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damshah/Desktop/Adam Shah/Bielekova Lab/"/>
    </mc:Choice>
  </mc:AlternateContent>
  <xr:revisionPtr revIDLastSave="0" documentId="13_ncr:9_{FE627B98-2D74-DF4F-A9F5-60A292290932}" xr6:coauthVersionLast="47" xr6:coauthVersionMax="47" xr10:uidLastSave="{00000000-0000-0000-0000-000000000000}"/>
  <bookViews>
    <workbookView xWindow="5960" yWindow="640" windowWidth="22020" windowHeight="15520" xr2:uid="{00000000-000D-0000-FFFF-FFFF00000000}"/>
  </bookViews>
  <sheets>
    <sheet name="final_vision_data" sheetId="1" r:id="rId1"/>
  </sheets>
  <definedNames>
    <definedName name="_xlnm._FilterDatabase" localSheetId="0" hidden="1">final_vision_data!$A$1:$CP$1042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88" i="1" l="1"/>
  <c r="H981" i="1"/>
  <c r="H959" i="1"/>
  <c r="H956" i="1"/>
  <c r="H950" i="1"/>
  <c r="H948" i="1"/>
  <c r="H941" i="1"/>
  <c r="H937" i="1"/>
  <c r="H936" i="1"/>
  <c r="H935" i="1"/>
  <c r="H928" i="1"/>
  <c r="H924" i="1"/>
  <c r="H877" i="1"/>
  <c r="H872" i="1"/>
  <c r="H857" i="1"/>
  <c r="H856" i="1"/>
  <c r="H844" i="1"/>
  <c r="H843" i="1"/>
  <c r="H832" i="1"/>
  <c r="J1041" i="1"/>
  <c r="J1039" i="1"/>
  <c r="J1038" i="1"/>
  <c r="J1036" i="1"/>
  <c r="J1035" i="1"/>
  <c r="J1034" i="1"/>
  <c r="J1033" i="1"/>
  <c r="J1032" i="1"/>
  <c r="J1031" i="1"/>
  <c r="J1030" i="1"/>
  <c r="J1029" i="1"/>
  <c r="J1027" i="1"/>
  <c r="J1026" i="1"/>
  <c r="J1025" i="1"/>
  <c r="J1024" i="1"/>
  <c r="J1023" i="1"/>
  <c r="J1020" i="1"/>
  <c r="J1019" i="1"/>
  <c r="J1018" i="1"/>
  <c r="J1017" i="1"/>
  <c r="J1016" i="1"/>
  <c r="J1015" i="1"/>
  <c r="J1014" i="1"/>
  <c r="J1013" i="1"/>
  <c r="J1012" i="1"/>
  <c r="J1011" i="1"/>
  <c r="J1010" i="1"/>
  <c r="J1008" i="1"/>
  <c r="J1007" i="1"/>
  <c r="J1006" i="1"/>
  <c r="J1005" i="1"/>
  <c r="J1004" i="1"/>
  <c r="J999" i="1"/>
  <c r="J998" i="1"/>
  <c r="J997" i="1"/>
  <c r="J996" i="1"/>
  <c r="J994" i="1"/>
  <c r="J993" i="1"/>
  <c r="J992" i="1"/>
  <c r="J991" i="1"/>
  <c r="J990" i="1"/>
  <c r="J989" i="1"/>
  <c r="J988" i="1"/>
  <c r="J987" i="1"/>
  <c r="J986" i="1"/>
  <c r="J981" i="1"/>
  <c r="J980" i="1"/>
  <c r="J977" i="1"/>
  <c r="J976" i="1"/>
  <c r="J975" i="1"/>
  <c r="J974" i="1"/>
  <c r="J962" i="1"/>
  <c r="J961" i="1"/>
  <c r="J960" i="1"/>
  <c r="J959" i="1"/>
  <c r="J957" i="1"/>
  <c r="J956" i="1"/>
  <c r="J955" i="1"/>
  <c r="J952" i="1"/>
  <c r="J951" i="1"/>
  <c r="J950" i="1"/>
  <c r="J949" i="1"/>
  <c r="J948" i="1"/>
  <c r="J947" i="1"/>
  <c r="J942" i="1"/>
  <c r="J941" i="1"/>
  <c r="J940" i="1"/>
  <c r="J938" i="1"/>
  <c r="J937" i="1"/>
  <c r="J936" i="1"/>
  <c r="J935" i="1"/>
  <c r="J934" i="1"/>
  <c r="J929" i="1"/>
  <c r="J928" i="1"/>
  <c r="J925" i="1"/>
  <c r="J924" i="1"/>
  <c r="J923" i="1"/>
  <c r="J922" i="1"/>
  <c r="J880" i="1"/>
  <c r="J879" i="1"/>
  <c r="J878" i="1"/>
  <c r="J877" i="1"/>
  <c r="J876" i="1"/>
  <c r="J875" i="1"/>
  <c r="J874" i="1"/>
  <c r="J873" i="1"/>
  <c r="J872" i="1"/>
  <c r="J857" i="1"/>
  <c r="J856" i="1"/>
  <c r="J855" i="1"/>
  <c r="J854" i="1"/>
  <c r="J846" i="1"/>
  <c r="J845" i="1"/>
  <c r="J844" i="1"/>
  <c r="J843" i="1"/>
  <c r="J842" i="1"/>
  <c r="J835" i="1"/>
  <c r="J834" i="1"/>
  <c r="J833" i="1"/>
  <c r="J832" i="1"/>
  <c r="J831" i="1"/>
  <c r="J830" i="1"/>
  <c r="J829" i="1"/>
  <c r="J828" i="1"/>
  <c r="J627" i="1"/>
  <c r="J626" i="1"/>
  <c r="J625" i="1"/>
  <c r="J624" i="1"/>
  <c r="J623" i="1"/>
  <c r="J622" i="1"/>
  <c r="J621" i="1"/>
  <c r="J620" i="1"/>
  <c r="J619" i="1"/>
  <c r="J618" i="1"/>
  <c r="J617" i="1"/>
  <c r="J595" i="1"/>
  <c r="J594" i="1"/>
  <c r="J593" i="1"/>
  <c r="J592" i="1"/>
  <c r="J591" i="1"/>
  <c r="J590" i="1"/>
  <c r="J545" i="1"/>
  <c r="J544" i="1"/>
  <c r="J543" i="1"/>
  <c r="J542" i="1"/>
  <c r="J541" i="1"/>
  <c r="J512" i="1"/>
  <c r="J511" i="1"/>
  <c r="J510" i="1"/>
  <c r="J509" i="1"/>
  <c r="J474" i="1"/>
  <c r="J473" i="1"/>
  <c r="J472" i="1"/>
  <c r="J471" i="1"/>
  <c r="J470" i="1"/>
  <c r="J469" i="1"/>
  <c r="J440" i="1"/>
  <c r="J439" i="1"/>
  <c r="J406" i="1"/>
  <c r="J405" i="1"/>
  <c r="J404" i="1"/>
  <c r="J403" i="1"/>
  <c r="J402" i="1"/>
  <c r="J401" i="1"/>
  <c r="J376" i="1"/>
  <c r="J375" i="1"/>
  <c r="J374" i="1"/>
  <c r="J373" i="1"/>
  <c r="J372" i="1"/>
  <c r="J371" i="1"/>
  <c r="J370" i="1"/>
  <c r="J359" i="1"/>
  <c r="J358" i="1"/>
  <c r="J357" i="1"/>
  <c r="J356" i="1"/>
  <c r="J355" i="1"/>
  <c r="J354" i="1"/>
  <c r="J349" i="1"/>
  <c r="J348" i="1"/>
  <c r="J347" i="1"/>
  <c r="J346" i="1"/>
  <c r="J345" i="1"/>
  <c r="J344" i="1"/>
  <c r="J343" i="1"/>
  <c r="J342" i="1"/>
  <c r="J341" i="1"/>
  <c r="J314" i="1"/>
  <c r="J313" i="1"/>
  <c r="J312" i="1"/>
  <c r="J311" i="1"/>
  <c r="J310" i="1"/>
  <c r="J301" i="1"/>
  <c r="J300" i="1"/>
  <c r="J299" i="1"/>
  <c r="J298" i="1"/>
  <c r="J297" i="1"/>
  <c r="J296" i="1"/>
  <c r="J295" i="1"/>
  <c r="J285" i="1"/>
  <c r="J284" i="1"/>
  <c r="J283" i="1"/>
  <c r="J282" i="1"/>
  <c r="J281" i="1"/>
  <c r="J268" i="1"/>
  <c r="J267" i="1"/>
  <c r="J266" i="1"/>
  <c r="J265" i="1"/>
  <c r="J264" i="1"/>
  <c r="J263" i="1"/>
  <c r="J262" i="1"/>
  <c r="J261" i="1"/>
  <c r="J260" i="1"/>
  <c r="J259" i="1"/>
  <c r="J258" i="1"/>
  <c r="J257" i="1"/>
  <c r="J256" i="1"/>
  <c r="J255" i="1"/>
  <c r="J254" i="1"/>
  <c r="J244" i="1"/>
  <c r="J243" i="1"/>
  <c r="J242" i="1"/>
  <c r="J241" i="1"/>
  <c r="J240" i="1"/>
  <c r="J204" i="1"/>
  <c r="J203" i="1"/>
  <c r="J202" i="1"/>
  <c r="J201" i="1"/>
  <c r="J200" i="1"/>
  <c r="J199" i="1"/>
  <c r="J198" i="1"/>
  <c r="J173" i="1"/>
  <c r="J172" i="1"/>
  <c r="J171" i="1"/>
  <c r="J170" i="1"/>
  <c r="J169" i="1"/>
  <c r="J168" i="1"/>
  <c r="J167" i="1"/>
  <c r="J113" i="1"/>
  <c r="J112" i="1"/>
  <c r="J111" i="1"/>
  <c r="J110" i="1"/>
  <c r="J109" i="1"/>
  <c r="J108" i="1"/>
  <c r="J107" i="1"/>
  <c r="J106" i="1"/>
  <c r="J105" i="1"/>
  <c r="J85" i="1"/>
  <c r="J84" i="1"/>
  <c r="J83" i="1"/>
  <c r="J82" i="1"/>
  <c r="J63" i="1"/>
  <c r="J62" i="1"/>
  <c r="J61" i="1"/>
  <c r="J59" i="1"/>
  <c r="J58" i="1"/>
  <c r="J57" i="1"/>
  <c r="J56" i="1"/>
  <c r="J55" i="1"/>
  <c r="J39" i="1"/>
  <c r="J38" i="1"/>
  <c r="J37" i="1"/>
  <c r="J36" i="1"/>
  <c r="J35" i="1"/>
  <c r="J34" i="1"/>
  <c r="J33" i="1"/>
  <c r="J32" i="1"/>
  <c r="J28" i="1"/>
  <c r="J27" i="1"/>
  <c r="J26" i="1"/>
  <c r="J25" i="1"/>
  <c r="J24" i="1"/>
  <c r="J23" i="1"/>
  <c r="H622" i="1"/>
  <c r="H591" i="1"/>
  <c r="H542" i="1"/>
  <c r="H512" i="1"/>
  <c r="H472" i="1"/>
  <c r="H440" i="1"/>
  <c r="H402" i="1"/>
  <c r="H372" i="1"/>
  <c r="H371" i="1"/>
  <c r="H357" i="1"/>
  <c r="H343" i="1"/>
  <c r="H314" i="1"/>
  <c r="H296" i="1"/>
  <c r="H283" i="1"/>
  <c r="H262" i="1"/>
  <c r="H259" i="1"/>
  <c r="H240" i="1"/>
  <c r="H82" i="1"/>
  <c r="H34" i="1"/>
  <c r="H59" i="1"/>
  <c r="H28" i="1"/>
  <c r="H829"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7" i="1"/>
  <c r="E208" i="1"/>
  <c r="E209" i="1"/>
  <c r="E211" i="1"/>
  <c r="E212" i="1"/>
  <c r="E213" i="1"/>
  <c r="E214" i="1"/>
  <c r="E215" i="1"/>
  <c r="E216" i="1"/>
  <c r="E217" i="1"/>
  <c r="E218" i="1"/>
  <c r="E219" i="1"/>
  <c r="E220" i="1"/>
  <c r="E221" i="1"/>
  <c r="E222"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70" i="1"/>
  <c r="E271" i="1"/>
  <c r="E272" i="1"/>
  <c r="E273" i="1"/>
  <c r="E274" i="1"/>
  <c r="E275" i="1"/>
  <c r="E276" i="1"/>
  <c r="E277" i="1"/>
  <c r="E278" i="1"/>
  <c r="E279" i="1"/>
  <c r="E280" i="1"/>
  <c r="E286" i="1"/>
  <c r="E287" i="1"/>
  <c r="E288" i="1"/>
  <c r="E289" i="1"/>
  <c r="E290" i="1"/>
  <c r="E291" i="1"/>
  <c r="E292" i="1"/>
  <c r="E293" i="1"/>
  <c r="E294" i="1"/>
  <c r="E295" i="1"/>
  <c r="E296" i="1"/>
  <c r="E297" i="1"/>
  <c r="E298" i="1"/>
  <c r="E299" i="1"/>
  <c r="E300" i="1"/>
  <c r="E301" i="1"/>
  <c r="E302" i="1"/>
  <c r="E303" i="1"/>
  <c r="E304" i="1"/>
  <c r="E305" i="1"/>
  <c r="E306"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2" i="1"/>
  <c r="E363" i="1"/>
  <c r="E364" i="1"/>
  <c r="E365" i="1"/>
  <c r="E367" i="1"/>
  <c r="E368" i="1"/>
  <c r="E369" i="1"/>
  <c r="E370" i="1"/>
  <c r="E371" i="1"/>
  <c r="E372" i="1"/>
  <c r="E373" i="1"/>
  <c r="E374" i="1"/>
  <c r="E375" i="1"/>
  <c r="E376" i="1"/>
  <c r="E377" i="1"/>
  <c r="E378"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62" i="1"/>
  <c r="E463" i="1"/>
  <c r="E464" i="1"/>
  <c r="E465" i="1"/>
  <c r="E469" i="1"/>
  <c r="E470" i="1"/>
  <c r="E471" i="1"/>
  <c r="E472" i="1"/>
  <c r="E473" i="1"/>
  <c r="E474" i="1"/>
  <c r="E478" i="1"/>
  <c r="E479" i="1"/>
  <c r="E480" i="1"/>
  <c r="E481" i="1"/>
  <c r="E482" i="1"/>
  <c r="E483"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6" i="1"/>
  <c r="E537" i="1"/>
  <c r="E538" i="1"/>
  <c r="E539" i="1"/>
  <c r="E540" i="1"/>
  <c r="E541" i="1"/>
  <c r="E542" i="1"/>
  <c r="E543" i="1"/>
  <c r="E544" i="1"/>
  <c r="E545" i="1"/>
  <c r="E546" i="1"/>
  <c r="E547" i="1"/>
  <c r="E549" i="1"/>
  <c r="E550" i="1"/>
  <c r="E551" i="1"/>
  <c r="E552" i="1"/>
  <c r="E553" i="1"/>
  <c r="E554" i="1"/>
  <c r="E555" i="1"/>
  <c r="E556" i="1"/>
  <c r="E557" i="1"/>
  <c r="E558" i="1"/>
  <c r="E559" i="1"/>
  <c r="E560" i="1"/>
  <c r="E564" i="1"/>
  <c r="E565" i="1"/>
  <c r="E566" i="1"/>
  <c r="E567" i="1"/>
  <c r="E568" i="1"/>
  <c r="E569" i="1"/>
  <c r="E570" i="1"/>
  <c r="E571" i="1"/>
  <c r="E572" i="1"/>
  <c r="E573" i="1"/>
  <c r="E574" i="1"/>
  <c r="E575" i="1"/>
  <c r="E576" i="1"/>
  <c r="E577" i="1"/>
  <c r="E578" i="1"/>
  <c r="E579" i="1"/>
  <c r="E580" i="1"/>
  <c r="E581" i="1"/>
  <c r="E582" i="1"/>
  <c r="E583" i="1"/>
  <c r="E584" i="1"/>
  <c r="E585" i="1"/>
  <c r="E590" i="1"/>
  <c r="E591" i="1"/>
  <c r="E592" i="1"/>
  <c r="E593" i="1"/>
  <c r="E594" i="1"/>
  <c r="E595" i="1"/>
  <c r="E599" i="1"/>
  <c r="E600" i="1"/>
  <c r="E603" i="1"/>
  <c r="E604" i="1"/>
  <c r="E605" i="1"/>
  <c r="E606" i="1"/>
  <c r="E607" i="1"/>
  <c r="E612" i="1"/>
  <c r="E613" i="1"/>
  <c r="E614" i="1"/>
  <c r="E615" i="1"/>
  <c r="E616" i="1"/>
  <c r="E617" i="1"/>
  <c r="E618" i="1"/>
  <c r="E619" i="1"/>
  <c r="E620" i="1"/>
  <c r="E621" i="1"/>
  <c r="E622" i="1"/>
  <c r="E623" i="1"/>
  <c r="E624" i="1"/>
  <c r="E625" i="1"/>
  <c r="E626" i="1"/>
  <c r="E627" i="1"/>
  <c r="E629" i="1"/>
  <c r="E630" i="1"/>
  <c r="E631" i="1"/>
  <c r="E632" i="1"/>
  <c r="E633" i="1"/>
  <c r="E634" i="1"/>
  <c r="E635" i="1"/>
  <c r="E646" i="1"/>
  <c r="E654" i="1"/>
  <c r="E655" i="1"/>
  <c r="E656" i="1"/>
  <c r="E657" i="1"/>
  <c r="E658" i="1"/>
  <c r="E659" i="1"/>
  <c r="E664" i="1"/>
  <c r="E665" i="1"/>
  <c r="E666" i="1"/>
  <c r="E667" i="1"/>
  <c r="E668" i="1"/>
  <c r="E669" i="1"/>
  <c r="E670" i="1"/>
  <c r="E671" i="1"/>
  <c r="E672" i="1"/>
  <c r="E673" i="1"/>
  <c r="E674" i="1"/>
  <c r="E675" i="1"/>
  <c r="E676" i="1"/>
  <c r="E677" i="1"/>
  <c r="E678" i="1"/>
  <c r="E679" i="1"/>
  <c r="E680" i="1"/>
  <c r="E681" i="1"/>
  <c r="E682" i="1"/>
  <c r="E683" i="1"/>
  <c r="E687" i="1"/>
  <c r="E688" i="1"/>
  <c r="E689" i="1"/>
  <c r="E690" i="1"/>
  <c r="E691" i="1"/>
  <c r="E692" i="1"/>
  <c r="E693" i="1"/>
  <c r="E694" i="1"/>
  <c r="E695" i="1"/>
  <c r="E696" i="1"/>
  <c r="E697" i="1"/>
  <c r="E698" i="1"/>
  <c r="E699" i="1"/>
  <c r="E703" i="1"/>
  <c r="E705" i="1"/>
  <c r="E709" i="1"/>
  <c r="E710" i="1"/>
  <c r="E717" i="1"/>
  <c r="E718" i="1"/>
  <c r="E719" i="1"/>
  <c r="E720" i="1"/>
  <c r="E721" i="1"/>
  <c r="E722" i="1"/>
  <c r="E723" i="1"/>
  <c r="E724" i="1"/>
  <c r="E725" i="1"/>
  <c r="E727" i="1"/>
  <c r="E736" i="1"/>
  <c r="E737" i="1"/>
  <c r="E739" i="1"/>
  <c r="E740" i="1"/>
  <c r="E741" i="1"/>
  <c r="E742" i="1"/>
  <c r="E743" i="1"/>
  <c r="E744" i="1"/>
  <c r="E745" i="1"/>
  <c r="E746" i="1"/>
  <c r="E750" i="1"/>
  <c r="E754" i="1"/>
  <c r="E755" i="1"/>
  <c r="E756" i="1"/>
  <c r="E757" i="1"/>
  <c r="E758" i="1"/>
  <c r="E759" i="1"/>
  <c r="E776" i="1"/>
  <c r="E777" i="1"/>
  <c r="E778" i="1"/>
  <c r="E779" i="1"/>
  <c r="E780" i="1"/>
  <c r="E781" i="1"/>
  <c r="E783" i="1"/>
  <c r="E785" i="1"/>
  <c r="E786" i="1"/>
  <c r="E787" i="1"/>
  <c r="E798" i="1"/>
  <c r="E799" i="1"/>
  <c r="E800" i="1"/>
  <c r="E801" i="1"/>
  <c r="E802" i="1"/>
  <c r="E803" i="1"/>
  <c r="E804" i="1"/>
  <c r="E805" i="1"/>
  <c r="E806" i="1"/>
  <c r="E807" i="1"/>
  <c r="E808" i="1"/>
  <c r="E809" i="1"/>
  <c r="E810" i="1"/>
  <c r="E811" i="1"/>
  <c r="E812" i="1"/>
  <c r="E813" i="1"/>
  <c r="E814" i="1"/>
  <c r="E815" i="1"/>
  <c r="E816" i="1"/>
  <c r="E817" i="1"/>
  <c r="E818" i="1"/>
  <c r="E819" i="1"/>
  <c r="E823" i="1"/>
  <c r="E824" i="1"/>
  <c r="E828" i="1"/>
  <c r="E829" i="1"/>
  <c r="E830" i="1"/>
  <c r="E831" i="1"/>
  <c r="E832" i="1"/>
  <c r="E833" i="1"/>
  <c r="E834" i="1"/>
  <c r="E835" i="1"/>
  <c r="E836" i="1"/>
  <c r="E837" i="1"/>
  <c r="E838" i="1"/>
  <c r="E839" i="1"/>
  <c r="E840" i="1"/>
  <c r="E841" i="1"/>
  <c r="E842" i="1"/>
  <c r="E843" i="1"/>
  <c r="E844" i="1"/>
  <c r="E845" i="1"/>
  <c r="E846" i="1"/>
  <c r="E847" i="1"/>
  <c r="E852" i="1"/>
  <c r="E853" i="1"/>
  <c r="E854" i="1"/>
  <c r="E855" i="1"/>
  <c r="E856" i="1"/>
  <c r="E857" i="1"/>
  <c r="E858" i="1"/>
  <c r="E859" i="1"/>
  <c r="E860" i="1"/>
  <c r="E861" i="1"/>
  <c r="E864" i="1"/>
  <c r="E865" i="1"/>
  <c r="E866" i="1"/>
  <c r="E867" i="1"/>
  <c r="E868" i="1"/>
  <c r="E869" i="1"/>
  <c r="E870" i="1"/>
  <c r="E871" i="1"/>
  <c r="E872" i="1"/>
  <c r="E873" i="1"/>
  <c r="E874" i="1"/>
  <c r="E875" i="1"/>
  <c r="E876" i="1"/>
  <c r="E877" i="1"/>
  <c r="E878" i="1"/>
  <c r="E879" i="1"/>
  <c r="E880" i="1"/>
  <c r="E881" i="1"/>
  <c r="E882" i="1"/>
  <c r="E883" i="1"/>
  <c r="E884" i="1"/>
  <c r="E885" i="1"/>
  <c r="E886" i="1"/>
  <c r="E887" i="1"/>
  <c r="E889" i="1"/>
  <c r="E890" i="1"/>
  <c r="E891" i="1"/>
  <c r="E894" i="1"/>
  <c r="E895" i="1"/>
  <c r="E896" i="1"/>
  <c r="E897" i="1"/>
  <c r="E898" i="1"/>
  <c r="E902" i="1"/>
  <c r="E903" i="1"/>
  <c r="E904" i="1"/>
  <c r="E905" i="1"/>
  <c r="E906" i="1"/>
  <c r="E907" i="1"/>
  <c r="E910" i="1"/>
  <c r="E911" i="1"/>
  <c r="E912" i="1"/>
  <c r="E913" i="1"/>
  <c r="E914" i="1"/>
  <c r="E916" i="1"/>
  <c r="E919" i="1"/>
  <c r="E920" i="1"/>
  <c r="E921" i="1"/>
  <c r="E922" i="1"/>
  <c r="E923" i="1"/>
  <c r="E924" i="1"/>
  <c r="E925" i="1"/>
  <c r="E926" i="1"/>
  <c r="E927" i="1"/>
  <c r="E928" i="1"/>
  <c r="E929" i="1"/>
  <c r="E930" i="1"/>
  <c r="E931" i="1"/>
  <c r="E932" i="1"/>
  <c r="E933" i="1"/>
  <c r="E934" i="1"/>
  <c r="E935" i="1"/>
  <c r="E936" i="1"/>
  <c r="E937" i="1"/>
  <c r="E938" i="1"/>
  <c r="E939" i="1"/>
  <c r="E943" i="1"/>
  <c r="E944" i="1"/>
  <c r="E945" i="1"/>
  <c r="E946" i="1"/>
  <c r="E947" i="1"/>
  <c r="E948" i="1"/>
  <c r="E949" i="1"/>
  <c r="E950" i="1"/>
  <c r="E951" i="1"/>
  <c r="E952" i="1"/>
  <c r="E955" i="1"/>
  <c r="E956" i="1"/>
  <c r="E957" i="1"/>
  <c r="E963" i="1"/>
  <c r="E964" i="1"/>
  <c r="E965" i="1"/>
  <c r="E966" i="1"/>
  <c r="E967" i="1"/>
  <c r="E968" i="1"/>
  <c r="E969" i="1"/>
  <c r="E970" i="1"/>
  <c r="E974" i="1"/>
  <c r="E975" i="1"/>
  <c r="E976" i="1"/>
  <c r="E977" i="1"/>
  <c r="E978" i="1"/>
  <c r="E979" i="1"/>
  <c r="E984" i="1"/>
  <c r="E986" i="1"/>
  <c r="E987" i="1"/>
  <c r="E988" i="1"/>
  <c r="E989" i="1"/>
  <c r="E990" i="1"/>
  <c r="E991" i="1"/>
  <c r="E993" i="1"/>
  <c r="E994" i="1"/>
  <c r="E996" i="1"/>
  <c r="E997" i="1"/>
  <c r="E998" i="1"/>
  <c r="E999" i="1"/>
  <c r="E1000" i="1"/>
  <c r="E1001" i="1"/>
  <c r="E1002" i="1"/>
  <c r="E1003" i="1"/>
  <c r="E1004" i="1"/>
  <c r="E1005" i="1"/>
  <c r="E1006" i="1"/>
  <c r="E1009" i="1"/>
  <c r="E1012" i="1"/>
  <c r="E1013" i="1"/>
  <c r="E1017" i="1"/>
  <c r="E1018" i="1"/>
  <c r="E1021" i="1"/>
  <c r="E1022" i="1"/>
  <c r="E1023" i="1"/>
  <c r="E1024" i="1"/>
  <c r="E1025" i="1"/>
  <c r="E1030" i="1"/>
  <c r="E1032" i="1"/>
  <c r="E1036" i="1"/>
  <c r="E1037" i="1"/>
  <c r="E1038" i="1"/>
  <c r="E1039" i="1"/>
  <c r="E1040" i="1"/>
  <c r="E1041" i="1"/>
  <c r="E1042" i="1"/>
  <c r="E2"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3" i="1"/>
  <c r="S2" i="1"/>
  <c r="Q2" i="1" l="1"/>
  <c r="Q5" i="1"/>
  <c r="Q4" i="1"/>
  <c r="Q11" i="1"/>
  <c r="Q8" i="1"/>
  <c r="Q13" i="1"/>
  <c r="Q10" i="1"/>
  <c r="Q9" i="1"/>
  <c r="Q7" i="1"/>
  <c r="Q6" i="1"/>
  <c r="Q12" i="1"/>
  <c r="Q16" i="1"/>
  <c r="Q15" i="1"/>
  <c r="Q14" i="1"/>
  <c r="Q17" i="1"/>
  <c r="Q19" i="1"/>
  <c r="Q20" i="1"/>
  <c r="Q18" i="1"/>
  <c r="Q26" i="1"/>
  <c r="Q27" i="1"/>
  <c r="Q23" i="1"/>
  <c r="Q28" i="1"/>
  <c r="Q24" i="1"/>
  <c r="Q25" i="1"/>
  <c r="Q29" i="1"/>
  <c r="Q30" i="1"/>
  <c r="Q31" i="1"/>
  <c r="Q36" i="1"/>
  <c r="Q37" i="1"/>
  <c r="Q32" i="1"/>
  <c r="Q38" i="1"/>
  <c r="Q39" i="1"/>
  <c r="Q33" i="1"/>
  <c r="Q34" i="1"/>
  <c r="Q35" i="1"/>
  <c r="Q42" i="1"/>
  <c r="Q40" i="1"/>
  <c r="Q41" i="1"/>
  <c r="Q43" i="1"/>
  <c r="Q44" i="1"/>
  <c r="Q45" i="1"/>
  <c r="Q46" i="1"/>
  <c r="Q47" i="1"/>
  <c r="Q48" i="1"/>
  <c r="Q49" i="1"/>
  <c r="Q50" i="1"/>
  <c r="Q52" i="1"/>
  <c r="Q51" i="1"/>
  <c r="Q53" i="1"/>
  <c r="Q54" i="1"/>
  <c r="Q56" i="1"/>
  <c r="Q57" i="1"/>
  <c r="Q58" i="1"/>
  <c r="Q62" i="1"/>
  <c r="Q61" i="1"/>
  <c r="Q63" i="1"/>
  <c r="Q55" i="1"/>
  <c r="Q59" i="1"/>
  <c r="Q67" i="1"/>
  <c r="Q70" i="1"/>
  <c r="Q72" i="1"/>
  <c r="Q68" i="1"/>
  <c r="Q69" i="1"/>
  <c r="Q71" i="1"/>
  <c r="Q65" i="1"/>
  <c r="Q66" i="1"/>
  <c r="Q64" i="1"/>
  <c r="Q73" i="1"/>
  <c r="Q75" i="1"/>
  <c r="Q74" i="1"/>
  <c r="Q76" i="1"/>
  <c r="Q77" i="1"/>
  <c r="Q78" i="1"/>
  <c r="Q79" i="1"/>
  <c r="Q81" i="1"/>
  <c r="Q80" i="1"/>
  <c r="Q85" i="1"/>
  <c r="Q84" i="1"/>
  <c r="Q83" i="1"/>
  <c r="Q82" i="1"/>
  <c r="Q87" i="1"/>
  <c r="Q86" i="1"/>
  <c r="Q89" i="1"/>
  <c r="Q90" i="1"/>
  <c r="Q88" i="1"/>
  <c r="Q91" i="1"/>
  <c r="Q92" i="1"/>
  <c r="Q93" i="1"/>
  <c r="Q95" i="1"/>
  <c r="Q94" i="1"/>
  <c r="Q96" i="1"/>
  <c r="Q98" i="1"/>
  <c r="Q97" i="1"/>
  <c r="Q99" i="1"/>
  <c r="Q100" i="1"/>
  <c r="Q101" i="1"/>
  <c r="Q102" i="1"/>
  <c r="Q103" i="1"/>
  <c r="Q104" i="1"/>
  <c r="Q113" i="1"/>
  <c r="Q110" i="1"/>
  <c r="Q111" i="1"/>
  <c r="Q112" i="1"/>
  <c r="Q107" i="1"/>
  <c r="Q108" i="1"/>
  <c r="Q106" i="1"/>
  <c r="Q109" i="1"/>
  <c r="Q105" i="1"/>
  <c r="Q114" i="1"/>
  <c r="Q115" i="1"/>
  <c r="Q117" i="1"/>
  <c r="Q116" i="1"/>
  <c r="Q118" i="1"/>
  <c r="Q119" i="1"/>
  <c r="Q120" i="1"/>
  <c r="Q121" i="1"/>
  <c r="Q122" i="1"/>
  <c r="Q123" i="1"/>
  <c r="Q124" i="1"/>
  <c r="Q125" i="1"/>
  <c r="Q126" i="1"/>
  <c r="Q127" i="1"/>
  <c r="Q132" i="1"/>
  <c r="Q131" i="1"/>
  <c r="Q130" i="1"/>
  <c r="Q129" i="1"/>
  <c r="Q128" i="1"/>
  <c r="Q134" i="1"/>
  <c r="Q133" i="1"/>
  <c r="Q137" i="1"/>
  <c r="Q138" i="1"/>
  <c r="Q136" i="1"/>
  <c r="Q135" i="1"/>
  <c r="Q142" i="1"/>
  <c r="Q143" i="1"/>
  <c r="Q140" i="1"/>
  <c r="Q139" i="1"/>
  <c r="Q144" i="1"/>
  <c r="Q141" i="1"/>
  <c r="Q146" i="1"/>
  <c r="Q148" i="1"/>
  <c r="Q145" i="1"/>
  <c r="Q147" i="1"/>
  <c r="Q149" i="1"/>
  <c r="Q150" i="1"/>
  <c r="Q151" i="1"/>
  <c r="Q152" i="1"/>
  <c r="Q155" i="1"/>
  <c r="Q153" i="1"/>
  <c r="Q154" i="1"/>
  <c r="Q156" i="1"/>
  <c r="Q157" i="1"/>
  <c r="Q158" i="1"/>
  <c r="Q160" i="1"/>
  <c r="Q159" i="1"/>
  <c r="Q162" i="1"/>
  <c r="Q161" i="1"/>
  <c r="Q163" i="1"/>
  <c r="Q164" i="1"/>
  <c r="Q165" i="1"/>
  <c r="Q166" i="1"/>
  <c r="Q170" i="1"/>
  <c r="Q171" i="1"/>
  <c r="Q172" i="1"/>
  <c r="Q173" i="1"/>
  <c r="Q169" i="1"/>
  <c r="Q168" i="1"/>
  <c r="Q167" i="1"/>
  <c r="Q174" i="1"/>
  <c r="Q176" i="1"/>
  <c r="Q175" i="1"/>
  <c r="Q177" i="1"/>
  <c r="Q178" i="1"/>
  <c r="Q184" i="1"/>
  <c r="Q182" i="1"/>
  <c r="Q185" i="1"/>
  <c r="Q183" i="1"/>
  <c r="Q179" i="1"/>
  <c r="Q181" i="1"/>
  <c r="Q180" i="1"/>
  <c r="Q187" i="1"/>
  <c r="Q186" i="1"/>
  <c r="Q188" i="1"/>
  <c r="Q190" i="1"/>
  <c r="Q189" i="1"/>
  <c r="Q191" i="1"/>
  <c r="Q192" i="1"/>
  <c r="Q193" i="1"/>
  <c r="Q194" i="1"/>
  <c r="Q195" i="1"/>
  <c r="Q197" i="1"/>
  <c r="Q196" i="1"/>
  <c r="Q200" i="1"/>
  <c r="Q198" i="1"/>
  <c r="Q204" i="1"/>
  <c r="Q203" i="1"/>
  <c r="Q201" i="1"/>
  <c r="Q202" i="1"/>
  <c r="Q199" i="1"/>
  <c r="Q205" i="1"/>
  <c r="Q206" i="1"/>
  <c r="Q209" i="1"/>
  <c r="Q208" i="1"/>
  <c r="Q207" i="1"/>
  <c r="Q210" i="1"/>
  <c r="Q212" i="1"/>
  <c r="Q211" i="1"/>
  <c r="Q214" i="1"/>
  <c r="Q215" i="1"/>
  <c r="Q213" i="1"/>
  <c r="Q216" i="1"/>
  <c r="Q218" i="1"/>
  <c r="Q217" i="1"/>
  <c r="Q219" i="1"/>
  <c r="Q220" i="1"/>
  <c r="Q221" i="1"/>
  <c r="Q222" i="1"/>
  <c r="Q223" i="1"/>
  <c r="Q227" i="1"/>
  <c r="Q225" i="1"/>
  <c r="Q226" i="1"/>
  <c r="Q228" i="1"/>
  <c r="Q229" i="1"/>
  <c r="Q224" i="1"/>
  <c r="Q230" i="1"/>
  <c r="Q231" i="1"/>
  <c r="Q232" i="1"/>
  <c r="Q233" i="1"/>
  <c r="Q234" i="1"/>
  <c r="Q235" i="1"/>
  <c r="Q236" i="1"/>
  <c r="Q237" i="1"/>
  <c r="Q239" i="1"/>
  <c r="Q238" i="1"/>
  <c r="Q244" i="1"/>
  <c r="Q242" i="1"/>
  <c r="Q241" i="1"/>
  <c r="Q240" i="1"/>
  <c r="Q243" i="1"/>
  <c r="Q245" i="1"/>
  <c r="Q246" i="1"/>
  <c r="Q247" i="1"/>
  <c r="Q248" i="1"/>
  <c r="Q251" i="1"/>
  <c r="Q249" i="1"/>
  <c r="Q250" i="1"/>
  <c r="Q252" i="1"/>
  <c r="Q253" i="1"/>
  <c r="Q256" i="1"/>
  <c r="Q261" i="1"/>
  <c r="Q260" i="1"/>
  <c r="Q257" i="1"/>
  <c r="Q258" i="1"/>
  <c r="Q255" i="1"/>
  <c r="Q254" i="1"/>
  <c r="Q259" i="1"/>
  <c r="Q264" i="1"/>
  <c r="Q267" i="1"/>
  <c r="Q265" i="1"/>
  <c r="Q266" i="1"/>
  <c r="Q262" i="1"/>
  <c r="Q263" i="1"/>
  <c r="Q268" i="1"/>
  <c r="Q269" i="1"/>
  <c r="Q270" i="1"/>
  <c r="Q271" i="1"/>
  <c r="Q272" i="1"/>
  <c r="Q273" i="1"/>
  <c r="Q274" i="1"/>
  <c r="Q276" i="1"/>
  <c r="Q275" i="1"/>
  <c r="Q278" i="1"/>
  <c r="Q279" i="1"/>
  <c r="Q277" i="1"/>
  <c r="Q280" i="1"/>
  <c r="Q282" i="1"/>
  <c r="Q285" i="1"/>
  <c r="Q281" i="1"/>
  <c r="Q284" i="1"/>
  <c r="Q283" i="1"/>
  <c r="Q286" i="1"/>
  <c r="Q288" i="1"/>
  <c r="Q287" i="1"/>
  <c r="Q290" i="1"/>
  <c r="Q289" i="1"/>
  <c r="Q291" i="1"/>
  <c r="Q292" i="1"/>
  <c r="Q294" i="1"/>
  <c r="Q293" i="1"/>
  <c r="Q299" i="1"/>
  <c r="Q295" i="1"/>
  <c r="Q300" i="1"/>
  <c r="Q297" i="1"/>
  <c r="Q296" i="1"/>
  <c r="Q298" i="1"/>
  <c r="Q301" i="1"/>
  <c r="Q303" i="1"/>
  <c r="Q302" i="1"/>
  <c r="Q304" i="1"/>
  <c r="Q305" i="1"/>
  <c r="Q306" i="1"/>
  <c r="Q307" i="1"/>
  <c r="Q308" i="1"/>
  <c r="Q309" i="1"/>
  <c r="Q313" i="1"/>
  <c r="Q311" i="1"/>
  <c r="Q310" i="1"/>
  <c r="Q312" i="1"/>
  <c r="Q314" i="1"/>
  <c r="Q316" i="1"/>
  <c r="Q315" i="1"/>
  <c r="Q317" i="1"/>
  <c r="Q318" i="1"/>
  <c r="Q319" i="1"/>
  <c r="Q320" i="1"/>
  <c r="Q324" i="1"/>
  <c r="Q326" i="1"/>
  <c r="Q322" i="1"/>
  <c r="Q325" i="1"/>
  <c r="Q327" i="1"/>
  <c r="Q323" i="1"/>
  <c r="Q321" i="1"/>
  <c r="Q328" i="1"/>
  <c r="Q329" i="1"/>
  <c r="Q330" i="1"/>
  <c r="Q331" i="1"/>
  <c r="Q334" i="1"/>
  <c r="Q332" i="1"/>
  <c r="Q333" i="1"/>
  <c r="Q335" i="1"/>
  <c r="Q336" i="1"/>
  <c r="Q338" i="1"/>
  <c r="Q339" i="1"/>
  <c r="Q340" i="1"/>
  <c r="Q337" i="1"/>
  <c r="Q349" i="1"/>
  <c r="Q347" i="1"/>
  <c r="Q344" i="1"/>
  <c r="Q348" i="1"/>
  <c r="Q346" i="1"/>
  <c r="Q345" i="1"/>
  <c r="Q341" i="1"/>
  <c r="Q342" i="1"/>
  <c r="Q343" i="1"/>
  <c r="Q350" i="1"/>
  <c r="Q351" i="1"/>
  <c r="Q352" i="1"/>
  <c r="Q353" i="1"/>
  <c r="Q358" i="1"/>
  <c r="Q356" i="1"/>
  <c r="Q354" i="1"/>
  <c r="Q359" i="1"/>
  <c r="Q355" i="1"/>
  <c r="Q357" i="1"/>
  <c r="Q360" i="1"/>
  <c r="Q361" i="1"/>
  <c r="Q363" i="1"/>
  <c r="Q365" i="1"/>
  <c r="Q362" i="1"/>
  <c r="Q364" i="1"/>
  <c r="Q366" i="1"/>
  <c r="Q369" i="1"/>
  <c r="Q367" i="1"/>
  <c r="Q368" i="1"/>
  <c r="Q373" i="1"/>
  <c r="Q376" i="1"/>
  <c r="Q374" i="1"/>
  <c r="Q375" i="1"/>
  <c r="Q372" i="1"/>
  <c r="Q370" i="1"/>
  <c r="Q371" i="1"/>
  <c r="Q377" i="1"/>
  <c r="Q378" i="1"/>
  <c r="Q379" i="1"/>
  <c r="Q381" i="1"/>
  <c r="Q382" i="1"/>
  <c r="Q384" i="1"/>
  <c r="Q383" i="1"/>
  <c r="Q385" i="1"/>
  <c r="Q386" i="1"/>
  <c r="Q387" i="1"/>
  <c r="Q389" i="1"/>
  <c r="Q388" i="1"/>
  <c r="Q390" i="1"/>
  <c r="Q392" i="1"/>
  <c r="Q391" i="1"/>
  <c r="Q393" i="1"/>
  <c r="Q396" i="1"/>
  <c r="Q398" i="1"/>
  <c r="Q400" i="1"/>
  <c r="Q399" i="1"/>
  <c r="Q397" i="1"/>
  <c r="Q394" i="1"/>
  <c r="Q395" i="1"/>
  <c r="Q405" i="1"/>
  <c r="Q404" i="1"/>
  <c r="Q401" i="1"/>
  <c r="Q403" i="1"/>
  <c r="Q406" i="1"/>
  <c r="Q402" i="1"/>
  <c r="Q407" i="1"/>
  <c r="Q408" i="1"/>
  <c r="Q409" i="1"/>
  <c r="Q411" i="1"/>
  <c r="Q412" i="1"/>
  <c r="Q410" i="1"/>
  <c r="Q413" i="1"/>
  <c r="Q414" i="1"/>
  <c r="Q415" i="1"/>
  <c r="Q416" i="1"/>
  <c r="Q417" i="1"/>
  <c r="Q423" i="1"/>
  <c r="Q420" i="1"/>
  <c r="Q421" i="1"/>
  <c r="Q418" i="1"/>
  <c r="Q419" i="1"/>
  <c r="Q422" i="1"/>
  <c r="Q425" i="1"/>
  <c r="Q424" i="1"/>
  <c r="Q426" i="1"/>
  <c r="Q429" i="1"/>
  <c r="Q427" i="1"/>
  <c r="Q428" i="1"/>
  <c r="Q430" i="1"/>
  <c r="Q434" i="1"/>
  <c r="Q433" i="1"/>
  <c r="Q431" i="1"/>
  <c r="Q432" i="1"/>
  <c r="Q435" i="1"/>
  <c r="Q436" i="1"/>
  <c r="Q437" i="1"/>
  <c r="Q438" i="1"/>
  <c r="Q439" i="1"/>
  <c r="Q440" i="1"/>
  <c r="Q441" i="1"/>
  <c r="Q442" i="1"/>
  <c r="Q443" i="1"/>
  <c r="Q444" i="1"/>
  <c r="Q446" i="1"/>
  <c r="Q445" i="1"/>
  <c r="Q448" i="1"/>
  <c r="Q451" i="1"/>
  <c r="Q450" i="1"/>
  <c r="Q449" i="1"/>
  <c r="Q447" i="1"/>
  <c r="Q455" i="1"/>
  <c r="Q457" i="1"/>
  <c r="Q456" i="1"/>
  <c r="Q452" i="1"/>
  <c r="Q453" i="1"/>
  <c r="Q454" i="1"/>
  <c r="Q458" i="1"/>
  <c r="Q459" i="1"/>
  <c r="Q460" i="1"/>
  <c r="Q461" i="1"/>
  <c r="Q465" i="1"/>
  <c r="Q464" i="1"/>
  <c r="Q462" i="1"/>
  <c r="Q463" i="1"/>
  <c r="Q467" i="1"/>
  <c r="Q466" i="1"/>
  <c r="Q469" i="1"/>
  <c r="Q474" i="1"/>
  <c r="Q473" i="1"/>
  <c r="Q470" i="1"/>
  <c r="Q471" i="1"/>
  <c r="Q472" i="1"/>
  <c r="Q475" i="1"/>
  <c r="Q477" i="1"/>
  <c r="Q476" i="1"/>
  <c r="Q481" i="1"/>
  <c r="Q480" i="1"/>
  <c r="Q479" i="1"/>
  <c r="Q478" i="1"/>
  <c r="Q482" i="1"/>
  <c r="Q483" i="1"/>
  <c r="Q484" i="1"/>
  <c r="Q487" i="1"/>
  <c r="Q485" i="1"/>
  <c r="Q486" i="1"/>
  <c r="Q489" i="1"/>
  <c r="Q490" i="1"/>
  <c r="Q488" i="1"/>
  <c r="Q493" i="1"/>
  <c r="Q492" i="1"/>
  <c r="Q491" i="1"/>
  <c r="Q494" i="1"/>
  <c r="Q495" i="1"/>
  <c r="Q497" i="1"/>
  <c r="Q496" i="1"/>
  <c r="Q500" i="1"/>
  <c r="Q499" i="1"/>
  <c r="Q498" i="1"/>
  <c r="Q502" i="1"/>
  <c r="Q508" i="1"/>
  <c r="Q506" i="1"/>
  <c r="Q505" i="1"/>
  <c r="Q507" i="1"/>
  <c r="Q501" i="1"/>
  <c r="Q504" i="1"/>
  <c r="Q503" i="1"/>
  <c r="Q510" i="1"/>
  <c r="Q511" i="1"/>
  <c r="Q509" i="1"/>
  <c r="Q512" i="1"/>
  <c r="Q513" i="1"/>
  <c r="Q515" i="1"/>
  <c r="Q514" i="1"/>
  <c r="Q517" i="1"/>
  <c r="Q516" i="1"/>
  <c r="Q518" i="1"/>
  <c r="Q520" i="1"/>
  <c r="Q519" i="1"/>
  <c r="Q524" i="1"/>
  <c r="Q522" i="1"/>
  <c r="Q521" i="1"/>
  <c r="Q523" i="1"/>
  <c r="Q527" i="1"/>
  <c r="Q525" i="1"/>
  <c r="Q528" i="1"/>
  <c r="Q526" i="1"/>
  <c r="Q529" i="1"/>
  <c r="Q530" i="1"/>
  <c r="Q531" i="1"/>
  <c r="Q532" i="1"/>
  <c r="Q533" i="1"/>
  <c r="Q535" i="1"/>
  <c r="Q534" i="1"/>
  <c r="Q540" i="1"/>
  <c r="Q539" i="1"/>
  <c r="Q537" i="1"/>
  <c r="Q536" i="1"/>
  <c r="Q538" i="1"/>
  <c r="Q541" i="1"/>
  <c r="Q543" i="1"/>
  <c r="Q544" i="1"/>
  <c r="Q545" i="1"/>
  <c r="Q542" i="1"/>
  <c r="Q547" i="1"/>
  <c r="Q546" i="1"/>
  <c r="Q548" i="1"/>
  <c r="Q549" i="1"/>
  <c r="Q550" i="1"/>
  <c r="Q551" i="1"/>
  <c r="Q553" i="1"/>
  <c r="Q552" i="1"/>
  <c r="Q555" i="1"/>
  <c r="Q556" i="1"/>
  <c r="Q554" i="1"/>
  <c r="Q557" i="1"/>
  <c r="Q558" i="1"/>
  <c r="Q560" i="1"/>
  <c r="Q559" i="1"/>
  <c r="Q561" i="1"/>
  <c r="Q563" i="1"/>
  <c r="Q562" i="1"/>
  <c r="Q564" i="1"/>
  <c r="Q565" i="1"/>
  <c r="Q566" i="1"/>
  <c r="Q567" i="1"/>
  <c r="Q568" i="1"/>
  <c r="Q569" i="1"/>
  <c r="Q570" i="1"/>
  <c r="Q571" i="1"/>
  <c r="Q572" i="1"/>
  <c r="Q573" i="1"/>
  <c r="Q579" i="1"/>
  <c r="Q574" i="1"/>
  <c r="Q578" i="1"/>
  <c r="Q580" i="1"/>
  <c r="Q577" i="1"/>
  <c r="Q575" i="1"/>
  <c r="Q576" i="1"/>
  <c r="Q584" i="1"/>
  <c r="Q581" i="1"/>
  <c r="Q582" i="1"/>
  <c r="Q583" i="1"/>
  <c r="Q585" i="1"/>
  <c r="Q586" i="1"/>
  <c r="Q587" i="1"/>
  <c r="Q589" i="1"/>
  <c r="Q588" i="1"/>
  <c r="Q590" i="1"/>
  <c r="Q592" i="1"/>
  <c r="Q594" i="1"/>
  <c r="Q595" i="1"/>
  <c r="Q591" i="1"/>
  <c r="Q593" i="1"/>
  <c r="Q596" i="1"/>
  <c r="Q597" i="1"/>
  <c r="Q598" i="1"/>
  <c r="Q599" i="1"/>
  <c r="Q600" i="1"/>
  <c r="Q601" i="1"/>
  <c r="Q602" i="1"/>
  <c r="Q603" i="1"/>
  <c r="Q605" i="1"/>
  <c r="Q606" i="1"/>
  <c r="Q604" i="1"/>
  <c r="Q607" i="1"/>
  <c r="Q608" i="1"/>
  <c r="Q609" i="1"/>
  <c r="Q610" i="1"/>
  <c r="Q611" i="1"/>
  <c r="Q612" i="1"/>
  <c r="Q615" i="1"/>
  <c r="Q613" i="1"/>
  <c r="Q616" i="1"/>
  <c r="Q614" i="1"/>
  <c r="Q617" i="1"/>
  <c r="Q619" i="1"/>
  <c r="Q621" i="1"/>
  <c r="Q618" i="1"/>
  <c r="Q620" i="1"/>
  <c r="Q622" i="1"/>
  <c r="Q623" i="1"/>
  <c r="Q626" i="1"/>
  <c r="Q625" i="1"/>
  <c r="Q627" i="1"/>
  <c r="Q624" i="1"/>
  <c r="Q628" i="1"/>
  <c r="Q629" i="1"/>
  <c r="Q631" i="1"/>
  <c r="Q630" i="1"/>
  <c r="Q634" i="1"/>
  <c r="Q632" i="1"/>
  <c r="Q635" i="1"/>
  <c r="Q633" i="1"/>
  <c r="Q638" i="1"/>
  <c r="Q636" i="1"/>
  <c r="Q637" i="1"/>
  <c r="Q639" i="1"/>
  <c r="Q640" i="1"/>
  <c r="Q641" i="1"/>
  <c r="Q645" i="1"/>
  <c r="Q644" i="1"/>
  <c r="Q643" i="1"/>
  <c r="Q642" i="1"/>
  <c r="Q646" i="1"/>
  <c r="Q647" i="1"/>
  <c r="Q648" i="1"/>
  <c r="Q650" i="1"/>
  <c r="Q649" i="1"/>
  <c r="Q651" i="1"/>
  <c r="Q652" i="1"/>
  <c r="Q653" i="1"/>
  <c r="Q657" i="1"/>
  <c r="Q658" i="1"/>
  <c r="Q656" i="1"/>
  <c r="Q655" i="1"/>
  <c r="Q654" i="1"/>
  <c r="Q659" i="1"/>
  <c r="Q660" i="1"/>
  <c r="Q661" i="1"/>
  <c r="Q662" i="1"/>
  <c r="Q663" i="1"/>
  <c r="Q668" i="1"/>
  <c r="Q669" i="1"/>
  <c r="Q667" i="1"/>
  <c r="Q665" i="1"/>
  <c r="Q666" i="1"/>
  <c r="Q664" i="1"/>
  <c r="Q670" i="1"/>
  <c r="Q675" i="1"/>
  <c r="Q676" i="1"/>
  <c r="Q673" i="1"/>
  <c r="Q671" i="1"/>
  <c r="Q674" i="1"/>
  <c r="Q672" i="1"/>
  <c r="Q679" i="1"/>
  <c r="Q678" i="1"/>
  <c r="Q682" i="1"/>
  <c r="Q683" i="1"/>
  <c r="Q680" i="1"/>
  <c r="Q681" i="1"/>
  <c r="Q677" i="1"/>
  <c r="Q684" i="1"/>
  <c r="Q685" i="1"/>
  <c r="Q686" i="1"/>
  <c r="Q691" i="1"/>
  <c r="Q688" i="1"/>
  <c r="Q687" i="1"/>
  <c r="Q692" i="1"/>
  <c r="Q689" i="1"/>
  <c r="Q690" i="1"/>
  <c r="Q695" i="1"/>
  <c r="Q693" i="1"/>
  <c r="Q696" i="1"/>
  <c r="Q697" i="1"/>
  <c r="Q699" i="1"/>
  <c r="Q694" i="1"/>
  <c r="Q698" i="1"/>
  <c r="Q700" i="1"/>
  <c r="Q701" i="1"/>
  <c r="Q702" i="1"/>
  <c r="Q703" i="1"/>
  <c r="Q704" i="1"/>
  <c r="Q705" i="1"/>
  <c r="Q706" i="1"/>
  <c r="Q707" i="1"/>
  <c r="Q708" i="1"/>
  <c r="Q710" i="1"/>
  <c r="Q709" i="1"/>
  <c r="Q711" i="1"/>
  <c r="Q712" i="1"/>
  <c r="Q713" i="1"/>
  <c r="Q714" i="1"/>
  <c r="Q715" i="1"/>
  <c r="Q716" i="1"/>
  <c r="Q717" i="1"/>
  <c r="Q718" i="1"/>
  <c r="Q719" i="1"/>
  <c r="Q725" i="1"/>
  <c r="Q724" i="1"/>
  <c r="Q721" i="1"/>
  <c r="Q720" i="1"/>
  <c r="Q723" i="1"/>
  <c r="Q722" i="1"/>
  <c r="Q726" i="1"/>
  <c r="Q727" i="1"/>
  <c r="Q728" i="1"/>
  <c r="Q729" i="1"/>
  <c r="Q730" i="1"/>
  <c r="Q731" i="1"/>
  <c r="Q733" i="1"/>
  <c r="Q732" i="1"/>
  <c r="Q734" i="1"/>
  <c r="Q735" i="1"/>
  <c r="Q736" i="1"/>
  <c r="Q737" i="1"/>
  <c r="Q738" i="1"/>
  <c r="Q742" i="1"/>
  <c r="Q745" i="1"/>
  <c r="Q741" i="1"/>
  <c r="Q743" i="1"/>
  <c r="Q740" i="1"/>
  <c r="Q744" i="1"/>
  <c r="Q739" i="1"/>
  <c r="Q746" i="1"/>
  <c r="Q747" i="1"/>
  <c r="Q748" i="1"/>
  <c r="Q749" i="1"/>
  <c r="Q750" i="1"/>
  <c r="Q751" i="1"/>
  <c r="Q753" i="1"/>
  <c r="Q752" i="1"/>
  <c r="Q754" i="1"/>
  <c r="Q756" i="1"/>
  <c r="Q755" i="1"/>
  <c r="Q757" i="1"/>
  <c r="Q758" i="1"/>
  <c r="Q759" i="1"/>
  <c r="Q761" i="1"/>
  <c r="Q764" i="1"/>
  <c r="Q760" i="1"/>
  <c r="Q763" i="1"/>
  <c r="Q762" i="1"/>
  <c r="Q765" i="1"/>
  <c r="Q767" i="1"/>
  <c r="Q766" i="1"/>
  <c r="Q769" i="1"/>
  <c r="Q768" i="1"/>
  <c r="Q770" i="1"/>
  <c r="Q771" i="1"/>
  <c r="Q772" i="1"/>
  <c r="Q773" i="1"/>
  <c r="Q774" i="1"/>
  <c r="Q775" i="1"/>
  <c r="Q777" i="1"/>
  <c r="Q776" i="1"/>
  <c r="Q778" i="1"/>
  <c r="Q781" i="1"/>
  <c r="Q779" i="1"/>
  <c r="Q780" i="1"/>
  <c r="Q782" i="1"/>
  <c r="Q784" i="1"/>
  <c r="Q786" i="1"/>
  <c r="Q785" i="1"/>
  <c r="Q787" i="1"/>
  <c r="Q788" i="1"/>
  <c r="Q790" i="1"/>
  <c r="Q789" i="1"/>
  <c r="Q791" i="1"/>
  <c r="Q792" i="1"/>
  <c r="Q793" i="1"/>
  <c r="Q795" i="1"/>
  <c r="Q794" i="1"/>
  <c r="Q796" i="1"/>
  <c r="Q797" i="1"/>
  <c r="Q800" i="1"/>
  <c r="Q798" i="1"/>
  <c r="Q799" i="1"/>
  <c r="Q803" i="1"/>
  <c r="Q804" i="1"/>
  <c r="Q802" i="1"/>
  <c r="Q801" i="1"/>
  <c r="Q805" i="1"/>
  <c r="Q806" i="1"/>
  <c r="Q807" i="1"/>
  <c r="Q808" i="1"/>
  <c r="Q810" i="1"/>
  <c r="Q809" i="1"/>
  <c r="Q812" i="1"/>
  <c r="Q813" i="1"/>
  <c r="Q811" i="1"/>
  <c r="Q815" i="1"/>
  <c r="Q814" i="1"/>
  <c r="Q817" i="1"/>
  <c r="Q816" i="1"/>
  <c r="Q819" i="1"/>
  <c r="Q818" i="1"/>
  <c r="Q821" i="1"/>
  <c r="Q820" i="1"/>
  <c r="Q822" i="1"/>
  <c r="Q823" i="1"/>
  <c r="Q824" i="1"/>
  <c r="Q825" i="1"/>
  <c r="Q826" i="1"/>
  <c r="Q827" i="1"/>
  <c r="Q828" i="1"/>
  <c r="Q830" i="1"/>
  <c r="Q829" i="1"/>
  <c r="Q835" i="1"/>
  <c r="Q831" i="1"/>
  <c r="Q832" i="1"/>
  <c r="Q833" i="1"/>
  <c r="Q834" i="1"/>
  <c r="Q836" i="1"/>
  <c r="Q837" i="1"/>
  <c r="Q838" i="1"/>
  <c r="Q839" i="1"/>
  <c r="Q840" i="1"/>
  <c r="Q841" i="1"/>
  <c r="Q845" i="1"/>
  <c r="Q842" i="1"/>
  <c r="Q843" i="1"/>
  <c r="Q846" i="1"/>
  <c r="Q844" i="1"/>
  <c r="Q847" i="1"/>
  <c r="Q849" i="1"/>
  <c r="Q850" i="1"/>
  <c r="Q848" i="1"/>
  <c r="Q851" i="1"/>
  <c r="Q853" i="1"/>
  <c r="Q852" i="1"/>
  <c r="Q855" i="1"/>
  <c r="Q854" i="1"/>
  <c r="Q856" i="1"/>
  <c r="Q857" i="1"/>
  <c r="Q858" i="1"/>
  <c r="Q859" i="1"/>
  <c r="Q860" i="1"/>
  <c r="Q861" i="1"/>
  <c r="Q863" i="1"/>
  <c r="Q862" i="1"/>
  <c r="Q865" i="1"/>
  <c r="Q866" i="1"/>
  <c r="Q864" i="1"/>
  <c r="Q871" i="1"/>
  <c r="Q867" i="1"/>
  <c r="Q868" i="1"/>
  <c r="Q869" i="1"/>
  <c r="Q870" i="1"/>
  <c r="Q876" i="1"/>
  <c r="Q874" i="1"/>
  <c r="Q872" i="1"/>
  <c r="Q875" i="1"/>
  <c r="Q873" i="1"/>
  <c r="Q878" i="1"/>
  <c r="Q879" i="1"/>
  <c r="Q877" i="1"/>
  <c r="Q880" i="1"/>
  <c r="Q882" i="1"/>
  <c r="Q881" i="1"/>
  <c r="Q884" i="1"/>
  <c r="Q885" i="1"/>
  <c r="Q883" i="1"/>
  <c r="Q886" i="1"/>
  <c r="Q887" i="1"/>
  <c r="Q888" i="1"/>
  <c r="Q889" i="1"/>
  <c r="Q890" i="1"/>
  <c r="Q891" i="1"/>
  <c r="Q892" i="1"/>
  <c r="Q893" i="1"/>
  <c r="Q894" i="1"/>
  <c r="Q895" i="1"/>
  <c r="Q896" i="1"/>
  <c r="Q897" i="1"/>
  <c r="Q898" i="1"/>
  <c r="Q899" i="1"/>
  <c r="Q900" i="1"/>
  <c r="Q901" i="1"/>
  <c r="Q902" i="1"/>
  <c r="Q907" i="1"/>
  <c r="Q903" i="1"/>
  <c r="Q905" i="1"/>
  <c r="Q906" i="1"/>
  <c r="Q904" i="1"/>
  <c r="Q908" i="1"/>
  <c r="Q909" i="1"/>
  <c r="Q910" i="1"/>
  <c r="Q912" i="1"/>
  <c r="Q911" i="1"/>
  <c r="Q913" i="1"/>
  <c r="Q914" i="1"/>
  <c r="Q915" i="1"/>
  <c r="Q916" i="1"/>
  <c r="Q918" i="1"/>
  <c r="Q917" i="1"/>
  <c r="Q919" i="1"/>
  <c r="Q920" i="1"/>
  <c r="Q921" i="1"/>
  <c r="Q923" i="1"/>
  <c r="Q924" i="1"/>
  <c r="Q925" i="1"/>
  <c r="Q922" i="1"/>
  <c r="Q926" i="1"/>
  <c r="Q927" i="1"/>
  <c r="Q929" i="1"/>
  <c r="Q928" i="1"/>
  <c r="Q930" i="1"/>
  <c r="Q931" i="1"/>
  <c r="Q932" i="1"/>
  <c r="Q933" i="1"/>
  <c r="Q934" i="1"/>
  <c r="Q935" i="1"/>
  <c r="Q936" i="1"/>
  <c r="Q938" i="1"/>
  <c r="Q937" i="1"/>
  <c r="Q939" i="1"/>
  <c r="Q942" i="1"/>
  <c r="Q941" i="1"/>
  <c r="Q940" i="1"/>
  <c r="Q943" i="1"/>
  <c r="Q945" i="1"/>
  <c r="Q946" i="1"/>
  <c r="Q944" i="1"/>
  <c r="Q949" i="1"/>
  <c r="Q948" i="1"/>
  <c r="Q947" i="1"/>
  <c r="Q952" i="1"/>
  <c r="Q951" i="1"/>
  <c r="Q950" i="1"/>
  <c r="Q953" i="1"/>
  <c r="Q954" i="1"/>
  <c r="Q955" i="1"/>
  <c r="Q957" i="1"/>
  <c r="Q956" i="1"/>
  <c r="Q958" i="1"/>
  <c r="Q960" i="1"/>
  <c r="Q959" i="1"/>
  <c r="Q961" i="1"/>
  <c r="Q962" i="1"/>
  <c r="Q965" i="1"/>
  <c r="Q964" i="1"/>
  <c r="Q963" i="1"/>
  <c r="Q966" i="1"/>
  <c r="Q967" i="1"/>
  <c r="Q968" i="1"/>
  <c r="Q969" i="1"/>
  <c r="Q970" i="1"/>
  <c r="Q971" i="1"/>
  <c r="Q972" i="1"/>
  <c r="Q973" i="1"/>
  <c r="Q977" i="1"/>
  <c r="Q976" i="1"/>
  <c r="Q974" i="1"/>
  <c r="Q975" i="1"/>
  <c r="Q979" i="1"/>
  <c r="Q978" i="1"/>
  <c r="Q980" i="1"/>
  <c r="Q981" i="1"/>
  <c r="Q983" i="1"/>
  <c r="Q982" i="1"/>
  <c r="Q984" i="1"/>
  <c r="Q985" i="1"/>
  <c r="Q988" i="1"/>
  <c r="Q986" i="1"/>
  <c r="Q987" i="1"/>
  <c r="Q989" i="1"/>
  <c r="Q991" i="1"/>
  <c r="Q990" i="1"/>
  <c r="Q992" i="1"/>
  <c r="Q994" i="1"/>
  <c r="Q993" i="1"/>
  <c r="Q995" i="1"/>
  <c r="Q996" i="1"/>
  <c r="Q997" i="1"/>
  <c r="Q998" i="1"/>
  <c r="Q999" i="1"/>
  <c r="Q1003" i="1"/>
  <c r="Q1000" i="1"/>
  <c r="Q1002" i="1"/>
  <c r="Q1001" i="1"/>
  <c r="Q1006" i="1"/>
  <c r="Q1005" i="1"/>
  <c r="Q1004" i="1"/>
  <c r="Q1008" i="1"/>
  <c r="Q1007" i="1"/>
  <c r="Q1009" i="1"/>
  <c r="Q1011" i="1"/>
  <c r="Q1010" i="1"/>
  <c r="Q1012" i="1"/>
  <c r="Q1013" i="1"/>
  <c r="Q1014" i="1"/>
  <c r="Q1015" i="1"/>
  <c r="Q1016" i="1"/>
  <c r="Q1017" i="1"/>
  <c r="Q1018" i="1"/>
  <c r="Q1019" i="1"/>
  <c r="Q1020" i="1"/>
  <c r="Q1021" i="1"/>
  <c r="Q1022" i="1"/>
  <c r="Q1024" i="1"/>
  <c r="Q1025" i="1"/>
  <c r="Q1023" i="1"/>
  <c r="Q1027" i="1"/>
  <c r="Q1026" i="1"/>
  <c r="Q1028" i="1"/>
  <c r="Q1029" i="1"/>
  <c r="Q1030" i="1"/>
  <c r="Q1031" i="1"/>
  <c r="Q1032" i="1"/>
  <c r="Q1033" i="1"/>
  <c r="Q1034" i="1"/>
  <c r="Q1035" i="1"/>
  <c r="Q1036" i="1"/>
  <c r="Q1037" i="1"/>
  <c r="Q1038" i="1"/>
  <c r="Q1039" i="1"/>
  <c r="Q1040" i="1"/>
  <c r="Q1041" i="1"/>
  <c r="Q1042" i="1"/>
  <c r="Q3" i="1"/>
  <c r="BM314" i="1"/>
  <c r="BM347" i="1"/>
  <c r="BM357" i="1"/>
  <c r="BM436" i="1"/>
  <c r="BM524" i="1"/>
  <c r="BM542" i="1"/>
  <c r="BM578" i="1"/>
  <c r="BM921" i="1"/>
  <c r="BM946" i="1"/>
  <c r="BM944" i="1"/>
  <c r="BM1031" i="1"/>
  <c r="BV314" i="1"/>
  <c r="BV347" i="1"/>
  <c r="BV357" i="1"/>
  <c r="BV436" i="1"/>
  <c r="BV524" i="1"/>
  <c r="BV542" i="1"/>
  <c r="BV578" i="1"/>
  <c r="BV921" i="1"/>
  <c r="BV946" i="1"/>
  <c r="BV944" i="1"/>
  <c r="BV1031" i="1"/>
  <c r="BR1042" i="1"/>
  <c r="BR1041" i="1"/>
  <c r="BR1040" i="1"/>
  <c r="BR1038" i="1"/>
  <c r="BR1037" i="1"/>
  <c r="BR1036" i="1"/>
  <c r="BR1035" i="1"/>
  <c r="BR1033" i="1"/>
  <c r="BR1030" i="1"/>
  <c r="BR1029" i="1"/>
  <c r="BR1028" i="1"/>
  <c r="BR1027" i="1"/>
  <c r="BR1024" i="1"/>
  <c r="BR1020" i="1"/>
  <c r="BR1019" i="1"/>
  <c r="BR1017" i="1"/>
  <c r="BR1016" i="1"/>
  <c r="BR1014" i="1"/>
  <c r="BR1012" i="1"/>
  <c r="BR1009" i="1"/>
  <c r="BR1008" i="1"/>
  <c r="BR1006" i="1"/>
  <c r="BR1003" i="1"/>
  <c r="BR996" i="1"/>
  <c r="BR993" i="1"/>
  <c r="BR992" i="1"/>
  <c r="BR990" i="1"/>
  <c r="BR989" i="1"/>
  <c r="BR988" i="1"/>
  <c r="BR985" i="1"/>
  <c r="BR983" i="1"/>
  <c r="BR980" i="1"/>
  <c r="BR979" i="1"/>
  <c r="BR975" i="1"/>
  <c r="BR976" i="1"/>
  <c r="BR977" i="1"/>
  <c r="BR973" i="1"/>
  <c r="BR972" i="1"/>
  <c r="BR969" i="1"/>
  <c r="BR968" i="1"/>
  <c r="BR967" i="1"/>
  <c r="BR966" i="1"/>
  <c r="BR964" i="1"/>
  <c r="BR965" i="1"/>
  <c r="BR959" i="1"/>
  <c r="BR960" i="1"/>
  <c r="BR957" i="1"/>
  <c r="BR953" i="1"/>
  <c r="BR949" i="1"/>
  <c r="BR943" i="1"/>
  <c r="BR941" i="1"/>
  <c r="BR939" i="1"/>
  <c r="BR935" i="1"/>
  <c r="BR932" i="1"/>
  <c r="BR931" i="1"/>
  <c r="BR930" i="1"/>
  <c r="BR928" i="1"/>
  <c r="BR922" i="1"/>
  <c r="BR924" i="1"/>
  <c r="BR923" i="1"/>
  <c r="BR919" i="1"/>
  <c r="BR915" i="1"/>
  <c r="BR914" i="1"/>
  <c r="BR913" i="1"/>
  <c r="BR911" i="1"/>
  <c r="BR909" i="1"/>
  <c r="BR905" i="1"/>
  <c r="BR907" i="1"/>
  <c r="BR902" i="1"/>
  <c r="BR901" i="1"/>
  <c r="BR898" i="1"/>
  <c r="BR897" i="1"/>
  <c r="BR896" i="1"/>
  <c r="BR895" i="1"/>
  <c r="BR893" i="1"/>
  <c r="BR892" i="1"/>
  <c r="BR891" i="1"/>
  <c r="BR890" i="1"/>
  <c r="BR889" i="1"/>
  <c r="BR883" i="1"/>
  <c r="BR885" i="1"/>
  <c r="BR884" i="1"/>
  <c r="BR881" i="1"/>
  <c r="BR877" i="1"/>
  <c r="BR879" i="1"/>
  <c r="BR872" i="1"/>
  <c r="BR874" i="1"/>
  <c r="BR876" i="1"/>
  <c r="BR870" i="1"/>
  <c r="BR869" i="1"/>
  <c r="BR867" i="1"/>
  <c r="BR871" i="1"/>
  <c r="BR864" i="1"/>
  <c r="BR866" i="1"/>
  <c r="BR865" i="1"/>
  <c r="BR858" i="1"/>
  <c r="BR857" i="1"/>
  <c r="BR856" i="1"/>
  <c r="BR855" i="1"/>
  <c r="BR848" i="1"/>
  <c r="BR847" i="1"/>
  <c r="BR844" i="1"/>
  <c r="BR843" i="1"/>
  <c r="BR842" i="1"/>
  <c r="BR839" i="1"/>
  <c r="BR838" i="1"/>
  <c r="BR837" i="1"/>
  <c r="BR836" i="1"/>
  <c r="BR833" i="1"/>
  <c r="BR827" i="1"/>
  <c r="BR824" i="1"/>
  <c r="BR822" i="1"/>
  <c r="BR820" i="1"/>
  <c r="BR819" i="1"/>
  <c r="BR817" i="1"/>
  <c r="BR815" i="1"/>
  <c r="BR813" i="1"/>
  <c r="BR807" i="1"/>
  <c r="BR806" i="1"/>
  <c r="BR805" i="1"/>
  <c r="BR804" i="1"/>
  <c r="BR803" i="1"/>
  <c r="BR800" i="1"/>
  <c r="BR797" i="1"/>
  <c r="BR796" i="1"/>
  <c r="BR795" i="1"/>
  <c r="BR792" i="1"/>
  <c r="BR789" i="1"/>
  <c r="BR790" i="1"/>
  <c r="BR788" i="1"/>
  <c r="BR787" i="1"/>
  <c r="BR786" i="1"/>
  <c r="BR784" i="1"/>
  <c r="BR783" i="1"/>
  <c r="BR782" i="1"/>
  <c r="BR780" i="1"/>
  <c r="BR779" i="1"/>
  <c r="BR781" i="1"/>
  <c r="BR778" i="1"/>
  <c r="BR777" i="1"/>
  <c r="BR773" i="1"/>
  <c r="BR772" i="1"/>
  <c r="BR768" i="1"/>
  <c r="BR766" i="1"/>
  <c r="BR767" i="1"/>
  <c r="BR765" i="1"/>
  <c r="BR763" i="1"/>
  <c r="BR760" i="1"/>
  <c r="BR761" i="1"/>
  <c r="BR759" i="1"/>
  <c r="BR758" i="1"/>
  <c r="BR755" i="1"/>
  <c r="BR756" i="1"/>
  <c r="BR754" i="1"/>
  <c r="BR752" i="1"/>
  <c r="BR753" i="1"/>
  <c r="BR751" i="1"/>
  <c r="BR749" i="1"/>
  <c r="BR748" i="1"/>
  <c r="BR747" i="1"/>
  <c r="BR746" i="1"/>
  <c r="BR739" i="1"/>
  <c r="BR744" i="1"/>
  <c r="BR740" i="1"/>
  <c r="BR743" i="1"/>
  <c r="BR741" i="1"/>
  <c r="BR745" i="1"/>
  <c r="BR742" i="1"/>
  <c r="BR735" i="1"/>
  <c r="BR734" i="1"/>
  <c r="BR732" i="1"/>
  <c r="BR733" i="1"/>
  <c r="BR731" i="1"/>
  <c r="BR730" i="1"/>
  <c r="BR729" i="1"/>
  <c r="BR728" i="1"/>
  <c r="BR726" i="1"/>
  <c r="BR722" i="1"/>
  <c r="BR723" i="1"/>
  <c r="BR721" i="1"/>
  <c r="BR724" i="1"/>
  <c r="BR725" i="1"/>
  <c r="BR719" i="1"/>
  <c r="BR718" i="1"/>
  <c r="BR717" i="1"/>
  <c r="BR716" i="1"/>
  <c r="BR712" i="1"/>
  <c r="BR710" i="1"/>
  <c r="BR707" i="1"/>
  <c r="BR705" i="1"/>
  <c r="BR704" i="1"/>
  <c r="BR703" i="1"/>
  <c r="BR702" i="1"/>
  <c r="BR701" i="1"/>
  <c r="BR700" i="1"/>
  <c r="BR694" i="1"/>
  <c r="BR699" i="1"/>
  <c r="BR697" i="1"/>
  <c r="BR696" i="1"/>
  <c r="BR693" i="1"/>
  <c r="BR695" i="1"/>
  <c r="BR692" i="1"/>
  <c r="BR687" i="1"/>
  <c r="BR688" i="1"/>
  <c r="BR691" i="1"/>
  <c r="BR685" i="1"/>
  <c r="BR677" i="1"/>
  <c r="BR681" i="1"/>
  <c r="BR683" i="1"/>
  <c r="BR679" i="1"/>
  <c r="BR672" i="1"/>
  <c r="BR674" i="1"/>
  <c r="BR676" i="1"/>
  <c r="BR675" i="1"/>
  <c r="BR670" i="1"/>
  <c r="BR665" i="1"/>
  <c r="BR667" i="1"/>
  <c r="BR668" i="1"/>
  <c r="BR663" i="1"/>
  <c r="BR662" i="1"/>
  <c r="BR660" i="1"/>
  <c r="BR654" i="1"/>
  <c r="BR655" i="1"/>
  <c r="BR656" i="1"/>
  <c r="BR658" i="1"/>
  <c r="BR657" i="1"/>
  <c r="BR653" i="1"/>
  <c r="BR652" i="1"/>
  <c r="BR648" i="1"/>
  <c r="BR642" i="1"/>
  <c r="BR644" i="1"/>
  <c r="BR645" i="1"/>
  <c r="BR641" i="1"/>
  <c r="BR640" i="1"/>
  <c r="BR639" i="1"/>
  <c r="BR637" i="1"/>
  <c r="BR636" i="1"/>
  <c r="BR638" i="1"/>
  <c r="BR633" i="1"/>
  <c r="BR635" i="1"/>
  <c r="BR632" i="1"/>
  <c r="BR634" i="1"/>
  <c r="BR630" i="1"/>
  <c r="BR631" i="1"/>
  <c r="BR629" i="1"/>
  <c r="BR628" i="1"/>
  <c r="BR624" i="1"/>
  <c r="BR627" i="1"/>
  <c r="BR625" i="1"/>
  <c r="BR626" i="1"/>
  <c r="BR623" i="1"/>
  <c r="BR622" i="1"/>
  <c r="BR620" i="1"/>
  <c r="BR618" i="1"/>
  <c r="BR621" i="1"/>
  <c r="BR616" i="1"/>
  <c r="BR612" i="1"/>
  <c r="BR611" i="1"/>
  <c r="BR608" i="1"/>
  <c r="BR607" i="1"/>
  <c r="BR605" i="1"/>
  <c r="BR603" i="1"/>
  <c r="BR602" i="1"/>
  <c r="BR600" i="1"/>
  <c r="BR599" i="1"/>
  <c r="BR598" i="1"/>
  <c r="BR597" i="1"/>
  <c r="BR596" i="1"/>
  <c r="BR589" i="1"/>
  <c r="BR587" i="1"/>
  <c r="BR586" i="1"/>
  <c r="BR585" i="1"/>
  <c r="BR576" i="1"/>
  <c r="BR575" i="1"/>
  <c r="BR580" i="1"/>
  <c r="BR574" i="1"/>
  <c r="BR579" i="1"/>
  <c r="BR573" i="1"/>
  <c r="BR572" i="1"/>
  <c r="BR571" i="1"/>
  <c r="BR570" i="1"/>
  <c r="BR569" i="1"/>
  <c r="BR566" i="1"/>
  <c r="BR565" i="1"/>
  <c r="BR564" i="1"/>
  <c r="BR562" i="1"/>
  <c r="BR563" i="1"/>
  <c r="BR561" i="1"/>
  <c r="BR559" i="1"/>
  <c r="BR558" i="1"/>
  <c r="BR556" i="1"/>
  <c r="BR553" i="1"/>
  <c r="BR550" i="1"/>
  <c r="BR549" i="1"/>
  <c r="BR548" i="1"/>
  <c r="BR546" i="1"/>
  <c r="BR544" i="1"/>
  <c r="BR543" i="1"/>
  <c r="BR536" i="1"/>
  <c r="BR537" i="1"/>
  <c r="BR539" i="1"/>
  <c r="BR540" i="1"/>
  <c r="BR535" i="1"/>
  <c r="BR530" i="1"/>
  <c r="BR525" i="1"/>
  <c r="BR527" i="1"/>
  <c r="BR521" i="1"/>
  <c r="BR519" i="1"/>
  <c r="BR520" i="1"/>
  <c r="BR518" i="1"/>
  <c r="BR516" i="1"/>
  <c r="BR517" i="1"/>
  <c r="BR514" i="1"/>
  <c r="BR515" i="1"/>
  <c r="BR513" i="1"/>
  <c r="BR512" i="1"/>
  <c r="BR509" i="1"/>
  <c r="BR510" i="1"/>
  <c r="BR501" i="1"/>
  <c r="BR507" i="1"/>
  <c r="BR505" i="1"/>
  <c r="BR508" i="1"/>
  <c r="BR498" i="1"/>
  <c r="BR499" i="1"/>
  <c r="BR500" i="1"/>
  <c r="BR497" i="1"/>
  <c r="BR494" i="1"/>
  <c r="BR491" i="1"/>
  <c r="BR492" i="1"/>
  <c r="BR493" i="1"/>
  <c r="BR488" i="1"/>
  <c r="BR490" i="1"/>
  <c r="BR489" i="1"/>
  <c r="BR486" i="1"/>
  <c r="BR485" i="1"/>
  <c r="BR487" i="1"/>
  <c r="BR484" i="1"/>
  <c r="BR483" i="1"/>
  <c r="BR482" i="1"/>
  <c r="BR479" i="1"/>
  <c r="BR481" i="1"/>
  <c r="BR476" i="1"/>
  <c r="BR477" i="1"/>
  <c r="BR472" i="1"/>
  <c r="BR471" i="1"/>
  <c r="BR470" i="1"/>
  <c r="BR473" i="1"/>
  <c r="BR474" i="1"/>
  <c r="BR469" i="1"/>
  <c r="BR466" i="1"/>
  <c r="BR467" i="1"/>
  <c r="BR463" i="1"/>
  <c r="BR462" i="1"/>
  <c r="BR464" i="1"/>
  <c r="BR465" i="1"/>
  <c r="BR461" i="1"/>
  <c r="BR460" i="1"/>
  <c r="BR459" i="1"/>
  <c r="BR454" i="1"/>
  <c r="BR453" i="1"/>
  <c r="BR452" i="1"/>
  <c r="BR456" i="1"/>
  <c r="BR457" i="1"/>
  <c r="BR450" i="1"/>
  <c r="BR451" i="1"/>
  <c r="BR445" i="1"/>
  <c r="BR446" i="1"/>
  <c r="BR444" i="1"/>
  <c r="BR443" i="1"/>
  <c r="BR442" i="1"/>
  <c r="BR441" i="1"/>
  <c r="BR440" i="1"/>
  <c r="BR439" i="1"/>
  <c r="BR437" i="1"/>
  <c r="BR435" i="1"/>
  <c r="BR432" i="1"/>
  <c r="BR431" i="1"/>
  <c r="BR433" i="1"/>
  <c r="BR434" i="1"/>
  <c r="BR428" i="1"/>
  <c r="BR429" i="1"/>
  <c r="BR419" i="1"/>
  <c r="BR418" i="1"/>
  <c r="BR420" i="1"/>
  <c r="BR423" i="1"/>
  <c r="BR416" i="1"/>
  <c r="BR415" i="1"/>
  <c r="BR414" i="1"/>
  <c r="BR413" i="1"/>
  <c r="BR412" i="1"/>
  <c r="BR409" i="1"/>
  <c r="BR408" i="1"/>
  <c r="BR407" i="1"/>
  <c r="BR406" i="1"/>
  <c r="BR403" i="1"/>
  <c r="BR401" i="1"/>
  <c r="BR404" i="1"/>
  <c r="BR399" i="1"/>
  <c r="BR400" i="1"/>
  <c r="BR398" i="1"/>
  <c r="BR396" i="1"/>
  <c r="BR393" i="1"/>
  <c r="BR391" i="1"/>
  <c r="BR392" i="1"/>
  <c r="BR390" i="1"/>
  <c r="BR388" i="1"/>
  <c r="BR389" i="1"/>
  <c r="BR387" i="1"/>
  <c r="BR385" i="1"/>
  <c r="BR383" i="1"/>
  <c r="BR384" i="1"/>
  <c r="BR381" i="1"/>
  <c r="BR377" i="1"/>
  <c r="BR372" i="1"/>
  <c r="BR375" i="1"/>
  <c r="BR374" i="1"/>
  <c r="BR376" i="1"/>
  <c r="BR373" i="1"/>
  <c r="BR368" i="1"/>
  <c r="BR367" i="1"/>
  <c r="BR369" i="1"/>
  <c r="BR366" i="1"/>
  <c r="BR360" i="1"/>
  <c r="BR355" i="1"/>
  <c r="BR359" i="1"/>
  <c r="BR354" i="1"/>
  <c r="BR356" i="1"/>
  <c r="BR358" i="1"/>
  <c r="BR353" i="1"/>
  <c r="BR352" i="1"/>
  <c r="BR351" i="1"/>
  <c r="BR350" i="1"/>
  <c r="BR344" i="1"/>
  <c r="BR349" i="1"/>
  <c r="BR340" i="1"/>
  <c r="BR339" i="1"/>
  <c r="BR338" i="1"/>
  <c r="BR336" i="1"/>
  <c r="BR335" i="1"/>
  <c r="BR332" i="1"/>
  <c r="BR331" i="1"/>
  <c r="BR330" i="1"/>
  <c r="BR329" i="1"/>
  <c r="BR328" i="1"/>
  <c r="BR323" i="1"/>
  <c r="BR326" i="1"/>
  <c r="BR320" i="1"/>
  <c r="BR319" i="1"/>
  <c r="BR318" i="1"/>
  <c r="BR317" i="1"/>
  <c r="BR315" i="1"/>
  <c r="BR316" i="1"/>
  <c r="BR312" i="1"/>
  <c r="BR310" i="1"/>
  <c r="BR313" i="1"/>
  <c r="BR309" i="1"/>
  <c r="BR307" i="1"/>
  <c r="BR305" i="1"/>
  <c r="BR304" i="1"/>
  <c r="BR303" i="1"/>
  <c r="BR301" i="1"/>
  <c r="BR296" i="1"/>
  <c r="BR300" i="1"/>
  <c r="BR293" i="1"/>
  <c r="BR294" i="1"/>
  <c r="BR291" i="1"/>
  <c r="BR290" i="1"/>
  <c r="BR288" i="1"/>
  <c r="BR284" i="1"/>
  <c r="BR281" i="1"/>
  <c r="BR285" i="1"/>
  <c r="BR282" i="1"/>
  <c r="BR280" i="1"/>
  <c r="BR277" i="1"/>
  <c r="BR279" i="1"/>
  <c r="BR278" i="1"/>
  <c r="BR275" i="1"/>
  <c r="BR276" i="1"/>
  <c r="BR274" i="1"/>
  <c r="BR273" i="1"/>
  <c r="BR272" i="1"/>
  <c r="BR271" i="1"/>
  <c r="BR270" i="1"/>
  <c r="BR263" i="1"/>
  <c r="BR262" i="1"/>
  <c r="BR266" i="1"/>
  <c r="BR265" i="1"/>
  <c r="BR267" i="1"/>
  <c r="BR264" i="1"/>
  <c r="BR259" i="1"/>
  <c r="BR257" i="1"/>
  <c r="BR256" i="1"/>
  <c r="BR253" i="1"/>
  <c r="BR252" i="1"/>
  <c r="BR248" i="1"/>
  <c r="BR246" i="1"/>
  <c r="BR245" i="1"/>
  <c r="BR240" i="1"/>
  <c r="BR241" i="1"/>
  <c r="BR242" i="1"/>
  <c r="BR244" i="1"/>
  <c r="BR236" i="1"/>
  <c r="BR234" i="1"/>
  <c r="BR232" i="1"/>
  <c r="BR231" i="1"/>
  <c r="BR230" i="1"/>
  <c r="BR229" i="1"/>
  <c r="BR227" i="1"/>
  <c r="BR222" i="1"/>
  <c r="BR221" i="1"/>
  <c r="BR220" i="1"/>
  <c r="BR219" i="1"/>
  <c r="BR217" i="1"/>
  <c r="BR216" i="1"/>
  <c r="BR215" i="1"/>
  <c r="BR214" i="1"/>
  <c r="BR212" i="1"/>
  <c r="BR210" i="1"/>
  <c r="BR206" i="1"/>
  <c r="BR201" i="1"/>
  <c r="BR203" i="1"/>
  <c r="BR204" i="1"/>
  <c r="BR200" i="1"/>
  <c r="BR196" i="1"/>
  <c r="BR197" i="1"/>
  <c r="BR195" i="1"/>
  <c r="BR194" i="1"/>
  <c r="BR186" i="1"/>
  <c r="BR187" i="1"/>
  <c r="BR183" i="1"/>
  <c r="BR185" i="1"/>
  <c r="BR182" i="1"/>
  <c r="BR184" i="1"/>
  <c r="BR178" i="1"/>
  <c r="BR177" i="1"/>
  <c r="BR176" i="1"/>
  <c r="BR167" i="1"/>
  <c r="BR172" i="1"/>
  <c r="BR171" i="1"/>
  <c r="BR170" i="1"/>
  <c r="BR166" i="1"/>
  <c r="BR163" i="1"/>
  <c r="BR161" i="1"/>
  <c r="BR162" i="1"/>
  <c r="BR159" i="1"/>
  <c r="BR158" i="1"/>
  <c r="BR154" i="1"/>
  <c r="BR153" i="1"/>
  <c r="BR155" i="1"/>
  <c r="BR152" i="1"/>
  <c r="BR141" i="1"/>
  <c r="BR139" i="1"/>
  <c r="BR143" i="1"/>
  <c r="BR135" i="1"/>
  <c r="BR136" i="1"/>
  <c r="BR138" i="1"/>
  <c r="BR137" i="1"/>
  <c r="BR128" i="1"/>
  <c r="BR130" i="1"/>
  <c r="BR131" i="1"/>
  <c r="BR132" i="1"/>
  <c r="BR127" i="1"/>
  <c r="BR125" i="1"/>
  <c r="BR123" i="1"/>
  <c r="BR122" i="1"/>
  <c r="BR120" i="1"/>
  <c r="BR118" i="1"/>
  <c r="BR109" i="1"/>
  <c r="BR108" i="1"/>
  <c r="BR107" i="1"/>
  <c r="BR112" i="1"/>
  <c r="BR110" i="1"/>
  <c r="BR104" i="1"/>
  <c r="BR102" i="1"/>
  <c r="BR101" i="1"/>
  <c r="BR100" i="1"/>
  <c r="BR99" i="1"/>
  <c r="BR96" i="1"/>
  <c r="BR95" i="1"/>
  <c r="BR93" i="1"/>
  <c r="BR92" i="1"/>
  <c r="BR88" i="1"/>
  <c r="BR86" i="1"/>
  <c r="BR82" i="1"/>
  <c r="BR83" i="1"/>
  <c r="BR84" i="1"/>
  <c r="BR85" i="1"/>
  <c r="BR80" i="1"/>
  <c r="BR81" i="1"/>
  <c r="BR78" i="1"/>
  <c r="BR76" i="1"/>
  <c r="BR74" i="1"/>
  <c r="BR75" i="1"/>
  <c r="BR73" i="1"/>
  <c r="BR64" i="1"/>
  <c r="BR66" i="1"/>
  <c r="BR65" i="1"/>
  <c r="BR71" i="1"/>
  <c r="BR69" i="1"/>
  <c r="BR68" i="1"/>
  <c r="BR72" i="1"/>
  <c r="BR70" i="1"/>
  <c r="BR59" i="1"/>
  <c r="BR63" i="1"/>
  <c r="BR61" i="1"/>
  <c r="BR62" i="1"/>
  <c r="BR58" i="1"/>
  <c r="BR60" i="1"/>
  <c r="BR56" i="1"/>
  <c r="BR54" i="1"/>
  <c r="BR51" i="1"/>
  <c r="BR49" i="1"/>
  <c r="BR47" i="1"/>
  <c r="BR46" i="1"/>
  <c r="BR44" i="1"/>
  <c r="BR33" i="1"/>
  <c r="BR38" i="1"/>
  <c r="BR37" i="1"/>
  <c r="BR36" i="1"/>
  <c r="BR31" i="1"/>
  <c r="BR30" i="1"/>
  <c r="BR29" i="1"/>
  <c r="BR28" i="1"/>
  <c r="BR27" i="1"/>
  <c r="BR21" i="1"/>
  <c r="BR22" i="1"/>
  <c r="BR14" i="1"/>
  <c r="BR15" i="1"/>
  <c r="BR16" i="1"/>
  <c r="BR6" i="1"/>
  <c r="BR9" i="1"/>
  <c r="BR10" i="1"/>
  <c r="BR13" i="1"/>
  <c r="BR8" i="1"/>
  <c r="BR11" i="1"/>
  <c r="BR4" i="1"/>
  <c r="BR5" i="1"/>
  <c r="BR2" i="1"/>
  <c r="BR3" i="1"/>
  <c r="BN1042" i="1"/>
  <c r="BN1041" i="1"/>
  <c r="BN1040" i="1"/>
  <c r="BN1038" i="1"/>
  <c r="BN1037" i="1"/>
  <c r="BN1036" i="1"/>
  <c r="BN1035" i="1"/>
  <c r="BN1033" i="1"/>
  <c r="BN1030" i="1"/>
  <c r="BN1029" i="1"/>
  <c r="BN1028" i="1"/>
  <c r="BN1027" i="1"/>
  <c r="BN1024" i="1"/>
  <c r="BN1020" i="1"/>
  <c r="BN1019" i="1"/>
  <c r="BN1017" i="1"/>
  <c r="BN1016" i="1"/>
  <c r="BN1014" i="1"/>
  <c r="BN1012" i="1"/>
  <c r="BN1009" i="1"/>
  <c r="BN1008" i="1"/>
  <c r="BN1006" i="1"/>
  <c r="BN1003" i="1"/>
  <c r="BN996" i="1"/>
  <c r="BN993" i="1"/>
  <c r="BN992" i="1"/>
  <c r="BN990" i="1"/>
  <c r="BN989" i="1"/>
  <c r="BN988" i="1"/>
  <c r="BN985" i="1"/>
  <c r="BN983" i="1"/>
  <c r="BN980" i="1"/>
  <c r="BN979" i="1"/>
  <c r="BN975" i="1"/>
  <c r="BN976" i="1"/>
  <c r="BN977" i="1"/>
  <c r="BN973" i="1"/>
  <c r="BN972" i="1"/>
  <c r="BN969" i="1"/>
  <c r="BN968" i="1"/>
  <c r="BN967" i="1"/>
  <c r="BN966" i="1"/>
  <c r="BN964" i="1"/>
  <c r="BN965" i="1"/>
  <c r="BN959" i="1"/>
  <c r="BN960" i="1"/>
  <c r="BN957" i="1"/>
  <c r="BN953" i="1"/>
  <c r="BN949" i="1"/>
  <c r="BN943" i="1"/>
  <c r="BN941" i="1"/>
  <c r="BN939" i="1"/>
  <c r="BN935" i="1"/>
  <c r="BN932" i="1"/>
  <c r="BN931" i="1"/>
  <c r="BN930" i="1"/>
  <c r="BN928" i="1"/>
  <c r="BN922" i="1"/>
  <c r="BN924" i="1"/>
  <c r="BN923" i="1"/>
  <c r="BN919" i="1"/>
  <c r="BN915" i="1"/>
  <c r="BN914" i="1"/>
  <c r="BN913" i="1"/>
  <c r="BN911" i="1"/>
  <c r="BN909" i="1"/>
  <c r="BN905" i="1"/>
  <c r="BN907" i="1"/>
  <c r="BN902" i="1"/>
  <c r="BN901" i="1"/>
  <c r="BN898" i="1"/>
  <c r="BN897" i="1"/>
  <c r="BN896" i="1"/>
  <c r="BN895" i="1"/>
  <c r="BN893" i="1"/>
  <c r="BN892" i="1"/>
  <c r="BN891" i="1"/>
  <c r="BN890" i="1"/>
  <c r="BN889" i="1"/>
  <c r="BN883" i="1"/>
  <c r="BN885" i="1"/>
  <c r="BN884" i="1"/>
  <c r="BN881" i="1"/>
  <c r="BN877" i="1"/>
  <c r="BN879" i="1"/>
  <c r="BN872" i="1"/>
  <c r="BN874" i="1"/>
  <c r="BN876" i="1"/>
  <c r="BN870" i="1"/>
  <c r="BN869" i="1"/>
  <c r="BN867" i="1"/>
  <c r="BN871" i="1"/>
  <c r="BN864" i="1"/>
  <c r="BN866" i="1"/>
  <c r="BN865" i="1"/>
  <c r="BN858" i="1"/>
  <c r="BN857" i="1"/>
  <c r="BN856" i="1"/>
  <c r="BN855" i="1"/>
  <c r="BN848" i="1"/>
  <c r="BN847" i="1"/>
  <c r="BN844" i="1"/>
  <c r="BN843" i="1"/>
  <c r="BN842" i="1"/>
  <c r="BN839" i="1"/>
  <c r="BN838" i="1"/>
  <c r="BN837" i="1"/>
  <c r="BN836" i="1"/>
  <c r="BN833" i="1"/>
  <c r="BN827" i="1"/>
  <c r="BN824" i="1"/>
  <c r="BN822" i="1"/>
  <c r="BN820" i="1"/>
  <c r="BN819" i="1"/>
  <c r="BN817" i="1"/>
  <c r="BN815" i="1"/>
  <c r="BN813" i="1"/>
  <c r="BN807" i="1"/>
  <c r="BN806" i="1"/>
  <c r="BN805" i="1"/>
  <c r="BN804" i="1"/>
  <c r="BN803" i="1"/>
  <c r="BN800" i="1"/>
  <c r="BN797" i="1"/>
  <c r="BN796" i="1"/>
  <c r="BN795" i="1"/>
  <c r="BN792" i="1"/>
  <c r="BN789" i="1"/>
  <c r="BN790" i="1"/>
  <c r="BN788" i="1"/>
  <c r="BN787" i="1"/>
  <c r="BN786" i="1"/>
  <c r="BN784" i="1"/>
  <c r="BN783" i="1"/>
  <c r="BN782" i="1"/>
  <c r="BN780" i="1"/>
  <c r="BN779" i="1"/>
  <c r="BN781" i="1"/>
  <c r="BN778" i="1"/>
  <c r="BN777" i="1"/>
  <c r="BN773" i="1"/>
  <c r="BN772" i="1"/>
  <c r="BN768" i="1"/>
  <c r="BN766" i="1"/>
  <c r="BN767" i="1"/>
  <c r="BN765" i="1"/>
  <c r="BN763" i="1"/>
  <c r="BN760" i="1"/>
  <c r="BN761" i="1"/>
  <c r="BN759" i="1"/>
  <c r="BN758" i="1"/>
  <c r="BN755" i="1"/>
  <c r="BN756" i="1"/>
  <c r="BN754" i="1"/>
  <c r="BN752" i="1"/>
  <c r="BN753" i="1"/>
  <c r="BN751" i="1"/>
  <c r="BN749" i="1"/>
  <c r="BN748" i="1"/>
  <c r="BN747" i="1"/>
  <c r="BN746" i="1"/>
  <c r="BN739" i="1"/>
  <c r="BN744" i="1"/>
  <c r="BN740" i="1"/>
  <c r="BN743" i="1"/>
  <c r="BN741" i="1"/>
  <c r="BN745" i="1"/>
  <c r="BN742" i="1"/>
  <c r="BN735" i="1"/>
  <c r="BN734" i="1"/>
  <c r="BN732" i="1"/>
  <c r="BN733" i="1"/>
  <c r="BN731" i="1"/>
  <c r="BN730" i="1"/>
  <c r="BN729" i="1"/>
  <c r="BN728" i="1"/>
  <c r="BN726" i="1"/>
  <c r="BN722" i="1"/>
  <c r="BN723" i="1"/>
  <c r="BN721" i="1"/>
  <c r="BN724" i="1"/>
  <c r="BN725" i="1"/>
  <c r="BN719" i="1"/>
  <c r="BN718" i="1"/>
  <c r="BN717" i="1"/>
  <c r="BN716" i="1"/>
  <c r="BN712" i="1"/>
  <c r="BN710" i="1"/>
  <c r="BN707" i="1"/>
  <c r="BN705" i="1"/>
  <c r="BN704" i="1"/>
  <c r="BN703" i="1"/>
  <c r="BN702" i="1"/>
  <c r="BN701" i="1"/>
  <c r="BN700" i="1"/>
  <c r="BN694" i="1"/>
  <c r="BN699" i="1"/>
  <c r="BN697" i="1"/>
  <c r="BN696" i="1"/>
  <c r="BN693" i="1"/>
  <c r="BN695" i="1"/>
  <c r="BN692" i="1"/>
  <c r="BN687" i="1"/>
  <c r="BN688" i="1"/>
  <c r="BN691" i="1"/>
  <c r="BN685" i="1"/>
  <c r="BN677" i="1"/>
  <c r="BN681" i="1"/>
  <c r="BN683" i="1"/>
  <c r="BN679" i="1"/>
  <c r="BN672" i="1"/>
  <c r="BN674" i="1"/>
  <c r="BN676" i="1"/>
  <c r="BN675" i="1"/>
  <c r="BN670" i="1"/>
  <c r="BN665" i="1"/>
  <c r="BN667" i="1"/>
  <c r="BN668" i="1"/>
  <c r="BN663" i="1"/>
  <c r="BN662" i="1"/>
  <c r="BN660" i="1"/>
  <c r="BN654" i="1"/>
  <c r="BN655" i="1"/>
  <c r="BN656" i="1"/>
  <c r="BN658" i="1"/>
  <c r="BN657" i="1"/>
  <c r="BN653" i="1"/>
  <c r="BN652" i="1"/>
  <c r="BN648" i="1"/>
  <c r="BN642" i="1"/>
  <c r="BN644" i="1"/>
  <c r="BN645" i="1"/>
  <c r="BN641" i="1"/>
  <c r="BN640" i="1"/>
  <c r="BN639" i="1"/>
  <c r="BN637" i="1"/>
  <c r="BN636" i="1"/>
  <c r="BN638" i="1"/>
  <c r="BN633" i="1"/>
  <c r="BN635" i="1"/>
  <c r="BN632" i="1"/>
  <c r="BN634" i="1"/>
  <c r="BN630" i="1"/>
  <c r="BN631" i="1"/>
  <c r="BN629" i="1"/>
  <c r="BN628" i="1"/>
  <c r="BN624" i="1"/>
  <c r="BN627" i="1"/>
  <c r="BN625" i="1"/>
  <c r="BN626" i="1"/>
  <c r="BN623" i="1"/>
  <c r="BN622" i="1"/>
  <c r="BN620" i="1"/>
  <c r="BN618" i="1"/>
  <c r="BN621" i="1"/>
  <c r="BN616" i="1"/>
  <c r="BN612" i="1"/>
  <c r="BN611" i="1"/>
  <c r="BN608" i="1"/>
  <c r="BN607" i="1"/>
  <c r="BN605" i="1"/>
  <c r="BN603" i="1"/>
  <c r="BN602" i="1"/>
  <c r="BN600" i="1"/>
  <c r="BN599" i="1"/>
  <c r="BN598" i="1"/>
  <c r="BN597" i="1"/>
  <c r="BN596" i="1"/>
  <c r="BN589" i="1"/>
  <c r="BN587" i="1"/>
  <c r="BN586" i="1"/>
  <c r="BN585" i="1"/>
  <c r="BN576" i="1"/>
  <c r="BN575" i="1"/>
  <c r="BN580" i="1"/>
  <c r="BN574" i="1"/>
  <c r="BN579" i="1"/>
  <c r="BN573" i="1"/>
  <c r="BN572" i="1"/>
  <c r="BN571" i="1"/>
  <c r="BN570" i="1"/>
  <c r="BN569" i="1"/>
  <c r="BN566" i="1"/>
  <c r="BN565" i="1"/>
  <c r="BN564" i="1"/>
  <c r="BN562" i="1"/>
  <c r="BN563" i="1"/>
  <c r="BN561" i="1"/>
  <c r="BN559" i="1"/>
  <c r="BN558" i="1"/>
  <c r="BN556" i="1"/>
  <c r="BN553" i="1"/>
  <c r="BN550" i="1"/>
  <c r="BN549" i="1"/>
  <c r="BN548" i="1"/>
  <c r="BN546" i="1"/>
  <c r="BN544" i="1"/>
  <c r="BN543" i="1"/>
  <c r="BN536" i="1"/>
  <c r="BN537" i="1"/>
  <c r="BN539" i="1"/>
  <c r="BN540" i="1"/>
  <c r="BN535" i="1"/>
  <c r="BN530" i="1"/>
  <c r="BN525" i="1"/>
  <c r="BN527" i="1"/>
  <c r="BN521" i="1"/>
  <c r="BN519" i="1"/>
  <c r="BN520" i="1"/>
  <c r="BN518" i="1"/>
  <c r="BN516" i="1"/>
  <c r="BN517" i="1"/>
  <c r="BN514" i="1"/>
  <c r="BN515" i="1"/>
  <c r="BN513" i="1"/>
  <c r="BN512" i="1"/>
  <c r="BN509" i="1"/>
  <c r="BN510" i="1"/>
  <c r="BN501" i="1"/>
  <c r="BN507" i="1"/>
  <c r="BN505" i="1"/>
  <c r="BN508" i="1"/>
  <c r="BN498" i="1"/>
  <c r="BN499" i="1"/>
  <c r="BN500" i="1"/>
  <c r="BN497" i="1"/>
  <c r="BN494" i="1"/>
  <c r="BN491" i="1"/>
  <c r="BN492" i="1"/>
  <c r="BN493" i="1"/>
  <c r="BN488" i="1"/>
  <c r="BN490" i="1"/>
  <c r="BN489" i="1"/>
  <c r="BN486" i="1"/>
  <c r="BN485" i="1"/>
  <c r="BN487" i="1"/>
  <c r="BN484" i="1"/>
  <c r="BN483" i="1"/>
  <c r="BN482" i="1"/>
  <c r="BN479" i="1"/>
  <c r="BN481" i="1"/>
  <c r="BN476" i="1"/>
  <c r="BN477" i="1"/>
  <c r="BN472" i="1"/>
  <c r="BN471" i="1"/>
  <c r="BN470" i="1"/>
  <c r="BN473" i="1"/>
  <c r="BN474" i="1"/>
  <c r="BN469" i="1"/>
  <c r="BN466" i="1"/>
  <c r="BN467" i="1"/>
  <c r="BN463" i="1"/>
  <c r="BN462" i="1"/>
  <c r="BN464" i="1"/>
  <c r="BN465" i="1"/>
  <c r="BN461" i="1"/>
  <c r="BN460" i="1"/>
  <c r="BN459" i="1"/>
  <c r="BN454" i="1"/>
  <c r="BN453" i="1"/>
  <c r="BN452" i="1"/>
  <c r="BN456" i="1"/>
  <c r="BN457" i="1"/>
  <c r="BN450" i="1"/>
  <c r="BN451" i="1"/>
  <c r="BN445" i="1"/>
  <c r="BN446" i="1"/>
  <c r="BN444" i="1"/>
  <c r="BN443" i="1"/>
  <c r="BN442" i="1"/>
  <c r="BN441" i="1"/>
  <c r="BN440" i="1"/>
  <c r="BN439" i="1"/>
  <c r="BN437" i="1"/>
  <c r="BN435" i="1"/>
  <c r="BN432" i="1"/>
  <c r="BN431" i="1"/>
  <c r="BN433" i="1"/>
  <c r="BN434" i="1"/>
  <c r="BN428" i="1"/>
  <c r="BN429" i="1"/>
  <c r="BN419" i="1"/>
  <c r="BN418" i="1"/>
  <c r="BN420" i="1"/>
  <c r="BN423" i="1"/>
  <c r="BN416" i="1"/>
  <c r="BN415" i="1"/>
  <c r="BN414" i="1"/>
  <c r="BN413" i="1"/>
  <c r="BN412" i="1"/>
  <c r="BN409" i="1"/>
  <c r="BN408" i="1"/>
  <c r="BN407" i="1"/>
  <c r="BN406" i="1"/>
  <c r="BN403" i="1"/>
  <c r="BN401" i="1"/>
  <c r="BN404" i="1"/>
  <c r="BN399" i="1"/>
  <c r="BN400" i="1"/>
  <c r="BN398" i="1"/>
  <c r="BN396" i="1"/>
  <c r="BN393" i="1"/>
  <c r="BN391" i="1"/>
  <c r="BN392" i="1"/>
  <c r="BN390" i="1"/>
  <c r="BN388" i="1"/>
  <c r="BN389" i="1"/>
  <c r="BN387" i="1"/>
  <c r="BN385" i="1"/>
  <c r="BN383" i="1"/>
  <c r="BN384" i="1"/>
  <c r="BN381" i="1"/>
  <c r="BN377" i="1"/>
  <c r="BN372" i="1"/>
  <c r="BN375" i="1"/>
  <c r="BN374" i="1"/>
  <c r="BN376" i="1"/>
  <c r="BN373" i="1"/>
  <c r="BN368" i="1"/>
  <c r="BN367" i="1"/>
  <c r="BN369" i="1"/>
  <c r="BN366" i="1"/>
  <c r="BN360" i="1"/>
  <c r="BN355" i="1"/>
  <c r="BN359" i="1"/>
  <c r="BN354" i="1"/>
  <c r="BN356" i="1"/>
  <c r="BN358" i="1"/>
  <c r="BN353" i="1"/>
  <c r="BN352" i="1"/>
  <c r="BN351" i="1"/>
  <c r="BN350" i="1"/>
  <c r="BN344" i="1"/>
  <c r="BN349" i="1"/>
  <c r="BN340" i="1"/>
  <c r="BN339" i="1"/>
  <c r="BN338" i="1"/>
  <c r="BN336" i="1"/>
  <c r="BN335" i="1"/>
  <c r="BN332" i="1"/>
  <c r="BN331" i="1"/>
  <c r="BN330" i="1"/>
  <c r="BN329" i="1"/>
  <c r="BN328" i="1"/>
  <c r="BN323" i="1"/>
  <c r="BN326" i="1"/>
  <c r="BN320" i="1"/>
  <c r="BN319" i="1"/>
  <c r="BN318" i="1"/>
  <c r="BN317" i="1"/>
  <c r="BN315" i="1"/>
  <c r="BN316" i="1"/>
  <c r="BN312" i="1"/>
  <c r="BN310" i="1"/>
  <c r="BN313" i="1"/>
  <c r="BN309" i="1"/>
  <c r="BN307" i="1"/>
  <c r="BN305" i="1"/>
  <c r="BN304" i="1"/>
  <c r="BN303" i="1"/>
  <c r="BN301" i="1"/>
  <c r="BN296" i="1"/>
  <c r="BN300" i="1"/>
  <c r="BN293" i="1"/>
  <c r="BN294" i="1"/>
  <c r="BN291" i="1"/>
  <c r="BN290" i="1"/>
  <c r="BN288" i="1"/>
  <c r="BN284" i="1"/>
  <c r="BN281" i="1"/>
  <c r="BN285" i="1"/>
  <c r="BN282" i="1"/>
  <c r="BN280" i="1"/>
  <c r="BN277" i="1"/>
  <c r="BN279" i="1"/>
  <c r="BN278" i="1"/>
  <c r="BN275" i="1"/>
  <c r="BN276" i="1"/>
  <c r="BN274" i="1"/>
  <c r="BN273" i="1"/>
  <c r="BN272" i="1"/>
  <c r="BN271" i="1"/>
  <c r="BN270" i="1"/>
  <c r="BN263" i="1"/>
  <c r="BN262" i="1"/>
  <c r="BN266" i="1"/>
  <c r="BN265" i="1"/>
  <c r="BN267" i="1"/>
  <c r="BN264" i="1"/>
  <c r="BN259" i="1"/>
  <c r="BN257" i="1"/>
  <c r="BN256" i="1"/>
  <c r="BN253" i="1"/>
  <c r="BN252" i="1"/>
  <c r="BN248" i="1"/>
  <c r="BN246" i="1"/>
  <c r="BN245" i="1"/>
  <c r="BN240" i="1"/>
  <c r="BN241" i="1"/>
  <c r="BN242" i="1"/>
  <c r="BN244" i="1"/>
  <c r="BN236" i="1"/>
  <c r="BN234" i="1"/>
  <c r="BN232" i="1"/>
  <c r="BN231" i="1"/>
  <c r="BN230" i="1"/>
  <c r="BN229" i="1"/>
  <c r="BN227" i="1"/>
  <c r="BN222" i="1"/>
  <c r="BN221" i="1"/>
  <c r="BN220" i="1"/>
  <c r="BN219" i="1"/>
  <c r="BN217" i="1"/>
  <c r="BN216" i="1"/>
  <c r="BN215" i="1"/>
  <c r="BN214" i="1"/>
  <c r="BN212" i="1"/>
  <c r="BN210" i="1"/>
  <c r="BN206" i="1"/>
  <c r="BN201" i="1"/>
  <c r="BN203" i="1"/>
  <c r="BN204" i="1"/>
  <c r="BN200" i="1"/>
  <c r="BN196" i="1"/>
  <c r="BN197" i="1"/>
  <c r="BN195" i="1"/>
  <c r="BN194" i="1"/>
  <c r="BN186" i="1"/>
  <c r="BN187" i="1"/>
  <c r="BN183" i="1"/>
  <c r="BN185" i="1"/>
  <c r="BN182" i="1"/>
  <c r="BN184" i="1"/>
  <c r="BN178" i="1"/>
  <c r="BN177" i="1"/>
  <c r="BN176" i="1"/>
  <c r="BN167" i="1"/>
  <c r="BN172" i="1"/>
  <c r="BN171" i="1"/>
  <c r="BN170" i="1"/>
  <c r="BN166" i="1"/>
  <c r="BN163" i="1"/>
  <c r="BN161" i="1"/>
  <c r="BN162" i="1"/>
  <c r="BN159" i="1"/>
  <c r="BN158" i="1"/>
  <c r="BN154" i="1"/>
  <c r="BN153" i="1"/>
  <c r="BN155" i="1"/>
  <c r="BN152" i="1"/>
  <c r="BN141" i="1"/>
  <c r="BN139" i="1"/>
  <c r="BN143" i="1"/>
  <c r="BN135" i="1"/>
  <c r="BN136" i="1"/>
  <c r="BN138" i="1"/>
  <c r="BN137" i="1"/>
  <c r="BN128" i="1"/>
  <c r="BN130" i="1"/>
  <c r="BN131" i="1"/>
  <c r="BN132" i="1"/>
  <c r="BN127" i="1"/>
  <c r="BN125" i="1"/>
  <c r="BN123" i="1"/>
  <c r="BN122" i="1"/>
  <c r="BN120" i="1"/>
  <c r="BN118" i="1"/>
  <c r="BN109" i="1"/>
  <c r="BN108" i="1"/>
  <c r="BN107" i="1"/>
  <c r="BN112" i="1"/>
  <c r="BN110" i="1"/>
  <c r="BN104" i="1"/>
  <c r="BN102" i="1"/>
  <c r="BN101" i="1"/>
  <c r="BN100" i="1"/>
  <c r="BN99" i="1"/>
  <c r="BN96" i="1"/>
  <c r="BN95" i="1"/>
  <c r="BN93" i="1"/>
  <c r="BN92" i="1"/>
  <c r="BN88" i="1"/>
  <c r="BN86" i="1"/>
  <c r="BN82" i="1"/>
  <c r="BN83" i="1"/>
  <c r="BN84" i="1"/>
  <c r="BN85" i="1"/>
  <c r="BN80" i="1"/>
  <c r="BN81" i="1"/>
  <c r="BN78" i="1"/>
  <c r="BN76" i="1"/>
  <c r="BN74" i="1"/>
  <c r="BN75" i="1"/>
  <c r="BN73" i="1"/>
  <c r="BN64" i="1"/>
  <c r="BN66" i="1"/>
  <c r="BN65" i="1"/>
  <c r="BN71" i="1"/>
  <c r="BN69" i="1"/>
  <c r="BN68" i="1"/>
  <c r="BN72" i="1"/>
  <c r="BN70" i="1"/>
  <c r="BN59" i="1"/>
  <c r="BN63" i="1"/>
  <c r="BN61" i="1"/>
  <c r="BN62" i="1"/>
  <c r="BN58" i="1"/>
  <c r="BN60" i="1"/>
  <c r="BN56" i="1"/>
  <c r="BN54" i="1"/>
  <c r="BN51" i="1"/>
  <c r="BN49" i="1"/>
  <c r="BN47" i="1"/>
  <c r="BN46" i="1"/>
  <c r="BN44" i="1"/>
  <c r="BN33" i="1"/>
  <c r="BN38" i="1"/>
  <c r="BN37" i="1"/>
  <c r="BN36" i="1"/>
  <c r="BN31" i="1"/>
  <c r="BN30" i="1"/>
  <c r="BN29" i="1"/>
  <c r="BN28" i="1"/>
  <c r="BN27" i="1"/>
  <c r="BN21" i="1"/>
  <c r="BN22" i="1"/>
  <c r="BN14" i="1"/>
  <c r="BN15" i="1"/>
  <c r="BN16" i="1"/>
  <c r="BN6" i="1"/>
  <c r="BN9" i="1"/>
  <c r="BN10" i="1"/>
  <c r="BN13" i="1"/>
  <c r="BN8" i="1"/>
  <c r="BN11" i="1"/>
  <c r="BN4" i="1"/>
  <c r="BN5" i="1"/>
  <c r="BN2" i="1"/>
  <c r="BN3" i="1"/>
  <c r="BI1042" i="1"/>
  <c r="BI1041" i="1"/>
  <c r="BI1040" i="1"/>
  <c r="BI1038" i="1"/>
  <c r="BI1037" i="1"/>
  <c r="BI1036" i="1"/>
  <c r="BI1035" i="1"/>
  <c r="BI1033" i="1"/>
  <c r="BI1032" i="1"/>
  <c r="BI1029" i="1"/>
  <c r="BI1028" i="1"/>
  <c r="BI1027" i="1"/>
  <c r="BI1024" i="1"/>
  <c r="BI1019" i="1"/>
  <c r="BI1017" i="1"/>
  <c r="BI1016" i="1"/>
  <c r="BI1014" i="1"/>
  <c r="BI1012" i="1"/>
  <c r="BI1008" i="1"/>
  <c r="BI1006" i="1"/>
  <c r="BI1003" i="1"/>
  <c r="BI996" i="1"/>
  <c r="BI995" i="1"/>
  <c r="BI993" i="1"/>
  <c r="BI992" i="1"/>
  <c r="BI990" i="1"/>
  <c r="BI989" i="1"/>
  <c r="BI988" i="1"/>
  <c r="BI985" i="1"/>
  <c r="BI983" i="1"/>
  <c r="BI980" i="1"/>
  <c r="BI979" i="1"/>
  <c r="BI976" i="1"/>
  <c r="BI977" i="1"/>
  <c r="BI973" i="1"/>
  <c r="BI972" i="1"/>
  <c r="BI969" i="1"/>
  <c r="BI968" i="1"/>
  <c r="BI967" i="1"/>
  <c r="BI965" i="1"/>
  <c r="BI960" i="1"/>
  <c r="BI954" i="1"/>
  <c r="BI953" i="1"/>
  <c r="BI951" i="1"/>
  <c r="BI948" i="1"/>
  <c r="BI949" i="1"/>
  <c r="BI943" i="1"/>
  <c r="BI941" i="1"/>
  <c r="BI939" i="1"/>
  <c r="BI935" i="1"/>
  <c r="BI932" i="1"/>
  <c r="BI931" i="1"/>
  <c r="BI930" i="1"/>
  <c r="BI928" i="1"/>
  <c r="BI924" i="1"/>
  <c r="BI923" i="1"/>
  <c r="BI919" i="1"/>
  <c r="BI917" i="1"/>
  <c r="BI915" i="1"/>
  <c r="BI914" i="1"/>
  <c r="BI913" i="1"/>
  <c r="BI911" i="1"/>
  <c r="BI910" i="1"/>
  <c r="BI909" i="1"/>
  <c r="BI908" i="1"/>
  <c r="BI902" i="1"/>
  <c r="BI901" i="1"/>
  <c r="BI898" i="1"/>
  <c r="BI897" i="1"/>
  <c r="BI896" i="1"/>
  <c r="BI895" i="1"/>
  <c r="BI894" i="1"/>
  <c r="BI893" i="1"/>
  <c r="BI892" i="1"/>
  <c r="BI891" i="1"/>
  <c r="BI890" i="1"/>
  <c r="BI883" i="1"/>
  <c r="BI885" i="1"/>
  <c r="BI884" i="1"/>
  <c r="BI877" i="1"/>
  <c r="BI879" i="1"/>
  <c r="BI876" i="1"/>
  <c r="BI870" i="1"/>
  <c r="BI869" i="1"/>
  <c r="BI867" i="1"/>
  <c r="BI871" i="1"/>
  <c r="BI864" i="1"/>
  <c r="BI866" i="1"/>
  <c r="BI858" i="1"/>
  <c r="BI857" i="1"/>
  <c r="BI856" i="1"/>
  <c r="BI848" i="1"/>
  <c r="BI850" i="1"/>
  <c r="BI847" i="1"/>
  <c r="BI844" i="1"/>
  <c r="BI843" i="1"/>
  <c r="BI842" i="1"/>
  <c r="BI839" i="1"/>
  <c r="BI838" i="1"/>
  <c r="BI837" i="1"/>
  <c r="BI836" i="1"/>
  <c r="BI833" i="1"/>
  <c r="BI827" i="1"/>
  <c r="BI822" i="1"/>
  <c r="BI820" i="1"/>
  <c r="BI819" i="1"/>
  <c r="BI817" i="1"/>
  <c r="BI815" i="1"/>
  <c r="BI813" i="1"/>
  <c r="BI807" i="1"/>
  <c r="BI806" i="1"/>
  <c r="BI804" i="1"/>
  <c r="BI803" i="1"/>
  <c r="BI800" i="1"/>
  <c r="BI797" i="1"/>
  <c r="BI796" i="1"/>
  <c r="BI795" i="1"/>
  <c r="BI792" i="1"/>
  <c r="BI789" i="1"/>
  <c r="BI790" i="1"/>
  <c r="BI788" i="1"/>
  <c r="BI787" i="1"/>
  <c r="BI786" i="1"/>
  <c r="BI784" i="1"/>
  <c r="BI783" i="1"/>
  <c r="BI782" i="1"/>
  <c r="BI780" i="1"/>
  <c r="BI779" i="1"/>
  <c r="BI781" i="1"/>
  <c r="BI778" i="1"/>
  <c r="BI776" i="1"/>
  <c r="BI777" i="1"/>
  <c r="BI775" i="1"/>
  <c r="BI773" i="1"/>
  <c r="BI772" i="1"/>
  <c r="BI770" i="1"/>
  <c r="BI766" i="1"/>
  <c r="BI767" i="1"/>
  <c r="BI765" i="1"/>
  <c r="BI760" i="1"/>
  <c r="BI761" i="1"/>
  <c r="BI758" i="1"/>
  <c r="BI755" i="1"/>
  <c r="BI756" i="1"/>
  <c r="BI754" i="1"/>
  <c r="BI753" i="1"/>
  <c r="BI751" i="1"/>
  <c r="BI749" i="1"/>
  <c r="BI748" i="1"/>
  <c r="BI747" i="1"/>
  <c r="BI746" i="1"/>
  <c r="BI739" i="1"/>
  <c r="BI744" i="1"/>
  <c r="BI740" i="1"/>
  <c r="BI743" i="1"/>
  <c r="BI741" i="1"/>
  <c r="BI745" i="1"/>
  <c r="BI742" i="1"/>
  <c r="BI738" i="1"/>
  <c r="BI735" i="1"/>
  <c r="BI734" i="1"/>
  <c r="BI732" i="1"/>
  <c r="BI733" i="1"/>
  <c r="BI730" i="1"/>
  <c r="BI729" i="1"/>
  <c r="BI728" i="1"/>
  <c r="BI726" i="1"/>
  <c r="BI722" i="1"/>
  <c r="BI723" i="1"/>
  <c r="BI721" i="1"/>
  <c r="BI724" i="1"/>
  <c r="BI725" i="1"/>
  <c r="BI719" i="1"/>
  <c r="BI718" i="1"/>
  <c r="BI717" i="1"/>
  <c r="BI716" i="1"/>
  <c r="BI715" i="1"/>
  <c r="BI714" i="1"/>
  <c r="BI712" i="1"/>
  <c r="BI710" i="1"/>
  <c r="BI707" i="1"/>
  <c r="BI706" i="1"/>
  <c r="BI705" i="1"/>
  <c r="BI704" i="1"/>
  <c r="BI703" i="1"/>
  <c r="BI701" i="1"/>
  <c r="BI700" i="1"/>
  <c r="BI694" i="1"/>
  <c r="BI699" i="1"/>
  <c r="BI697" i="1"/>
  <c r="BI696" i="1"/>
  <c r="BI693" i="1"/>
  <c r="BI695" i="1"/>
  <c r="BI692" i="1"/>
  <c r="BI687" i="1"/>
  <c r="BI688" i="1"/>
  <c r="BI691" i="1"/>
  <c r="BI685" i="1"/>
  <c r="BI677" i="1"/>
  <c r="BI681" i="1"/>
  <c r="BI683" i="1"/>
  <c r="BI679" i="1"/>
  <c r="BI672" i="1"/>
  <c r="BI674" i="1"/>
  <c r="BI671" i="1"/>
  <c r="BI673" i="1"/>
  <c r="BI676" i="1"/>
  <c r="BI675" i="1"/>
  <c r="BI670" i="1"/>
  <c r="BI666" i="1"/>
  <c r="BI668" i="1"/>
  <c r="BI663" i="1"/>
  <c r="BI662" i="1"/>
  <c r="BI660" i="1"/>
  <c r="BI654" i="1"/>
  <c r="BI656" i="1"/>
  <c r="BI658" i="1"/>
  <c r="BI657" i="1"/>
  <c r="BI653" i="1"/>
  <c r="BI652" i="1"/>
  <c r="BI648" i="1"/>
  <c r="BI642" i="1"/>
  <c r="BI644" i="1"/>
  <c r="BI645" i="1"/>
  <c r="BI641" i="1"/>
  <c r="BI640" i="1"/>
  <c r="BI639" i="1"/>
  <c r="BI636" i="1"/>
  <c r="BI638" i="1"/>
  <c r="BI633" i="1"/>
  <c r="BI635" i="1"/>
  <c r="BI632" i="1"/>
  <c r="BI634" i="1"/>
  <c r="BI630" i="1"/>
  <c r="BI631" i="1"/>
  <c r="BI629" i="1"/>
  <c r="BI628" i="1"/>
  <c r="BI624" i="1"/>
  <c r="BI627" i="1"/>
  <c r="BI625" i="1"/>
  <c r="BI626" i="1"/>
  <c r="BI623" i="1"/>
  <c r="BI622" i="1"/>
  <c r="BI620" i="1"/>
  <c r="BI618" i="1"/>
  <c r="BI621" i="1"/>
  <c r="BI616" i="1"/>
  <c r="BI615" i="1"/>
  <c r="BI612" i="1"/>
  <c r="BI611" i="1"/>
  <c r="BI610" i="1"/>
  <c r="BI608" i="1"/>
  <c r="BI607" i="1"/>
  <c r="BI605" i="1"/>
  <c r="BI602" i="1"/>
  <c r="BI598" i="1"/>
  <c r="BI597" i="1"/>
  <c r="BI596" i="1"/>
  <c r="BI589" i="1"/>
  <c r="BI587" i="1"/>
  <c r="BI586" i="1"/>
  <c r="BI585" i="1"/>
  <c r="BI582" i="1"/>
  <c r="BI581" i="1"/>
  <c r="BI584" i="1"/>
  <c r="BI576" i="1"/>
  <c r="BI575" i="1"/>
  <c r="BI580" i="1"/>
  <c r="BI574" i="1"/>
  <c r="BI579" i="1"/>
  <c r="BI573" i="1"/>
  <c r="BI572" i="1"/>
  <c r="BI571" i="1"/>
  <c r="BI570" i="1"/>
  <c r="BI569" i="1"/>
  <c r="BI567" i="1"/>
  <c r="BI566" i="1"/>
  <c r="BI565" i="1"/>
  <c r="BI564" i="1"/>
  <c r="BI562" i="1"/>
  <c r="BI563" i="1"/>
  <c r="BI561" i="1"/>
  <c r="BI559" i="1"/>
  <c r="BI558" i="1"/>
  <c r="BI557" i="1"/>
  <c r="BI556" i="1"/>
  <c r="BI553" i="1"/>
  <c r="BI549" i="1"/>
  <c r="BI548" i="1"/>
  <c r="BI544" i="1"/>
  <c r="BI543" i="1"/>
  <c r="BI536" i="1"/>
  <c r="BI537" i="1"/>
  <c r="BI539" i="1"/>
  <c r="BI540" i="1"/>
  <c r="BI535" i="1"/>
  <c r="BI532" i="1"/>
  <c r="BI530" i="1"/>
  <c r="BI525" i="1"/>
  <c r="BI521" i="1"/>
  <c r="BI522" i="1"/>
  <c r="BI519" i="1"/>
  <c r="BI520" i="1"/>
  <c r="BI518" i="1"/>
  <c r="BI516" i="1"/>
  <c r="BI517" i="1"/>
  <c r="BI514" i="1"/>
  <c r="BI515" i="1"/>
  <c r="BI513" i="1"/>
  <c r="BI512" i="1"/>
  <c r="BI509" i="1"/>
  <c r="BI510" i="1"/>
  <c r="BI501" i="1"/>
  <c r="BI498" i="1"/>
  <c r="BI499" i="1"/>
  <c r="BI500" i="1"/>
  <c r="BI497" i="1"/>
  <c r="BI494" i="1"/>
  <c r="BI491" i="1"/>
  <c r="BI492" i="1"/>
  <c r="BI493" i="1"/>
  <c r="BI488" i="1"/>
  <c r="BI490" i="1"/>
  <c r="BI489" i="1"/>
  <c r="BI486" i="1"/>
  <c r="BI485" i="1"/>
  <c r="BI487" i="1"/>
  <c r="BI484" i="1"/>
  <c r="BI483" i="1"/>
  <c r="BI482" i="1"/>
  <c r="BI479" i="1"/>
  <c r="BI481" i="1"/>
  <c r="BI476" i="1"/>
  <c r="BI477" i="1"/>
  <c r="BI475" i="1"/>
  <c r="BI472" i="1"/>
  <c r="BI471" i="1"/>
  <c r="BI470" i="1"/>
  <c r="BI473" i="1"/>
  <c r="BI469" i="1"/>
  <c r="BI463" i="1"/>
  <c r="BI462" i="1"/>
  <c r="BI464" i="1"/>
  <c r="BI465" i="1"/>
  <c r="BI461" i="1"/>
  <c r="BI460" i="1"/>
  <c r="BI459" i="1"/>
  <c r="BI454" i="1"/>
  <c r="BI453" i="1"/>
  <c r="BI452" i="1"/>
  <c r="BI456" i="1"/>
  <c r="BI457" i="1"/>
  <c r="BI450" i="1"/>
  <c r="BI451" i="1"/>
  <c r="BI445" i="1"/>
  <c r="BI446" i="1"/>
  <c r="BI444" i="1"/>
  <c r="BI443" i="1"/>
  <c r="BI442" i="1"/>
  <c r="BI441" i="1"/>
  <c r="BI440" i="1"/>
  <c r="BI439" i="1"/>
  <c r="BI437" i="1"/>
  <c r="BI435" i="1"/>
  <c r="BI432" i="1"/>
  <c r="BI431" i="1"/>
  <c r="BI433" i="1"/>
  <c r="BI434" i="1"/>
  <c r="BI428" i="1"/>
  <c r="BI429" i="1"/>
  <c r="BI422" i="1"/>
  <c r="BI419" i="1"/>
  <c r="BI418" i="1"/>
  <c r="BI420" i="1"/>
  <c r="BI416" i="1"/>
  <c r="BI415" i="1"/>
  <c r="BI414" i="1"/>
  <c r="BI413" i="1"/>
  <c r="BI412" i="1"/>
  <c r="BI409" i="1"/>
  <c r="BI408" i="1"/>
  <c r="BI407" i="1"/>
  <c r="BI406" i="1"/>
  <c r="BI403" i="1"/>
  <c r="BI401" i="1"/>
  <c r="BI404" i="1"/>
  <c r="BI395" i="1"/>
  <c r="BI399" i="1"/>
  <c r="BI400" i="1"/>
  <c r="BI398" i="1"/>
  <c r="BI396" i="1"/>
  <c r="BI393" i="1"/>
  <c r="BI391" i="1"/>
  <c r="BI392" i="1"/>
  <c r="BI390" i="1"/>
  <c r="BI388" i="1"/>
  <c r="BI389" i="1"/>
  <c r="BI387" i="1"/>
  <c r="BI385" i="1"/>
  <c r="BI383" i="1"/>
  <c r="BI384" i="1"/>
  <c r="BI381" i="1"/>
  <c r="BI377" i="1"/>
  <c r="BI372" i="1"/>
  <c r="BI375" i="1"/>
  <c r="BI374" i="1"/>
  <c r="BI376" i="1"/>
  <c r="BI373" i="1"/>
  <c r="BI368" i="1"/>
  <c r="BI367" i="1"/>
  <c r="BI369" i="1"/>
  <c r="BI366" i="1"/>
  <c r="BI364" i="1"/>
  <c r="BI365" i="1"/>
  <c r="BI363" i="1"/>
  <c r="BI360" i="1"/>
  <c r="BI355" i="1"/>
  <c r="BI359" i="1"/>
  <c r="BI354" i="1"/>
  <c r="BI356" i="1"/>
  <c r="BI358" i="1"/>
  <c r="BI353" i="1"/>
  <c r="BI352" i="1"/>
  <c r="BI351" i="1"/>
  <c r="BI350" i="1"/>
  <c r="BI342" i="1"/>
  <c r="BI345" i="1"/>
  <c r="BI344" i="1"/>
  <c r="BI349" i="1"/>
  <c r="BI340" i="1"/>
  <c r="BI339" i="1"/>
  <c r="BI336" i="1"/>
  <c r="BI335" i="1"/>
  <c r="BI332" i="1"/>
  <c r="BI331" i="1"/>
  <c r="BI330" i="1"/>
  <c r="BI329" i="1"/>
  <c r="BI328" i="1"/>
  <c r="BI323" i="1"/>
  <c r="BI326" i="1"/>
  <c r="BI319" i="1"/>
  <c r="BI318" i="1"/>
  <c r="BI317" i="1"/>
  <c r="BI316" i="1"/>
  <c r="BI312" i="1"/>
  <c r="BI313" i="1"/>
  <c r="BI309" i="1"/>
  <c r="BI307" i="1"/>
  <c r="BI304" i="1"/>
  <c r="BI303" i="1"/>
  <c r="BI301" i="1"/>
  <c r="BI296" i="1"/>
  <c r="BI297" i="1"/>
  <c r="BI300" i="1"/>
  <c r="BI295" i="1"/>
  <c r="BI299" i="1"/>
  <c r="BI293" i="1"/>
  <c r="BI294" i="1"/>
  <c r="BI290" i="1"/>
  <c r="BI287" i="1"/>
  <c r="BI288" i="1"/>
  <c r="BI286" i="1"/>
  <c r="BI284" i="1"/>
  <c r="BI281" i="1"/>
  <c r="BI285" i="1"/>
  <c r="BI282" i="1"/>
  <c r="BI280" i="1"/>
  <c r="BI277" i="1"/>
  <c r="BI279" i="1"/>
  <c r="BI278" i="1"/>
  <c r="BI274" i="1"/>
  <c r="BI273" i="1"/>
  <c r="BI271" i="1"/>
  <c r="BI270" i="1"/>
  <c r="BI269" i="1"/>
  <c r="BI263" i="1"/>
  <c r="BI265" i="1"/>
  <c r="BI267" i="1"/>
  <c r="BI264" i="1"/>
  <c r="BI259" i="1"/>
  <c r="BI257" i="1"/>
  <c r="BI256" i="1"/>
  <c r="BI253" i="1"/>
  <c r="BI252" i="1"/>
  <c r="BI248" i="1"/>
  <c r="BI246" i="1"/>
  <c r="BI245" i="1"/>
  <c r="BI240" i="1"/>
  <c r="BI242" i="1"/>
  <c r="BI244" i="1"/>
  <c r="BI236" i="1"/>
  <c r="BI235" i="1"/>
  <c r="BI234" i="1"/>
  <c r="BI232" i="1"/>
  <c r="BI231" i="1"/>
  <c r="BI221" i="1"/>
  <c r="BI219" i="1"/>
  <c r="BI217" i="1"/>
  <c r="BI218" i="1"/>
  <c r="BI216" i="1"/>
  <c r="BI215" i="1"/>
  <c r="BI212" i="1"/>
  <c r="BI210" i="1"/>
  <c r="BI206" i="1"/>
  <c r="BI201" i="1"/>
  <c r="BI200" i="1"/>
  <c r="BI196" i="1"/>
  <c r="BI197" i="1"/>
  <c r="BI193" i="1"/>
  <c r="BI186" i="1"/>
  <c r="BI187" i="1"/>
  <c r="BI181" i="1"/>
  <c r="BI179" i="1"/>
  <c r="BI183" i="1"/>
  <c r="BI185" i="1"/>
  <c r="BI182" i="1"/>
  <c r="BI184" i="1"/>
  <c r="BI177" i="1"/>
  <c r="BI175" i="1"/>
  <c r="BI176" i="1"/>
  <c r="BI167" i="1"/>
  <c r="BI173" i="1"/>
  <c r="BI171" i="1"/>
  <c r="BI170" i="1"/>
  <c r="BI166" i="1"/>
  <c r="BI163" i="1"/>
  <c r="BI161" i="1"/>
  <c r="BI162" i="1"/>
  <c r="BI159" i="1"/>
  <c r="BI153" i="1"/>
  <c r="BI155" i="1"/>
  <c r="BI141" i="1"/>
  <c r="BI139" i="1"/>
  <c r="BI140" i="1"/>
  <c r="BI143" i="1"/>
  <c r="BI135" i="1"/>
  <c r="BI136" i="1"/>
  <c r="BI137" i="1"/>
  <c r="BI128" i="1"/>
  <c r="BI130" i="1"/>
  <c r="BI132" i="1"/>
  <c r="BI125" i="1"/>
  <c r="BI123" i="1"/>
  <c r="BI122" i="1"/>
  <c r="BI120" i="1"/>
  <c r="BI118" i="1"/>
  <c r="BI109" i="1"/>
  <c r="BI108" i="1"/>
  <c r="BI107" i="1"/>
  <c r="BI112" i="1"/>
  <c r="BI110" i="1"/>
  <c r="BI113" i="1"/>
  <c r="BI104" i="1"/>
  <c r="BI102" i="1"/>
  <c r="BI100" i="1"/>
  <c r="BI99" i="1"/>
  <c r="BI96" i="1"/>
  <c r="BI93" i="1"/>
  <c r="BI92" i="1"/>
  <c r="BI88" i="1"/>
  <c r="BI86" i="1"/>
  <c r="BI82" i="1"/>
  <c r="BI83" i="1"/>
  <c r="BI84" i="1"/>
  <c r="BI85" i="1"/>
  <c r="BI80" i="1"/>
  <c r="BI81" i="1"/>
  <c r="BI78" i="1"/>
  <c r="BI77" i="1"/>
  <c r="BI76" i="1"/>
  <c r="BI74" i="1"/>
  <c r="BI75" i="1"/>
  <c r="BI73" i="1"/>
  <c r="BI64" i="1"/>
  <c r="BI66" i="1"/>
  <c r="BI65" i="1"/>
  <c r="BI71" i="1"/>
  <c r="BI69" i="1"/>
  <c r="BI68" i="1"/>
  <c r="BI72" i="1"/>
  <c r="BI70" i="1"/>
  <c r="BI59" i="1"/>
  <c r="BI63" i="1"/>
  <c r="BI61" i="1"/>
  <c r="BI62" i="1"/>
  <c r="BI58" i="1"/>
  <c r="BI60" i="1"/>
  <c r="BI56" i="1"/>
  <c r="BI54" i="1"/>
  <c r="BI51" i="1"/>
  <c r="BI49" i="1"/>
  <c r="BI47" i="1"/>
  <c r="BI46" i="1"/>
  <c r="BI44" i="1"/>
  <c r="BI35" i="1"/>
  <c r="BI33" i="1"/>
  <c r="BI39" i="1"/>
  <c r="BI38" i="1"/>
  <c r="BI37" i="1"/>
  <c r="BI36" i="1"/>
  <c r="BI31" i="1"/>
  <c r="BI30" i="1"/>
  <c r="BI29" i="1"/>
  <c r="BI28" i="1"/>
  <c r="BI27" i="1"/>
  <c r="BI26" i="1"/>
  <c r="BI21" i="1"/>
  <c r="BI22" i="1"/>
  <c r="BI14" i="1"/>
  <c r="BI15" i="1"/>
  <c r="BI16" i="1"/>
  <c r="BI7" i="1"/>
  <c r="BI9" i="1"/>
  <c r="BI10" i="1"/>
  <c r="BI13" i="1"/>
  <c r="BI8" i="1"/>
  <c r="BI11" i="1"/>
  <c r="BI5" i="1"/>
  <c r="BI2" i="1"/>
  <c r="BI3" i="1"/>
  <c r="BE1042" i="1"/>
  <c r="BE1041" i="1"/>
  <c r="BE1040" i="1"/>
  <c r="BE1038" i="1"/>
  <c r="BE1037" i="1"/>
  <c r="BE1036" i="1"/>
  <c r="BE1035" i="1"/>
  <c r="BE1033" i="1"/>
  <c r="BE1032" i="1"/>
  <c r="BE1029" i="1"/>
  <c r="BE1028" i="1"/>
  <c r="BE1027" i="1"/>
  <c r="BE1024" i="1"/>
  <c r="BE1019" i="1"/>
  <c r="BE1017" i="1"/>
  <c r="BE1016" i="1"/>
  <c r="BE1014" i="1"/>
  <c r="BE1012" i="1"/>
  <c r="BE1008" i="1"/>
  <c r="BE1006" i="1"/>
  <c r="BE1003" i="1"/>
  <c r="BE996" i="1"/>
  <c r="BE995" i="1"/>
  <c r="BE993" i="1"/>
  <c r="BE992" i="1"/>
  <c r="BE990" i="1"/>
  <c r="BE989" i="1"/>
  <c r="BE988" i="1"/>
  <c r="BE985" i="1"/>
  <c r="BE983" i="1"/>
  <c r="BE980" i="1"/>
  <c r="BE979" i="1"/>
  <c r="BE976" i="1"/>
  <c r="BE977" i="1"/>
  <c r="BE973" i="1"/>
  <c r="BE972" i="1"/>
  <c r="BE969" i="1"/>
  <c r="BE968" i="1"/>
  <c r="BE967" i="1"/>
  <c r="BE965" i="1"/>
  <c r="BE960" i="1"/>
  <c r="BE954" i="1"/>
  <c r="BE953" i="1"/>
  <c r="BE951" i="1"/>
  <c r="BE948" i="1"/>
  <c r="BE949" i="1"/>
  <c r="BE943" i="1"/>
  <c r="BE941" i="1"/>
  <c r="BE939" i="1"/>
  <c r="BE935" i="1"/>
  <c r="BE932" i="1"/>
  <c r="BE931" i="1"/>
  <c r="BE930" i="1"/>
  <c r="BE928" i="1"/>
  <c r="BE924" i="1"/>
  <c r="BE923" i="1"/>
  <c r="BE919" i="1"/>
  <c r="BE917" i="1"/>
  <c r="BE915" i="1"/>
  <c r="BE914" i="1"/>
  <c r="BE913" i="1"/>
  <c r="BE911" i="1"/>
  <c r="BE910" i="1"/>
  <c r="BE909" i="1"/>
  <c r="BE908" i="1"/>
  <c r="BE902" i="1"/>
  <c r="BE901" i="1"/>
  <c r="BE898" i="1"/>
  <c r="BE897" i="1"/>
  <c r="BE896" i="1"/>
  <c r="BE895" i="1"/>
  <c r="BE894" i="1"/>
  <c r="BE893" i="1"/>
  <c r="BE892" i="1"/>
  <c r="BE891" i="1"/>
  <c r="BE890" i="1"/>
  <c r="BE883" i="1"/>
  <c r="BE885" i="1"/>
  <c r="BE884" i="1"/>
  <c r="BE877" i="1"/>
  <c r="BE879" i="1"/>
  <c r="BE876" i="1"/>
  <c r="BE870" i="1"/>
  <c r="BE869" i="1"/>
  <c r="BE867" i="1"/>
  <c r="BE871" i="1"/>
  <c r="BE864" i="1"/>
  <c r="BE866" i="1"/>
  <c r="BE858" i="1"/>
  <c r="BE857" i="1"/>
  <c r="BE856" i="1"/>
  <c r="BE848" i="1"/>
  <c r="BE850" i="1"/>
  <c r="BE847" i="1"/>
  <c r="BE844" i="1"/>
  <c r="BE843" i="1"/>
  <c r="BE842" i="1"/>
  <c r="BE839" i="1"/>
  <c r="BE838" i="1"/>
  <c r="BE837" i="1"/>
  <c r="BE836" i="1"/>
  <c r="BE833" i="1"/>
  <c r="BE827" i="1"/>
  <c r="BE822" i="1"/>
  <c r="BE820" i="1"/>
  <c r="BE819" i="1"/>
  <c r="BE817" i="1"/>
  <c r="BE815" i="1"/>
  <c r="BE813" i="1"/>
  <c r="BE807" i="1"/>
  <c r="BE806" i="1"/>
  <c r="BE804" i="1"/>
  <c r="BE803" i="1"/>
  <c r="BE800" i="1"/>
  <c r="BE797" i="1"/>
  <c r="BE796" i="1"/>
  <c r="BE795" i="1"/>
  <c r="BM795" i="1" s="1"/>
  <c r="BE792" i="1"/>
  <c r="BE789" i="1"/>
  <c r="BE790" i="1"/>
  <c r="BE788" i="1"/>
  <c r="BE787" i="1"/>
  <c r="BE786" i="1"/>
  <c r="BE784" i="1"/>
  <c r="BE783" i="1"/>
  <c r="BM783" i="1" s="1"/>
  <c r="BE782" i="1"/>
  <c r="BE780" i="1"/>
  <c r="BE779" i="1"/>
  <c r="BE781" i="1"/>
  <c r="BE778" i="1"/>
  <c r="BE776" i="1"/>
  <c r="BE777" i="1"/>
  <c r="BE775" i="1"/>
  <c r="BM775" i="1" s="1"/>
  <c r="BE773" i="1"/>
  <c r="BE772" i="1"/>
  <c r="BE770" i="1"/>
  <c r="BE766" i="1"/>
  <c r="BE767" i="1"/>
  <c r="BE765" i="1"/>
  <c r="BE760" i="1"/>
  <c r="BE761" i="1"/>
  <c r="BM761" i="1" s="1"/>
  <c r="BE758" i="1"/>
  <c r="BE755" i="1"/>
  <c r="BE756" i="1"/>
  <c r="BE754" i="1"/>
  <c r="BE753" i="1"/>
  <c r="BE751" i="1"/>
  <c r="BE749" i="1"/>
  <c r="BE748" i="1"/>
  <c r="BM748" i="1" s="1"/>
  <c r="BE747" i="1"/>
  <c r="BE746" i="1"/>
  <c r="BE739" i="1"/>
  <c r="BE744" i="1"/>
  <c r="BE740" i="1"/>
  <c r="BE743" i="1"/>
  <c r="BE741" i="1"/>
  <c r="BE745" i="1"/>
  <c r="BM745" i="1" s="1"/>
  <c r="BE742" i="1"/>
  <c r="BE738" i="1"/>
  <c r="BE735" i="1"/>
  <c r="BE734" i="1"/>
  <c r="BE732" i="1"/>
  <c r="BE733" i="1"/>
  <c r="BE730" i="1"/>
  <c r="BE729" i="1"/>
  <c r="BM729" i="1" s="1"/>
  <c r="BE728" i="1"/>
  <c r="BE726" i="1"/>
  <c r="BE722" i="1"/>
  <c r="BE723" i="1"/>
  <c r="BE721" i="1"/>
  <c r="BE724" i="1"/>
  <c r="BE725" i="1"/>
  <c r="BE719" i="1"/>
  <c r="BM719" i="1" s="1"/>
  <c r="BE718" i="1"/>
  <c r="BE717" i="1"/>
  <c r="BE716" i="1"/>
  <c r="BE715" i="1"/>
  <c r="BE714" i="1"/>
  <c r="BE712" i="1"/>
  <c r="BE710" i="1"/>
  <c r="BE707" i="1"/>
  <c r="BM707" i="1" s="1"/>
  <c r="BE706" i="1"/>
  <c r="BE705" i="1"/>
  <c r="BE704" i="1"/>
  <c r="BE703" i="1"/>
  <c r="BE701" i="1"/>
  <c r="BE700" i="1"/>
  <c r="BE694" i="1"/>
  <c r="BE699" i="1"/>
  <c r="BM699" i="1" s="1"/>
  <c r="BE697" i="1"/>
  <c r="BE696" i="1"/>
  <c r="BE693" i="1"/>
  <c r="BE695" i="1"/>
  <c r="BE692" i="1"/>
  <c r="BE687" i="1"/>
  <c r="BE688" i="1"/>
  <c r="BE691" i="1"/>
  <c r="BM691" i="1" s="1"/>
  <c r="BE685" i="1"/>
  <c r="BE677" i="1"/>
  <c r="BE681" i="1"/>
  <c r="BE683" i="1"/>
  <c r="BE679" i="1"/>
  <c r="BE672" i="1"/>
  <c r="BE674" i="1"/>
  <c r="BE671" i="1"/>
  <c r="BM671" i="1" s="1"/>
  <c r="BE673" i="1"/>
  <c r="BE676" i="1"/>
  <c r="BE675" i="1"/>
  <c r="BE670" i="1"/>
  <c r="BE666" i="1"/>
  <c r="BE668" i="1"/>
  <c r="BE663" i="1"/>
  <c r="BE662" i="1"/>
  <c r="BM662" i="1" s="1"/>
  <c r="BE660" i="1"/>
  <c r="BE654" i="1"/>
  <c r="BE656" i="1"/>
  <c r="BE658" i="1"/>
  <c r="BE657" i="1"/>
  <c r="BE653" i="1"/>
  <c r="BE652" i="1"/>
  <c r="BE648" i="1"/>
  <c r="BM648" i="1" s="1"/>
  <c r="BE642" i="1"/>
  <c r="BE644" i="1"/>
  <c r="BE645" i="1"/>
  <c r="BE641" i="1"/>
  <c r="BE640" i="1"/>
  <c r="BE639" i="1"/>
  <c r="BE636" i="1"/>
  <c r="BE638" i="1"/>
  <c r="BM638" i="1" s="1"/>
  <c r="BE633" i="1"/>
  <c r="BE635" i="1"/>
  <c r="BE632" i="1"/>
  <c r="BE634" i="1"/>
  <c r="BE630" i="1"/>
  <c r="BE631" i="1"/>
  <c r="BE629" i="1"/>
  <c r="BE628" i="1"/>
  <c r="BM628" i="1" s="1"/>
  <c r="BE624" i="1"/>
  <c r="BE627" i="1"/>
  <c r="BE625" i="1"/>
  <c r="BE626" i="1"/>
  <c r="BE623" i="1"/>
  <c r="BE622" i="1"/>
  <c r="BE620" i="1"/>
  <c r="BE618" i="1"/>
  <c r="BM618" i="1" s="1"/>
  <c r="BE621" i="1"/>
  <c r="BE616" i="1"/>
  <c r="BE615" i="1"/>
  <c r="BE612" i="1"/>
  <c r="BE611" i="1"/>
  <c r="BE610" i="1"/>
  <c r="BE608" i="1"/>
  <c r="BE607" i="1"/>
  <c r="BM607" i="1" s="1"/>
  <c r="BE605" i="1"/>
  <c r="BE602" i="1"/>
  <c r="BE598" i="1"/>
  <c r="BE597" i="1"/>
  <c r="BE596" i="1"/>
  <c r="BE589" i="1"/>
  <c r="BE587" i="1"/>
  <c r="BE586" i="1"/>
  <c r="BM586" i="1" s="1"/>
  <c r="BE585" i="1"/>
  <c r="BE582" i="1"/>
  <c r="BE581" i="1"/>
  <c r="BE584" i="1"/>
  <c r="BE576" i="1"/>
  <c r="BE575" i="1"/>
  <c r="BE580" i="1"/>
  <c r="BE574" i="1"/>
  <c r="BM574" i="1" s="1"/>
  <c r="BE579" i="1"/>
  <c r="BE573" i="1"/>
  <c r="BE572" i="1"/>
  <c r="BE571" i="1"/>
  <c r="BE570" i="1"/>
  <c r="BE569" i="1"/>
  <c r="BE567" i="1"/>
  <c r="BE566" i="1"/>
  <c r="BM566" i="1" s="1"/>
  <c r="BE565" i="1"/>
  <c r="BE564" i="1"/>
  <c r="BE562" i="1"/>
  <c r="BE563" i="1"/>
  <c r="BE561" i="1"/>
  <c r="BE559" i="1"/>
  <c r="BE558" i="1"/>
  <c r="BE557" i="1"/>
  <c r="BM557" i="1" s="1"/>
  <c r="BE556" i="1"/>
  <c r="BE553" i="1"/>
  <c r="BE549" i="1"/>
  <c r="BE548" i="1"/>
  <c r="BE544" i="1"/>
  <c r="BE543" i="1"/>
  <c r="BE536" i="1"/>
  <c r="BE537" i="1"/>
  <c r="BM537" i="1" s="1"/>
  <c r="BE539" i="1"/>
  <c r="BE540" i="1"/>
  <c r="BE535" i="1"/>
  <c r="BE532" i="1"/>
  <c r="BE530" i="1"/>
  <c r="BE525" i="1"/>
  <c r="BE521" i="1"/>
  <c r="BE522" i="1"/>
  <c r="BM522" i="1" s="1"/>
  <c r="BE519" i="1"/>
  <c r="BE520" i="1"/>
  <c r="BE518" i="1"/>
  <c r="BE516" i="1"/>
  <c r="BE517" i="1"/>
  <c r="BE514" i="1"/>
  <c r="BE515" i="1"/>
  <c r="BE513" i="1"/>
  <c r="BM513" i="1" s="1"/>
  <c r="BE512" i="1"/>
  <c r="BE509" i="1"/>
  <c r="BE510" i="1"/>
  <c r="BE501" i="1"/>
  <c r="BE498" i="1"/>
  <c r="BE499" i="1"/>
  <c r="BE500" i="1"/>
  <c r="BE497" i="1"/>
  <c r="BM497" i="1" s="1"/>
  <c r="BE494" i="1"/>
  <c r="BE491" i="1"/>
  <c r="BE492" i="1"/>
  <c r="BE493" i="1"/>
  <c r="BE488" i="1"/>
  <c r="BE490" i="1"/>
  <c r="BE489" i="1"/>
  <c r="BE486" i="1"/>
  <c r="BM486" i="1" s="1"/>
  <c r="BE485" i="1"/>
  <c r="BE487" i="1"/>
  <c r="BE484" i="1"/>
  <c r="BE483" i="1"/>
  <c r="BE482" i="1"/>
  <c r="BE479" i="1"/>
  <c r="BE481" i="1"/>
  <c r="BE476" i="1"/>
  <c r="BM476" i="1" s="1"/>
  <c r="BE477" i="1"/>
  <c r="BE475" i="1"/>
  <c r="BE472" i="1"/>
  <c r="BE471" i="1"/>
  <c r="BE470" i="1"/>
  <c r="BE473" i="1"/>
  <c r="BE469" i="1"/>
  <c r="BE463" i="1"/>
  <c r="BM463" i="1" s="1"/>
  <c r="BE462" i="1"/>
  <c r="BE464" i="1"/>
  <c r="BE465" i="1"/>
  <c r="BE461" i="1"/>
  <c r="BE460" i="1"/>
  <c r="BE459" i="1"/>
  <c r="BE454" i="1"/>
  <c r="BE453" i="1"/>
  <c r="BM453" i="1" s="1"/>
  <c r="BE452" i="1"/>
  <c r="BE456" i="1"/>
  <c r="BE457" i="1"/>
  <c r="BE450" i="1"/>
  <c r="BE451" i="1"/>
  <c r="BE445" i="1"/>
  <c r="BE446" i="1"/>
  <c r="BE444" i="1"/>
  <c r="BM444" i="1" s="1"/>
  <c r="BE443" i="1"/>
  <c r="BE442" i="1"/>
  <c r="BE441" i="1"/>
  <c r="BE440" i="1"/>
  <c r="BE439" i="1"/>
  <c r="BE437" i="1"/>
  <c r="BE435" i="1"/>
  <c r="BE432" i="1"/>
  <c r="BM432" i="1" s="1"/>
  <c r="BE431" i="1"/>
  <c r="BE433" i="1"/>
  <c r="BE434" i="1"/>
  <c r="BE428" i="1"/>
  <c r="BE429" i="1"/>
  <c r="BE422" i="1"/>
  <c r="BE419" i="1"/>
  <c r="BE418" i="1"/>
  <c r="BM418" i="1" s="1"/>
  <c r="BE420" i="1"/>
  <c r="BE416" i="1"/>
  <c r="BE415" i="1"/>
  <c r="BE414" i="1"/>
  <c r="BE413" i="1"/>
  <c r="BE412" i="1"/>
  <c r="BE409" i="1"/>
  <c r="BE408" i="1"/>
  <c r="BM408" i="1" s="1"/>
  <c r="BE407" i="1"/>
  <c r="BE406" i="1"/>
  <c r="BE403" i="1"/>
  <c r="BE401" i="1"/>
  <c r="BE404" i="1"/>
  <c r="BE395" i="1"/>
  <c r="BE399" i="1"/>
  <c r="BE400" i="1"/>
  <c r="BM400" i="1" s="1"/>
  <c r="BE398" i="1"/>
  <c r="BE396" i="1"/>
  <c r="BE393" i="1"/>
  <c r="BE391" i="1"/>
  <c r="BE392" i="1"/>
  <c r="BE390" i="1"/>
  <c r="BE388" i="1"/>
  <c r="BE389" i="1"/>
  <c r="BM389" i="1" s="1"/>
  <c r="BE387" i="1"/>
  <c r="BE385" i="1"/>
  <c r="BE383" i="1"/>
  <c r="BE384" i="1"/>
  <c r="BE381" i="1"/>
  <c r="BE377" i="1"/>
  <c r="BE372" i="1"/>
  <c r="BE375" i="1"/>
  <c r="BM375" i="1" s="1"/>
  <c r="BE374" i="1"/>
  <c r="BE376" i="1"/>
  <c r="BE373" i="1"/>
  <c r="BE368" i="1"/>
  <c r="BE367" i="1"/>
  <c r="BE369" i="1"/>
  <c r="BE366" i="1"/>
  <c r="BE364" i="1"/>
  <c r="BM364" i="1" s="1"/>
  <c r="BE365" i="1"/>
  <c r="BE363" i="1"/>
  <c r="BE360" i="1"/>
  <c r="BE355" i="1"/>
  <c r="BE359" i="1"/>
  <c r="BE354" i="1"/>
  <c r="BE356" i="1"/>
  <c r="BE358" i="1"/>
  <c r="BM358" i="1" s="1"/>
  <c r="BE353" i="1"/>
  <c r="BE352" i="1"/>
  <c r="BE351" i="1"/>
  <c r="BE350" i="1"/>
  <c r="BE342" i="1"/>
  <c r="BE345" i="1"/>
  <c r="BE344" i="1"/>
  <c r="BE349" i="1"/>
  <c r="BM349" i="1" s="1"/>
  <c r="BE340" i="1"/>
  <c r="BE339" i="1"/>
  <c r="BE336" i="1"/>
  <c r="BE335" i="1"/>
  <c r="BE332" i="1"/>
  <c r="BE331" i="1"/>
  <c r="BE330" i="1"/>
  <c r="BE329" i="1"/>
  <c r="BM329" i="1" s="1"/>
  <c r="BE328" i="1"/>
  <c r="BE323" i="1"/>
  <c r="BE326" i="1"/>
  <c r="BE319" i="1"/>
  <c r="BE318" i="1"/>
  <c r="BE317" i="1"/>
  <c r="BE316" i="1"/>
  <c r="BE312" i="1"/>
  <c r="BM312" i="1" s="1"/>
  <c r="BE313" i="1"/>
  <c r="BE309" i="1"/>
  <c r="BE307" i="1"/>
  <c r="BE304" i="1"/>
  <c r="BE303" i="1"/>
  <c r="BE301" i="1"/>
  <c r="BE296" i="1"/>
  <c r="BE297" i="1"/>
  <c r="BM297" i="1" s="1"/>
  <c r="BE300" i="1"/>
  <c r="BE295" i="1"/>
  <c r="BE299" i="1"/>
  <c r="BE293" i="1"/>
  <c r="BE294" i="1"/>
  <c r="BE290" i="1"/>
  <c r="BE287" i="1"/>
  <c r="BE288" i="1"/>
  <c r="BM288" i="1" s="1"/>
  <c r="BE286" i="1"/>
  <c r="BE284" i="1"/>
  <c r="BE281" i="1"/>
  <c r="BE285" i="1"/>
  <c r="BE282" i="1"/>
  <c r="BE280" i="1"/>
  <c r="BE277" i="1"/>
  <c r="BE279" i="1"/>
  <c r="BM279" i="1" s="1"/>
  <c r="BE278" i="1"/>
  <c r="BE274" i="1"/>
  <c r="BE273" i="1"/>
  <c r="BE271" i="1"/>
  <c r="BE270" i="1"/>
  <c r="BE269" i="1"/>
  <c r="BE263" i="1"/>
  <c r="BE265" i="1"/>
  <c r="BM265" i="1" s="1"/>
  <c r="BE267" i="1"/>
  <c r="BE264" i="1"/>
  <c r="BE259" i="1"/>
  <c r="BE257" i="1"/>
  <c r="BE256" i="1"/>
  <c r="BE253" i="1"/>
  <c r="BE252" i="1"/>
  <c r="BE248" i="1"/>
  <c r="BM248" i="1" s="1"/>
  <c r="BE246" i="1"/>
  <c r="BE245" i="1"/>
  <c r="BE240" i="1"/>
  <c r="BE242" i="1"/>
  <c r="BE244" i="1"/>
  <c r="BE236" i="1"/>
  <c r="BE235" i="1"/>
  <c r="BE234" i="1"/>
  <c r="BM234" i="1" s="1"/>
  <c r="BE232" i="1"/>
  <c r="BE231" i="1"/>
  <c r="BE221" i="1"/>
  <c r="BE219" i="1"/>
  <c r="BE217" i="1"/>
  <c r="BE218" i="1"/>
  <c r="BE216" i="1"/>
  <c r="BE215" i="1"/>
  <c r="BM215" i="1" s="1"/>
  <c r="BE212" i="1"/>
  <c r="BE210" i="1"/>
  <c r="BE206" i="1"/>
  <c r="BE201" i="1"/>
  <c r="BE200" i="1"/>
  <c r="BE196" i="1"/>
  <c r="BE197" i="1"/>
  <c r="BE193" i="1"/>
  <c r="BM193" i="1" s="1"/>
  <c r="BE186" i="1"/>
  <c r="BE187" i="1"/>
  <c r="BE181" i="1"/>
  <c r="BE179" i="1"/>
  <c r="BE183" i="1"/>
  <c r="BE185" i="1"/>
  <c r="BE182" i="1"/>
  <c r="BE184" i="1"/>
  <c r="BE177" i="1"/>
  <c r="BE175" i="1"/>
  <c r="BE176" i="1"/>
  <c r="BE167" i="1"/>
  <c r="BE173" i="1"/>
  <c r="BE171" i="1"/>
  <c r="BE170" i="1"/>
  <c r="BE166" i="1"/>
  <c r="BE163" i="1"/>
  <c r="BE161" i="1"/>
  <c r="BE162" i="1"/>
  <c r="BE159" i="1"/>
  <c r="BE153" i="1"/>
  <c r="BE155" i="1"/>
  <c r="BE141" i="1"/>
  <c r="BE139" i="1"/>
  <c r="BE140" i="1"/>
  <c r="BE143" i="1"/>
  <c r="BE135" i="1"/>
  <c r="BE136" i="1"/>
  <c r="BE137" i="1"/>
  <c r="BE128" i="1"/>
  <c r="BE130" i="1"/>
  <c r="BE132" i="1"/>
  <c r="BE125" i="1"/>
  <c r="BE123" i="1"/>
  <c r="BE122" i="1"/>
  <c r="BE120" i="1"/>
  <c r="BE118" i="1"/>
  <c r="BE109" i="1"/>
  <c r="BE108" i="1"/>
  <c r="BE107" i="1"/>
  <c r="BE112" i="1"/>
  <c r="BE110" i="1"/>
  <c r="BE113" i="1"/>
  <c r="BE104" i="1"/>
  <c r="BE102" i="1"/>
  <c r="BE100" i="1"/>
  <c r="BE99" i="1"/>
  <c r="BE96" i="1"/>
  <c r="BM96" i="1" s="1"/>
  <c r="BE93" i="1"/>
  <c r="BE92" i="1"/>
  <c r="BE88" i="1"/>
  <c r="BE86" i="1"/>
  <c r="BE82" i="1"/>
  <c r="BE83" i="1"/>
  <c r="BE84" i="1"/>
  <c r="BE85" i="1"/>
  <c r="BM85" i="1" s="1"/>
  <c r="BE80" i="1"/>
  <c r="BE81" i="1"/>
  <c r="BE78" i="1"/>
  <c r="BE77" i="1"/>
  <c r="BE76" i="1"/>
  <c r="BE74" i="1"/>
  <c r="BE75" i="1"/>
  <c r="BE73" i="1"/>
  <c r="BM73" i="1" s="1"/>
  <c r="BE64" i="1"/>
  <c r="BE66" i="1"/>
  <c r="BE65" i="1"/>
  <c r="BE71" i="1"/>
  <c r="BE69" i="1"/>
  <c r="BE68" i="1"/>
  <c r="BE72" i="1"/>
  <c r="BE70" i="1"/>
  <c r="BM70" i="1" s="1"/>
  <c r="BE59" i="1"/>
  <c r="BE63" i="1"/>
  <c r="BE61" i="1"/>
  <c r="BE62" i="1"/>
  <c r="BE58" i="1"/>
  <c r="BE60" i="1"/>
  <c r="BE56" i="1"/>
  <c r="BE54" i="1"/>
  <c r="BM54" i="1" s="1"/>
  <c r="BE51" i="1"/>
  <c r="BE49" i="1"/>
  <c r="BE47" i="1"/>
  <c r="BE46" i="1"/>
  <c r="BE44" i="1"/>
  <c r="BE35" i="1"/>
  <c r="BE33" i="1"/>
  <c r="BE39" i="1"/>
  <c r="BM39" i="1" s="1"/>
  <c r="BE38" i="1"/>
  <c r="BE37" i="1"/>
  <c r="BE36" i="1"/>
  <c r="BE31" i="1"/>
  <c r="BE30" i="1"/>
  <c r="BE29" i="1"/>
  <c r="BE28" i="1"/>
  <c r="BE27" i="1"/>
  <c r="BM27" i="1" s="1"/>
  <c r="BE26" i="1"/>
  <c r="BE21" i="1"/>
  <c r="BE22" i="1"/>
  <c r="BE14" i="1"/>
  <c r="BE15" i="1"/>
  <c r="BE16" i="1"/>
  <c r="BE7" i="1"/>
  <c r="BE9" i="1"/>
  <c r="BM9" i="1" s="1"/>
  <c r="BE10" i="1"/>
  <c r="BE13" i="1"/>
  <c r="BE8" i="1"/>
  <c r="BE11" i="1"/>
  <c r="BE5" i="1"/>
  <c r="BE2" i="1"/>
  <c r="BE3" i="1"/>
  <c r="BM107" i="1" l="1"/>
  <c r="BM132" i="1"/>
  <c r="BM813" i="1"/>
  <c r="BM836" i="1"/>
  <c r="BM850" i="1"/>
  <c r="BM913" i="1"/>
  <c r="BM897" i="1"/>
  <c r="BM883" i="1"/>
  <c r="BV11" i="1"/>
  <c r="BV14" i="1"/>
  <c r="BV36" i="1"/>
  <c r="BV51" i="1"/>
  <c r="BV59" i="1"/>
  <c r="BV64" i="1"/>
  <c r="BV85" i="1"/>
  <c r="BV95" i="1"/>
  <c r="BV112" i="1"/>
  <c r="BV125" i="1"/>
  <c r="BV136" i="1"/>
  <c r="BV154" i="1"/>
  <c r="BV171" i="1"/>
  <c r="BV185" i="1"/>
  <c r="BV200" i="1"/>
  <c r="BV215" i="1"/>
  <c r="BV229" i="1"/>
  <c r="BV241" i="1"/>
  <c r="BV257" i="1"/>
  <c r="BV270" i="1"/>
  <c r="BV279" i="1"/>
  <c r="BV290" i="1"/>
  <c r="BV304" i="1"/>
  <c r="BV315" i="1"/>
  <c r="BV329" i="1"/>
  <c r="BV340" i="1"/>
  <c r="BV356" i="1"/>
  <c r="BV368" i="1"/>
  <c r="BV384" i="1"/>
  <c r="BV391" i="1"/>
  <c r="BV403" i="1"/>
  <c r="BV415" i="1"/>
  <c r="BV434" i="1"/>
  <c r="BV441" i="1"/>
  <c r="BV457" i="1"/>
  <c r="BV465" i="1"/>
  <c r="BV473" i="1"/>
  <c r="BV482" i="1"/>
  <c r="BV488" i="1"/>
  <c r="BV498" i="1"/>
  <c r="BV513" i="1"/>
  <c r="BV521" i="1"/>
  <c r="BV536" i="1"/>
  <c r="BV556" i="1"/>
  <c r="BV566" i="1"/>
  <c r="BV580" i="1"/>
  <c r="BV597" i="1"/>
  <c r="BV608" i="1"/>
  <c r="BV623" i="1"/>
  <c r="BV630" i="1"/>
  <c r="BV639" i="1"/>
  <c r="BV653" i="1"/>
  <c r="BV663" i="1"/>
  <c r="BV672" i="1"/>
  <c r="BV687" i="1"/>
  <c r="BV700" i="1"/>
  <c r="BV712" i="1"/>
  <c r="BV723" i="1"/>
  <c r="BV732" i="1"/>
  <c r="BV744" i="1"/>
  <c r="BV752" i="1"/>
  <c r="BV763" i="1"/>
  <c r="BV778" i="1"/>
  <c r="BV787" i="1"/>
  <c r="BV800" i="1"/>
  <c r="BV817" i="1"/>
  <c r="BV837" i="1"/>
  <c r="BM184" i="1"/>
  <c r="BM139" i="1"/>
  <c r="BM166" i="1"/>
  <c r="BM969" i="1"/>
  <c r="BM930" i="1"/>
  <c r="BM985" i="1"/>
  <c r="BM948" i="1"/>
  <c r="BV867" i="1"/>
  <c r="BV855" i="1"/>
  <c r="BM1003" i="1"/>
  <c r="BV881" i="1"/>
  <c r="BV6" i="1"/>
  <c r="BV71" i="1"/>
  <c r="BV102" i="1"/>
  <c r="BV128" i="1"/>
  <c r="BV178" i="1"/>
  <c r="BV221" i="1"/>
  <c r="BV4" i="1"/>
  <c r="BV15" i="1"/>
  <c r="BV31" i="1"/>
  <c r="BV49" i="1"/>
  <c r="BV63" i="1"/>
  <c r="BV66" i="1"/>
  <c r="BV80" i="1"/>
  <c r="BV93" i="1"/>
  <c r="BV110" i="1"/>
  <c r="BV123" i="1"/>
  <c r="BV138" i="1"/>
  <c r="BV153" i="1"/>
  <c r="BV170" i="1"/>
  <c r="BV182" i="1"/>
  <c r="BV196" i="1"/>
  <c r="BV214" i="1"/>
  <c r="BV227" i="1"/>
  <c r="BV242" i="1"/>
  <c r="BV256" i="1"/>
  <c r="BV263" i="1"/>
  <c r="BV278" i="1"/>
  <c r="BV288" i="1"/>
  <c r="BV303" i="1"/>
  <c r="BV316" i="1"/>
  <c r="BV328" i="1"/>
  <c r="BV339" i="1"/>
  <c r="BV358" i="1"/>
  <c r="BV367" i="1"/>
  <c r="BV381" i="1"/>
  <c r="BV392" i="1"/>
  <c r="BV401" i="1"/>
  <c r="BV414" i="1"/>
  <c r="BV428" i="1"/>
  <c r="BV440" i="1"/>
  <c r="BV450" i="1"/>
  <c r="BV461" i="1"/>
  <c r="BV2" i="1"/>
  <c r="BV46" i="1"/>
  <c r="BV88" i="1"/>
  <c r="BV152" i="1"/>
  <c r="BV210" i="1"/>
  <c r="BV62" i="1"/>
  <c r="BV120" i="1"/>
  <c r="BV195" i="1"/>
  <c r="BV29" i="1"/>
  <c r="BV78" i="1"/>
  <c r="BV163" i="1"/>
  <c r="BV236" i="1"/>
  <c r="BV252" i="1"/>
  <c r="BV266" i="1"/>
  <c r="BV276" i="1"/>
  <c r="BV281" i="1"/>
  <c r="BV296" i="1"/>
  <c r="BV310" i="1"/>
  <c r="BV326" i="1"/>
  <c r="BV336" i="1"/>
  <c r="BV352" i="1"/>
  <c r="BV366" i="1"/>
  <c r="BV372" i="1"/>
  <c r="BV388" i="1"/>
  <c r="BV399" i="1"/>
  <c r="BV412" i="1"/>
  <c r="BV419" i="1"/>
  <c r="BV437" i="1"/>
  <c r="BV445" i="1"/>
  <c r="BV459" i="1"/>
  <c r="BV466" i="1"/>
  <c r="BV476" i="1"/>
  <c r="BV486" i="1"/>
  <c r="BV497" i="1"/>
  <c r="BV510" i="1"/>
  <c r="BV518" i="1"/>
  <c r="BV540" i="1"/>
  <c r="BV549" i="1"/>
  <c r="BV562" i="1"/>
  <c r="BV573" i="1"/>
  <c r="BV587" i="1"/>
  <c r="BV603" i="1"/>
  <c r="BV618" i="1"/>
  <c r="BV628" i="1"/>
  <c r="BV638" i="1"/>
  <c r="BV642" i="1"/>
  <c r="BV654" i="1"/>
  <c r="BV675" i="1"/>
  <c r="BV685" i="1"/>
  <c r="BV697" i="1"/>
  <c r="BV705" i="1"/>
  <c r="BV725" i="1"/>
  <c r="BV730" i="1"/>
  <c r="BV741" i="1"/>
  <c r="BV749" i="1"/>
  <c r="BV759" i="1"/>
  <c r="BV772" i="1"/>
  <c r="BV783" i="1"/>
  <c r="BV795" i="1"/>
  <c r="BV807" i="1"/>
  <c r="BV827" i="1"/>
  <c r="BV844" i="1"/>
  <c r="BV866" i="1"/>
  <c r="BV872" i="1"/>
  <c r="BV890" i="1"/>
  <c r="BV901" i="1"/>
  <c r="BV915" i="1"/>
  <c r="BV932" i="1"/>
  <c r="BV960" i="1"/>
  <c r="BV972" i="1"/>
  <c r="BM461" i="1"/>
  <c r="BM14" i="1"/>
  <c r="BM46" i="1"/>
  <c r="BM71" i="1"/>
  <c r="BM86" i="1"/>
  <c r="BM120" i="1"/>
  <c r="BM159" i="1"/>
  <c r="BM179" i="1"/>
  <c r="BM201" i="1"/>
  <c r="BM219" i="1"/>
  <c r="BM242" i="1"/>
  <c r="BM257" i="1"/>
  <c r="BM271" i="1"/>
  <c r="BM285" i="1"/>
  <c r="BM293" i="1"/>
  <c r="BM304" i="1"/>
  <c r="BM319" i="1"/>
  <c r="BM335" i="1"/>
  <c r="BM350" i="1"/>
  <c r="BM384" i="1"/>
  <c r="BM355" i="1"/>
  <c r="BM11" i="1"/>
  <c r="BM31" i="1"/>
  <c r="BM62" i="1"/>
  <c r="BM77" i="1"/>
  <c r="BM104" i="1"/>
  <c r="BM136" i="1"/>
  <c r="BM167" i="1"/>
  <c r="BM368" i="1"/>
  <c r="BM1024" i="1"/>
  <c r="BV985" i="1"/>
  <c r="BV893" i="1"/>
  <c r="BM1037" i="1"/>
  <c r="BV197" i="1"/>
  <c r="BV212" i="1"/>
  <c r="BV5" i="1"/>
  <c r="BV16" i="1"/>
  <c r="BV30" i="1"/>
  <c r="BV47" i="1"/>
  <c r="BV61" i="1"/>
  <c r="BV65" i="1"/>
  <c r="BV81" i="1"/>
  <c r="BV92" i="1"/>
  <c r="BV104" i="1"/>
  <c r="BV122" i="1"/>
  <c r="BV137" i="1"/>
  <c r="BV155" i="1"/>
  <c r="BV166" i="1"/>
  <c r="BV184" i="1"/>
  <c r="BV413" i="1"/>
  <c r="BV3" i="1"/>
  <c r="BV9" i="1"/>
  <c r="BV28" i="1"/>
  <c r="BV44" i="1"/>
  <c r="BV58" i="1"/>
  <c r="BV69" i="1"/>
  <c r="BV76" i="1"/>
  <c r="BV86" i="1"/>
  <c r="BV101" i="1"/>
  <c r="BV118" i="1"/>
  <c r="BV130" i="1"/>
  <c r="BV141" i="1"/>
  <c r="BV161" i="1"/>
  <c r="BV177" i="1"/>
  <c r="BV194" i="1"/>
  <c r="BV206" i="1"/>
  <c r="BV220" i="1"/>
  <c r="BV234" i="1"/>
  <c r="BV248" i="1"/>
  <c r="BV265" i="1"/>
  <c r="BV274" i="1"/>
  <c r="BV285" i="1"/>
  <c r="BV300" i="1"/>
  <c r="BV313" i="1"/>
  <c r="BV320" i="1"/>
  <c r="BV335" i="1"/>
  <c r="BV351" i="1"/>
  <c r="BV360" i="1"/>
  <c r="BV375" i="1"/>
  <c r="BV389" i="1"/>
  <c r="BV400" i="1"/>
  <c r="BV409" i="1"/>
  <c r="BV418" i="1"/>
  <c r="BV435" i="1"/>
  <c r="BV446" i="1"/>
  <c r="BV454" i="1"/>
  <c r="BV467" i="1"/>
  <c r="BV477" i="1"/>
  <c r="BV485" i="1"/>
  <c r="BV494" i="1"/>
  <c r="BV501" i="1"/>
  <c r="BV516" i="1"/>
  <c r="BV535" i="1"/>
  <c r="BV548" i="1"/>
  <c r="BV563" i="1"/>
  <c r="BV572" i="1"/>
  <c r="BV586" i="1"/>
  <c r="BV602" i="1"/>
  <c r="BV621" i="1"/>
  <c r="BV624" i="1"/>
  <c r="BV633" i="1"/>
  <c r="BV644" i="1"/>
  <c r="BV655" i="1"/>
  <c r="BV670" i="1"/>
  <c r="BV677" i="1"/>
  <c r="BV696" i="1"/>
  <c r="BV704" i="1"/>
  <c r="BV719" i="1"/>
  <c r="BV729" i="1"/>
  <c r="BV745" i="1"/>
  <c r="BV748" i="1"/>
  <c r="BV758" i="1"/>
  <c r="BV768" i="1"/>
  <c r="BV782" i="1"/>
  <c r="BV792" i="1"/>
  <c r="BV806" i="1"/>
  <c r="BV824" i="1"/>
  <c r="BV843" i="1"/>
  <c r="BV865" i="1"/>
  <c r="BV874" i="1"/>
  <c r="BV889" i="1"/>
  <c r="BV898" i="1"/>
  <c r="BV914" i="1"/>
  <c r="BV931" i="1"/>
  <c r="BV957" i="1"/>
  <c r="BV969" i="1"/>
  <c r="BV983" i="1"/>
  <c r="BV1003" i="1"/>
  <c r="BV1019" i="1"/>
  <c r="BV1035" i="1"/>
  <c r="BV973" i="1"/>
  <c r="BV222" i="1"/>
  <c r="BV244" i="1"/>
  <c r="BV253" i="1"/>
  <c r="BV262" i="1"/>
  <c r="BV275" i="1"/>
  <c r="BV284" i="1"/>
  <c r="BV301" i="1"/>
  <c r="BV312" i="1"/>
  <c r="BV323" i="1"/>
  <c r="BV338" i="1"/>
  <c r="BV353" i="1"/>
  <c r="BV369" i="1"/>
  <c r="BV377" i="1"/>
  <c r="BV390" i="1"/>
  <c r="BV404" i="1"/>
  <c r="BV429" i="1"/>
  <c r="BV451" i="1"/>
  <c r="BV469" i="1"/>
  <c r="BV489" i="1"/>
  <c r="BV509" i="1"/>
  <c r="BV539" i="1"/>
  <c r="BV564" i="1"/>
  <c r="BV589" i="1"/>
  <c r="BV620" i="1"/>
  <c r="BV636" i="1"/>
  <c r="BV660" i="1"/>
  <c r="BV691" i="1"/>
  <c r="BV707" i="1"/>
  <c r="BV731" i="1"/>
  <c r="BV751" i="1"/>
  <c r="BV773" i="1"/>
  <c r="BV796" i="1"/>
  <c r="BV833" i="1"/>
  <c r="BV864" i="1"/>
  <c r="BV891" i="1"/>
  <c r="BV935" i="1"/>
  <c r="BM391" i="1"/>
  <c r="BM401" i="1"/>
  <c r="BM414" i="1"/>
  <c r="BM428" i="1"/>
  <c r="BM440" i="1"/>
  <c r="BM450" i="1"/>
  <c r="BM471" i="1"/>
  <c r="BM483" i="1"/>
  <c r="BM493" i="1"/>
  <c r="BM501" i="1"/>
  <c r="BM516" i="1"/>
  <c r="BM532" i="1"/>
  <c r="BM548" i="1"/>
  <c r="BM563" i="1"/>
  <c r="BM571" i="1"/>
  <c r="BM584" i="1"/>
  <c r="BM597" i="1"/>
  <c r="BM612" i="1"/>
  <c r="BM626" i="1"/>
  <c r="BM634" i="1"/>
  <c r="BM641" i="1"/>
  <c r="BM658" i="1"/>
  <c r="BM670" i="1"/>
  <c r="BM683" i="1"/>
  <c r="BM695" i="1"/>
  <c r="BM703" i="1"/>
  <c r="BM715" i="1"/>
  <c r="BM723" i="1"/>
  <c r="BM734" i="1"/>
  <c r="BM744" i="1"/>
  <c r="BM754" i="1"/>
  <c r="BM766" i="1"/>
  <c r="BM781" i="1"/>
  <c r="BM788" i="1"/>
  <c r="BM803" i="1"/>
  <c r="BM820" i="1"/>
  <c r="BM842" i="1"/>
  <c r="BM858" i="1"/>
  <c r="BM879" i="1"/>
  <c r="BM893" i="1"/>
  <c r="BM908" i="1"/>
  <c r="BM919" i="1"/>
  <c r="BM939" i="1"/>
  <c r="BM960" i="1"/>
  <c r="BM976" i="1"/>
  <c r="BM992" i="1"/>
  <c r="BM1014" i="1"/>
  <c r="BM1032" i="1"/>
  <c r="BV479" i="1"/>
  <c r="BV439" i="1"/>
  <c r="BV460" i="1"/>
  <c r="BV481" i="1"/>
  <c r="BV500" i="1"/>
  <c r="BV520" i="1"/>
  <c r="BV550" i="1"/>
  <c r="BV579" i="1"/>
  <c r="BV605" i="1"/>
  <c r="BV629" i="1"/>
  <c r="BV648" i="1"/>
  <c r="BV676" i="1"/>
  <c r="BV699" i="1"/>
  <c r="BV724" i="1"/>
  <c r="BV743" i="1"/>
  <c r="BV761" i="1"/>
  <c r="BV784" i="1"/>
  <c r="BV813" i="1"/>
  <c r="BV847" i="1"/>
  <c r="BV879" i="1"/>
  <c r="BV902" i="1"/>
  <c r="BV919" i="1"/>
  <c r="BV959" i="1"/>
  <c r="BV474" i="1"/>
  <c r="BM867" i="1"/>
  <c r="BM8" i="1"/>
  <c r="BM22" i="1"/>
  <c r="BM36" i="1"/>
  <c r="BM47" i="1"/>
  <c r="BM61" i="1"/>
  <c r="BM65" i="1"/>
  <c r="BM78" i="1"/>
  <c r="BM88" i="1"/>
  <c r="BM113" i="1"/>
  <c r="BM122" i="1"/>
  <c r="BM181" i="1"/>
  <c r="BM206" i="1"/>
  <c r="BM221" i="1"/>
  <c r="BM240" i="1"/>
  <c r="BM259" i="1"/>
  <c r="BM273" i="1"/>
  <c r="BM281" i="1"/>
  <c r="BM299" i="1"/>
  <c r="BM307" i="1"/>
  <c r="BM326" i="1"/>
  <c r="BM336" i="1"/>
  <c r="BM351" i="1"/>
  <c r="BM360" i="1"/>
  <c r="BM373" i="1"/>
  <c r="BM383" i="1"/>
  <c r="BM393" i="1"/>
  <c r="BM403" i="1"/>
  <c r="BM415" i="1"/>
  <c r="BM434" i="1"/>
  <c r="BM441" i="1"/>
  <c r="BM457" i="1"/>
  <c r="BM465" i="1"/>
  <c r="BM472" i="1"/>
  <c r="BM484" i="1"/>
  <c r="BM492" i="1"/>
  <c r="BM510" i="1"/>
  <c r="BM518" i="1"/>
  <c r="BM535" i="1"/>
  <c r="BM549" i="1"/>
  <c r="BM562" i="1"/>
  <c r="BM572" i="1"/>
  <c r="BM581" i="1"/>
  <c r="BM598" i="1"/>
  <c r="BM615" i="1"/>
  <c r="BM625" i="1"/>
  <c r="BM632" i="1"/>
  <c r="BM645" i="1"/>
  <c r="BM656" i="1"/>
  <c r="BM675" i="1"/>
  <c r="BM681" i="1"/>
  <c r="BM693" i="1"/>
  <c r="BM704" i="1"/>
  <c r="BM716" i="1"/>
  <c r="BM722" i="1"/>
  <c r="BM735" i="1"/>
  <c r="BM739" i="1"/>
  <c r="BM756" i="1"/>
  <c r="BM770" i="1"/>
  <c r="BM779" i="1"/>
  <c r="BM790" i="1"/>
  <c r="BM804" i="1"/>
  <c r="BM822" i="1"/>
  <c r="BM843" i="1"/>
  <c r="BM866" i="1"/>
  <c r="BM877" i="1"/>
  <c r="BM894" i="1"/>
  <c r="BM909" i="1"/>
  <c r="BM923" i="1"/>
  <c r="BM941" i="1"/>
  <c r="BM965" i="1"/>
  <c r="BM979" i="1"/>
  <c r="BM993" i="1"/>
  <c r="BM1016" i="1"/>
  <c r="BM176" i="1"/>
  <c r="BM135" i="1"/>
  <c r="BM162" i="1"/>
  <c r="BM51" i="1"/>
  <c r="BM93" i="1"/>
  <c r="BM125" i="1"/>
  <c r="BM163" i="1"/>
  <c r="BM212" i="1"/>
  <c r="BM232" i="1"/>
  <c r="BM246" i="1"/>
  <c r="BM267" i="1"/>
  <c r="BM278" i="1"/>
  <c r="BM286" i="1"/>
  <c r="BM300" i="1"/>
  <c r="BM313" i="1"/>
  <c r="BM328" i="1"/>
  <c r="BM340" i="1"/>
  <c r="BM353" i="1"/>
  <c r="BM365" i="1"/>
  <c r="BM374" i="1"/>
  <c r="BM387" i="1"/>
  <c r="BM398" i="1"/>
  <c r="BM407" i="1"/>
  <c r="BM420" i="1"/>
  <c r="BM431" i="1"/>
  <c r="BM443" i="1"/>
  <c r="BM452" i="1"/>
  <c r="BM462" i="1"/>
  <c r="BM477" i="1"/>
  <c r="BM485" i="1"/>
  <c r="BM494" i="1"/>
  <c r="BM512" i="1"/>
  <c r="BM519" i="1"/>
  <c r="BM539" i="1"/>
  <c r="BM556" i="1"/>
  <c r="BM565" i="1"/>
  <c r="BM579" i="1"/>
  <c r="BM585" i="1"/>
  <c r="BM605" i="1"/>
  <c r="BM621" i="1"/>
  <c r="BM624" i="1"/>
  <c r="BM633" i="1"/>
  <c r="BM642" i="1"/>
  <c r="BM660" i="1"/>
  <c r="BM673" i="1"/>
  <c r="BM685" i="1"/>
  <c r="BM697" i="1"/>
  <c r="BM706" i="1"/>
  <c r="BM718" i="1"/>
  <c r="BM728" i="1"/>
  <c r="BM742" i="1"/>
  <c r="BM747" i="1"/>
  <c r="BM758" i="1"/>
  <c r="BM773" i="1"/>
  <c r="BM782" i="1"/>
  <c r="BM792" i="1"/>
  <c r="BM807" i="1"/>
  <c r="BM833" i="1"/>
  <c r="BM847" i="1"/>
  <c r="BM871" i="1"/>
  <c r="BM885" i="1"/>
  <c r="BM896" i="1"/>
  <c r="BM911" i="1"/>
  <c r="BM928" i="1"/>
  <c r="BM949" i="1"/>
  <c r="BM968" i="1"/>
  <c r="BM983" i="1"/>
  <c r="BM38" i="1"/>
  <c r="BM80" i="1"/>
  <c r="BM140" i="1"/>
  <c r="BM10" i="1"/>
  <c r="BM59" i="1"/>
  <c r="BM112" i="1"/>
  <c r="BM177" i="1"/>
  <c r="BM26" i="1"/>
  <c r="BM64" i="1"/>
  <c r="BM186" i="1"/>
  <c r="BV988" i="1"/>
  <c r="BV1008" i="1"/>
  <c r="BV1024" i="1"/>
  <c r="BV1037" i="1"/>
  <c r="BM996" i="1"/>
  <c r="BM1019" i="1"/>
  <c r="BM1033" i="1"/>
  <c r="BM13" i="1"/>
  <c r="BM37" i="1"/>
  <c r="BM66" i="1"/>
  <c r="BM110" i="1"/>
  <c r="BM143" i="1"/>
  <c r="BM187" i="1"/>
  <c r="BM245" i="1"/>
  <c r="BM274" i="1"/>
  <c r="BM309" i="1"/>
  <c r="BM352" i="1"/>
  <c r="BM376" i="1"/>
  <c r="BM406" i="1"/>
  <c r="BM442" i="1"/>
  <c r="BM464" i="1"/>
  <c r="BM491" i="1"/>
  <c r="BM520" i="1"/>
  <c r="BM564" i="1"/>
  <c r="BM582" i="1"/>
  <c r="BM616" i="1"/>
  <c r="BM644" i="1"/>
  <c r="BM677" i="1"/>
  <c r="BM717" i="1"/>
  <c r="BM738" i="1"/>
  <c r="BM772" i="1"/>
  <c r="BM789" i="1"/>
  <c r="BM806" i="1"/>
  <c r="BM827" i="1"/>
  <c r="BM844" i="1"/>
  <c r="BM884" i="1"/>
  <c r="BM895" i="1"/>
  <c r="BM910" i="1"/>
  <c r="BM924" i="1"/>
  <c r="BM943" i="1"/>
  <c r="BM967" i="1"/>
  <c r="BM980" i="1"/>
  <c r="BM1035" i="1"/>
  <c r="BM21" i="1"/>
  <c r="BM49" i="1"/>
  <c r="BM63" i="1"/>
  <c r="BM81" i="1"/>
  <c r="BM92" i="1"/>
  <c r="BM123" i="1"/>
  <c r="BM161" i="1"/>
  <c r="BM175" i="1"/>
  <c r="BM210" i="1"/>
  <c r="BM231" i="1"/>
  <c r="BM264" i="1"/>
  <c r="BM284" i="1"/>
  <c r="BM295" i="1"/>
  <c r="BM323" i="1"/>
  <c r="BM339" i="1"/>
  <c r="BM363" i="1"/>
  <c r="BM385" i="1"/>
  <c r="BM396" i="1"/>
  <c r="BM416" i="1"/>
  <c r="BM433" i="1"/>
  <c r="BM456" i="1"/>
  <c r="BM475" i="1"/>
  <c r="BM487" i="1"/>
  <c r="BM509" i="1"/>
  <c r="BM540" i="1"/>
  <c r="BM553" i="1"/>
  <c r="BM573" i="1"/>
  <c r="BM602" i="1"/>
  <c r="BM627" i="1"/>
  <c r="BM635" i="1"/>
  <c r="BM654" i="1"/>
  <c r="BM676" i="1"/>
  <c r="BM696" i="1"/>
  <c r="BM705" i="1"/>
  <c r="BM726" i="1"/>
  <c r="BM746" i="1"/>
  <c r="BM755" i="1"/>
  <c r="BM780" i="1"/>
  <c r="BM864" i="1"/>
  <c r="BM1036" i="1"/>
  <c r="BM1017" i="1"/>
  <c r="BM995" i="1"/>
  <c r="BV1036" i="1"/>
  <c r="BV1006" i="1"/>
  <c r="BV1020" i="1"/>
  <c r="BV70" i="1"/>
  <c r="BV127" i="1"/>
  <c r="BV204" i="1"/>
  <c r="BV271" i="1"/>
  <c r="BV393" i="1"/>
  <c r="BV456" i="1"/>
  <c r="BV508" i="1"/>
  <c r="BV569" i="1"/>
  <c r="BV634" i="1"/>
  <c r="BV716" i="1"/>
  <c r="BV765" i="1"/>
  <c r="BV838" i="1"/>
  <c r="BV909" i="1"/>
  <c r="BV992" i="1"/>
  <c r="BV187" i="1"/>
  <c r="BV37" i="1"/>
  <c r="BV158" i="1"/>
  <c r="BV259" i="1"/>
  <c r="BV317" i="1"/>
  <c r="BV416" i="1"/>
  <c r="BV527" i="1"/>
  <c r="BV598" i="1"/>
  <c r="BV640" i="1"/>
  <c r="BV701" i="1"/>
  <c r="BV739" i="1"/>
  <c r="BV803" i="1"/>
  <c r="BV966" i="1"/>
  <c r="BV1041" i="1"/>
  <c r="BM28" i="1"/>
  <c r="BV54" i="1"/>
  <c r="BV107" i="1"/>
  <c r="BV172" i="1"/>
  <c r="BV216" i="1"/>
  <c r="BV305" i="1"/>
  <c r="BV354" i="1"/>
  <c r="BV383" i="1"/>
  <c r="BV433" i="1"/>
  <c r="BV464" i="1"/>
  <c r="BV558" i="1"/>
  <c r="BV668" i="1"/>
  <c r="BV722" i="1"/>
  <c r="BV856" i="1"/>
  <c r="BV895" i="1"/>
  <c r="BV943" i="1"/>
  <c r="BV1014" i="1"/>
  <c r="BV376" i="1"/>
  <c r="BV22" i="1"/>
  <c r="BV96" i="1"/>
  <c r="BV230" i="1"/>
  <c r="BV277" i="1"/>
  <c r="BV349" i="1"/>
  <c r="BV406" i="1"/>
  <c r="BV470" i="1"/>
  <c r="BV543" i="1"/>
  <c r="BV679" i="1"/>
  <c r="BV734" i="1"/>
  <c r="BV922" i="1"/>
  <c r="BV975" i="1"/>
  <c r="BV1029" i="1"/>
  <c r="BV56" i="1"/>
  <c r="BV217" i="1"/>
  <c r="BM7" i="1"/>
  <c r="BV73" i="1"/>
  <c r="BV72" i="1"/>
  <c r="BV99" i="1"/>
  <c r="BV231" i="1"/>
  <c r="BV307" i="1"/>
  <c r="BV331" i="1"/>
  <c r="BV396" i="1"/>
  <c r="BV423" i="1"/>
  <c r="BV443" i="1"/>
  <c r="BV514" i="1"/>
  <c r="BV570" i="1"/>
  <c r="BV667" i="1"/>
  <c r="BV695" i="1"/>
  <c r="BV702" i="1"/>
  <c r="BV746" i="1"/>
  <c r="BV756" i="1"/>
  <c r="BV804" i="1"/>
  <c r="BV949" i="1"/>
  <c r="BV979" i="1"/>
  <c r="BV993" i="1"/>
  <c r="BV1016" i="1"/>
  <c r="BV1042" i="1"/>
  <c r="BM3" i="1"/>
  <c r="BV10" i="1"/>
  <c r="BV27" i="1"/>
  <c r="BV33" i="1"/>
  <c r="BV60" i="1"/>
  <c r="BV68" i="1"/>
  <c r="BV74" i="1"/>
  <c r="BV82" i="1"/>
  <c r="BV100" i="1"/>
  <c r="BV109" i="1"/>
  <c r="BV131" i="1"/>
  <c r="BV139" i="1"/>
  <c r="BV162" i="1"/>
  <c r="BV176" i="1"/>
  <c r="BV201" i="1"/>
  <c r="BV232" i="1"/>
  <c r="BV246" i="1"/>
  <c r="BV267" i="1"/>
  <c r="BV273" i="1"/>
  <c r="BV282" i="1"/>
  <c r="BV293" i="1"/>
  <c r="BV309" i="1"/>
  <c r="BV319" i="1"/>
  <c r="BV332" i="1"/>
  <c r="BV350" i="1"/>
  <c r="BV355" i="1"/>
  <c r="BV374" i="1"/>
  <c r="BV408" i="1"/>
  <c r="BV432" i="1"/>
  <c r="BV444" i="1"/>
  <c r="BV453" i="1"/>
  <c r="BV463" i="1"/>
  <c r="BV472" i="1"/>
  <c r="BV487" i="1"/>
  <c r="BV491" i="1"/>
  <c r="BV507" i="1"/>
  <c r="BV517" i="1"/>
  <c r="BV530" i="1"/>
  <c r="BV561" i="1"/>
  <c r="BV585" i="1"/>
  <c r="BV600" i="1"/>
  <c r="BV616" i="1"/>
  <c r="BV627" i="1"/>
  <c r="BV635" i="1"/>
  <c r="BV645" i="1"/>
  <c r="BV656" i="1"/>
  <c r="BV681" i="1"/>
  <c r="BV693" i="1"/>
  <c r="BV703" i="1"/>
  <c r="BV718" i="1"/>
  <c r="BV728" i="1"/>
  <c r="BV755" i="1"/>
  <c r="BV766" i="1"/>
  <c r="BV780" i="1"/>
  <c r="BV789" i="1"/>
  <c r="BV805" i="1"/>
  <c r="BV822" i="1"/>
  <c r="BV858" i="1"/>
  <c r="BV876" i="1"/>
  <c r="BV883" i="1"/>
  <c r="BV897" i="1"/>
  <c r="BV913" i="1"/>
  <c r="BV930" i="1"/>
  <c r="BV953" i="1"/>
  <c r="BV968" i="1"/>
  <c r="BV980" i="1"/>
  <c r="BV996" i="1"/>
  <c r="BV1017" i="1"/>
  <c r="BV1033" i="1"/>
  <c r="BM84" i="1"/>
  <c r="BM170" i="1"/>
  <c r="BM263" i="1"/>
  <c r="BM316" i="1"/>
  <c r="BM356" i="1"/>
  <c r="BM399" i="1"/>
  <c r="BM409" i="1"/>
  <c r="BM419" i="1"/>
  <c r="BM435" i="1"/>
  <c r="BM446" i="1"/>
  <c r="BM454" i="1"/>
  <c r="BM469" i="1"/>
  <c r="BM481" i="1"/>
  <c r="BM489" i="1"/>
  <c r="BM500" i="1"/>
  <c r="BM515" i="1"/>
  <c r="BM521" i="1"/>
  <c r="BM536" i="1"/>
  <c r="BM558" i="1"/>
  <c r="BM567" i="1"/>
  <c r="BM580" i="1"/>
  <c r="BM587" i="1"/>
  <c r="BM608" i="1"/>
  <c r="BM620" i="1"/>
  <c r="BM629" i="1"/>
  <c r="BM636" i="1"/>
  <c r="BM652" i="1"/>
  <c r="BM663" i="1"/>
  <c r="BM674" i="1"/>
  <c r="BM688" i="1"/>
  <c r="BM694" i="1"/>
  <c r="BM710" i="1"/>
  <c r="BM725" i="1"/>
  <c r="BM730" i="1"/>
  <c r="BM741" i="1"/>
  <c r="BM749" i="1"/>
  <c r="BM760" i="1"/>
  <c r="BM777" i="1"/>
  <c r="BM784" i="1"/>
  <c r="BM796" i="1"/>
  <c r="BM815" i="1"/>
  <c r="BM837" i="1"/>
  <c r="BM848" i="1"/>
  <c r="BM869" i="1"/>
  <c r="BM890" i="1"/>
  <c r="BM898" i="1"/>
  <c r="BM914" i="1"/>
  <c r="BM931" i="1"/>
  <c r="BM951" i="1"/>
  <c r="BM972" i="1"/>
  <c r="BM988" i="1"/>
  <c r="BM1006" i="1"/>
  <c r="BM1027" i="1"/>
  <c r="BM1038" i="1"/>
  <c r="BM56" i="1"/>
  <c r="BM108" i="1"/>
  <c r="BM216" i="1"/>
  <c r="BM296" i="1"/>
  <c r="BM366" i="1"/>
  <c r="BM60" i="1"/>
  <c r="BM109" i="1"/>
  <c r="BM185" i="1"/>
  <c r="BM269" i="1"/>
  <c r="BM331" i="1"/>
  <c r="BM390" i="1"/>
  <c r="BM445" i="1"/>
  <c r="BM490" i="1"/>
  <c r="BM543" i="1"/>
  <c r="BM569" i="1"/>
  <c r="BM575" i="1"/>
  <c r="BM589" i="1"/>
  <c r="BM631" i="1"/>
  <c r="BM639" i="1"/>
  <c r="BM653" i="1"/>
  <c r="BM668" i="1"/>
  <c r="BM672" i="1"/>
  <c r="BM687" i="1"/>
  <c r="BM700" i="1"/>
  <c r="BM712" i="1"/>
  <c r="BM724" i="1"/>
  <c r="BM733" i="1"/>
  <c r="BM743" i="1"/>
  <c r="BM751" i="1"/>
  <c r="BM765" i="1"/>
  <c r="BM776" i="1"/>
  <c r="BM786" i="1"/>
  <c r="BM797" i="1"/>
  <c r="BM817" i="1"/>
  <c r="BM838" i="1"/>
  <c r="BM856" i="1"/>
  <c r="BM870" i="1"/>
  <c r="BM891" i="1"/>
  <c r="BM901" i="1"/>
  <c r="BM915" i="1"/>
  <c r="BM932" i="1"/>
  <c r="BM953" i="1"/>
  <c r="BM973" i="1"/>
  <c r="BM989" i="1"/>
  <c r="BM1008" i="1"/>
  <c r="BM1028" i="1"/>
  <c r="BM1040" i="1"/>
  <c r="BM72" i="1"/>
  <c r="BM99" i="1"/>
  <c r="BM141" i="1"/>
  <c r="BM182" i="1"/>
  <c r="BM235" i="1"/>
  <c r="BM277" i="1"/>
  <c r="BM344" i="1"/>
  <c r="BM388" i="1"/>
  <c r="BM2" i="1"/>
  <c r="BM29" i="1"/>
  <c r="BM68" i="1"/>
  <c r="BM83" i="1"/>
  <c r="BM155" i="1"/>
  <c r="BM196" i="1"/>
  <c r="BM236" i="1"/>
  <c r="BM290" i="1"/>
  <c r="BM317" i="1"/>
  <c r="BM354" i="1"/>
  <c r="BM377" i="1"/>
  <c r="BM412" i="1"/>
  <c r="BM437" i="1"/>
  <c r="BM459" i="1"/>
  <c r="BM479" i="1"/>
  <c r="BM514" i="1"/>
  <c r="BM559" i="1"/>
  <c r="BM610" i="1"/>
  <c r="BM15" i="1"/>
  <c r="BM44" i="1"/>
  <c r="BM76" i="1"/>
  <c r="BM102" i="1"/>
  <c r="BM137" i="1"/>
  <c r="BM173" i="1"/>
  <c r="BM200" i="1"/>
  <c r="BM244" i="1"/>
  <c r="BM270" i="1"/>
  <c r="BM303" i="1"/>
  <c r="BM332" i="1"/>
  <c r="BM359" i="1"/>
  <c r="BM381" i="1"/>
  <c r="BM404" i="1"/>
  <c r="BM429" i="1"/>
  <c r="BM451" i="1"/>
  <c r="BM460" i="1"/>
  <c r="BM470" i="1"/>
  <c r="BM488" i="1"/>
  <c r="BM498" i="1"/>
  <c r="BM517" i="1"/>
  <c r="BM530" i="1"/>
  <c r="BM544" i="1"/>
  <c r="BM561" i="1"/>
  <c r="BM570" i="1"/>
  <c r="BM576" i="1"/>
  <c r="BM596" i="1"/>
  <c r="BM611" i="1"/>
  <c r="BM623" i="1"/>
  <c r="BM630" i="1"/>
  <c r="BM640" i="1"/>
  <c r="BM657" i="1"/>
  <c r="BM666" i="1"/>
  <c r="BM679" i="1"/>
  <c r="BM692" i="1"/>
  <c r="BM701" i="1"/>
  <c r="BM714" i="1"/>
  <c r="BM721" i="1"/>
  <c r="BM732" i="1"/>
  <c r="BM740" i="1"/>
  <c r="BM753" i="1"/>
  <c r="BM767" i="1"/>
  <c r="BM778" i="1"/>
  <c r="BM787" i="1"/>
  <c r="BM800" i="1"/>
  <c r="BM819" i="1"/>
  <c r="BM839" i="1"/>
  <c r="BM857" i="1"/>
  <c r="BM876" i="1"/>
  <c r="BM892" i="1"/>
  <c r="BM902" i="1"/>
  <c r="BM917" i="1"/>
  <c r="BM935" i="1"/>
  <c r="BM954" i="1"/>
  <c r="BM977" i="1"/>
  <c r="BM990" i="1"/>
  <c r="BM1012" i="1"/>
  <c r="BM1029" i="1"/>
  <c r="BM1041" i="1"/>
  <c r="BM33" i="1"/>
  <c r="BM75" i="1"/>
  <c r="BM130" i="1"/>
  <c r="BM197" i="1"/>
  <c r="BM252" i="1"/>
  <c r="BM287" i="1"/>
  <c r="BM330" i="1"/>
  <c r="BM372" i="1"/>
  <c r="BM16" i="1"/>
  <c r="BM35" i="1"/>
  <c r="BM74" i="1"/>
  <c r="BM100" i="1"/>
  <c r="BM128" i="1"/>
  <c r="BM171" i="1"/>
  <c r="BM218" i="1"/>
  <c r="BM253" i="1"/>
  <c r="BM280" i="1"/>
  <c r="BM301" i="1"/>
  <c r="BM345" i="1"/>
  <c r="BM369" i="1"/>
  <c r="BM395" i="1"/>
  <c r="BM422" i="1"/>
  <c r="BM473" i="1"/>
  <c r="BM499" i="1"/>
  <c r="BM525" i="1"/>
  <c r="BM622" i="1"/>
  <c r="BM5" i="1"/>
  <c r="BM30" i="1"/>
  <c r="BM58" i="1"/>
  <c r="BM69" i="1"/>
  <c r="BM82" i="1"/>
  <c r="BM118" i="1"/>
  <c r="BM153" i="1"/>
  <c r="BM183" i="1"/>
  <c r="BM217" i="1"/>
  <c r="BM256" i="1"/>
  <c r="BM282" i="1"/>
  <c r="BM294" i="1"/>
  <c r="BM318" i="1"/>
  <c r="BM342" i="1"/>
  <c r="BM367" i="1"/>
  <c r="BM392" i="1"/>
  <c r="BM413" i="1"/>
  <c r="BM439" i="1"/>
  <c r="BM482" i="1"/>
  <c r="BM1042" i="1"/>
  <c r="BV490" i="1"/>
  <c r="BV499" i="1"/>
  <c r="BV512" i="1"/>
  <c r="BV519" i="1"/>
  <c r="BV537" i="1"/>
  <c r="BV553" i="1"/>
  <c r="BV565" i="1"/>
  <c r="BV574" i="1"/>
  <c r="BV596" i="1"/>
  <c r="BV607" i="1"/>
  <c r="BV622" i="1"/>
  <c r="BV631" i="1"/>
  <c r="BV637" i="1"/>
  <c r="BV652" i="1"/>
  <c r="BV662" i="1"/>
  <c r="BV674" i="1"/>
  <c r="BV688" i="1"/>
  <c r="BV694" i="1"/>
  <c r="BV710" i="1"/>
  <c r="BV721" i="1"/>
  <c r="BV733" i="1"/>
  <c r="BV740" i="1"/>
  <c r="BV753" i="1"/>
  <c r="BV760" i="1"/>
  <c r="BV777" i="1"/>
  <c r="BV786" i="1"/>
  <c r="BV797" i="1"/>
  <c r="BV815" i="1"/>
  <c r="BV836" i="1"/>
  <c r="BV848" i="1"/>
  <c r="BV871" i="1"/>
  <c r="BV877" i="1"/>
  <c r="BV892" i="1"/>
  <c r="BV907" i="1"/>
  <c r="BV923" i="1"/>
  <c r="BV939" i="1"/>
  <c r="BV965" i="1"/>
  <c r="BV977" i="1"/>
  <c r="BV989" i="1"/>
  <c r="BV1009" i="1"/>
  <c r="BV1027" i="1"/>
  <c r="BV1038" i="1"/>
  <c r="BV905" i="1"/>
  <c r="BV924" i="1"/>
  <c r="BV941" i="1"/>
  <c r="BV964" i="1"/>
  <c r="BV976" i="1"/>
  <c r="BV990" i="1"/>
  <c r="BV1012" i="1"/>
  <c r="BV1028" i="1"/>
  <c r="BV1040" i="1"/>
  <c r="BV183" i="1"/>
  <c r="BV626" i="1"/>
  <c r="BV657" i="1"/>
  <c r="BV788" i="1"/>
  <c r="BV869" i="1"/>
  <c r="BV21" i="1"/>
  <c r="BV83" i="1"/>
  <c r="BV108" i="1"/>
  <c r="BV132" i="1"/>
  <c r="BV143" i="1"/>
  <c r="BV159" i="1"/>
  <c r="BV167" i="1"/>
  <c r="BV203" i="1"/>
  <c r="BV245" i="1"/>
  <c r="BV264" i="1"/>
  <c r="BV272" i="1"/>
  <c r="BV280" i="1"/>
  <c r="BV294" i="1"/>
  <c r="BV318" i="1"/>
  <c r="BV344" i="1"/>
  <c r="BV359" i="1"/>
  <c r="BV385" i="1"/>
  <c r="BV407" i="1"/>
  <c r="BV431" i="1"/>
  <c r="BV452" i="1"/>
  <c r="BV462" i="1"/>
  <c r="BV471" i="1"/>
  <c r="BV484" i="1"/>
  <c r="BV492" i="1"/>
  <c r="BV505" i="1"/>
  <c r="BV525" i="1"/>
  <c r="BV544" i="1"/>
  <c r="BV559" i="1"/>
  <c r="BV576" i="1"/>
  <c r="BV599" i="1"/>
  <c r="BV612" i="1"/>
  <c r="BV625" i="1"/>
  <c r="BV632" i="1"/>
  <c r="BV641" i="1"/>
  <c r="BV658" i="1"/>
  <c r="BV683" i="1"/>
  <c r="BV717" i="1"/>
  <c r="BV726" i="1"/>
  <c r="BV735" i="1"/>
  <c r="BV767" i="1"/>
  <c r="BV779" i="1"/>
  <c r="BV790" i="1"/>
  <c r="BV820" i="1"/>
  <c r="BV839" i="1"/>
  <c r="BV857" i="1"/>
  <c r="BV870" i="1"/>
  <c r="BV885" i="1"/>
  <c r="BV896" i="1"/>
  <c r="BV911" i="1"/>
  <c r="BV928" i="1"/>
  <c r="BV967" i="1"/>
  <c r="BV1030" i="1"/>
  <c r="BV186" i="1"/>
  <c r="BV219" i="1"/>
  <c r="BV387" i="1"/>
  <c r="BV398" i="1"/>
  <c r="BV420" i="1"/>
  <c r="BV546" i="1"/>
  <c r="BV571" i="1"/>
  <c r="BV665" i="1"/>
  <c r="BV742" i="1"/>
  <c r="BV747" i="1"/>
  <c r="BV842" i="1"/>
  <c r="BV240" i="1"/>
  <c r="BV291" i="1"/>
  <c r="BV442" i="1"/>
  <c r="BV483" i="1"/>
  <c r="BV515" i="1"/>
  <c r="BV575" i="1"/>
  <c r="BV611" i="1"/>
  <c r="BV692" i="1"/>
  <c r="BV754" i="1"/>
  <c r="BV781" i="1"/>
  <c r="BV819" i="1"/>
  <c r="BV884" i="1"/>
  <c r="BV8" i="1"/>
  <c r="BV84" i="1"/>
  <c r="BV135" i="1"/>
  <c r="BV330" i="1"/>
  <c r="BV493" i="1"/>
  <c r="BV13" i="1"/>
  <c r="BV38" i="1"/>
  <c r="BV75" i="1"/>
  <c r="BV373" i="1"/>
</calcChain>
</file>

<file path=xl/sharedStrings.xml><?xml version="1.0" encoding="utf-8"?>
<sst xmlns="http://schemas.openxmlformats.org/spreadsheetml/2006/main" count="47012" uniqueCount="1872">
  <si>
    <t>NA</t>
  </si>
  <si>
    <t>Age</t>
  </si>
  <si>
    <t>VA_1.25_contrast_OD</t>
  </si>
  <si>
    <t>VA_1.25_contrast_OS</t>
  </si>
  <si>
    <t>VA_1.25_contrast_OU</t>
  </si>
  <si>
    <t>VA_10_contrast_OD</t>
  </si>
  <si>
    <t>VA_10_contrast_OS</t>
  </si>
  <si>
    <t>VA_10_contrast_OU</t>
  </si>
  <si>
    <t>VA_100_contrast_OD</t>
  </si>
  <si>
    <t>VA_100_contrast_OS</t>
  </si>
  <si>
    <t>VA_100_contrast_OU</t>
  </si>
  <si>
    <t>VA_2.5_contrast_OD</t>
  </si>
  <si>
    <t>VA_2.5_contrast_OS</t>
  </si>
  <si>
    <t>VA_2.5_contrast_OU</t>
  </si>
  <si>
    <t>VA_5_contrast_OD</t>
  </si>
  <si>
    <t>VA_5_contrast_OS</t>
  </si>
  <si>
    <t>VA_5_contrast_OU</t>
  </si>
  <si>
    <t>ILM_RPE_Thx_OD_Central</t>
  </si>
  <si>
    <t>ILM_RPE_Thx_OD_I1</t>
  </si>
  <si>
    <t>ILM_RPE_Thx_OD_I2</t>
  </si>
  <si>
    <t>ILM_RPE_Thx_OD_N1</t>
  </si>
  <si>
    <t>ILM_RPE_Thx_OD_N2</t>
  </si>
  <si>
    <t>ILM_RPE_Thx_OD_S1</t>
  </si>
  <si>
    <t>ILM_RPE_Thx_OD_S2</t>
  </si>
  <si>
    <t>ILM_RPE_Thx_OD_T1</t>
  </si>
  <si>
    <t>ILM_RPE_Thx_OD_T2</t>
  </si>
  <si>
    <t>ILM_RPE_Thx_OS_Central</t>
  </si>
  <si>
    <t>ILM_RPE_Thx_OS_I1</t>
  </si>
  <si>
    <t>ILM_RPE_Thx_OS_I2</t>
  </si>
  <si>
    <t>ILM_RPE_Thx_OS_N1</t>
  </si>
  <si>
    <t>ILM_RPE_Thx_OS_N2</t>
  </si>
  <si>
    <t>ILM_RPE_Thx_OS_S1</t>
  </si>
  <si>
    <t>ILM_RPE_Thx_OS_S2</t>
  </si>
  <si>
    <t>ILM_RPE_Thx_OS_T1</t>
  </si>
  <si>
    <t>ILM_RPE_Thx_OS_T2</t>
  </si>
  <si>
    <t>Macular_Volume_OD</t>
  </si>
  <si>
    <t>Macular_Volume_OS</t>
  </si>
  <si>
    <t>RNFL_OD_Inferior</t>
  </si>
  <si>
    <t>RNFL_OD_Nasal</t>
  </si>
  <si>
    <t>RNFL_OD_NI</t>
  </si>
  <si>
    <t>RNFL_OD_NS</t>
  </si>
  <si>
    <t>RNFL_OD_Superior</t>
  </si>
  <si>
    <t>RNFL_OD_Temporal</t>
  </si>
  <si>
    <t>RNFL_OD_TI</t>
  </si>
  <si>
    <t>RNFL_OD_TS</t>
  </si>
  <si>
    <t>RNFL_OS_Inferior</t>
  </si>
  <si>
    <t>RNFL_OS_Nasal</t>
  </si>
  <si>
    <t>RNFL_OS_NI</t>
  </si>
  <si>
    <t>RNFL_OS_NS</t>
  </si>
  <si>
    <t>RNFL_OS_Superior</t>
  </si>
  <si>
    <t>RNFL_OS_Temporal</t>
  </si>
  <si>
    <t>RNFL_OS_TI</t>
  </si>
  <si>
    <t>RNFL_OS_TS</t>
  </si>
  <si>
    <t>Notes</t>
  </si>
  <si>
    <t>oscar_a</t>
  </si>
  <si>
    <t>oscar_a_eyes</t>
  </si>
  <si>
    <t>oscar_b</t>
  </si>
  <si>
    <t>oscar_b_eyes</t>
  </si>
  <si>
    <t>oscar_c</t>
  </si>
  <si>
    <t>oscar_c_eyes</t>
  </si>
  <si>
    <t>oscar_i</t>
  </si>
  <si>
    <t>oscar_i_eyes</t>
  </si>
  <si>
    <t>oscar_o</t>
  </si>
  <si>
    <t>oscar_o_eyes</t>
  </si>
  <si>
    <t>oscar_r</t>
  </si>
  <si>
    <t>oscar_r_eyes</t>
  </si>
  <si>
    <t>oscar_s</t>
  </si>
  <si>
    <t>oscar_s_eyes</t>
  </si>
  <si>
    <t>oscar_total_od</t>
  </si>
  <si>
    <t>oscar_total_od_log</t>
  </si>
  <si>
    <t>oscar_total_os</t>
  </si>
  <si>
    <t>oscar_total_os_log</t>
  </si>
  <si>
    <t>oscar_total_verified</t>
  </si>
  <si>
    <t>yes</t>
  </si>
  <si>
    <t>Yes</t>
  </si>
  <si>
    <t>No</t>
  </si>
  <si>
    <t>OS</t>
  </si>
  <si>
    <t xml:space="preserve">
Yes kasolems 8/20/2021 2:48:27 PM
Yes kasolems 8/20/2021 2:48:28 PM</t>
  </si>
  <si>
    <t xml:space="preserve">
 kasolems 8/20/2021 2:48:27 PM
No kasolems 8/20/2021 2:48:28 PM</t>
  </si>
  <si>
    <t>OU</t>
  </si>
  <si>
    <t>8/19/2021	4:45:10 PM	bielekovab	oscar_total_od	[---]	-»	No</t>
  </si>
  <si>
    <t>8/19/2021	4:45:11 PM	bielekovab	oscar_total_os	[---]	-»	No</t>
  </si>
  <si>
    <t>bielekovab on 8/19/2021 4:45:12 PM</t>
  </si>
  <si>
    <t xml:space="preserve">
Yes liujow 2/17/2022 4:58:44 PM
Yes liujow 2/17/2022 4:58:45 PM</t>
  </si>
  <si>
    <t xml:space="preserve">
 liujow 2/17/2022 4:58:44 PM
Yes liujow 2/17/2022 4:58:45 PM</t>
  </si>
  <si>
    <t xml:space="preserve">
Yes kasolems 8/20/2021 2:54 PM
Yes kasolems 8/20/2021 2:54:01 PM</t>
  </si>
  <si>
    <t xml:space="preserve">
 kasolems 8/20/2021 2:54 PM
Yes kasolems 8/20/2021 2:54:01 PM</t>
  </si>
  <si>
    <t xml:space="preserve">
Yes kasolems 10/17/2021 11:01:18 PM
Yes kasolems 10/17/2021 11:01:19 PM</t>
  </si>
  <si>
    <t xml:space="preserve">
 kasolems 10/17/2021 11:01:18 PM
Yes kasolems 10/17/2021 11:01:19 PM</t>
  </si>
  <si>
    <t xml:space="preserve">
Yes kasolems 10/18/2021 12:40:21 AM
Yes kasolems 10/18/2021 12:40:23 AM</t>
  </si>
  <si>
    <t xml:space="preserve">
 kasolems 10/18/2021 12:40:21 AM
Yes kasolems 10/18/2021 12:40:23 AM</t>
  </si>
  <si>
    <t>Zeiss machine</t>
  </si>
  <si>
    <t>OD</t>
  </si>
  <si>
    <t>8/19/2021	6:18:41 PM	bielekovab	oscar_total_od	[---]	-»	No</t>
  </si>
  <si>
    <t>8/19/2021	6:18:42 PM	bielekovab	oscar_total_os	[---]	-»	Yes</t>
  </si>
  <si>
    <t xml:space="preserve">
Yes kasolems 8/20/2021 4:21:20 PM
Yes kasolems 8/20/2021 4:21:21 PM</t>
  </si>
  <si>
    <t xml:space="preserve">
 kasolems 8/20/2021 4:21:20 PM
Yes kasolems 8/20/2021 4:21:21 PM</t>
  </si>
  <si>
    <t xml:space="preserve">
Yes kasolems 10/17/2021 11:14:02 PM
Yes kasolems 10/17/2021 11:14:04 PM</t>
  </si>
  <si>
    <t xml:space="preserve">
 kasolems 10/17/2021 11:14:02 PM
Yes kasolems 10/17/2021 11:14:04 PM</t>
  </si>
  <si>
    <t xml:space="preserve">
Yes kasolems 9/7/2021 7:38:21 PM
Yes kasolems 9/7/2021 7:38:34 PM</t>
  </si>
  <si>
    <t xml:space="preserve">
 kasolems 9/7/2021 7:38:21 PM
Yes kasolems 9/7/2021 7:38:34 PM</t>
  </si>
  <si>
    <t>bielekovab on 8/20/2021 8:58:47 AM</t>
  </si>
  <si>
    <t xml:space="preserve">
No kasolems 10/17/2021 10:13:54 PM
No kasolems 10/17/2021 10:13:55 PM</t>
  </si>
  <si>
    <t xml:space="preserve">
 kasolems 10/17/2021 10:13:54 PM
No kasolems 10/17/2021 10:13:55 PM</t>
  </si>
  <si>
    <t xml:space="preserve">
Yes kasolems 9/7/2021 7:39:02 PM
Yes kasolems 9/7/2021 7:39:08 PM</t>
  </si>
  <si>
    <t xml:space="preserve">
 kasolems 9/7/2021 7:39:02 PM
Yes kasolems 9/7/2021 7:39:08 PM</t>
  </si>
  <si>
    <t xml:space="preserve">
Yes kasolems 9/7/2021 7:37:48 PM
Yes kasolems 9/7/2021 7:37:49 PM</t>
  </si>
  <si>
    <t xml:space="preserve">
 kasolems 9/7/2021 7:37:48 PM
Yes kasolems 9/7/2021 7:37:49 PM</t>
  </si>
  <si>
    <t>done in op10</t>
  </si>
  <si>
    <t xml:space="preserve">
Yes kasolems 8/25/2021 4:52:23 PM
Yes kasolems 8/25/2021 4:52:24 PM</t>
  </si>
  <si>
    <t xml:space="preserve">
 kasolems 8/25/2021 4:52:23 PM
Yes kasolems 8/25/2021 4:52:24 PM</t>
  </si>
  <si>
    <t>OS we can use inner rim for macular volume, but not outer rim</t>
  </si>
  <si>
    <t>8/19/2021	5:50:10 PM	bielekovab	oscar_total_od	[---]	-»	Yes</t>
  </si>
  <si>
    <t>8/19/2021	5:50:11 PM	bielekovab	oscar_total_os	[---]	-»	Yes</t>
  </si>
  <si>
    <t>bielekovab on 8/19/2021 5:50:18 PM</t>
  </si>
  <si>
    <t xml:space="preserve">
No kasolems 10/17/2021 10:12:12 PM
No kasolems 10/17/2021 10:12:17 PM</t>
  </si>
  <si>
    <t xml:space="preserve">
 kasolems 10/17/2021 10:12:12 PM
No kasolems 10/17/2021 10:12:17 PM</t>
  </si>
  <si>
    <t>There is obvious pathology on R-side making all measurements incorrect</t>
  </si>
  <si>
    <t>8/19/2021	4:16:10 PM	bielekovab	oscar_total_od	[---]	-»	No</t>
  </si>
  <si>
    <t>8/19/2021	4:17:20 PM	bielekovab	oscar_total_os	[---]	-»	Yes</t>
  </si>
  <si>
    <t>bielekovab on 8/19/2021 4:20:20 PM</t>
  </si>
  <si>
    <t xml:space="preserve">
Yes kasolems 8/26/2021 9:48:01 AM
Yes kasolems 8/26/2021 9:48:02 AM</t>
  </si>
  <si>
    <t xml:space="preserve">
 kasolems 8/26/2021 9:48:01 AM
Yes kasolems 8/26/2021 9:48:02 AM</t>
  </si>
  <si>
    <t xml:space="preserve">
Yes kasolems 10/18/2021 12:29:06 AM
Yes kasolems 10/18/2021 12:29:08 AM</t>
  </si>
  <si>
    <t xml:space="preserve">
 kasolems 10/18/2021 12:29:06 AM
Yes kasolems 10/18/2021 12:29:08 AM</t>
  </si>
  <si>
    <t>done in OP10</t>
  </si>
  <si>
    <t xml:space="preserve">
Yes kasolems 10/20/2021 9:55:29 AM
Yes kasolems 10/20/2021 9:55:30 AM</t>
  </si>
  <si>
    <t xml:space="preserve">
 kasolems 10/20/2021 9:55:29 AM
Yes kasolems 10/20/2021 9:55:30 AM</t>
  </si>
  <si>
    <t>bielekovab on 8/20/2021 10:15:10 AM</t>
  </si>
  <si>
    <t xml:space="preserve">
No kasolems 8/25/2021 3:51:20 PM
No kasolems 8/25/2021 3:51:21 PM</t>
  </si>
  <si>
    <t xml:space="preserve">
 kasolems 8/25/2021 3:51:20 PM
No kasolems 8/25/2021 3:51:21 PM</t>
  </si>
  <si>
    <t>OCTs were taken at OP10 due to cloudiness in patient eye, drooping lids, and difficulty focusing for extended periods of time.</t>
  </si>
  <si>
    <t xml:space="preserve">
Yes minkj 3/23/2022 2:21:07 PM
Yes minkj 3/23/2022 2:21:09 PM</t>
  </si>
  <si>
    <t xml:space="preserve">
 minkj 3/23/2022 2:21:07 PM
Yes minkj 3/23/2022 2:21:09 PM</t>
  </si>
  <si>
    <t>bielekovab on 8/20/2021 10:14:36 AM</t>
  </si>
  <si>
    <t>bielekovab on 8/20/2021 10:15:31 AM</t>
  </si>
  <si>
    <t>bielekovab on 8/20/2021 10:13:58 AM</t>
  </si>
  <si>
    <t>bielekovab on 8/20/2021 10:29:30 AM</t>
  </si>
  <si>
    <t xml:space="preserve">
 kasolems 10/18/2021 12:28:26 AM
Yes kasolems 10/18/2021 12:28:28 AM</t>
  </si>
  <si>
    <t xml:space="preserve">
Yes kasolems 10/18/2021 12:28:26 AM
Yes kasolems 10/18/2021 12:28:28 AM</t>
  </si>
  <si>
    <t xml:space="preserve">
Yes kasolems 9/7/2021 7:32:49 PM
Yes kasolems 9/7/2021 7:32:51 PM</t>
  </si>
  <si>
    <t xml:space="preserve">
 kasolems 9/7/2021 7:32:49 PM
No kasolems 9/7/2021 7:32:51 PM</t>
  </si>
  <si>
    <t xml:space="preserve">
Yes minkj 3/10/2022 4:06:29 PM
Yes minkj 3/10/2022 4:06:30 PM</t>
  </si>
  <si>
    <t xml:space="preserve">
 minkj 3/10/2022 4:06:29 PM
Yes minkj 3/10/2022 4:06:30 PM</t>
  </si>
  <si>
    <t xml:space="preserve">
Yes kasolems 8/25/2021 3:47:48 PM
Yes kasolems 8/25/2021 3:47:59 PM</t>
  </si>
  <si>
    <t xml:space="preserve">
 kasolems 8/25/2021 3:47:48 PM
Yes kasolems 8/25/2021 3:47:59 PM</t>
  </si>
  <si>
    <t xml:space="preserve">Patient's volumetric scans were off centered for the right eye. </t>
  </si>
  <si>
    <t>8/19/2021	2:58:10 PM	kasolems	oscar_total_od	[---]	-»	No</t>
  </si>
  <si>
    <t>8/19/2021	2:58:11 PM	kasolems	oscar_total_os	[---]	-»	No</t>
  </si>
  <si>
    <t xml:space="preserve">
Yes kasolems 9/7/2021 7:33:26 PM
Yes kasolems 9/7/2021 7:33:27 PM</t>
  </si>
  <si>
    <t xml:space="preserve">
 kasolems 9/7/2021 7:33:26 PM
Yes kasolems 9/7/2021 7:33:27 PM</t>
  </si>
  <si>
    <t xml:space="preserve">
 kasolems 8/25/2021 3:49:43 PM
Yes kasolems 8/25/2021 3:49:44 PM</t>
  </si>
  <si>
    <t xml:space="preserve">
No kasolems 8/25/2021 3:49:43 PM
No kasolems 8/25/2021 3:49:44 PM</t>
  </si>
  <si>
    <t>bielekovab on 8/20/2021 8:56:48 AM</t>
  </si>
  <si>
    <t xml:space="preserve">
Yes kasolems 9/8/2021 10:19:30 AM
Yes kasolems 9/8/2021 10:19:30 AM</t>
  </si>
  <si>
    <t xml:space="preserve">
 kasolems 9/8/2021 10:19:30 AM
Yes kasolems 9/8/2021 10:19:30 AM</t>
  </si>
  <si>
    <t xml:space="preserve">
Yes kasolems 8/26/2021 2:50:45 PM
Yes kasolems 8/26/2021 2:50:54 PM</t>
  </si>
  <si>
    <t xml:space="preserve">
 kasolems 8/26/2021 2:50:45 PM
No kasolems 8/26/2021 2:50:54 PM</t>
  </si>
  <si>
    <t>8/19/2021	4:03:13 PM	kasolems	oscar_total_od	[---]	-»	Yes</t>
  </si>
  <si>
    <t>8/19/2021	4:02:57 PM	kasolems	oscar_total_os	[---]	-»	No</t>
  </si>
  <si>
    <t xml:space="preserve">
Yes kasolems 10/20/2021 1:06:35 PM
No kasolems 10/20/2021 1:06:39 PM
No kasolems 10/20/2021 1:06:40 PM</t>
  </si>
  <si>
    <t xml:space="preserve">
 kasolems 10/20/2021 1:06:35 PM
 kasolems 10/20/2021 1:06:39 PM
No kasolems 10/20/2021 1:06:40 PM</t>
  </si>
  <si>
    <t xml:space="preserve">
Yes kasolems 10/20/2021 1:05:49 PM
Yes kasolems 10/20/2021 1:05:50 PM</t>
  </si>
  <si>
    <t xml:space="preserve">
 kasolems 10/20/2021 1:05:49 PM
Yes kasolems 10/20/2021 1:05:50 PM</t>
  </si>
  <si>
    <t xml:space="preserve">
No kasolems 8/26/2021 8:21:41 AM
No kasolems 8/26/2021 8:21:42 AM</t>
  </si>
  <si>
    <t xml:space="preserve">
 kasolems 8/26/2021 8:21:41 AM
No kasolems 8/26/2021 8:21:42 AM</t>
  </si>
  <si>
    <t xml:space="preserve">
No kasolems 8/26/2021 8:19:42 AM
No kasolems 8/26/2021 8:19:43 AM</t>
  </si>
  <si>
    <t xml:space="preserve">
 kasolems 8/26/2021 8:19:42 AM
No kasolems 8/26/2021 8:19:43 AM</t>
  </si>
  <si>
    <t xml:space="preserve">
Yes kasolems 8/25/2021 5:17:37 PM
Yes kasolems 8/25/2021 5:18:03 PM</t>
  </si>
  <si>
    <t xml:space="preserve">
 kasolems 8/25/2021 5:17:37 PM
Yes kasolems 8/25/2021 5:18:03 PM</t>
  </si>
  <si>
    <t xml:space="preserve">
Yes kasolems 8/20/2021 3:03:26 PM
Yes kasolems 8/20/2021 3:03:27 PM</t>
  </si>
  <si>
    <t xml:space="preserve">
 kasolems 8/20/2021 3:03:26 PM
Yes kasolems 8/20/2021 3:03:27 PM</t>
  </si>
  <si>
    <t xml:space="preserve">
No kasolems 10/17/2021 10:13:16 PM
No kasolems 10/17/2021 10:13:17 PM</t>
  </si>
  <si>
    <t xml:space="preserve">
 kasolems 10/17/2021 10:13:16 PM
No kasolems 10/17/2021 10:13:17 PM</t>
  </si>
  <si>
    <t xml:space="preserve">
Yes kasolems 9/8/2021 10:04:52 AM
Yes kasolems 9/8/2021 10:04:53 AM</t>
  </si>
  <si>
    <t xml:space="preserve">
 kasolems 9/8/2021 10:04:52 AM
Yes kasolems 9/8/2021 10:04:53 AM</t>
  </si>
  <si>
    <t xml:space="preserve">
No kasolems 10/20/2021 1:06:24 PM
No kasolems 10/20/2021 1:06:25 PM</t>
  </si>
  <si>
    <t xml:space="preserve">
 kasolems 10/20/2021 1:06:24 PM
No kasolems 10/20/2021 1:06:25 PM</t>
  </si>
  <si>
    <t xml:space="preserve">
Yes kasolems 8/26/2021 5:07:39 PM
Yes kasolems 8/26/2021 5:07:40 PM</t>
  </si>
  <si>
    <t xml:space="preserve">
 kasolems 8/26/2021 5:07:39 PM
Yes kasolems 8/26/2021 5:07:40 PM</t>
  </si>
  <si>
    <t xml:space="preserve">
Yes kasolems 8/26/2021 8:22:41 AM
Yes kasolems 8/26/2021 8:22:42 AM</t>
  </si>
  <si>
    <t xml:space="preserve">
 kasolems 8/26/2021 8:22:41 AM
Yes kasolems 8/26/2021 8:22:42 AM</t>
  </si>
  <si>
    <t>bielekovab on 8/20/2021 9:27:29 AM</t>
  </si>
  <si>
    <t xml:space="preserve">
Yes kasolems 8/26/2021 5:07:59 PM
Yes kasolems 8/26/2021 5:08 PM</t>
  </si>
  <si>
    <t xml:space="preserve">
 kasolems 8/26/2021 5:07:59 PM
Yes kasolems 8/26/2021 5:08 PM</t>
  </si>
  <si>
    <t xml:space="preserve">
Yes kasolems 8/26/2021 5:07:50 PM
Yes kasolems 8/26/2021 5:07:50 PM</t>
  </si>
  <si>
    <t xml:space="preserve">
 kasolems 8/26/2021 5:07:50 PM
Yes kasolems 8/26/2021 5:07:50 PM</t>
  </si>
  <si>
    <t>8/19/2021	4:23:35 PM	bielekovab	oscar_total_od	[---]	-»	Yes</t>
  </si>
  <si>
    <t>8/19/2021	4:23:36 PM	bielekovab	oscar_total_os	[---]	-»	Yes</t>
  </si>
  <si>
    <t>bielekovab on 8/19/2021 4:23:37 PM</t>
  </si>
  <si>
    <t>8/19/2021	6:27:25 PM	bielekovab	oscar_total_od	[---]	-»	Yes</t>
  </si>
  <si>
    <t>8/19/2021	6:27:25 PM	bielekovab	oscar_total_os	[---]	-»	Yes</t>
  </si>
  <si>
    <t>bielekovab on 8/19/2021 6:27:36 PM</t>
  </si>
  <si>
    <t>bielekovab on 8/20/2021 8:56 AM</t>
  </si>
  <si>
    <t>rnfl can't be used</t>
  </si>
  <si>
    <t>bielekovab on 8/20/2021 8:57:56 AM</t>
  </si>
  <si>
    <t xml:space="preserve">
Yes kasolems 10/18/2021 12:35:10 AM
Yes kasolems 10/18/2021 12:35:12 AM</t>
  </si>
  <si>
    <t xml:space="preserve">
 kasolems 10/18/2021 12:35:10 AM
Yes kasolems 10/18/2021 12:35:12 AM</t>
  </si>
  <si>
    <t xml:space="preserve">
Yes kasolems 10/20/2021 1:06:49 PM
Yes kasolems 10/20/2021 1:06:51 PM</t>
  </si>
  <si>
    <t xml:space="preserve">
 kasolems 10/20/2021 1:06:49 PM
Yes kasolems 10/20/2021 1:06:51 PM</t>
  </si>
  <si>
    <t xml:space="preserve">
No kasolems 8/26/2021 5:09 PM
No kasolems 8/26/2021 5:09 PM</t>
  </si>
  <si>
    <t xml:space="preserve">
 kasolems 8/26/2021 5:09 PM
No kasolems 8/26/2021 5:09 PM</t>
  </si>
  <si>
    <t xml:space="preserve">
No kasolems 8/26/2021 5:08:27 PM
No kasolems 8/26/2021 5:08:28 PM</t>
  </si>
  <si>
    <t xml:space="preserve">
 kasolems 8/26/2021 5:08:27 PM
No kasolems 8/26/2021 5:08:28 PM</t>
  </si>
  <si>
    <t xml:space="preserve">
No kasolems 8/25/2021 5:16:49 PM
No kasolems 8/25/2021 5:16:51 PM</t>
  </si>
  <si>
    <t xml:space="preserve">
 kasolems 8/25/2021 5:16:49 PM
No kasolems 8/25/2021 5:16:51 PM</t>
  </si>
  <si>
    <t xml:space="preserve">
Yes liujow 1/27/2022 4:08:35 PM
Yes liujow 1/27/2022 4:08:35 PM</t>
  </si>
  <si>
    <t xml:space="preserve">
 liujow 1/27/2022 4:08:35 PM
Yes liujow 1/27/2022 4:08:35 PM</t>
  </si>
  <si>
    <t xml:space="preserve">- in January 2020, patient experienced loss of vision in both eyes. He said that since then, they have made a full recovery
</t>
  </si>
  <si>
    <t>8/18/2021	10:48:22 AM	kasolems	oscar_total_os	[---]	-»	Yes</t>
  </si>
  <si>
    <t xml:space="preserve">
Yes kasolems 10/18/2021 12:38:41 AM
Yes kasolems 10/18/2021 12:38:42 AM</t>
  </si>
  <si>
    <t xml:space="preserve">
 kasolems 10/18/2021 12:38:41 AM
Yes kasolems 10/18/2021 12:38:42 AM</t>
  </si>
  <si>
    <t>OS centering is borderline</t>
  </si>
  <si>
    <t xml:space="preserve">
Yes kasolems 9/8/2021 10:20:13 AM
Yes kasolems 9/8/2021 10:20:14 AM</t>
  </si>
  <si>
    <t xml:space="preserve">
 kasolems 9/8/2021 10:20:13 AM
Yes kasolems 9/8/2021 10:20:14 AM</t>
  </si>
  <si>
    <t xml:space="preserve">
Yes kasolems 10/20/2021 1:06 PM
Yes kasolems 10/20/2021 1:06:01 PM</t>
  </si>
  <si>
    <t xml:space="preserve">
 kasolems 10/20/2021 1:06 PM
Yes kasolems 10/20/2021 1:06:01 PM</t>
  </si>
  <si>
    <t xml:space="preserve">
 kasolems 8/26/2021 9:42:45 AM
Yes kasolems 8/26/2021 9:42:46 AM
No kasolems 8/26/2021 9:42:53 AM</t>
  </si>
  <si>
    <t xml:space="preserve">
No kasolems 8/26/2021 9:42:45 AM
No kasolems 8/26/2021 9:42:46 AM
No kasolems 8/26/2021 9:42:53 AM</t>
  </si>
  <si>
    <t xml:space="preserve">
Yes kasolems 10/17/2021 11:46:23 PM
Yes kasolems 10/17/2021 11:46:24 PM</t>
  </si>
  <si>
    <t xml:space="preserve">
 kasolems 10/17/2021 11:46:23 PM
Yes kasolems 10/17/2021 11:46:24 PM</t>
  </si>
  <si>
    <t>Normal OCTs</t>
  </si>
  <si>
    <t xml:space="preserve">
Yes kasolems 8/26/2021 9:47:38 AM
Yes kasolems 8/26/2021 9:47:39 AM</t>
  </si>
  <si>
    <t xml:space="preserve">
 kasolems 8/26/2021 9:47:38 AM
Yes kasolems 8/26/2021 9:47:39 AM</t>
  </si>
  <si>
    <t xml:space="preserve">
No kasolems 1/19/2022 1:38:23 PM</t>
  </si>
  <si>
    <t xml:space="preserve">
Yes kasolems 1/19/2022 1:38:23 PM</t>
  </si>
  <si>
    <t xml:space="preserve">
Yes kasolems 10/18/2021 12:38:01 AM
Yes kasolems 10/18/2021 12:38:02 AM</t>
  </si>
  <si>
    <t xml:space="preserve">
 kasolems 10/18/2021 12:38:01 AM
Yes kasolems 10/18/2021 12:38:02 AM</t>
  </si>
  <si>
    <t xml:space="preserve">
Yes kasolems 10/18/2021 12:37:39 AM
Yes kasolems 10/18/2021 12:37:39 AM</t>
  </si>
  <si>
    <t xml:space="preserve">
 kasolems 10/18/2021 12:37:39 AM
Yes kasolems 10/18/2021 12:37:39 AM</t>
  </si>
  <si>
    <t xml:space="preserve">
Yes kasolems 9/8/2021 10:04:41 AM
Yes kasolems 9/8/2021 10:04:41 AM</t>
  </si>
  <si>
    <t xml:space="preserve">
 kasolems 9/8/2021 10:04:41 AM
Yes kasolems 9/8/2021 10:04:41 AM</t>
  </si>
  <si>
    <t xml:space="preserve">
Yes kasolems 9/8/2021 8:51:33 AM
Yes kasolems 9/8/2021 8:51:35 AM</t>
  </si>
  <si>
    <t xml:space="preserve">
 kasolems 9/8/2021 8:51:33 AM
No kasolems 9/8/2021 8:51:35 AM</t>
  </si>
  <si>
    <t xml:space="preserve">
Yes kasolems 8/26/2021 9:47:27 AM
Yes kasolems 8/26/2021 9:47:27 AM</t>
  </si>
  <si>
    <t xml:space="preserve">
 kasolems 8/26/2021 9:47:27 AM
Yes kasolems 8/26/2021 9:47:27 AM</t>
  </si>
  <si>
    <t xml:space="preserve">
Yes kasolems 8/26/2021 9:43:52 AM
Yes kasolems 8/26/2021 9:44:07 AM</t>
  </si>
  <si>
    <t xml:space="preserve">
 kasolems 8/26/2021 9:43:52 AM
No kasolems 8/26/2021 9:44:07 AM</t>
  </si>
  <si>
    <t>8/19/2021	6:31:29 PM	bielekovab	oscar_total_od	[---]	-»	Yes</t>
  </si>
  <si>
    <t>8/19/2021	6:31:30 PM	bielekovab	oscar_total_os	[---]	-»	Yes</t>
  </si>
  <si>
    <t>bielekovab on 8/19/2021 6:31:31 PM</t>
  </si>
  <si>
    <t>bielekovab on 8/20/2021 10:11:26 AM</t>
  </si>
  <si>
    <t>bielekovab on 8/20/2021 10:11:51 AM</t>
  </si>
  <si>
    <t xml:space="preserve">
Yes kasolems 9/7/2021 7:48:14 PM
Yes kasolems 9/7/2021 7:48:16 PM</t>
  </si>
  <si>
    <t xml:space="preserve">
 kasolems 9/7/2021 7:48:14 PM
Yes kasolems 9/7/2021 7:48:16 PM</t>
  </si>
  <si>
    <t xml:space="preserve">
Yes kimy23 8/26/2021 5:25:25 PM
Yes kimy23 8/26/2021 5:25:26 PM</t>
  </si>
  <si>
    <t xml:space="preserve">
 kimy23 8/26/2021 5:25:25 PM
Yes kimy23 8/26/2021 5:25:26 PM</t>
  </si>
  <si>
    <t>bielekovab on 8/30/2021 11:42:44 AM</t>
  </si>
  <si>
    <t xml:space="preserve">
Yes kasolems 8/26/2021 9:07:16 AM
Yes kasolems 8/26/2021 9:07:17 AM</t>
  </si>
  <si>
    <t xml:space="preserve">
 kasolems 8/26/2021 9:07:16 AM
Yes kasolems 8/26/2021 9:07:17 AM</t>
  </si>
  <si>
    <t xml:space="preserve">
Yes kasolems 8/26/2021 9:06:59 AM
Yes kasolems 8/26/2021 9:07 AM</t>
  </si>
  <si>
    <t xml:space="preserve">
 kasolems 8/26/2021 9:06:59 AM
Yes kasolems 8/26/2021 9:07 AM</t>
  </si>
  <si>
    <t xml:space="preserve">
Yes kasolems 8/25/2021 4:41:18 PM
Yes kasolems 8/25/2021 4:41:22 PM</t>
  </si>
  <si>
    <t xml:space="preserve">
 kasolems 8/25/2021 4:41:18 PM
Yes kasolems 8/25/2021 4:41:22 PM</t>
  </si>
  <si>
    <t xml:space="preserve">
No kasolems 8/25/2021 1:30:01 PM
No kasolems 8/25/2021 1:30:06 PM</t>
  </si>
  <si>
    <t xml:space="preserve">
 kasolems 8/25/2021 1:30:01 PM
No kasolems 8/25/2021 1:30:06 PM</t>
  </si>
  <si>
    <t xml:space="preserve">
Yes kasolems 8/25/2021 10:52:19 AM
Yes kasolems 8/25/2021 10:52:21 AM</t>
  </si>
  <si>
    <t xml:space="preserve">
 kasolems 8/25/2021 10:52:19 AM
Yes kasolems 8/25/2021 10:52:21 AM</t>
  </si>
  <si>
    <t>bielekovab on 8/20/2021 8:52:15 AM</t>
  </si>
  <si>
    <t xml:space="preserve">
Yes kasolems 10/18/2021 12:34:27 AM
Yes kasolems 10/18/2021 12:34:28 AM</t>
  </si>
  <si>
    <t xml:space="preserve">
 kasolems 10/18/2021 12:34:27 AM
Yes kasolems 10/18/2021 12:34:28 AM</t>
  </si>
  <si>
    <t xml:space="preserve">
Yes kasolems 10/17/2021 11:27:03 PM
Yes kasolems 10/17/2021 11:27:04 PM</t>
  </si>
  <si>
    <t xml:space="preserve">
 kasolems 10/17/2021 11:27:03 PM
Yes kasolems 10/17/2021 11:27:04 PM</t>
  </si>
  <si>
    <t xml:space="preserve">
Yes kasolems 10/17/2021 11:11:38 PM
Yes kasolems 10/17/2021 11:11:39 PM</t>
  </si>
  <si>
    <t xml:space="preserve">
 kasolems 10/17/2021 11:11:38 PM
Yes kasolems 10/17/2021 11:11:39 PM</t>
  </si>
  <si>
    <t xml:space="preserve">
Yes kasolems 10/17/2021 10:44:23 PM
Yes kasolems 10/17/2021 10:44:24 PM</t>
  </si>
  <si>
    <t xml:space="preserve">
 kasolems 10/17/2021 10:44:23 PM
Yes kasolems 10/17/2021 10:44:24 PM</t>
  </si>
  <si>
    <t xml:space="preserve">
 kasolems 9/8/2021 10:48:51 AM</t>
  </si>
  <si>
    <t xml:space="preserve">
Yes kasolems 9/8/2021 10:48:51 AM</t>
  </si>
  <si>
    <t xml:space="preserve">
Yes kasolems 9/8/2021 10:10:56 AM
Yes kasolems 9/8/2021 10:10:56 AM</t>
  </si>
  <si>
    <t xml:space="preserve">
 kasolems 9/8/2021 10:10:56 AM
Yes kasolems 9/8/2021 10:10:56 AM</t>
  </si>
  <si>
    <t xml:space="preserve">
Yes kasolems 8/26/2021 10:25:54 AM
Yes kasolems 8/26/2021 10:25:58 AM
Yes kasolems 8/26/2021 10:26 AM</t>
  </si>
  <si>
    <t xml:space="preserve">
 kasolems 8/26/2021 10:25:54 AM
Yes kasolems 8/26/2021 10:25:58 AM
No kasolems 8/26/2021 10:26 AM</t>
  </si>
  <si>
    <t xml:space="preserve">
 kasolems 8/26/2021 9:44:51 AM
No kasolems 8/26/2021 9:45 AM</t>
  </si>
  <si>
    <t xml:space="preserve">
Yes kasolems 8/26/2021 9:44:51 AM
Yes kasolems 8/26/2021 9:45 AM</t>
  </si>
  <si>
    <t>Yes bielekovab 8/20/2021</t>
  </si>
  <si>
    <t>bielekovab on 8/20/2021 10:42:25 AM</t>
  </si>
  <si>
    <t xml:space="preserve">
Yes kasolems 10/17/2021 11:26:21 PM
Yes kasolems 10/17/2021 11:26:25 PM</t>
  </si>
  <si>
    <t xml:space="preserve">
 kasolems 10/17/2021 11:26:21 PM
Yes kasolems 10/17/2021 11:26:25 PM</t>
  </si>
  <si>
    <t xml:space="preserve">
Yes kasolems 9/8/2021 10:05:01 AM
Yes kasolems 9/8/2021 10:05:02 AM</t>
  </si>
  <si>
    <t xml:space="preserve">
 kasolems 9/8/2021 10:05:01 AM
Yes kasolems 9/8/2021 10:05:02 AM</t>
  </si>
  <si>
    <t>8/19/2021	4:36:21 PM	bielekovab	oscar_total_od	[---]	-»	Yes</t>
  </si>
  <si>
    <t>8/19/2021	4:36:22 PM	bielekovab	oscar_total_os	[---]	-»	Yes</t>
  </si>
  <si>
    <t>bielekovab on 8/19/2021 4:36:23 PM</t>
  </si>
  <si>
    <t>bielekovab on 8/20/2021 8:50:12 AM</t>
  </si>
  <si>
    <t>bielekovab on 8/20/2021 10:12:13 AM</t>
  </si>
  <si>
    <t xml:space="preserve">
Yes kasolems 10/18/2021 1:06:28 AM
Yes kasolems 10/18/2021 1:06:29 AM</t>
  </si>
  <si>
    <t xml:space="preserve">
 kasolems 10/18/2021 1:06:28 AM
Yes kasolems 10/18/2021 1:06:29 AM</t>
  </si>
  <si>
    <t xml:space="preserve">
Yes kasolems 8/26/2021 5:06:50 PM
Yes kasolems 8/26/2021 5:06:51 PM
Yes kasolems 8/26/2021 5:07:15 PM</t>
  </si>
  <si>
    <t xml:space="preserve">
 kasolems 8/26/2021 5:06:50 PM
Yes kasolems 8/26/2021 5:06:51 PM
No kasolems 8/26/2021 5:07:15 PM</t>
  </si>
  <si>
    <t xml:space="preserve">
No kasolems 8/20/2021 3:04:11 PM
No kasolems 8/20/2021 3:04:12 PM
Yes kasolems 10/20/2021 12:30:39 PM
Yes kasolems 10/20/2021 12:30:40 PM</t>
  </si>
  <si>
    <t xml:space="preserve">
 kasolems 8/20/2021 3:04:11 PM
No kasolems 8/20/2021 3:04:12 PM
No kasolems 10/20/2021 12:30:39 PM
Yes kasolems 10/20/2021 12:30:40 PM</t>
  </si>
  <si>
    <t xml:space="preserve">
No kasolems 8/20/2021 4:09:56 PM
No kasolems 8/20/2021 4:09:57 PM</t>
  </si>
  <si>
    <t xml:space="preserve">
 kasolems 8/20/2021 4:09:56 PM
No kasolems 8/20/2021 4:09:57 PM</t>
  </si>
  <si>
    <t xml:space="preserve">
Yes kimy23 8/26/2021 5:26:36 PM
Yes kimy23 8/26/2021 5:26:37 PM</t>
  </si>
  <si>
    <t xml:space="preserve">
 kimy23 8/26/2021 5:26:36 PM
Yes kimy23 8/26/2021 5:26:37 PM</t>
  </si>
  <si>
    <t>bielekovab on 8/30/2021 12:01:55 PM</t>
  </si>
  <si>
    <t>Can use the scan for macular volume but may need to go back if we want to segment ganglion cell layer</t>
  </si>
  <si>
    <t xml:space="preserve">
Yes kasolems 10/18/2021 12:35:20 AM
Yes kasolems 10/18/2021 12:35:21 AM</t>
  </si>
  <si>
    <t xml:space="preserve">
 kasolems 10/18/2021 12:35:20 AM
Yes kasolems 10/18/2021 12:35:21 AM</t>
  </si>
  <si>
    <t xml:space="preserve">
No kasolems 10/18/2021 12:33:55 AM
No kasolems 10/18/2021 12:33:56 AM</t>
  </si>
  <si>
    <t xml:space="preserve">
 kasolems 10/18/2021 12:33:55 AM
No kasolems 10/18/2021 12:33:56 AM</t>
  </si>
  <si>
    <t xml:space="preserve">
Yes kasolems 9/8/2021 9:03:15 AM
Yes kasolems 9/8/2021 9:03:16 AM</t>
  </si>
  <si>
    <t xml:space="preserve">
 kasolems 9/8/2021 9:03:15 AM
Yes kasolems 9/8/2021 9:03:16 AM</t>
  </si>
  <si>
    <t xml:space="preserve">
Yes kasolems 9/8/2021 8:50:53 AM
Yes kasolems 9/8/2021 8:50:54 AM</t>
  </si>
  <si>
    <t xml:space="preserve">
 kasolems 9/8/2021 8:50:53 AM
Yes kasolems 9/8/2021 8:50:54 AM</t>
  </si>
  <si>
    <t xml:space="preserve">
No kasolems 8/26/2021 8:43:45 AM
No kasolems 8/26/2021 8:43:46 AM</t>
  </si>
  <si>
    <t xml:space="preserve">
 kasolems 8/26/2021 8:43:45 AM
No kasolems 8/26/2021 8:43:46 AM</t>
  </si>
  <si>
    <t xml:space="preserve">
 kasolems 8/25/2021 4:43 PM
Yes kasolems 8/25/2021 4:43:02 PM</t>
  </si>
  <si>
    <t xml:space="preserve">
Yes kasolems 8/25/2021 4:43 PM
Yes kasolems 8/25/2021 4:43:02 PM</t>
  </si>
  <si>
    <t xml:space="preserve">Two things checked for the signal:
- ring scan was 22 and 24, very good 
vol scan was all 15 or above 
ring scan was centered 
no edits needed for vol scan center </t>
  </si>
  <si>
    <t xml:space="preserve">
Yes liujow 12/1/2021 12:03:16 PM
Yes liujow 12/1/2021 12:03:17 PM</t>
  </si>
  <si>
    <t xml:space="preserve">
 liujow 12/1/2021 12:03:16 PM
Yes liujow 12/1/2021 12:03:17 PM</t>
  </si>
  <si>
    <t>bielekovab on 12/6/2021 12:33:53 PM</t>
  </si>
  <si>
    <t>8/19/2021	5:41:27 PM	bielekovab	oscar_total_od	[---]	-»	Yes</t>
  </si>
  <si>
    <t>8/19/2021	5:41:29 PM	bielekovab	oscar_total_os	[---]	-»	Yes</t>
  </si>
  <si>
    <t>bielekovab on 8/19/2021 5:41:29 PM</t>
  </si>
  <si>
    <t xml:space="preserve">
Yes kasolems 10/18/2021 12:36:21 AM
Yes kasolems 10/18/2021 12:36:22 AM</t>
  </si>
  <si>
    <t xml:space="preserve">
 kasolems 10/18/2021 12:36:21 AM
Yes kasolems 10/18/2021 12:36:22 AM</t>
  </si>
  <si>
    <t xml:space="preserve">
Yes kasolems 10/17/2021 11:25:27 PM
Yes kasolems 10/17/2021 11:25:40 PM</t>
  </si>
  <si>
    <t xml:space="preserve">
 kasolems 10/17/2021 11:25:27 PM
Yes kasolems 10/17/2021 11:25:40 PM</t>
  </si>
  <si>
    <t xml:space="preserve">
Yes kasolems 10/17/2021 10:40:49 PM
Yes kasolems 10/17/2021 10:40:50 PM</t>
  </si>
  <si>
    <t xml:space="preserve">
 kasolems 10/17/2021 10:40:49 PM
Yes kasolems 10/17/2021 10:40:50 PM</t>
  </si>
  <si>
    <t xml:space="preserve">
Yes kasolems 10/17/2021 10:40:10 PM
Yes kasolems 10/20/2021 1:01:20 PM</t>
  </si>
  <si>
    <t xml:space="preserve">
 kasolems 10/17/2021 10:40:10 PM
Yes kasolems 10/20/2021 1:01:20 PM</t>
  </si>
  <si>
    <t xml:space="preserve">
Yes kasolems 10/17/2021 9:28:19 PM
Yes kasolems 10/17/2021 9:28:20 PM</t>
  </si>
  <si>
    <t xml:space="preserve">
 kasolems 10/17/2021 9:28:19 PM
Yes kasolems 10/17/2021 9:28:20 PM</t>
  </si>
  <si>
    <t xml:space="preserve">
Yes kasolems 10/17/2021 9:26:45 PM
Yes kasolems 10/17/2021 9:26:46 PM</t>
  </si>
  <si>
    <t xml:space="preserve">
 kasolems 10/17/2021 9:26:45 PM
Yes kasolems 10/17/2021 9:26:46 PM</t>
  </si>
  <si>
    <t xml:space="preserve">
Yes kasolems 9/8/2021 8:50:25 AM
Yes kasolems 9/8/2021 8:50:26 AM</t>
  </si>
  <si>
    <t xml:space="preserve">
 kasolems 9/8/2021 8:50:25 AM
Yes kasolems 9/8/2021 8:50:26 AM</t>
  </si>
  <si>
    <t>Done in OP10
RNFL OS S should be "77"</t>
  </si>
  <si>
    <t xml:space="preserve">
Yes kasolems 8/20/2021 4:36:01 PM
Yes kasolems 8/20/2021 4:36:01 PM</t>
  </si>
  <si>
    <t xml:space="preserve">
 kasolems 8/20/2021 4:36:01 PM
Yes kasolems 8/20/2021 4:36:01 PM</t>
  </si>
  <si>
    <t>8/18/2021	11:59:31 AM	kasolems	oscar_total_od	[---]	-»	No</t>
  </si>
  <si>
    <t>8/18/2021	11:59:32 AM	kasolems	oscar_total_os	[---]	-»	Yes</t>
  </si>
  <si>
    <t>bielekovab on 8/20/2021 8:49:18 AM</t>
  </si>
  <si>
    <t>bielekovab on 8/20/2021 10:40:07 AM</t>
  </si>
  <si>
    <t xml:space="preserve">
Yes kasolems 10/18/2021 12:35:54 AM
Yes kasolems 10/18/2021 12:35:55 AM</t>
  </si>
  <si>
    <t xml:space="preserve">
 kasolems 10/18/2021 12:35:54 AM
Yes kasolems 10/18/2021 12:35:55 AM</t>
  </si>
  <si>
    <t xml:space="preserve">
Yes kasolems 10/17/2021 10:41:45 PM
Yes kasolems 10/17/2021 10:41:46 PM</t>
  </si>
  <si>
    <t xml:space="preserve">
 kasolems 10/17/2021 10:41:45 PM
Yes kasolems 10/17/2021 10:41:46 PM</t>
  </si>
  <si>
    <t xml:space="preserve">
Yes kasolems 10/17/2021 9:28:04 PM
Yes kasolems 10/17/2021 9:28:05 PM</t>
  </si>
  <si>
    <t xml:space="preserve">
 kasolems 10/17/2021 9:28:04 PM
Yes kasolems 10/17/2021 9:28:05 PM</t>
  </si>
  <si>
    <t>8/18/2021	11:01:45 AM	kasolems	oscar_total_os	[---]	-»	Yes</t>
  </si>
  <si>
    <t>Macular volume not centered exactly OS</t>
  </si>
  <si>
    <t>bielekovab on 8/20/2021 9:43:51 AM</t>
  </si>
  <si>
    <t xml:space="preserve">
Yes kasolems 8/26/2021 10:27:04 AM
Yes kasolems 8/26/2021 10:27:06 AM</t>
  </si>
  <si>
    <t xml:space="preserve">
 kasolems 8/26/2021 10:27:04 AM
Yes kasolems 8/26/2021 10:27:06 AM</t>
  </si>
  <si>
    <t xml:space="preserve">
Yes kasolems 8/26/2021 9:06:48 AM
Yes kasolems 8/26/2021 9:06:48 AM</t>
  </si>
  <si>
    <t xml:space="preserve">
 kasolems 8/26/2021 9:06:48 AM
Yes kasolems 8/26/2021 9:06:48 AM</t>
  </si>
  <si>
    <t xml:space="preserve">
Yes kasolems 8/20/2021 3:04:53 PM
Yes kasolems 8/20/2021 3:04:53 PM</t>
  </si>
  <si>
    <t xml:space="preserve">
 kasolems 8/20/2021 3:04:53 PM
Yes kasolems 8/20/2021 3:04:53 PM</t>
  </si>
  <si>
    <t>Algorithm failure for OS based on remote desktop RNFL images. OS image was not uploaded to Filemaker but remote dekstop shows some retinal pathology/issue with scan</t>
  </si>
  <si>
    <t xml:space="preserve">
No kasolems 8/20/2021 4:45:11 PM
No kasolems 8/20/2021 4:45:41 PM</t>
  </si>
  <si>
    <t xml:space="preserve">
 kasolems 8/20/2021 4:45:11 PM
No kasolems 8/20/2021 4:45:41 PM</t>
  </si>
  <si>
    <t>8/18/2021	10:59:53 AM	kasolems	oscar_total_os	[---]	-»	Yes</t>
  </si>
  <si>
    <t>bielekovab on 9/14/2021 5:09:04 PM</t>
  </si>
  <si>
    <t xml:space="preserve">
Yes bielekovab 3/21/2022 11:29:22 AM
Yes bielekovab 3/21/2022 11:29:24 AM</t>
  </si>
  <si>
    <t xml:space="preserve">
 bielekovab 3/21/2022 11:29:22 AM
No bielekovab 3/21/2022 11:29:24 AM</t>
  </si>
  <si>
    <t>bielekovab on 3/21/2022 11:29:27 AM</t>
  </si>
  <si>
    <t>8/19/2021	5:40:36 PM	bielekovab	oscar_total_od	[---]	-»	Yes</t>
  </si>
  <si>
    <t>8/19/2021	5:40:37 PM	bielekovab	oscar_total_os	[---]	-»	Yes</t>
  </si>
  <si>
    <t>bielekovab on 8/19/2021 5:40:38 PM</t>
  </si>
  <si>
    <t>bielekovab on 8/20/2021 10:32:40 AM</t>
  </si>
  <si>
    <t xml:space="preserve">
Yes kasolems 10/17/2021 11:59:51 PM
Yes kasolems 10/17/2021 11:59:52 PM</t>
  </si>
  <si>
    <t xml:space="preserve">
 kasolems 10/17/2021 11:59:51 PM
Yes kasolems 10/17/2021 11:59:52 PM</t>
  </si>
  <si>
    <t xml:space="preserve">
No kasolems 10/17/2021 11:52:43 PM
No kasolems 10/17/2021 11:52:44 PM</t>
  </si>
  <si>
    <t xml:space="preserve">
 kasolems 10/17/2021 11:52:43 PM
No kasolems 10/17/2021 11:52:44 PM</t>
  </si>
  <si>
    <t xml:space="preserve">
Yes kasolems 10/17/2021 11:51:52 PM
Yes kasolems 10/17/2021 11:51:53 PM</t>
  </si>
  <si>
    <t xml:space="preserve">
 kasolems 10/17/2021 11:51:52 PM
Yes kasolems 10/17/2021 11:51:53 PM</t>
  </si>
  <si>
    <t xml:space="preserve">
Yes kasolems 10/17/2021 11:24:43 PM
Yes kasolems 10/17/2021 11:24:44 PM</t>
  </si>
  <si>
    <t xml:space="preserve">
 kasolems 10/17/2021 11:24:43 PM
Yes kasolems 10/17/2021 11:24:44 PM</t>
  </si>
  <si>
    <t xml:space="preserve">
Yes kasolems 9/7/2021 7:35:10 PM
Yes kasolems 9/7/2021 7:35:11 PM</t>
  </si>
  <si>
    <t xml:space="preserve">
 kasolems 9/7/2021 7:35:10 PM
Yes kasolems 9/7/2021 7:35:11 PM</t>
  </si>
  <si>
    <t xml:space="preserve">
No kasolems 8/25/2021 11:06:58 AM
No kasolems 8/25/2021 11:07 AM</t>
  </si>
  <si>
    <t xml:space="preserve">
 kasolems 8/25/2021 11:06:58 AM
Yes kasolems 8/25/2021 11:07 AM</t>
  </si>
  <si>
    <t xml:space="preserve">
No kasolems 8/25/2021 4:42:25 PM
No kasolems 8/25/2021 4:42:26 PM</t>
  </si>
  <si>
    <t xml:space="preserve">
 kasolems 8/25/2021 4:42:25 PM
No kasolems 8/25/2021 4:42:26 PM</t>
  </si>
  <si>
    <t xml:space="preserve">
Yes minkj 3/2/2022 10:54:40 AM
Yes minkj 3/2/2022 10:54:40 AM</t>
  </si>
  <si>
    <t xml:space="preserve">
 minkj 3/2/2022 10:54:40 AM
Yes minkj 3/2/2022 10:54:40 AM</t>
  </si>
  <si>
    <t xml:space="preserve">
Yes minkj 5/4/2022 2:14:07 PM
Yes minkj 5/4/2022 2:14:08 PM</t>
  </si>
  <si>
    <t xml:space="preserve">
 minkj 5/4/2022 2:14:07 PM
Yes minkj 5/4/2022 2:14:08 PM</t>
  </si>
  <si>
    <t>bielekovab on 8/19/2021 6:56:51 PM</t>
  </si>
  <si>
    <t xml:space="preserve">
Yes kasolems 10/18/2021 12:46:47 AM
Yes kasolems 10/18/2021 12:46:48 AM</t>
  </si>
  <si>
    <t xml:space="preserve">
 kasolems 10/18/2021 12:46:47 AM
Yes kasolems 10/18/2021 12:46:48 AM</t>
  </si>
  <si>
    <t xml:space="preserve">
Yes kasolems 10/17/2021 9:56:38 PM
Yes kasolems 10/17/2021 9:56:41 PM</t>
  </si>
  <si>
    <t xml:space="preserve">
 kasolems 10/17/2021 9:56:38 PM
Yes kasolems 10/17/2021 9:56:41 PM</t>
  </si>
  <si>
    <t xml:space="preserve">
Yes kasolems 10/17/2021 9:27:24 PM
Yes kasolems 10/17/2021 9:27:25 PM</t>
  </si>
  <si>
    <t xml:space="preserve">
 kasolems 10/17/2021 9:27:24 PM
Yes kasolems 10/17/2021 9:27:25 PM</t>
  </si>
  <si>
    <t xml:space="preserve">
 minkj 3/24/2022 12:51:01 PM
Yes minkj 3/24/2022 12:51:02 PM</t>
  </si>
  <si>
    <t xml:space="preserve">
Yes minkj 3/24/2022 12:51:01 PM
Yes minkj 3/24/2022 12:51:02 PM</t>
  </si>
  <si>
    <t xml:space="preserve">
Yes kasolems 9/8/2021 10:14:34 AM
Yes kasolems 9/8/2021 10:14:35 AM</t>
  </si>
  <si>
    <t xml:space="preserve">
 kasolems 9/8/2021 10:14:34 AM
Yes kasolems 9/8/2021 10:14:35 AM</t>
  </si>
  <si>
    <t xml:space="preserve">
Yes kasolems 9/7/2021 7:34:06 PM
Yes kasolems 9/7/2021 7:34:07 PM</t>
  </si>
  <si>
    <t xml:space="preserve">
 kasolems 9/7/2021 7:34:06 PM
Yes kasolems 9/7/2021 7:34:07 PM</t>
  </si>
  <si>
    <t xml:space="preserve">
Yes kasolems 8/26/2021 1:04:37 PM
Yes kasolems 8/26/2021 1:04:38 PM</t>
  </si>
  <si>
    <t xml:space="preserve">
 kasolems 8/26/2021 1:04:37 PM
Yes kasolems 8/26/2021 1:04:38 PM</t>
  </si>
  <si>
    <t xml:space="preserve">
Yes kasolems 8/26/2021 10:31:52 AM
Yes kasolems 8/26/2021 10:31:53 AM</t>
  </si>
  <si>
    <t xml:space="preserve">
 kasolems 8/26/2021 10:31:52 AM
Yes kasolems 8/26/2021 10:31:53 AM</t>
  </si>
  <si>
    <t>RNFL Data can be used, macular volume date cannot</t>
  </si>
  <si>
    <t xml:space="preserve">
No kasolems 12/20/2021 10:03:06 AM
No kasolems 12/20/2021 10:03:07 AM</t>
  </si>
  <si>
    <t xml:space="preserve">
 kasolems 12/20/2021 10:03:06 AM
No kasolems 12/20/2021 10:03:07 AM</t>
  </si>
  <si>
    <t xml:space="preserve">
Yes kasolems 8/26/2021 9:43:26 AM
Yes kasolems 8/26/2021 9:43:27 AM</t>
  </si>
  <si>
    <t xml:space="preserve">
 kasolems 8/26/2021 9:43:26 AM
Yes kasolems 8/26/2021 9:43:27 AM</t>
  </si>
  <si>
    <t xml:space="preserve">
Yes kasolems 8/26/2021 9:07:07 AM
Yes kasolems 8/26/2021 9:07:08 AM</t>
  </si>
  <si>
    <t xml:space="preserve">
 kasolems 8/26/2021 9:07:07 AM
Yes kasolems 8/26/2021 9:07:08 AM</t>
  </si>
  <si>
    <t xml:space="preserve">
Yes kasolems 8/26/2021 9:57:11 AM
Yes kasolems 8/26/2021 9:57:12 AM</t>
  </si>
  <si>
    <t xml:space="preserve">
 kasolems 8/26/2021 9:57:11 AM
Yes kasolems 8/26/2021 9:57:12 AM</t>
  </si>
  <si>
    <t xml:space="preserve">
 kasolems 8/20/2021 2:57:36 PM
Yes kasolems 8/20/2021 2:57:36 PM</t>
  </si>
  <si>
    <t xml:space="preserve">
No kasolems 8/20/2021 2:57:36 PM
No kasolems 8/20/2021 2:57:36 PM</t>
  </si>
  <si>
    <t xml:space="preserve">
 kasolems 8/20/2021 3:06:33 PM
Yes kasolems 8/20/2021 3:06:34 PM</t>
  </si>
  <si>
    <t xml:space="preserve">
No kasolems 8/20/2021 3:06:33 PM
No kasolems 8/20/2021 3:06:34 PM</t>
  </si>
  <si>
    <t xml:space="preserve">
Yes minkj 3/9/2022 4:41:50 PM
Yes minkj 3/9/2022 4:41:52 PM</t>
  </si>
  <si>
    <t xml:space="preserve">
 minkj 3/9/2022 4:41:50 PM
Yes minkj 3/9/2022 4:41:52 PM</t>
  </si>
  <si>
    <t>bielekovab on 3/14/2022 12:21:03 PM</t>
  </si>
  <si>
    <t xml:space="preserve">cutoffs in both vol scans </t>
  </si>
  <si>
    <t>8/19/2021	2:07:23 PM	kasolems	oscar_total_od	[---]	-»	No</t>
  </si>
  <si>
    <t>8/19/2021	2:07:23 PM	kasolems	oscar_total_os	[---]	-»	No</t>
  </si>
  <si>
    <t xml:space="preserve">
 kasolems 10/17/2021 10:16:21 PM
No kasolems 10/17/2021 10:16:27 PM</t>
  </si>
  <si>
    <t xml:space="preserve">
Yes kasolems 10/17/2021 10:16:21 PM
Yes kasolems 10/17/2021 10:16:27 PM</t>
  </si>
  <si>
    <t xml:space="preserve">
Yes kasolems 9/7/2021 7:34:32 PM
Yes kasolems 9/7/2021 7:34:33 PM</t>
  </si>
  <si>
    <t xml:space="preserve">
 kasolems 9/7/2021 7:34:32 PM
Yes kasolems 9/7/2021 7:34:33 PM</t>
  </si>
  <si>
    <t xml:space="preserve">
Yes kasolems 9/7/2021 7:22:46 PM
Yes kasolems 9/7/2021 7:22:47 PM</t>
  </si>
  <si>
    <t xml:space="preserve">
 kasolems 9/7/2021 7:22:46 PM
Yes kasolems 9/7/2021 7:22:47 PM</t>
  </si>
  <si>
    <t xml:space="preserve">
Yes kasolems 8/26/2021 1:06:10 PM
Yes kasolems 8/26/2021 1:06:11 PM</t>
  </si>
  <si>
    <t xml:space="preserve">
 kasolems 8/26/2021 1:06:10 PM
Yes kasolems 8/26/2021 1:06:11 PM</t>
  </si>
  <si>
    <t xml:space="preserve">
Yes kasolems 8/26/2021 10:28:41 AM
Yes kasolems 8/26/2021 10:28:42 AM</t>
  </si>
  <si>
    <t xml:space="preserve">
 kasolems 8/26/2021 10:28:41 AM
Yes kasolems 8/26/2021 10:28:42 AM</t>
  </si>
  <si>
    <t xml:space="preserve">
Yes kasolems 8/26/2021 10:26:45 AM
Yes kasolems 8/26/2021 10:26:46 AM</t>
  </si>
  <si>
    <t xml:space="preserve">
 kasolems 8/26/2021 10:26:45 AM
Yes kasolems 8/26/2021 10:26:46 AM</t>
  </si>
  <si>
    <t xml:space="preserve">
Yes kasolems 8/26/2021 9:14:59 AM
Yes kasolems 8/26/2021 9:15 AM</t>
  </si>
  <si>
    <t xml:space="preserve">
 kasolems 8/26/2021 9:14:59 AM
Yes kasolems 8/26/2021 9:15 AM</t>
  </si>
  <si>
    <t xml:space="preserve">
Yes kasolems 8/25/2021 12:55:51 PM
Yes kasolems 8/25/2021 12:55:56 PM</t>
  </si>
  <si>
    <t xml:space="preserve">
 kasolems 8/25/2021 12:55:51 PM
Yes kasolems 8/25/2021 12:55:56 PM</t>
  </si>
  <si>
    <t xml:space="preserve">
No kasolems 8/20/2021 2:59:42 PM
No kasolems 8/20/2021 2:59:43 PM</t>
  </si>
  <si>
    <t xml:space="preserve">
 kasolems 8/20/2021 2:59:42 PM
No kasolems 8/20/2021 2:59:43 PM</t>
  </si>
  <si>
    <t xml:space="preserve">
No kasolems 8/20/2021 4:30:07 PM
No kasolems 8/20/2021 4:30:09 PM</t>
  </si>
  <si>
    <t xml:space="preserve">
 kasolems 8/20/2021 4:30:07 PM
No kasolems 8/20/2021 4:30:09 PM</t>
  </si>
  <si>
    <t>both scans are cutoff</t>
  </si>
  <si>
    <t>8/19/2021	4:15:33 PM	kasolems	oscar_total_od	[---]	-»	No</t>
  </si>
  <si>
    <t>8/19/2021	4:15:34 PM	kasolems	oscar_total_os	[---]	-»	No</t>
  </si>
  <si>
    <t>8/19/2021	12:03:39 PM	kasolems	oscar_total_od	[---]	-»	Yes</t>
  </si>
  <si>
    <t>8/19/2021	12:03:40 PM	kasolems	oscar_total_os	[---]	-»	Yes</t>
  </si>
  <si>
    <t>bielekovab on 8/20/2021 9:19:40 AM</t>
  </si>
  <si>
    <t xml:space="preserve">
Yes kasolems 10/17/2021 10:18:30 PM
Yes kasolems 10/17/2021 10:18:37 PM</t>
  </si>
  <si>
    <t xml:space="preserve">
 kasolems 10/17/2021 10:18:30 PM
Yes kasolems 10/17/2021 10:18:37 PM</t>
  </si>
  <si>
    <t xml:space="preserve">
Yes kasolems 9/9/2021 12:36:27 PM
Yes kasolems 9/9/2021 12:36:28 PM</t>
  </si>
  <si>
    <t xml:space="preserve">
 kasolems 9/9/2021 12:36:27 PM
Yes kasolems 9/9/2021 12:36:28 PM</t>
  </si>
  <si>
    <t xml:space="preserve">
No kasolems 8/26/2021 1:03:47 PM
No kasolems 8/26/2021 1:03:48 PM</t>
  </si>
  <si>
    <t xml:space="preserve">
 kasolems 8/26/2021 1:03:47 PM
No kasolems 8/26/2021 1:03:48 PM</t>
  </si>
  <si>
    <t>It looks like there is some sort of retinal pathology in OS</t>
  </si>
  <si>
    <t xml:space="preserve">
Yes kasolems 8/25/2021 10:45:54 AM
Yes kasolems 8/25/2021 10:45:55 AM</t>
  </si>
  <si>
    <t xml:space="preserve">
 kasolems 8/25/2021 10:45:54 AM
No kasolems 8/25/2021 10:45:55 AM</t>
  </si>
  <si>
    <t>8/18/2021	11:56:49 AM	kasolems	oscar_total_od	[---]	-»	No</t>
  </si>
  <si>
    <t>8/18/2021	11:56:50 AM	kasolems	oscar_total_os	[---]	-»	No</t>
  </si>
  <si>
    <t>8/18/2021	11:53:38 AM	kasolems	oscar_total_od	Yes	-»	No
8/18/2021	11:53:25 AM	kasolems	oscar_total_od	[---]	-»	Yes</t>
  </si>
  <si>
    <t>8/18/2021	11:53:26 AM	kasolems	oscar_total_os	[---]	-»	Yes</t>
  </si>
  <si>
    <t>8/18/2021	10:44:18 AM	kasolems	oscar_total_od	[---]	-»	No</t>
  </si>
  <si>
    <t>8/18/2021	10:44:24 AM	kasolems	oscar_total_os	[---]	-»	No</t>
  </si>
  <si>
    <t xml:space="preserve">
Yes kasolems 10/12/2021 7:48:18 AM
Yes kasolems 10/12/2021 7:48:19 AM</t>
  </si>
  <si>
    <t xml:space="preserve">
 kasolems 10/12/2021 7:48:18 AM
Yes kasolems 10/12/2021 7:48:19 AM</t>
  </si>
  <si>
    <t>bielekovab on 8/20/2021 8:53:26 AM</t>
  </si>
  <si>
    <t xml:space="preserve">
Yes kasolems 10/17/2021 11:51:33 PM
Yes kasolems 10/17/2021 11:51:35 PM</t>
  </si>
  <si>
    <t xml:space="preserve">
 kasolems 10/17/2021 11:51:33 PM
Yes kasolems 10/17/2021 11:51:35 PM</t>
  </si>
  <si>
    <t xml:space="preserve">
Yes kasolems 10/17/2021 11:51:13 PM
Yes kasolems 10/17/2021 11:51:14 PM</t>
  </si>
  <si>
    <t xml:space="preserve">
 kasolems 10/17/2021 11:51:13 PM
Yes kasolems 10/17/2021 11:51:14 PM</t>
  </si>
  <si>
    <t xml:space="preserve">
Yes kasolems 10/17/2021 9:48:49 PM
Yes kasolems 10/17/2021 9:48:52 PM</t>
  </si>
  <si>
    <t xml:space="preserve">
 kasolems 10/17/2021 9:48:49 PM
Yes kasolems 10/17/2021 9:48:52 PM</t>
  </si>
  <si>
    <t xml:space="preserve">
Yes kasolems 10/17/2021 9:29:27 PM
Yes kasolems 10/17/2021 9:29:29 PM</t>
  </si>
  <si>
    <t xml:space="preserve">
 kasolems 10/17/2021 9:29:27 PM
Yes kasolems 10/17/2021 9:29:29 PM</t>
  </si>
  <si>
    <t xml:space="preserve">
No kasolems 9/8/2021 10:14:23 AM
No kasolems 9/8/2021 10:14:24 AM</t>
  </si>
  <si>
    <t xml:space="preserve">
 kasolems 9/8/2021 10:14:23 AM
No kasolems 9/8/2021 10:14:24 AM</t>
  </si>
  <si>
    <t xml:space="preserve">
Yes kasolems 9/7/2021 7:35:39 PM
Yes kasolems 9/7/2021 7:35:40 PM</t>
  </si>
  <si>
    <t xml:space="preserve">
 kasolems 9/7/2021 7:35:39 PM
Yes kasolems 9/7/2021 7:35:40 PM</t>
  </si>
  <si>
    <t xml:space="preserve">
Yes kasolems 8/26/2021 12:59:31 PM
Yes kasolems 8/26/2021 12:59:32 PM</t>
  </si>
  <si>
    <t xml:space="preserve">
 kasolems 8/26/2021 12:59:31 PM
Yes kasolems 8/26/2021 12:59:32 PM</t>
  </si>
  <si>
    <t xml:space="preserve">
Yes kasolems 8/26/2021 10:28:23 AM
Yes kasolems 8/26/2021 10:28:23 AM</t>
  </si>
  <si>
    <t xml:space="preserve">
 kasolems 8/26/2021 10:28:23 AM
Yes kasolems 8/26/2021 10:28:23 AM</t>
  </si>
  <si>
    <t xml:space="preserve">
Yes kasolems 8/26/2021 10:28:12 AM
Yes kasolems 8/26/2021 10:28:13 AM</t>
  </si>
  <si>
    <t xml:space="preserve">
 kasolems 8/26/2021 10:28:12 AM
Yes kasolems 8/26/2021 10:28:13 AM</t>
  </si>
  <si>
    <t xml:space="preserve">
No kasolems 8/25/2021 5:14:58 PM
No kasolems 8/25/2021 5:14:59 PM</t>
  </si>
  <si>
    <t xml:space="preserve">
 kasolems 8/25/2021 5:14:58 PM
No kasolems 8/25/2021 5:14:59 PM</t>
  </si>
  <si>
    <t xml:space="preserve">
Yes kasolems 10/17/2021 10:21:57 PM
Yes kasolems 10/17/2021 10:21:58 PM</t>
  </si>
  <si>
    <t xml:space="preserve">
 kasolems 10/17/2021 10:21:57 PM
Yes kasolems 10/17/2021 10:21:58 PM</t>
  </si>
  <si>
    <t xml:space="preserve">
No kasolems 8/25/2021 10:52:49 AM
No kasolems 8/25/2021 10:53:40 AM</t>
  </si>
  <si>
    <t xml:space="preserve">
 kasolems 8/25/2021 10:52:49 AM
Yes kasolems 8/25/2021 10:53:40 AM</t>
  </si>
  <si>
    <t xml:space="preserve">
Yes minkj 8/25/2021 10:52:23 AM
Yes minkj 8/25/2021 10:52:23 AM</t>
  </si>
  <si>
    <t xml:space="preserve">
 minkj 8/25/2021 10:52:23 AM
Yes minkj 8/25/2021 10:52:23 AM</t>
  </si>
  <si>
    <t>bielekovab on 8/30/2021 11:11:18 AM</t>
  </si>
  <si>
    <t>8/19/2021	4:14:53 PM	bielekovab	oscar_total_od	[---]	-»	Yes</t>
  </si>
  <si>
    <t>8/19/2021	4:14:53 PM	bielekovab	oscar_total_os	[---]	-»	Yes</t>
  </si>
  <si>
    <t>bielekovab on 8/19/2021 4:14:54 PM</t>
  </si>
  <si>
    <t>bielekovab on 8/19/2021 6:59:44 PM</t>
  </si>
  <si>
    <t xml:space="preserve">
Yes kasolems 10/17/2021 10:17:29 PM
Yes kasolems 10/17/2021 10:17:44 PM</t>
  </si>
  <si>
    <t xml:space="preserve">
 kasolems 10/17/2021 10:17:29 PM
No kasolems 10/17/2021 10:17:44 PM</t>
  </si>
  <si>
    <t xml:space="preserve">
Yes kasolems 8/26/2021 10:22:36 AM
Yes kasolems 8/26/2021 10:22:37 AM</t>
  </si>
  <si>
    <t xml:space="preserve">
 kasolems 8/26/2021 10:22:36 AM
Yes kasolems 8/26/2021 10:22:37 AM</t>
  </si>
  <si>
    <t>8/19/2021	4:14:47 PM	kasolems	oscar_total_od	[---]	-»	Yes</t>
  </si>
  <si>
    <t>8/19/2021	4:14:47 PM	kasolems	oscar_total_os	[---]	-»	Yes</t>
  </si>
  <si>
    <t xml:space="preserve">
Yes minkj 10/8/2021 3:51:29 PM
Yes minkj 10/8/2021 3:51:30 PM</t>
  </si>
  <si>
    <t xml:space="preserve">
 minkj 10/8/2021 3:51:29 PM
Yes minkj 10/8/2021 3:51:30 PM</t>
  </si>
  <si>
    <t>bielekovab on 10/12/2021 12:26:59 PM</t>
  </si>
  <si>
    <t xml:space="preserve">
Yes minkj 4/21/2022 2:11:24 PM
Yes minkj 4/21/2022 2:11:25 PM</t>
  </si>
  <si>
    <t xml:space="preserve">
 minkj 4/21/2022 2:11:24 PM
Yes minkj 4/21/2022 2:11:25 PM</t>
  </si>
  <si>
    <t xml:space="preserve">
 kasolems 10/18/2021 12:59:33 AM</t>
  </si>
  <si>
    <t xml:space="preserve">
Yes kasolems 10/18/2021 12:59:33 AM</t>
  </si>
  <si>
    <t xml:space="preserve">
Yes kasolems 10/17/2021 11:20:45 PM
Yes kasolems 10/17/2021 11:20:46 PM</t>
  </si>
  <si>
    <t xml:space="preserve">
 kasolems 10/17/2021 11:20:45 PM
Yes kasolems 10/17/2021 11:20:46 PM</t>
  </si>
  <si>
    <t xml:space="preserve">
Yes kasolems 10/17/2021 10:19:51 PM
Yes kasolems 10/17/2021 10:19:52 PM</t>
  </si>
  <si>
    <t xml:space="preserve">
 kasolems 10/17/2021 10:19:51 PM
Yes kasolems 10/17/2021 10:19:52 PM</t>
  </si>
  <si>
    <t xml:space="preserve">
Yes kasolems 9/9/2021 12:37:05 PM
Yes kasolems 9/9/2021 12:37:06 PM</t>
  </si>
  <si>
    <t xml:space="preserve">
 kasolems 9/9/2021 12:37:05 PM
Yes kasolems 9/9/2021 12:37:06 PM</t>
  </si>
  <si>
    <t xml:space="preserve">
No kasolems 9/8/2021 10:41:56 AM
No kasolems 9/8/2021 10:41:56 AM</t>
  </si>
  <si>
    <t xml:space="preserve">
 kasolems 9/8/2021 10:41:56 AM
No kasolems 9/8/2021 10:41:56 AM</t>
  </si>
  <si>
    <t xml:space="preserve">
Yes kasolems 9/8/2021 10:30:31 AM
Yes kasolems 9/8/2021 10:30:32 AM</t>
  </si>
  <si>
    <t xml:space="preserve">
 kasolems 9/8/2021 10:30:31 AM
Yes kasolems 9/8/2021 10:30:32 AM</t>
  </si>
  <si>
    <t xml:space="preserve">
Yes kasolems 8/26/2021 2:56:23 PM
Yes kasolems 8/26/2021 2:56:24 PM</t>
  </si>
  <si>
    <t xml:space="preserve">
 kasolems 8/26/2021 2:56:23 PM
Yes kasolems 8/26/2021 2:56:24 PM</t>
  </si>
  <si>
    <t xml:space="preserve">
Yes kasolems 8/26/2021 1:04:14 PM
Yes kasolems 8/26/2021 1:04:15 PM</t>
  </si>
  <si>
    <t xml:space="preserve">
 kasolems 8/26/2021 1:04:14 PM
Yes kasolems 8/26/2021 1:04:15 PM</t>
  </si>
  <si>
    <t xml:space="preserve">
Yes kasolems 8/26/2021 9:56:36 AM
Yes kasolems 8/26/2021 9:56:39 AM</t>
  </si>
  <si>
    <t xml:space="preserve">
 kasolems 8/26/2021 9:56:36 AM
Yes kasolems 8/26/2021 9:56:39 AM</t>
  </si>
  <si>
    <t xml:space="preserve">
Yes kasolems 8/26/2021 9:54:42 AM
Yes kasolems 8/26/2021 9:54:43 AM</t>
  </si>
  <si>
    <t xml:space="preserve">
 kasolems 8/26/2021 9:54:42 AM
Yes kasolems 8/26/2021 9:54:43 AM</t>
  </si>
  <si>
    <t xml:space="preserve">
Yes kasolems 8/25/2021 5:12:57 PM
Yes kasolems 8/25/2021 5:13:01 PM</t>
  </si>
  <si>
    <t xml:space="preserve">
 kasolems 8/25/2021 5:12:57 PM
Yes kasolems 8/25/2021 5:13:01 PM</t>
  </si>
  <si>
    <t xml:space="preserve">
Yes kasolems 8/25/2021 1:15:34 PM
Yes kasolems 8/25/2021 1:15:35 PM</t>
  </si>
  <si>
    <t xml:space="preserve">
 kasolems 8/25/2021 1:15:34 PM
Yes kasolems 8/25/2021 1:15:35 PM</t>
  </si>
  <si>
    <t xml:space="preserve">
Yes kasolems 8/20/2021 4:22:30 PM
Yes kasolems 8/20/2021 4:22:32 PM</t>
  </si>
  <si>
    <t xml:space="preserve">
 kasolems 8/20/2021 4:22:30 PM
Yes kasolems 8/20/2021 4:22:32 PM</t>
  </si>
  <si>
    <t xml:space="preserve">
No kasolems 10/13/2021 5:02:31 PM
No kasolems 10/13/2021 5:02:33 PM</t>
  </si>
  <si>
    <t xml:space="preserve">
 kasolems 10/13/2021 5:02:31 PM
Yes kasolems 10/13/2021 5:02:33 PM</t>
  </si>
  <si>
    <t xml:space="preserve">
Yes kasolems 10/18/2021 1:02:04 AM
Yes kasolems 10/20/2021 1:00:08 PM</t>
  </si>
  <si>
    <t xml:space="preserve">
 kasolems 10/18/2021 1:02:04 AM
Yes kasolems 10/20/2021 1:00:08 PM</t>
  </si>
  <si>
    <t xml:space="preserve">
Yes kasolems 10/18/2021 12:53:41 AM
Yes kasolems 10/18/2021 12:53:42 AM</t>
  </si>
  <si>
    <t xml:space="preserve">
 kasolems 10/18/2021 12:53:41 AM
Yes kasolems 10/18/2021 12:53:42 AM</t>
  </si>
  <si>
    <t>- QC issue: many of the scans for the OS asymmetry analysis were below 20dB; one scan had no assignment. Data for the other eye + axonal image should be okay.
- patient was tired so her eyelids kept drooping. It was difficult to acquire clear OCT scans despite multiple attempts.
*if the patient has another long day, I'd recommend sending her to OP10 for OCT imaging!</t>
  </si>
  <si>
    <t xml:space="preserve">
 minkj 11/18/2021 5:55:49 PM
Yes minkj 11/18/2021 5:55:49 PM</t>
  </si>
  <si>
    <t xml:space="preserve">
No minkj 11/18/2021 5:55:49 PM
No minkj 11/18/2021 5:55:49 PM</t>
  </si>
  <si>
    <t xml:space="preserve">
Yes kasolems 10/17/2021 11:36:36 PM
Yes kasolems 10/17/2021 11:36:38 PM</t>
  </si>
  <si>
    <t xml:space="preserve">
 kasolems 10/17/2021 11:36:36 PM
Yes kasolems 10/17/2021 11:36:38 PM</t>
  </si>
  <si>
    <t xml:space="preserve">
Yes kasolems 9/8/2021 10:17:08 AM
Yes kasolems 9/8/2021 10:17:18 AM</t>
  </si>
  <si>
    <t xml:space="preserve">
 kasolems 9/8/2021 10:17:08 AM
No kasolems 9/8/2021 10:17:18 AM</t>
  </si>
  <si>
    <t xml:space="preserve">
Yes kasolems 9/8/2021 10:15:42 AM
Yes kasolems 9/8/2021 10:15:51 AM</t>
  </si>
  <si>
    <t xml:space="preserve">
 kasolems 9/8/2021 10:15:42 AM
No kasolems 9/8/2021 10:15:51 AM</t>
  </si>
  <si>
    <t xml:space="preserve">
No kasolems 9/7/2021 7:25:25 PM
No kasolems 9/7/2021 7:25:26 PM</t>
  </si>
  <si>
    <t xml:space="preserve">
 kasolems 9/7/2021 7:25:25 PM
No kasolems 9/7/2021 7:25:26 PM</t>
  </si>
  <si>
    <t xml:space="preserve">
Yes kasolems 8/26/2021 10:27:50 AM
Yes kasolems 8/26/2021 10:27:51 AM</t>
  </si>
  <si>
    <t xml:space="preserve">
 kasolems 8/26/2021 10:27:50 AM
Yes kasolems 8/26/2021 10:27:51 AM</t>
  </si>
  <si>
    <t xml:space="preserve">
No kasolems 8/26/2021 9:57:49 AM
No kasolems 8/26/2021 9:57:50 AM</t>
  </si>
  <si>
    <t xml:space="preserve">
 kasolems 8/26/2021 9:57:49 AM
No kasolems 8/26/2021 9:57:50 AM</t>
  </si>
  <si>
    <t>done in OP10, low quality scan, above healthy boundaries</t>
  </si>
  <si>
    <t xml:space="preserve">
No kasolems 8/20/2021 4:56:50 PM
No kasolems 8/20/2021 4:56:51 PM</t>
  </si>
  <si>
    <t xml:space="preserve">
 kasolems 8/20/2021 4:56:50 PM
No kasolems 8/20/2021 4:56:51 PM</t>
  </si>
  <si>
    <t>Has arteritic optic neuropathy</t>
  </si>
  <si>
    <t>8/18/2021	11:51:20 AM	kasolems	oscar_total_od	[---]	-»	No</t>
  </si>
  <si>
    <t>8/18/2021	11:50:52 AM	kasolems	oscar_total_os	[---]	-»	No</t>
  </si>
  <si>
    <t>- OCT: OD ONL  layer is not perfectly uniform (in terms of darkness but the contrast seems similar enough</t>
  </si>
  <si>
    <t>8/18/2021	10:48:46 AM	kasolems	oscar_total_os	[---]	-»	Yes</t>
  </si>
  <si>
    <t xml:space="preserve">Eye history notes:
*wears +1.25 reading glasses for close-up work, wears -0.5 progressive lenses
*had saccadic pursuit abnormalities seen, but they do not affect his typical functioning
</t>
  </si>
  <si>
    <t xml:space="preserve">
Yes minkj 9/23/2021 1:36:38 PM
Yes minkj 9/23/2021 1:36:39 PM</t>
  </si>
  <si>
    <t xml:space="preserve">
 minkj 9/23/2021 1:36:38 PM
Yes minkj 9/23/2021 1:36:39 PM</t>
  </si>
  <si>
    <t>bielekovab on 9/23/2021 5:31:50 PM</t>
  </si>
  <si>
    <t>8/19/2021	4:15:42 PM	bielekovab	oscar_total_od	[---]	-»	Yes</t>
  </si>
  <si>
    <t>8/19/2021	4:15:43 PM	bielekovab	oscar_total_os	[---]	-»	Yes</t>
  </si>
  <si>
    <t>bielekovab on 8/19/2021 4:15:44 PM</t>
  </si>
  <si>
    <t>bielekovab on 8/20/2021 9:44:17 AM</t>
  </si>
  <si>
    <t xml:space="preserve">
Yes kasolems 10/18/2021 1:05:57 AM
Yes kasolems 10/18/2021 1:05:57 AM</t>
  </si>
  <si>
    <t xml:space="preserve">
 kasolems 10/18/2021 1:05:57 AM
Yes kasolems 10/18/2021 1:05:57 AM</t>
  </si>
  <si>
    <t xml:space="preserve">
Yes kasolems 10/18/2021 12:36:57 AM
Yes kasolems 10/18/2021 12:36:58 AM</t>
  </si>
  <si>
    <t xml:space="preserve">
 kasolems 10/18/2021 12:36:57 AM
Yes kasolems 10/18/2021 12:36:58 AM</t>
  </si>
  <si>
    <t xml:space="preserve">
Yes kasolems 10/17/2021 11:22:30 PM
Yes kasolems 10/17/2021 11:22:32 PM</t>
  </si>
  <si>
    <t xml:space="preserve">
 kasolems 10/17/2021 11:22:30 PM
Yes kasolems 10/17/2021 11:22:32 PM</t>
  </si>
  <si>
    <t xml:space="preserve">
Yes kasolems 10/17/2021 10:20:56 PM
Yes kasolems 10/17/2021 10:20:57 PM</t>
  </si>
  <si>
    <t xml:space="preserve">
 kasolems 10/17/2021 10:20:56 PM
Yes kasolems 10/17/2021 10:20:57 PM</t>
  </si>
  <si>
    <t xml:space="preserve">
 kasolems 10/17/2021 10:08:27 PM
Yes kasolems 10/17/2021 10:08:31 PM</t>
  </si>
  <si>
    <t xml:space="preserve">
No kasolems 10/17/2021 10:08:27 PM
No kasolems 10/17/2021 10:08:31 PM</t>
  </si>
  <si>
    <t xml:space="preserve">
Yes kasolems 10/17/2021 10:07:35 PM
Yes kasolems 10/17/2021 10:07:36 PM</t>
  </si>
  <si>
    <t xml:space="preserve">
 kasolems 10/17/2021 10:07:35 PM
Yes kasolems 10/17/2021 10:07:36 PM</t>
  </si>
  <si>
    <t xml:space="preserve">
Yes bielekovab 3/21/2022 12:13:37 PM
Yes bielekovab 3/21/2022 12:13:38 PM</t>
  </si>
  <si>
    <t xml:space="preserve">
 bielekovab 3/21/2022 12:13:37 PM
No bielekovab 3/21/2022 12:13:38 PM</t>
  </si>
  <si>
    <t>bielekovab on 3/21/2022 12:13:41 PM</t>
  </si>
  <si>
    <t xml:space="preserve">
Yes kasolems 8/26/2021 1:04:49 PM
Yes kasolems 8/26/2021 1:04:51 PM</t>
  </si>
  <si>
    <t xml:space="preserve">
 kasolems 8/26/2021 1:04:49 PM
Yes kasolems 8/26/2021 1:04:51 PM</t>
  </si>
  <si>
    <t>8/19/2021	6:20:04 PM	bielekovab	oscar_total_od	[---]	-»	Yes</t>
  </si>
  <si>
    <t>8/19/2021	6:20:05 PM	bielekovab	oscar_total_os	[---]	-»	Yes</t>
  </si>
  <si>
    <t>bielekovab on 8/19/2021 6:20:06 PM</t>
  </si>
  <si>
    <t xml:space="preserve">
No kasolems 8/25/2021 12:57:34 PM
No kasolems 8/25/2021 12:57:38 PM</t>
  </si>
  <si>
    <t xml:space="preserve">
 kasolems 8/25/2021 12:57:34 PM
No kasolems 8/25/2021 12:57:38 PM</t>
  </si>
  <si>
    <t xml:space="preserve">
No kasolems 8/25/2021 12:57:09 PM
No kasolems 8/25/2021 12:57:10 PM</t>
  </si>
  <si>
    <t xml:space="preserve">
 kasolems 8/25/2021 12:57:09 PM
Yes kasolems 8/25/2021 12:57:10 PM</t>
  </si>
  <si>
    <t xml:space="preserve">
Yes kasolems 9/8/2021 10:42:11 AM
Yes kasolems 9/8/2021 10:42:12 AM</t>
  </si>
  <si>
    <t xml:space="preserve">
 kasolems 9/8/2021 10:42:11 AM
Yes kasolems 9/8/2021 10:42:12 AM</t>
  </si>
  <si>
    <t xml:space="preserve">
Yes kasolems 9/7/2021 2:48:20 PM
Yes kasolems 9/7/2021 2:48:22 PM</t>
  </si>
  <si>
    <t xml:space="preserve">
 kasolems 9/7/2021 2:48:20 PM
Yes kasolems 9/7/2021 2:48:22 PM</t>
  </si>
  <si>
    <t xml:space="preserve">
Yes kasolems 8/25/2021 5:11:57 PM
Yes kasolems 8/25/2021 5:12:01 PM</t>
  </si>
  <si>
    <t xml:space="preserve">
 kasolems 8/25/2021 5:11:57 PM
Yes kasolems 8/25/2021 5:12:01 PM</t>
  </si>
  <si>
    <t xml:space="preserve">Right eye axonal image was messed up and not included. </t>
  </si>
  <si>
    <t xml:space="preserve">
No kasolems 8/25/2021 12:50:53 PM
No kasolems 8/25/2021 12:51:01 PM</t>
  </si>
  <si>
    <t xml:space="preserve">
 kasolems 8/25/2021 12:50:53 PM
Yes kasolems 8/25/2021 12:51:01 PM</t>
  </si>
  <si>
    <t>8/19/2021	6:16:23 PM	bielekovab	oscar_total_od	[---]	-»	Yes</t>
  </si>
  <si>
    <t>8/19/2021	6:16:24 PM	bielekovab	oscar_total_os	[---]	-»	Yes</t>
  </si>
  <si>
    <t>bielekovab on 8/19/2021 6:16:26 PM</t>
  </si>
  <si>
    <t>Axonal thickness data for right eye was missing because I used the wrong setting for to take the axonal image (Linh)</t>
  </si>
  <si>
    <t>bielekovab on 8/19/2021 7:02:34 PM</t>
  </si>
  <si>
    <t>bielekovab on 8/20/2021 9:25:14 AM</t>
  </si>
  <si>
    <t xml:space="preserve">
Yes kasolems 10/18/2021 12:58:39 AM
Yes kasolems 10/18/2021 12:58:40 AM</t>
  </si>
  <si>
    <t xml:space="preserve">
 kasolems 10/18/2021 12:58:39 AM
Yes kasolems 10/18/2021 12:58:40 AM</t>
  </si>
  <si>
    <t>OD drusen - changed the RNFL thickness!!!</t>
  </si>
  <si>
    <t xml:space="preserve">
Yes kasolems 10/17/2021 11:35:35 PM
Yes kasolems 10/17/2021 11:35:36 PM</t>
  </si>
  <si>
    <t xml:space="preserve">
 kasolems 10/17/2021 11:35:35 PM
Yes kasolems 10/17/2021 11:35:36 PM</t>
  </si>
  <si>
    <t xml:space="preserve">
Yes kasolems 10/17/2021 10:21:14 PM
Yes kasolems 10/17/2021 10:21:15 PM</t>
  </si>
  <si>
    <t xml:space="preserve">
 kasolems 10/17/2021 10:21:14 PM
Yes kasolems 10/17/2021 10:21:15 PM</t>
  </si>
  <si>
    <t xml:space="preserve">
Yes kasolems 10/17/2021 10:09:30 PM
Yes kasolems 10/17/2021 10:09:31 PM</t>
  </si>
  <si>
    <t xml:space="preserve">
 kasolems 10/17/2021 10:09:30 PM
Yes kasolems 10/17/2021 10:09:31 PM</t>
  </si>
  <si>
    <t xml:space="preserve">
No kasolems 9/8/2021 10:15:10 AM
No kasolems 9/8/2021 10:15:11 AM</t>
  </si>
  <si>
    <t xml:space="preserve">
 kasolems 9/8/2021 10:15:10 AM
No kasolems 9/8/2021 10:15:11 AM</t>
  </si>
  <si>
    <t xml:space="preserve">
No kasolems 9/7/2021 7:22:07 PM
No kasolems 9/7/2021 7:22:08 PM</t>
  </si>
  <si>
    <t xml:space="preserve">
 kasolems 9/7/2021 7:22:07 PM
No kasolems 9/7/2021 7:22:08 PM</t>
  </si>
  <si>
    <t xml:space="preserve">
Yes kasolems 8/25/2021 4:54:57 PM
No kasolems 8/25/2021 4:54:58 PM
No kasolems 8/25/2021 4:54:59 PM</t>
  </si>
  <si>
    <t xml:space="preserve">
 kasolems 8/25/2021 4:54:57 PM
 kasolems 8/25/2021 4:54:58 PM
No kasolems 8/25/2021 4:54:59 PM</t>
  </si>
  <si>
    <t xml:space="preserve">
No kasolems 8/25/2021 1:16:36 PM
No kasolems 8/25/2021 1:16:37 PM</t>
  </si>
  <si>
    <t xml:space="preserve">
 kasolems 8/25/2021 1:16:36 PM
No kasolems 8/25/2021 1:16:37 PM</t>
  </si>
  <si>
    <t xml:space="preserve">
No kasolems 8/25/2021 11:02:10 AM
No kasolems 8/25/2021 11:02:11 AM</t>
  </si>
  <si>
    <t xml:space="preserve">
 kasolems 8/25/2021 11:02:10 AM
Yes kasolems 8/25/2021 11:02:11 AM</t>
  </si>
  <si>
    <t>bielekovab on 8/19/2021 7:03:22 PM</t>
  </si>
  <si>
    <t>bielekovab on 8/20/2021 9:20:21 AM</t>
  </si>
  <si>
    <t>bielekovab on 8/20/2021 9:45:36 AM</t>
  </si>
  <si>
    <t xml:space="preserve">
Yes kasolems 10/18/2021 12:06:09 AM
Yes kasolems 10/18/2021 12:06:10 AM</t>
  </si>
  <si>
    <t xml:space="preserve">
 kasolems 10/18/2021 12:06:09 AM
Yes kasolems 10/18/2021 12:06:10 AM</t>
  </si>
  <si>
    <t xml:space="preserve">
Yes kasolems 10/17/2021 10:09:56 PM
Yes kasolems 10/17/2021 10:09:58 PM</t>
  </si>
  <si>
    <t xml:space="preserve">
 kasolems 10/17/2021 10:09:56 PM
Yes kasolems 10/17/2021 10:09:58 PM</t>
  </si>
  <si>
    <t xml:space="preserve">
Yes bielekovab 8/26/2021 3:50:09 PM
Yes bielekovab 8/26/2021 3:50:11 PM</t>
  </si>
  <si>
    <t xml:space="preserve">
 bielekovab 8/26/2021 3:50:09 PM
Yes bielekovab 8/26/2021 3:50:11 PM</t>
  </si>
  <si>
    <t>bielekovab on 8/26/2021 3:50:14 PM</t>
  </si>
  <si>
    <t xml:space="preserve">
Yes kasolems 8/25/2021 4:55:21 PM
Yes kasolems 8/25/2021 4:55:25 PM</t>
  </si>
  <si>
    <t xml:space="preserve">
 kasolems 8/25/2021 4:55:21 PM
Yes kasolems 8/25/2021 4:55:25 PM</t>
  </si>
  <si>
    <t>8/19/2021	4:57:36 PM	bielekovab	oscar_total_od	[---]	-»	Yes</t>
  </si>
  <si>
    <t>8/19/2021	4:57:37 PM	bielekovab	oscar_total_os	[---]	-»	Yes</t>
  </si>
  <si>
    <t>bielekovab on 8/19/2021 4:57:37 PM</t>
  </si>
  <si>
    <t>OD RNFL data unreliable</t>
  </si>
  <si>
    <t>bielekovab on 8/20/2021 9:21 AM</t>
  </si>
  <si>
    <t>bielekovab on 8/20/2021 9:35:22 AM</t>
  </si>
  <si>
    <t xml:space="preserve">
Yes kasolems 10/20/2021 12:32:11 PM
Yes kasolems 10/20/2021 12:32:12 PM
No kasolems 10/20/2021 12:32:35 PM
No kasolems 10/20/2021 12:32:36 PM</t>
  </si>
  <si>
    <t xml:space="preserve">
 kasolems 10/20/2021 12:32:11 PM
Yes kasolems 10/20/2021 12:32:12 PM
Yes kasolems 10/20/2021 12:32:35 PM
No kasolems 10/20/2021 12:32:36 PM</t>
  </si>
  <si>
    <t>bielekovab on 8/20/2021 9:47:23 AM</t>
  </si>
  <si>
    <t xml:space="preserve">
Yes kasolems 10/13/2021 5:19:37 PM
Yes kasolems 10/13/2021 5:19:38 PM</t>
  </si>
  <si>
    <t xml:space="preserve">
 kasolems 10/13/2021 5:19:37 PM
Yes kasolems 10/13/2021 5:19:38 PM</t>
  </si>
  <si>
    <t xml:space="preserve">
Yes kasolems 10/17/2021 10:07:09 PM
Yes kasolems 10/17/2021 10:07:11 PM</t>
  </si>
  <si>
    <t xml:space="preserve">
 kasolems 10/17/2021 10:07:09 PM
Yes kasolems 10/17/2021 10:07:11 PM</t>
  </si>
  <si>
    <t xml:space="preserve">
Yes bielekovab 8/26/2021 3:52:23 PM
Yes bielekovab 8/26/2021 3:52:24 PM</t>
  </si>
  <si>
    <t xml:space="preserve">
 bielekovab 8/26/2021 3:52:23 PM
Yes bielekovab 8/26/2021 3:52:24 PM</t>
  </si>
  <si>
    <t>bielekovab on 8/26/2021 3:52:26 PM</t>
  </si>
  <si>
    <t xml:space="preserve">
Yes kasolems 9/8/2021 10:49:16 AM
Yes kasolems 9/8/2021 10:49:16 AM</t>
  </si>
  <si>
    <t xml:space="preserve">
 kasolems 9/8/2021 10:49:16 AM
Yes kasolems 9/8/2021 10:49:16 AM</t>
  </si>
  <si>
    <t xml:space="preserve">
No kasolems 10/20/2021 1:04:58 PM
No kasolems 10/20/2021 1:05 PM</t>
  </si>
  <si>
    <t xml:space="preserve">
 kasolems 10/20/2021 1:04:58 PM
No kasolems 10/20/2021 1:05 PM</t>
  </si>
  <si>
    <t>NO PDF uploaded</t>
  </si>
  <si>
    <t xml:space="preserve">
No kasolems 9/7/2021 7:19:20 PM
No kasolems 9/7/2021 7:19:22 PM</t>
  </si>
  <si>
    <t xml:space="preserve">
 kasolems 9/7/2021 7:19:20 PM
No kasolems 9/7/2021 7:19:22 PM</t>
  </si>
  <si>
    <t xml:space="preserve">
Yes kasolems 9/7/2021 7:16:48 PM
Yes kasolems 9/7/2021 7:16:52 PM</t>
  </si>
  <si>
    <t xml:space="preserve">
 kasolems 9/7/2021 7:16:48 PM
Yes kasolems 9/7/2021 7:16:52 PM</t>
  </si>
  <si>
    <t xml:space="preserve">
Yes kasolems 8/25/2021 1:18:05 PM
Yes kasolems 8/25/2021 1:18:14 PM</t>
  </si>
  <si>
    <t xml:space="preserve">
 kasolems 8/25/2021 1:18:05 PM
Yes kasolems 8/25/2021 1:18:14 PM</t>
  </si>
  <si>
    <t xml:space="preserve">
Yes kasolems 8/25/2021 1:17:19 PM
Yes kasolems 8/25/2021 1:17:24 PM</t>
  </si>
  <si>
    <t xml:space="preserve">
 kasolems 8/25/2021 1:17:19 PM
Yes kasolems 8/25/2021 1:17:24 PM</t>
  </si>
  <si>
    <t xml:space="preserve">
Yes kasolems 8/25/2021 1:14:41 PM
Yes kasolems 8/25/2021 1:14:44 PM</t>
  </si>
  <si>
    <t xml:space="preserve">
 kasolems 8/25/2021 1:14:41 PM
Yes kasolems 8/25/2021 1:14:44 PM</t>
  </si>
  <si>
    <t xml:space="preserve">Although correctly centered, the PDF printout had the green line at the wrong spot. This mistake did not effect the OCT results for OD </t>
  </si>
  <si>
    <t>8/19/2021	12:19:58 PM	kasolems	oscar_total_od	[---]	-»	Yes</t>
  </si>
  <si>
    <t>8/19/2021	12:19:58 PM	kasolems	oscar_total_os	[---]	-»	No</t>
  </si>
  <si>
    <t xml:space="preserve">
Yes liujow 2/2/2022 11:16:20 AM
Yes liujow 2/2/2022 11:16:20 AM</t>
  </si>
  <si>
    <t xml:space="preserve">
 liujow 2/2/2022 11:16:20 AM
Yes liujow 2/2/2022 11:16:20 AM</t>
  </si>
  <si>
    <t xml:space="preserve">
Yes liujow 2/23/2022 2:42:46 PM
Yes liujow 2/23/2022 2:42:47 PM</t>
  </si>
  <si>
    <t xml:space="preserve">
 liujow 2/23/2022 2:42:46 PM
Yes liujow 2/23/2022 2:42:47 PM</t>
  </si>
  <si>
    <t>bielekovab on 8/20/2021 9:46 AM</t>
  </si>
  <si>
    <t>bielekovab on 8/20/2021 9:48:58 AM</t>
  </si>
  <si>
    <t>bielekovab on 8/20/2021 9:51:06 AM</t>
  </si>
  <si>
    <t xml:space="preserve">
Yes kasolems 10/13/2021 5:20:17 PM
Yes kasolems 10/13/2021 5:20:18 PM</t>
  </si>
  <si>
    <t xml:space="preserve">
 kasolems 10/13/2021 5:20:17 PM
Yes kasolems 10/13/2021 5:20:18 PM</t>
  </si>
  <si>
    <t xml:space="preserve">
Yes kasolems 10/18/2021 12:07:20 AM
Yes kasolems 10/18/2021 12:07:21 AM</t>
  </si>
  <si>
    <t xml:space="preserve">
 kasolems 10/18/2021 12:07:20 AM
Yes kasolems 10/18/2021 12:07:21 AM</t>
  </si>
  <si>
    <t xml:space="preserve">
 kasolems 9/8/2021 10:17:46 AM
Yes kasolems 9/8/2021 10:17:47 AM</t>
  </si>
  <si>
    <t xml:space="preserve">
No kasolems 9/8/2021 10:17:46 AM
No kasolems 9/8/2021 10:17:47 AM</t>
  </si>
  <si>
    <t xml:space="preserve">
Yes kasolems 9/7/2021 7:16:07 PM
Yes kasolems 9/7/2021 7:16:08 PM</t>
  </si>
  <si>
    <t xml:space="preserve">
 kasolems 9/7/2021 7:16:07 PM
Yes kasolems 9/7/2021 7:16:08 PM</t>
  </si>
  <si>
    <t xml:space="preserve">
Yes kasolems 8/26/2021 12:44:11 PM
Yes kasolems 8/26/2021 12:44:12 PM</t>
  </si>
  <si>
    <t xml:space="preserve">
 kasolems 8/26/2021 12:44:11 PM
Yes kasolems 8/26/2021 12:44:12 PM</t>
  </si>
  <si>
    <t xml:space="preserve">
Yes bielekovab 3/21/2022 12:37:44 PM
Yes bielekovab 3/21/2022 12:37:46 PM</t>
  </si>
  <si>
    <t xml:space="preserve">
 bielekovab 3/21/2022 12:37:44 PM
Yes bielekovab 3/21/2022 12:37:46 PM</t>
  </si>
  <si>
    <t>bielekovab on 3/21/2022 12:37:47 PM</t>
  </si>
  <si>
    <t xml:space="preserve">
Yes kasolems 8/20/2021 4:18:42 PM
Yes kasolems 8/20/2021 4:18:42 PM</t>
  </si>
  <si>
    <t xml:space="preserve">
 kasolems 8/20/2021 4:18:42 PM
Yes kasolems 8/20/2021 4:18:42 PM</t>
  </si>
  <si>
    <t>8/19/2021	4:56 PM	bielekovab	oscar_total_od	[---]	-»	Yes</t>
  </si>
  <si>
    <t>8/19/2021	4:56:01 PM	bielekovab	oscar_total_os	[---]	-»	Yes</t>
  </si>
  <si>
    <t>bielekovab on 8/19/2021 4:56:02 PM</t>
  </si>
  <si>
    <t>bielekovab on 8/19/2021 6:55:45 PM</t>
  </si>
  <si>
    <t>bielekovab on 8/20/2021 9:39:41 AM</t>
  </si>
  <si>
    <t>bielekovab on 8/20/2021 9:45:04 AM</t>
  </si>
  <si>
    <t>bielekovab on 8/20/2021 9:47:53 AM</t>
  </si>
  <si>
    <t xml:space="preserve">
No kasolems 10/17/2021 11:18:06 PM
No kasolems 10/17/2021 11:18:07 PM</t>
  </si>
  <si>
    <t xml:space="preserve">
 kasolems 10/17/2021 11:18:06 PM
No kasolems 10/17/2021 11:18:07 PM</t>
  </si>
  <si>
    <t xml:space="preserve">
Yes kasolems 9/8/2021 10:08:46 AM
Yes kasolems 9/8/2021 10:08:48 AM</t>
  </si>
  <si>
    <t xml:space="preserve">
 kasolems 9/8/2021 10:08:46 AM
Yes kasolems 9/8/2021 10:08:48 AM</t>
  </si>
  <si>
    <t xml:space="preserve">
Yes kasolems 9/7/2021 2:47:37 PM
Yes kasolems 9/7/2021 2:47:38 PM</t>
  </si>
  <si>
    <t xml:space="preserve">
 kasolems 9/7/2021 2:47:37 PM
Yes kasolems 9/7/2021 2:47:38 PM</t>
  </si>
  <si>
    <t xml:space="preserve">
Yes kasolems 8/20/2021 2:45:53 PM
Yes kasolems 8/20/2021 2:45:54 PM</t>
  </si>
  <si>
    <t xml:space="preserve">
 kasolems 8/20/2021 2:45:53 PM
Yes kasolems 8/20/2021 2:45:54 PM</t>
  </si>
  <si>
    <t>8/19/2021	4:14:16 PM	kasolems	oscar_total_od	[---]	-»	No</t>
  </si>
  <si>
    <t>8/19/2021	4:14:16 PM	kasolems	oscar_total_os	[---]	-»	Yes</t>
  </si>
  <si>
    <t xml:space="preserve">
Yes minkj 4/13/2022 3:39:10 PM
Yes minkj 4/13/2022 3:39:11 PM</t>
  </si>
  <si>
    <t xml:space="preserve">
 minkj 4/13/2022 3:39:10 PM
Yes minkj 4/13/2022 3:39:11 PM</t>
  </si>
  <si>
    <t>bielekovab on 4/13/2022 6:24:19 PM</t>
  </si>
  <si>
    <t xml:space="preserve">
No kasolems 10/20/2021 12:58:11 PM</t>
  </si>
  <si>
    <t>bielekovab on 8/20/2021 9:18:50 AM</t>
  </si>
  <si>
    <t>bielekovab on 8/20/2021 10:37:39 AM</t>
  </si>
  <si>
    <t xml:space="preserve">
Yes kasolems 10/18/2021 12:57:53 AM
Yes kasolems 10/18/2021 12:57:54 AM</t>
  </si>
  <si>
    <t xml:space="preserve">
 kasolems 10/18/2021 12:57:53 AM
Yes kasolems 10/18/2021 12:57:54 AM</t>
  </si>
  <si>
    <t xml:space="preserve">
Yes kasolems 10/18/2021 12:08:06 AM
Yes kasolems 10/18/2021 12:08:07 AM</t>
  </si>
  <si>
    <t xml:space="preserve">
 kasolems 10/18/2021 12:08:06 AM
Yes kasolems 10/18/2021 12:08:07 AM</t>
  </si>
  <si>
    <t xml:space="preserve">
No kasolems 10/17/2021 11:01:50 PM
No kasolems 10/17/2021 11:01:51 PM</t>
  </si>
  <si>
    <t xml:space="preserve">
 kasolems 10/17/2021 11:01:50 PM
No kasolems 10/17/2021 11:01:51 PM</t>
  </si>
  <si>
    <t xml:space="preserve">MATN2	FSTL3
31147.43	25058.18
29830.1	14287.64
35641.13	41304.8
78098.54	107683.2
24328.98	68276.01
58194.33	142716.9
30333.89	19967.85
47518.22	26149.14
32470.99	36162.63
40655.82	36848.15
36918.61	26372.36
24112.03	22224.92
15117.69	13136.16
30644.36	23927.31
24279.78	21935.64
53338.36	45640.29
33797.03	21301.13
24720.61	20688.99
27401.68	18057.4
41976.28	29043.71
42020.7	32416.46
41752.9	26539.07
48404.68	35974.66
38147.2	30868.29
52742.48	39393.08
37970.75	36077.06
32523.21	23270.83
47311.06	44136.53
45639.42	42106.14
42145.28	34434.06
38976.6	29239.83
39933.18	33032.83
45414.05	30702.61
32966.46	29495.57
39643.48	36734.63
45172.92	31664.04
24853.68	22633.27
46664.32	36461.46
46919.9	40898.14
25806.18	21717.44
31300.44	28590.06
27765.64	22062.25
66657.37	45324.86
38525.24	26997.4
27523.44	21469.05
33514.17	25069.78
37846.66	35068.91
38268.46	34322.81
25170.5	25189.89
45603.21	34870.73
41229.1	30227.27
48358.65	37668.92
29759	23367
42213.16	34162.08
32577.3	27604.39
48588	37386.12
49203.32	49061.39
39505.13	31755.75
28047.18	23551.73
58637.68	54876.78
51951.51	38311.53
44938.58	33854.68
27967.72	22982.81
36319.22	32343.41
59000.59	43352.11
31825.8	22665.98
37246.74	31255.02
40514.7	35099.02
42842.67	33248.19
39005.35	37860
32970.71	24461.56
30671.45	24177.06
39780.98	26893.72
28931.49	26708.47
38927.16	45396.46
36990.79	36369.58
31111.62	31561.04
32049.05	26894.83
29401.42	31287.26
34855.9	27286.25
32498.32	24931.11
22440.7	20515.3
56775.76	35994
22402.86	22499.88
35643.82	28305.9
28187.46	21227.93
39590.96	43632.84
36420.94	30342.42
44811.97	32602.56
38947.04	34234.08
32084.88	29735.54
43563.57	32934.53
47247.92	39522.27
27183.59	21157.25
40651.42	30994.2
38653.41	30958.87
38455.97	32745.81
29379.95	22453.07
52414.06	31411.65
39613.77	31430.85
35051.35	38837.84
54139.01	39844.46
42340.85	27573.6
55760.72	42536.04
68913.75	71074.85
21276.34	14140.65
56066.98	49416.53
49640.16	42163.57
35875.56	24176.82
31429.23	25236.74
37651.12	35293.43
37164.83	30150.88
39178.69	31241.78
28082.37	22432.98
52326.96	35507.69
49400.41	26000.18
43987.41	50723.5
27624.47	22190.15
49399.84	54874.61
41664.8	33327.94
35248.88	23385.48
42365.87	36473.92
49073.42	41792.42
84511.93	78555.52
39320.87	34652.05
32046.92	27475.8
59572.81	41637.12
51025.53	38125.06
55522.33	36467.35
29406.79	21455.98
42335.06	35482.08
27850.16	23742.29
38129.95	29518.07
35319.24	22885.24
26987.9	21144.49
32922.78	25520.36
34346.48	24324.16
41707.13	27581.74
44239.17	34449.92
47667.37	34540.28
34105.15	34660.4
40100.59	33441.72
38597.4	36165.52
29762.9	22113.58
45873.94	44640.71
34945.78	37427.87
46649.71	33016.08
42154.5	35479.55
37555.96	24868.88
41086.68	33366.35
38003.1	38049.25
65084.65	47527.09
34135.08	23023.71
40686.54	30195.34
42248.56	23976.61
40140.7	28012.11
48372.03	39762.07
29311.34	23707.74
41929.98	41720.31
41903.74	32393.76
40270.66	24946.8
20077.91	18420.6
24509.6	23465.46
34867.25	33559.55
48010.45	37563.31
45650.1	29143.64
37950.13	32280.3
41106.87	31305.64
43174.39	26235.77
37123.54	25161.62
35883.27	24819.68
38339.95	43367.99
47706.17	37150.8
36167.33	29209.7
47222.41	33913.11
50786.16	36101.78
32086.4	19131.56
35996.65	24399.05
21661.87	13125.03
38600.62	28503.69
41265.36	29977.3
26027.37	16436.31
52335.26	32465.48
43837.66	31162.36
34537.54	24243.4
42648.57	37256.69
15777.03	15614.06
29876.93	19847.95
31711.45	22062.8
42991.67	35591.45
55441.82	44648.98
33723.87	17931.38
36538	21140.03
42661.28	27405.77
39901.96	26831.26
39625.65	28856.33
40228.21	26534.87
30456.2	18849.07
46527.11	28852.33
31392.69	19154.92
35928.66	27047.03
41117.03	31078.51
42601.44	30990.64
32772.61	21152.26
50590.51	29131.76
46410.28	25734.06
45075.61	26575.77
41267.97	23769.63
40217.45	27492.03
53797.45	38333.87
36178.56	16913.69
44286.98	32001.28
30784.73	23152.98
37323.5	25240.42
21484.36	13671.73
29660.63	21700.45
34663.87	21530.12
43680.08	28407.58
35200.91	19186.37
42008.26	21870.3
33299.84	23412.49
31457.18	21447.39
34639.34	24563.59
27375.45	21949.7
55430.66	45156.01
38694.75	23240.95
43094.84	29831.24
33985.74	19743.75
42249.03	28180.84
30798.3	19523.34
38812.22	30313.48
29691.42	26009.13
29099.22	14650.21
38380.2	22027.52
45947.71	34019.4
44826.51	36095.86
32251.22	23553.03
45229.99	31947.03
37155.05	28091.34
40879.87	23450.69
44296.04	25747.84
62203.57	42435.83
43682.14	32748.22
88174.74	45703.53
37765.6	22180.57
43718.81	25483.97
30037.78	17486.03
28592.36	17028.03
37800.47	22815.45
43525.13	29416.1
27406.72	22960.91
30680.67	20092.85
31350.82	18546.84
56239.91	45577.27
34087.76	23965.26
53928.85	41210.41
54812.99	40976.48
47289.96	37546.6
31082.16	19840.24
37185.31	26295.55
37986.05	27556.02
46025.87	30698.55
43142.64	25106.47
20510.3	12962.28
38103.98	21135.64
45468.62	27082.47
24825.7	13737.9
36899.09	25251.22
38466.73	18795.69
32261.52	15495.45
42012.58	22300.65
34796.71	26944.05
33444.53	22942.78
28134.71	18788.39
22645.81	13252.56
25758.52	17064.68
</t>
  </si>
  <si>
    <t xml:space="preserve">
Yes bielekovab 8/26/2021 3:52:44 PM
Yes bielekovab 8/26/2021 3:52:46 PM</t>
  </si>
  <si>
    <t xml:space="preserve">
 bielekovab 8/26/2021 3:52:44 PM
Yes bielekovab 8/26/2021 3:52:46 PM</t>
  </si>
  <si>
    <t>bielekovab on 8/26/2021 3:52:47 PM</t>
  </si>
  <si>
    <t xml:space="preserve">
Yes kasolems 9/7/2021 7:43:50 PM
Yes kasolems 9/7/2021 7:43:51 PM</t>
  </si>
  <si>
    <t xml:space="preserve">
 kasolems 9/7/2021 7:43:50 PM
Yes kasolems 9/7/2021 7:43:51 PM</t>
  </si>
  <si>
    <t xml:space="preserve">
Yes kasolems 9/7/2021 2:37:14 PM
Yes kasolems 9/7/2021 2:37:15 PM</t>
  </si>
  <si>
    <t xml:space="preserve">
 kasolems 9/7/2021 2:37:14 PM
Yes kasolems 9/7/2021 2:37:15 PM</t>
  </si>
  <si>
    <t xml:space="preserve">
Yes kasolems 8/26/2021 1:01:41 PM
Yes kasolems 8/26/2021 1:01:42 PM</t>
  </si>
  <si>
    <t xml:space="preserve">
 kasolems 8/26/2021 1:01:41 PM
Yes kasolems 8/26/2021 1:01:42 PM</t>
  </si>
  <si>
    <t xml:space="preserve">
No kasolems 10/17/2021 11:36:13 PM
No kasolems 10/17/2021 11:36:15 PM</t>
  </si>
  <si>
    <t xml:space="preserve">
 kasolems 10/17/2021 11:36:13 PM
No kasolems 10/17/2021 11:36:15 PM</t>
  </si>
  <si>
    <t xml:space="preserve">
Yes kasolems 8/26/2021 10:29:28 AM
Yes kasolems 8/26/2021 10:29:29 AM</t>
  </si>
  <si>
    <t xml:space="preserve">
 kasolems 8/26/2021 10:29:28 AM
Yes kasolems 8/26/2021 10:29:29 AM</t>
  </si>
  <si>
    <t xml:space="preserve">
No kasolems 8/25/2021 1:23:27 PM
No kasolems 8/25/2021 1:23:28 PM</t>
  </si>
  <si>
    <t xml:space="preserve">
 kasolems 8/25/2021 1:23:27 PM
No kasolems 8/25/2021 1:23:28 PM</t>
  </si>
  <si>
    <t xml:space="preserve">
No kasolems 8/25/2021 11:15:36 AM
No kasolems 8/25/2021 11:15:40 AM</t>
  </si>
  <si>
    <t xml:space="preserve">
 kasolems 8/25/2021 11:15:36 AM
No kasolems 8/25/2021 11:15:40 AM</t>
  </si>
  <si>
    <t xml:space="preserve">
Yes kasolems 10/20/2021 12:55:47 PM
Yes kasolems 10/20/2021 12:55:48 PM</t>
  </si>
  <si>
    <t xml:space="preserve">
 kasolems 10/20/2021 12:55:47 PM
Yes kasolems 10/20/2021 12:55:48 PM</t>
  </si>
  <si>
    <t>8/18/2021	11:03:56 AM	kasolems	oscar_total_os	[---]	-»	Yes</t>
  </si>
  <si>
    <t>bielekovab on 8/19/2021 6:44:08 PM</t>
  </si>
  <si>
    <t xml:space="preserve">
Yes kasolems 10/18/2021 12:06:50 AM
Yes kasolems 10/18/2021 12:06:51 AM</t>
  </si>
  <si>
    <t xml:space="preserve">
 kasolems 10/18/2021 12:06:50 AM
Yes kasolems 10/18/2021 12:06:51 AM</t>
  </si>
  <si>
    <t xml:space="preserve">
Yes kasolems 9/8/2021 10:48:36 AM
Yes kasolems 9/8/2021 10:48:37 AM</t>
  </si>
  <si>
    <t xml:space="preserve">
 kasolems 9/8/2021 10:48:36 AM
Yes kasolems 9/8/2021 10:48:37 AM</t>
  </si>
  <si>
    <t xml:space="preserve">
Yes kasolems 9/8/2021 10:43:23 AM
Yes kasolems 9/8/2021 10:43:24 AM</t>
  </si>
  <si>
    <t xml:space="preserve">
 kasolems 9/8/2021 10:43:23 AM
No kasolems 9/8/2021 10:43:24 AM</t>
  </si>
  <si>
    <t xml:space="preserve">
Yes kasolems 9/7/2021 7:43:23 PM
Yes kasolems 9/7/2021 7:43:25 PM</t>
  </si>
  <si>
    <t xml:space="preserve">
 kasolems 9/7/2021 7:43:23 PM
Yes kasolems 9/7/2021 7:43:25 PM</t>
  </si>
  <si>
    <t xml:space="preserve">
Yes kasolems 8/26/2021 12:41:25 PM
Yes kasolems 8/26/2021 12:41:26 PM</t>
  </si>
  <si>
    <t xml:space="preserve">
 kasolems 8/26/2021 12:41:25 PM
Yes kasolems 8/26/2021 12:41:26 PM</t>
  </si>
  <si>
    <t xml:space="preserve">
Yes kasolems 8/26/2021 10:34:31 AM
Yes kasolems 8/26/2021 10:34:31 AM</t>
  </si>
  <si>
    <t xml:space="preserve">
 kasolems 8/26/2021 10:34:31 AM
Yes kasolems 8/26/2021 10:34:31 AM</t>
  </si>
  <si>
    <t xml:space="preserve">
No kasolems 8/26/2021 9:46:17 AM
No kasolems 8/26/2021 9:46:18 AM</t>
  </si>
  <si>
    <t xml:space="preserve">
 kasolems 8/26/2021 9:46:17 AM
No kasolems 8/26/2021 9:46:18 AM</t>
  </si>
  <si>
    <t>bielekovab on 8/20/2021 10:39:20 AM</t>
  </si>
  <si>
    <t xml:space="preserve">
No kasolems 8/25/2021 12:52:18 PM
No kasolems 8/25/2021 12:52:19 PM</t>
  </si>
  <si>
    <t xml:space="preserve">
 kasolems 8/25/2021 12:52:18 PM
No kasolems 8/25/2021 12:52:19 PM</t>
  </si>
  <si>
    <t>RNFL data can be used</t>
  </si>
  <si>
    <t xml:space="preserve">
No kasolems 8/25/2021 11:14:12 AM
No kasolems 8/25/2021 11:14:17 AM</t>
  </si>
  <si>
    <t xml:space="preserve">
 kasolems 8/25/2021 11:14:12 AM
Yes kasolems 8/25/2021 11:14:17 AM</t>
  </si>
  <si>
    <t xml:space="preserve">
Yes minkj 3/30/2022 2:29:28 PM
Yes minkj 3/30/2022 2:29:29 PM</t>
  </si>
  <si>
    <t xml:space="preserve">
 minkj 3/30/2022 2:29:28 PM
Yes minkj 3/30/2022 2:29:29 PM</t>
  </si>
  <si>
    <t>bielekovab on 4/4/2022 12:09:27 PM</t>
  </si>
  <si>
    <t>8/19/2021	4:56:58 PM	bielekovab	oscar_total_od	[---]	-»	Yes</t>
  </si>
  <si>
    <t>8/19/2021	4:56:59 PM	bielekovab	oscar_total_os	[---]	-»	No</t>
  </si>
  <si>
    <t>bielekovab on 8/19/2021 4:57 PM</t>
  </si>
  <si>
    <t>bielekovab on 8/20/2021 9:48:31 AM</t>
  </si>
  <si>
    <t>bielekovab on 8/20/2021 9:50:34 AM</t>
  </si>
  <si>
    <t xml:space="preserve">
Yes kasolems 2/28/2022 10:28:19 AM
Yes kasolems 2/28/2022 10:28:20 AM</t>
  </si>
  <si>
    <t xml:space="preserve">
 kasolems 2/28/2022 10:28:19 AM
Yes kasolems 2/28/2022 10:28:20 AM</t>
  </si>
  <si>
    <t xml:space="preserve">
No kasolems 10/18/2021 12:31:01 AM
No kasolems 10/18/2021 12:31:06 AM
No kasolems 10/26/2021 1:00:07 PM</t>
  </si>
  <si>
    <t xml:space="preserve">
 kasolems 10/18/2021 12:31:01 AM
Yes kasolems 10/18/2021 12:31:06 AM
No kasolems 10/26/2021 1:00:07 PM</t>
  </si>
  <si>
    <t xml:space="preserve">
No kasolems 10/18/2021 12:21:47 AM
No kasolems 10/18/2021 12:21:49 AM</t>
  </si>
  <si>
    <t xml:space="preserve">
 kasolems 10/18/2021 12:21:47 AM
No kasolems 10/18/2021 12:21:49 AM</t>
  </si>
  <si>
    <t xml:space="preserve">
Yes bielekovab 8/26/2021 3:50:41 PM
Yes bielekovab 8/26/2021 3:50:42 PM</t>
  </si>
  <si>
    <t xml:space="preserve">
 bielekovab 8/26/2021 3:50:41 PM
No bielekovab 8/26/2021 3:50:42 PM</t>
  </si>
  <si>
    <t>bielekovab on 8/26/2021 3:50:46 PM</t>
  </si>
  <si>
    <t xml:space="preserve">
Yes kasolems 10/17/2021 9:31:24 PM
Yes kasolems 10/17/2021 9:31:44 PM</t>
  </si>
  <si>
    <t xml:space="preserve">
 kasolems 10/17/2021 9:31:24 PM
No kasolems 10/17/2021 9:31:44 PM</t>
  </si>
  <si>
    <t xml:space="preserve">
Yes kasolems 10/17/2021 9:29:53 PM
Yes kasolems 10/17/2021 9:29:54 PM</t>
  </si>
  <si>
    <t xml:space="preserve">
 kasolems 10/17/2021 9:29:53 PM
Yes kasolems 10/17/2021 9:29:54 PM</t>
  </si>
  <si>
    <t xml:space="preserve">
Yes kasolems 9/8/2021 10:18:43 AM
Yes kasolems 9/8/2021 10:18:45 AM</t>
  </si>
  <si>
    <t xml:space="preserve">
 kasolems 9/8/2021 10:18:43 AM
No kasolems 9/8/2021 10:18:45 AM</t>
  </si>
  <si>
    <t>8/19/2021	4:21:28 PM	bielekovab	oscar_total_od	[---]	-»	Yes</t>
  </si>
  <si>
    <t>8/19/2021	4:21:29 PM	bielekovab	oscar_total_os	[---]	-»	Yes</t>
  </si>
  <si>
    <t>bielekovab on 8/19/2021 4:21:29 PM</t>
  </si>
  <si>
    <t>bielekovab on 8/20/2021 9:12:36 AM</t>
  </si>
  <si>
    <t xml:space="preserve">
No kasolems 8/25/2021 3:34:43 PM
No kasolems 8/25/2021 3:34:44 PM</t>
  </si>
  <si>
    <t xml:space="preserve">
 kasolems 8/25/2021 3:34:43 PM
No kasolems 8/25/2021 3:34:44 PM</t>
  </si>
  <si>
    <t>8/18/2021	11:16:06 AM	kasolems	oscar_total_od	[---]	-»	Yes</t>
  </si>
  <si>
    <t>8/18/2021	11:16:10 AM	kasolems	oscar_total_os	[---]	-»	Yes</t>
  </si>
  <si>
    <t>8/18/2021	10:55:47 AM	kasolems	oscar_total_os	[---]	-»	Yes</t>
  </si>
  <si>
    <t xml:space="preserve">
Yes kasolems 9/8/2021 10:12:10 AM
Yes kasolems 9/8/2021 10:12:10 AM</t>
  </si>
  <si>
    <t xml:space="preserve">
 kasolems 9/8/2021 10:12:10 AM
Yes kasolems 9/8/2021 10:12:10 AM</t>
  </si>
  <si>
    <t xml:space="preserve">
Yes kasolems 9/7/2021 7:42:46 PM
Yes kasolems 9/7/2021 7:42:48 PM</t>
  </si>
  <si>
    <t xml:space="preserve">
 kasolems 9/7/2021 7:42:46 PM
Yes kasolems 9/7/2021 7:42:48 PM</t>
  </si>
  <si>
    <t xml:space="preserve">
Yes kasolems 8/26/2021 9:54:03 AM
Yes kasolems 8/26/2021 9:54:04 AM</t>
  </si>
  <si>
    <t xml:space="preserve">
 kasolems 8/26/2021 9:54:03 AM
Yes kasolems 8/26/2021 9:54:04 AM</t>
  </si>
  <si>
    <t xml:space="preserve">
Yes kasolems 8/26/2021 9:06:29 AM
Yes kasolems 8/26/2021 9:06:30 AM</t>
  </si>
  <si>
    <t xml:space="preserve">
 kasolems 8/26/2021 9:06:29 AM
Yes kasolems 8/26/2021 9:06:30 AM</t>
  </si>
  <si>
    <t xml:space="preserve">
Yes kasolems 8/25/2021 4:50:07 PM
Yes kasolems 8/25/2021 4:50:09 PM</t>
  </si>
  <si>
    <t xml:space="preserve">
 kasolems 8/25/2021 4:50:07 PM
Yes kasolems 8/25/2021 4:50:09 PM</t>
  </si>
  <si>
    <t xml:space="preserve">
Yes kasolems 8/25/2021 1:20:44 PM
No kasolems 8/25/2021 1:20:47 PM
No kasolems 8/25/2021 1:20:47 PM</t>
  </si>
  <si>
    <t xml:space="preserve">
 kasolems 8/25/2021 1:20:44 PM
 kasolems 8/25/2021 1:20:47 PM
Yes kasolems 8/25/2021 1:20:47 PM</t>
  </si>
  <si>
    <t>8/18/2021	12:03:46 PM	kasolems	oscar_total_od	[---]	-»	Yes</t>
  </si>
  <si>
    <t>8/18/2021	12:03:47 PM	kasolems	oscar_total_os	[---]	-»	Yes</t>
  </si>
  <si>
    <t>bielekovab on 8/20/2021 9:11:02 AM</t>
  </si>
  <si>
    <t>bielekovab on 8/20/2021 10:31:41 AM</t>
  </si>
  <si>
    <t xml:space="preserve">
 kasolems 10/20/2021 11:26:13 AM
No kasolems 10/20/2021 11:26:17 AM</t>
  </si>
  <si>
    <t xml:space="preserve">
Yes kasolems 10/20/2021 11:26:13 AM
Yes kasolems 10/20/2021 11:26:17 AM</t>
  </si>
  <si>
    <t xml:space="preserve">
Yes kasolems 10/17/2021 11:33:27 PM
No kasolems 10/17/2021 11:33:28 PM
No kasolems 10/17/2021 11:33:34 PM</t>
  </si>
  <si>
    <t xml:space="preserve">
 kasolems 10/17/2021 11:33:27 PM
 kasolems 10/17/2021 11:33:28 PM
No kasolems 10/17/2021 11:33:34 PM</t>
  </si>
  <si>
    <t xml:space="preserve">
Yes kasolems 10/17/2021 11:06:18 PM
Yes kasolems 10/17/2021 11:06:19 PM</t>
  </si>
  <si>
    <t xml:space="preserve">
 kasolems 10/17/2021 11:06:18 PM
Yes kasolems 10/17/2021 11:06:19 PM</t>
  </si>
  <si>
    <t xml:space="preserve">
Yes bielekovab 8/26/2021 3:51:08 PM
Yes bielekovab 8/26/2021 3:51:14 PM</t>
  </si>
  <si>
    <t xml:space="preserve">
 bielekovab 8/26/2021 3:51:08 PM
Yes bielekovab 8/26/2021 3:51:14 PM</t>
  </si>
  <si>
    <t>bielekovab on 8/26/2021 3:51:15 PM</t>
  </si>
  <si>
    <t xml:space="preserve">
No kasolems 9/8/2021 10:45:39 AM
No kasolems 9/8/2021 10:45:40 AM</t>
  </si>
  <si>
    <t xml:space="preserve">
 kasolems 9/8/2021 10:45:39 AM
No kasolems 9/8/2021 10:45:40 AM</t>
  </si>
  <si>
    <t xml:space="preserve">
Yes kasolems 9/7/2021 7:44:16 PM
Yes kasolems 9/7/2021 7:44:17 PM</t>
  </si>
  <si>
    <t xml:space="preserve">
 kasolems 9/7/2021 7:44:16 PM
Yes kasolems 9/7/2021 7:44:17 PM</t>
  </si>
  <si>
    <t xml:space="preserve">
Yes kasolems 9/7/2021 2:39:36 PM
Yes kasolems 9/7/2021 2:39:37 PM</t>
  </si>
  <si>
    <t xml:space="preserve">
 kasolems 9/7/2021 2:39:36 PM
Yes kasolems 9/7/2021 2:39:37 PM</t>
  </si>
  <si>
    <t xml:space="preserve">
No kasolems 8/26/2021 10:38:16 AM
No kasolems 8/26/2021 10:38:17 AM</t>
  </si>
  <si>
    <t xml:space="preserve">
 kasolems 8/26/2021 10:38:16 AM
No kasolems 8/26/2021 10:38:17 AM</t>
  </si>
  <si>
    <t>8/18/2021	11:35:34 AM	kasolems	oscar_total_od	[---]	-»	Yes</t>
  </si>
  <si>
    <t>8/18/2021	11:35:36 AM	kasolems	oscar_total_os	[---]	-»	Yes</t>
  </si>
  <si>
    <t>8/19/2021	4:48:45 PM	bielekovab	oscar_total_od	[---]	-»	Yes</t>
  </si>
  <si>
    <t>8/19/2021	4:48:46 PM	bielekovab	oscar_total_os	[---]	-»	Yes</t>
  </si>
  <si>
    <t>bielekovab on 8/19/2021 4:48:48 PM</t>
  </si>
  <si>
    <t xml:space="preserve">
Yes liujow 12/1/2021 2:39:52 PM
Yes liujow 12/1/2021 2:39:53 PM</t>
  </si>
  <si>
    <t xml:space="preserve">
 liujow 12/1/2021 2:39:52 PM
Yes liujow 12/1/2021 2:39:53 PM</t>
  </si>
  <si>
    <t>bielekovab on 8/20/2021 9:56:50 AM</t>
  </si>
  <si>
    <t>bielekovab on 8/20/2021 9:57:32 AM</t>
  </si>
  <si>
    <t xml:space="preserve">
Yes kasolems 10/17/2021 10:45:16 PM
Yes kasolems 10/17/2021 10:45:17 PM</t>
  </si>
  <si>
    <t xml:space="preserve">
 kasolems 10/17/2021 10:45:16 PM
Yes kasolems 10/17/2021 10:45:17 PM</t>
  </si>
  <si>
    <t xml:space="preserve">
Yes kasolems 9/7/2021 7:40:46 PM
Yes kasolems 9/7/2021 7:40:47 PM</t>
  </si>
  <si>
    <t xml:space="preserve">
 kasolems 9/7/2021 7:40:46 PM
Yes kasolems 9/7/2021 7:40:47 PM</t>
  </si>
  <si>
    <t xml:space="preserve">
Yes kasolems 8/26/2021 1:01:56 PM
Yes kasolems 8/26/2021 1:01:58 PM</t>
  </si>
  <si>
    <t xml:space="preserve">
 kasolems 8/26/2021 1:01:56 PM
Yes kasolems 8/26/2021 1:01:58 PM</t>
  </si>
  <si>
    <t xml:space="preserve">
Yes kasolems 8/26/2021 8:46:36 AM
Yes kasolems 8/26/2021 8:46:37 AM</t>
  </si>
  <si>
    <t xml:space="preserve">
 kasolems 8/26/2021 8:46:36 AM
Yes kasolems 8/26/2021 8:46:37 AM</t>
  </si>
  <si>
    <t xml:space="preserve">
No kasolems 8/25/2021 12:59:30 PM
No kasolems 8/25/2021 12:59:31 PM</t>
  </si>
  <si>
    <t xml:space="preserve">
 kasolems 8/25/2021 12:59:30 PM
No kasolems 8/25/2021 12:59:31 PM</t>
  </si>
  <si>
    <t xml:space="preserve">
No kasolems 8/25/2021 12:53:34 PM
No kasolems 8/25/2021 12:53:35 PM</t>
  </si>
  <si>
    <t xml:space="preserve">
 kasolems 8/25/2021 12:53:34 PM
Yes kasolems 8/25/2021 12:53:35 PM</t>
  </si>
  <si>
    <t>8/19/2021	4:45:51 PM	bielekovab	oscar_total_od	[---]	-»	Yes</t>
  </si>
  <si>
    <t>8/19/2021	4:45:51 PM	bielekovab	oscar_total_os	[---]	-»	Yes</t>
  </si>
  <si>
    <t>bielekovab on 8/19/2021 4:45:52 PM</t>
  </si>
  <si>
    <t>bielekovab on 8/19/2021 6:45:58 PM</t>
  </si>
  <si>
    <t>bielekovab on 8/20/2021 10:27:11 AM</t>
  </si>
  <si>
    <t xml:space="preserve">
Yes kasolems 10/18/2021 12:15:57 AM
Yes kasolems 10/18/2021 12:15:58 AM</t>
  </si>
  <si>
    <t xml:space="preserve">
 kasolems 10/18/2021 12:15:57 AM
Yes kasolems 10/18/2021 12:15:58 AM</t>
  </si>
  <si>
    <t xml:space="preserve">
Yes kasolems 10/17/2021 11:06:58 PM
Yes kasolems 10/17/2021 11:06:59 PM</t>
  </si>
  <si>
    <t xml:space="preserve">
 kasolems 10/17/2021 11:06:58 PM
Yes kasolems 10/17/2021 11:06:59 PM</t>
  </si>
  <si>
    <t xml:space="preserve">
Yes kasolems 9/9/2021 1:53:42 PM
Yes kasolems 9/9/2021 1:53:43 PM</t>
  </si>
  <si>
    <t xml:space="preserve">
 kasolems 9/9/2021 1:53:42 PM
Yes kasolems 9/9/2021 1:53:43 PM</t>
  </si>
  <si>
    <t xml:space="preserve">
Yes kasolems 9/7/2021 7:42:24 PM
Yes kasolems 9/7/2021 7:42:25 PM</t>
  </si>
  <si>
    <t xml:space="preserve">
 kasolems 9/7/2021 7:42:24 PM
Yes kasolems 9/7/2021 7:42:25 PM</t>
  </si>
  <si>
    <t xml:space="preserve">
Yes kasolems 8/26/2021 12:40:04 PM
Yes kasolems 8/26/2021 12:40:05 PM</t>
  </si>
  <si>
    <t xml:space="preserve">
 kasolems 8/26/2021 12:40:04 PM
Yes kasolems 8/26/2021 12:40:05 PM</t>
  </si>
  <si>
    <t xml:space="preserve">
Yes kasolems 8/26/2021 10:34:18 AM
Yes kasolems 8/26/2021 10:34:19 AM</t>
  </si>
  <si>
    <t xml:space="preserve">
 kasolems 8/26/2021 10:34:18 AM
Yes kasolems 8/26/2021 10:34:19 AM</t>
  </si>
  <si>
    <t xml:space="preserve">
Yes kasolems 8/25/2021 11:12:25 AM
Yes kasolems 8/25/2021 11:12:26 AM</t>
  </si>
  <si>
    <t xml:space="preserve">
 kasolems 8/25/2021 11:12:25 AM
Yes kasolems 8/25/2021 11:12:26 AM</t>
  </si>
  <si>
    <t xml:space="preserve">
Yes kasolems 10/20/2021 12:56:12 PM
Yes kasolems 10/20/2021 12:56:14 PM</t>
  </si>
  <si>
    <t xml:space="preserve">
 kasolems 10/20/2021 12:56:12 PM
Yes kasolems 10/20/2021 12:56:14 PM</t>
  </si>
  <si>
    <t>Thickness map is cutoff for OU</t>
  </si>
  <si>
    <t>8/19/2021	11:57:35 AM	kasolems	oscar_total_od	Yes	-»	No
8/19/2021	11:56:29 AM	kasolems	oscar_total_od	[---]	-»	Yes</t>
  </si>
  <si>
    <t>8/19/2021	11:57:36 AM	kasolems	oscar_total_os	Yes	-»	No
8/19/2021	11:56:29 AM	kasolems	oscar_total_os	[---]	-»	Yes</t>
  </si>
  <si>
    <t xml:space="preserve">
No kasolems 10/20/2021 12:56:47 PM
No kasolems 10/20/2021 12:56:48 PM</t>
  </si>
  <si>
    <t xml:space="preserve">
 kasolems 10/20/2021 12:56:47 PM
Yes kasolems 10/20/2021 12:56:48 PM</t>
  </si>
  <si>
    <t>RNFL can be used</t>
  </si>
  <si>
    <t>8/18/2021	11:31:32 AM	kasolems	oscar_total_od	[---]	-»	No</t>
  </si>
  <si>
    <t>8/18/2021	11:31:34 AM	kasolems	oscar_total_os	[---]	-»	Yes</t>
  </si>
  <si>
    <t xml:space="preserve">
Yes kasolems 10/20/2021 12:59:03 PM
Yes kasolems 10/20/2021 12:59:04 PM</t>
  </si>
  <si>
    <t xml:space="preserve">
 kasolems 10/20/2021 12:59:03 PM
Yes kasolems 10/20/2021 12:59:04 PM</t>
  </si>
  <si>
    <t>bielekovab on 8/20/2021 9:01:59 AM</t>
  </si>
  <si>
    <t xml:space="preserve">
Yes kasolems 10/18/2021 12:16:26 AM
Yes kasolems 10/18/2021 12:16:28 AM</t>
  </si>
  <si>
    <t xml:space="preserve">
 kasolems 10/18/2021 12:16:26 AM
Yes kasolems 10/18/2021 12:16:28 AM</t>
  </si>
  <si>
    <t xml:space="preserve">
Yes kasolems 10/18/2021 12:13:26 AM
Yes kasolems 10/18/2021 12:13:28 AM</t>
  </si>
  <si>
    <t xml:space="preserve">
 kasolems 10/18/2021 12:13:26 AM
Yes kasolems 10/18/2021 12:13:28 AM</t>
  </si>
  <si>
    <t xml:space="preserve">
Yes kasolems 10/17/2021 11:48:56 PM
Yes kasolems 10/17/2021 11:48:57 PM</t>
  </si>
  <si>
    <t xml:space="preserve">
 kasolems 10/17/2021 11:48:56 PM
Yes kasolems 10/17/2021 11:48:57 PM</t>
  </si>
  <si>
    <t xml:space="preserve">
Yes bielekovab 8/23/2021 11:19:34 AM
Yes bielekovab 8/23/2021 11:19:36 AM</t>
  </si>
  <si>
    <t xml:space="preserve">
 bielekovab 8/23/2021 11:19:34 AM
Yes bielekovab 8/23/2021 11:19:36 AM</t>
  </si>
  <si>
    <t>bielekovab on 8/23/2021 11:19:46 AM</t>
  </si>
  <si>
    <t xml:space="preserve">
Yes kasolems 10/17/2021 10:34:49 PM
Yes kasolems 10/17/2021 10:34:53 PM</t>
  </si>
  <si>
    <t xml:space="preserve">
 kasolems 10/17/2021 10:34:49 PM
Yes kasolems 10/17/2021 10:34:53 PM</t>
  </si>
  <si>
    <t xml:space="preserve">
Yes kasolems 10/17/2021 9:30:17 PM
Yes kasolems 10/17/2021 9:30:18 PM</t>
  </si>
  <si>
    <t xml:space="preserve">
 kasolems 10/17/2021 9:30:17 PM
Yes kasolems 10/17/2021 9:30:18 PM</t>
  </si>
  <si>
    <t xml:space="preserve">
Yes kasolems 9/9/2021 2:03:18 PM
Yes kasolems 9/9/2021 2:03:19 PM</t>
  </si>
  <si>
    <t xml:space="preserve">
 kasolems 9/9/2021 2:03:18 PM
Yes kasolems 9/9/2021 2:03:19 PM</t>
  </si>
  <si>
    <t xml:space="preserve">
Yes kasolems 9/9/2021 12:32:28 PM
Yes kasolems 9/9/2021 12:32:33 PM</t>
  </si>
  <si>
    <t xml:space="preserve">
 kasolems 9/9/2021 12:32:28 PM
Yes kasolems 9/9/2021 12:32:33 PM</t>
  </si>
  <si>
    <t xml:space="preserve">
Yes kasolems 8/26/2021 10:38:34 AM
Yes kasolems 8/26/2021 10:38:35 AM</t>
  </si>
  <si>
    <t xml:space="preserve">
 kasolems 8/26/2021 10:38:34 AM
Yes kasolems 8/26/2021 10:38:35 AM</t>
  </si>
  <si>
    <t xml:space="preserve">
Yes kasolems 8/25/2021 11:08:30 AM
Yes kasolems 8/25/2021 11:08:31 AM</t>
  </si>
  <si>
    <t xml:space="preserve">
 kasolems 8/25/2021 11:08:30 AM
Yes kasolems 8/25/2021 11:08:31 AM</t>
  </si>
  <si>
    <t>8/18/2021	11:02:36 AM	kasolems	oscar_total_os	[---]	-»	Yes</t>
  </si>
  <si>
    <t>QC passed for macular volume, but not for RNFL</t>
  </si>
  <si>
    <t>8/19/2021	4:22:17 PM	bielekovab	oscar_total_od	[---]	-»	No</t>
  </si>
  <si>
    <t>8/19/2021	4:22:18 PM	bielekovab	oscar_total_os	[---]	-»	No</t>
  </si>
  <si>
    <t>bielekovab on 8/19/2021 4:22:54 PM</t>
  </si>
  <si>
    <t>8/19/2021	4:32:32 PM	bielekovab	oscar_total_od	[---]	-»	Yes</t>
  </si>
  <si>
    <t>8/19/2021	4:32:33 PM	bielekovab	oscar_total_os	[---]	-»	Yes</t>
  </si>
  <si>
    <t>bielekovab on 8/19/2021 4:32:34 PM</t>
  </si>
  <si>
    <t>8/19/2021	4:47:29 PM	bielekovab	oscar_total_od	[---]	-»	No</t>
  </si>
  <si>
    <t>8/19/2021	4:47:30 PM	bielekovab	oscar_total_os	[---]	-»	Yes</t>
  </si>
  <si>
    <t>bielekovab on 8/19/2021 4:47:32 PM</t>
  </si>
  <si>
    <t>8/19/2021	4:48:05 PM	bielekovab	oscar_total_od	[---]	-»	Yes</t>
  </si>
  <si>
    <t>8/19/2021	4:48:06 PM	bielekovab	oscar_total_os	[---]	-»	Yes</t>
  </si>
  <si>
    <t>bielekovab on 8/19/2021 4:48:07 PM</t>
  </si>
  <si>
    <t>bielekovab on 8/19/2021 6:47:49 PM</t>
  </si>
  <si>
    <t>bielekovab on 8/20/2021 10:38:36 AM</t>
  </si>
  <si>
    <t xml:space="preserve">
Yes kasolems 9/8/2021 10:11:56 AM
Yes kasolems 9/8/2021 10:11:58 AM</t>
  </si>
  <si>
    <t xml:space="preserve">
 kasolems 9/8/2021 10:11:56 AM
Yes kasolems 9/8/2021 10:11:58 AM</t>
  </si>
  <si>
    <t xml:space="preserve">
Yes kasolems 10/20/2021 1:05:20 PM</t>
  </si>
  <si>
    <t xml:space="preserve">
Yes kasolems 8/26/2021 12:31:01 PM
Yes kasolems 8/26/2021 12:31:03 PM</t>
  </si>
  <si>
    <t xml:space="preserve">
 kasolems 8/26/2021 12:31:01 PM
Yes kasolems 8/26/2021 12:31:03 PM</t>
  </si>
  <si>
    <t>more thank 10% vol scan OD under 15</t>
  </si>
  <si>
    <t>8/18/2021	12:10:53 PM	kasolems	oscar_total_od	[---]	-»	No</t>
  </si>
  <si>
    <t>8/18/2021	12:10:57 PM	kasolems	oscar_total_os	[---]	-»	Yes</t>
  </si>
  <si>
    <t>- Patient's OCT was completed on OP10 because of chronic dry eye and difficulty imaging her retina
- we do not have the scans from OP10 but decied that scan did not pass after discussion with dr bibi</t>
  </si>
  <si>
    <t>8/18/2021	10:49:47 AM	kasolems	oscar_total_od	[---]	-»	No</t>
  </si>
  <si>
    <t>8/18/2021	10:49:48 AM	kasolems	oscar_total_os	[---]	-»	No</t>
  </si>
  <si>
    <t>Macular volume in OD is likely incorrect based on the Thickness map</t>
  </si>
  <si>
    <t>8/19/2021	5:08:08 PM	bielekovab	oscar_total_od	[---]	-»	No</t>
  </si>
  <si>
    <t>8/19/2021	5:08:09 PM	bielekovab	oscar_total_os	[---]	-»	Yes</t>
  </si>
  <si>
    <t>Can't use outer rim of macular thickness, only the inner one because there is small segmentation defect</t>
  </si>
  <si>
    <t>8/19/2021	5:34:30 PM	bielekovab	oscar_total_od	Yes	-»	No
8/19/2021	5:34:16 PM	bielekovab	oscar_total_od	[---]	-»	Yes</t>
  </si>
  <si>
    <t>8/19/2021	5:34:16 PM	bielekovab	oscar_total_os	[---]	-»	Yes</t>
  </si>
  <si>
    <t>bielekovab on 8/19/2021 5:34:17 PM</t>
  </si>
  <si>
    <t>bielekovab on 8/20/2021 9:10:28 AM</t>
  </si>
  <si>
    <t xml:space="preserve">
No kasolems 10/17/2021 11:41:58 PM
No kasolems 10/17/2021 11:42:03 PM</t>
  </si>
  <si>
    <t xml:space="preserve">
 kasolems 10/17/2021 11:41:58 PM
No kasolems 10/17/2021 11:42:03 PM</t>
  </si>
  <si>
    <t xml:space="preserve">
Yes kasolems 10/17/2021 11:02:32 PM
Yes kasolems 10/17/2021 11:02:33 PM</t>
  </si>
  <si>
    <t xml:space="preserve">
 kasolems 10/17/2021 11:02:32 PM
Yes kasolems 10/17/2021 11:02:33 PM</t>
  </si>
  <si>
    <t xml:space="preserve">
Yes kasolems 10/17/2021 10:35:16 PM
Yes kasolems 10/17/2021 10:35:17 PM</t>
  </si>
  <si>
    <t xml:space="preserve">
 kasolems 10/17/2021 10:35:16 PM
Yes kasolems 10/17/2021 10:35:17 PM</t>
  </si>
  <si>
    <t xml:space="preserve">
 kasolems 10/17/2021 9:14:01 PM</t>
  </si>
  <si>
    <t xml:space="preserve">
Yes kasolems 10/17/2021 9:14:01 PM</t>
  </si>
  <si>
    <t xml:space="preserve">
Yes kasolems 9/10/2021 10:31:08 AM
Yes kasolems 9/10/2021 10:31:09 AM</t>
  </si>
  <si>
    <t xml:space="preserve">
 kasolems 9/10/2021 10:31:08 AM
Yes kasolems 9/10/2021 10:31:09 AM</t>
  </si>
  <si>
    <t xml:space="preserve">
Yes kasolems 9/9/2021 12:31:48 PM
Yes kasolems 9/9/2021 12:31:49 PM</t>
  </si>
  <si>
    <t xml:space="preserve">
 kasolems 9/9/2021 12:31:48 PM
Yes kasolems 9/9/2021 12:31:49 PM</t>
  </si>
  <si>
    <t xml:space="preserve">
Yes kasolems 9/8/2021 10:19:11 AM
Yes kasolems 9/8/2021 10:19:13 AM</t>
  </si>
  <si>
    <t xml:space="preserve">
 kasolems 9/8/2021 10:19:11 AM
Yes kasolems 9/8/2021 10:19:13 AM</t>
  </si>
  <si>
    <t xml:space="preserve">
Yes kasolems 8/26/2021 9:55:51 AM
Yes kasolems 8/26/2021 9:55:52 AM</t>
  </si>
  <si>
    <t xml:space="preserve">
 kasolems 8/26/2021 9:55:51 AM
Yes kasolems 8/26/2021 9:55:52 AM</t>
  </si>
  <si>
    <t xml:space="preserve">
Yes kasolems 8/26/2021 9:54:24 AM
Yes kasolems 8/26/2021 9:54:25 AM</t>
  </si>
  <si>
    <t xml:space="preserve">
 kasolems 8/26/2021 9:54:24 AM
Yes kasolems 8/26/2021 9:54:25 AM</t>
  </si>
  <si>
    <t xml:space="preserve">
Yes kasolems 8/25/2021 11:13:12 AM
Yes kasolems 8/25/2021 11:13:14 AM</t>
  </si>
  <si>
    <t xml:space="preserve">
 kasolems 8/25/2021 11:13:12 AM
Yes kasolems 8/25/2021 11:13:14 AM</t>
  </si>
  <si>
    <t>bielekovab on 8/20/2021 10:01:35 AM</t>
  </si>
  <si>
    <t>bielekovab on 8/20/2021 10:27:34 AM</t>
  </si>
  <si>
    <t xml:space="preserve">
Yes kasolems 10/18/2021 12:54:14 AM
Yes kasolems 10/18/2021 12:54:16 AM</t>
  </si>
  <si>
    <t xml:space="preserve">
 kasolems 10/18/2021 12:54:14 AM
Yes kasolems 10/18/2021 12:54:16 AM</t>
  </si>
  <si>
    <t xml:space="preserve">
Yes kasolems 10/17/2021 11:56:30 PM
Yes kasolems 10/17/2021 11:56:31 PM</t>
  </si>
  <si>
    <t xml:space="preserve">
 kasolems 10/17/2021 11:56:30 PM
Yes kasolems 10/17/2021 11:56:31 PM</t>
  </si>
  <si>
    <t xml:space="preserve">
Yes kasolems 10/17/2021 10:36:52 PM
Yes kasolems 10/17/2021 10:36:54 PM</t>
  </si>
  <si>
    <t xml:space="preserve">
 kasolems 10/17/2021 10:36:52 PM
Yes kasolems 10/17/2021 10:36:54 PM</t>
  </si>
  <si>
    <t xml:space="preserve">
Yes kasolems 10/17/2021 9:52:31 PM
Yes kasolems 10/17/2021 9:52:35 PM</t>
  </si>
  <si>
    <t xml:space="preserve">
 kasolems 10/17/2021 9:52:31 PM
Yes kasolems 10/17/2021 9:52:35 PM</t>
  </si>
  <si>
    <t xml:space="preserve">
Yes kasolems 9/9/2021 2:02:05 PM
Yes kasolems 9/9/2021 2:02:07 PM</t>
  </si>
  <si>
    <t xml:space="preserve">
 kasolems 9/9/2021 2:02:05 PM
Yes kasolems 9/9/2021 2:02:07 PM</t>
  </si>
  <si>
    <t xml:space="preserve">
Yes kasolems 9/9/2021 1:53:17 PM
Yes kasolems 9/9/2021 1:53:18 PM</t>
  </si>
  <si>
    <t xml:space="preserve">
 kasolems 9/9/2021 1:53:17 PM
Yes kasolems 9/9/2021 1:53:18 PM</t>
  </si>
  <si>
    <t xml:space="preserve">
Yes kasolems 9/9/2021 1:51:29 PM
Yes kasolems 9/9/2021 1:51:30 PM</t>
  </si>
  <si>
    <t xml:space="preserve">
 kasolems 9/9/2021 1:51:29 PM
Yes kasolems 9/9/2021 1:51:30 PM</t>
  </si>
  <si>
    <t xml:space="preserve">
Yes kasolems 9/9/2021 1:42:29 PM
Yes kasolems 9/9/2021 1:42:31 PM</t>
  </si>
  <si>
    <t xml:space="preserve">
 kasolems 9/9/2021 1:42:29 PM
Yes kasolems 9/9/2021 1:42:31 PM</t>
  </si>
  <si>
    <t xml:space="preserve">
Yes kasolems 9/8/2021 10:27:34 AM
Yes kasolems 9/8/2021 10:27:35 AM</t>
  </si>
  <si>
    <t xml:space="preserve">
 kasolems 9/8/2021 10:27:34 AM
No kasolems 9/8/2021 10:27:35 AM</t>
  </si>
  <si>
    <t xml:space="preserve">
No kasolems 9/8/2021 9:05:40 AM
No kasolems 9/8/2021 9:05:41 AM</t>
  </si>
  <si>
    <t xml:space="preserve">
 kasolems 9/8/2021 9:05:40 AM
No kasolems 9/8/2021 9:05:41 AM</t>
  </si>
  <si>
    <t xml:space="preserve">
Yes kasolems 8/26/2021 12:39:06 PM
Yes kasolems 8/26/2021 12:39:07 PM</t>
  </si>
  <si>
    <t xml:space="preserve">
 kasolems 8/26/2021 12:39:06 PM
Yes kasolems 8/26/2021 12:39:07 PM</t>
  </si>
  <si>
    <t xml:space="preserve">
No kasolems 8/26/2021 8:47:38 AM
No kasolems 8/26/2021 8:47:39 AM
Yes kasolems 8/26/2021 8:58:16 AM
Yes kasolems 8/26/2021 8:58:17 AM</t>
  </si>
  <si>
    <t xml:space="preserve">
 kasolems 8/26/2021 8:47:38 AM
No kasolems 8/26/2021 8:47:39 AM
No kasolems 8/26/2021 8:58:16 AM
Yes kasolems 8/26/2021 8:58:17 AM</t>
  </si>
  <si>
    <t xml:space="preserve">
No kasolems 8/26/2021 8:47:08 AM
No kasolems 8/26/2021 8:47:09 AM</t>
  </si>
  <si>
    <t xml:space="preserve">
 kasolems 8/26/2021 8:47:08 AM
No kasolems 8/26/2021 8:47:09 AM</t>
  </si>
  <si>
    <t xml:space="preserve">
No kasolems 8/26/2021 8:37:45 AM
No kasolems 8/26/2021 8:37:46 AM
Yes kasolems 8/26/2021 9:02:27 AM
Yes kasolems 8/26/2021 9:02:28 AM</t>
  </si>
  <si>
    <t xml:space="preserve">
 kasolems 8/26/2021 8:37:45 AM
No kasolems 8/26/2021 8:37:46 AM
No kasolems 8/26/2021 9:02:27 AM
Yes kasolems 8/26/2021 9:02:28 AM</t>
  </si>
  <si>
    <t xml:space="preserve">
No kasolems 8/26/2021 8:24:26 AM
No kasolems 8/26/2021 8:24:27 AM
Yes kasolems 8/26/2021 9:03:03 AM
Yes kasolems 8/26/2021 9:03:04 AM</t>
  </si>
  <si>
    <t xml:space="preserve">
 kasolems 8/26/2021 8:24:26 AM
No kasolems 8/26/2021 8:24:27 AM
No kasolems 8/26/2021 9:03:03 AM
Yes kasolems 8/26/2021 9:03:04 AM</t>
  </si>
  <si>
    <t xml:space="preserve">
No kasolems 8/25/2021 5:19:59 PM
No kasolems 8/25/2021 5:20 PM</t>
  </si>
  <si>
    <t xml:space="preserve">
 kasolems 8/25/2021 5:19:59 PM
No kasolems 8/25/2021 5:20 PM</t>
  </si>
  <si>
    <t xml:space="preserve">
Yes kasolems 8/25/2021 12:55:09 PM
Yes kasolems 8/25/2021 12:55:11 PM</t>
  </si>
  <si>
    <t xml:space="preserve">
 kasolems 8/25/2021 12:55:09 PM
Yes kasolems 8/25/2021 12:55:11 PM</t>
  </si>
  <si>
    <t xml:space="preserve">
Yes kasolems 8/25/2021 11:08:03 AM
Yes kasolems 8/25/2021 11:08:05 AM</t>
  </si>
  <si>
    <t xml:space="preserve">
 kasolems 8/25/2021 11:08:03 AM
Yes kasolems 8/25/2021 11:08:05 AM</t>
  </si>
  <si>
    <t xml:space="preserve">
Yes kasolems 8/20/2021 2:44:31 PM
Yes kasolems 8/20/2021 2:44:32 PM</t>
  </si>
  <si>
    <t xml:space="preserve">
 kasolems 8/20/2021 2:44:31 PM
Yes kasolems 8/20/2021 2:44:32 PM</t>
  </si>
  <si>
    <t>8/18/2021	11:36:31 AM	kasolems	oscar_total_od	[---]	-»	Yes</t>
  </si>
  <si>
    <t>8/18/2021	11:36:32 AM	kasolems	oscar_total_os	[---]	-»	Yes</t>
  </si>
  <si>
    <t>Scan is passed after discussion with Dr. Bibi. Scan is borderline and should be checked retrospectively against future scans</t>
  </si>
  <si>
    <t>8/18/2021	10:45:58 AM	kasolems	oscar_total_od	[---]	-»	Yes</t>
  </si>
  <si>
    <t>8/18/2021	10:45:59 AM	kasolems	oscar_total_os	[---]	-»	Yes</t>
  </si>
  <si>
    <t>8/19/2021	4:34:19 PM	bielekovab	oscar_total_od	[---]	-»	Yes</t>
  </si>
  <si>
    <t>8/19/2021	4:34:20 PM	bielekovab	oscar_total_os	[---]	-»	Yes</t>
  </si>
  <si>
    <t xml:space="preserve">
Yes kasolems 10/17/2021 11:56:13 PM
Yes kasolems 10/17/2021 11:56:14 PM</t>
  </si>
  <si>
    <t xml:space="preserve">
 kasolems 10/17/2021 11:56:13 PM
Yes kasolems 10/17/2021 11:56:14 PM</t>
  </si>
  <si>
    <t xml:space="preserve">
Yes kasolems 10/17/2021 10:50:44 PM
Yes kasolems 10/17/2021 10:50:46 PM</t>
  </si>
  <si>
    <t xml:space="preserve">
 kasolems 10/17/2021 10:50:44 PM
Yes kasolems 10/17/2021 10:50:46 PM</t>
  </si>
  <si>
    <t xml:space="preserve">
Yes kasolems 10/17/2021 10:49:58 PM
Yes kasolems 10/17/2021 10:50 PM</t>
  </si>
  <si>
    <t xml:space="preserve">
 kasolems 10/17/2021 10:49:58 PM
Yes kasolems 10/17/2021 10:50 PM</t>
  </si>
  <si>
    <t xml:space="preserve">
Yes kasolems 10/17/2021 10:49:28 PM
Yes kasolems 10/17/2021 10:49:29 PM</t>
  </si>
  <si>
    <t xml:space="preserve">
 kasolems 10/17/2021 10:49:28 PM
Yes kasolems 10/17/2021 10:49:29 PM</t>
  </si>
  <si>
    <t xml:space="preserve">
No kasolems 10/17/2021 9:13:37 PM
No kasolems 10/17/2021 9:13:38 PM</t>
  </si>
  <si>
    <t xml:space="preserve">
 kasolems 10/17/2021 9:13:37 PM
No kasolems 10/17/2021 9:13:38 PM</t>
  </si>
  <si>
    <t xml:space="preserve">
Yes kasolems 10/17/2021 9:10:59 PM
Yes kasolems 10/17/2021 9:11:03 PM</t>
  </si>
  <si>
    <t xml:space="preserve">
 kasolems 10/17/2021 9:10:59 PM
Yes kasolems 10/17/2021 9:11:03 PM</t>
  </si>
  <si>
    <t xml:space="preserve">
Yes kasolems 9/9/2021 12:31:25 PM
Yes kasolems 9/9/2021 12:31:26 PM</t>
  </si>
  <si>
    <t xml:space="preserve">
 kasolems 9/9/2021 12:31:25 PM
Yes kasolems 9/9/2021 12:31:26 PM</t>
  </si>
  <si>
    <t xml:space="preserve">
Yes kasolems 9/7/2021 2:43:24 PM
Yes kasolems 9/7/2021 2:43:27 PM</t>
  </si>
  <si>
    <t xml:space="preserve">
 kasolems 9/7/2021 2:43:24 PM
Yes kasolems 9/7/2021 2:43:27 PM</t>
  </si>
  <si>
    <t xml:space="preserve">
Yes kasolems 8/26/2021 10:37:15 AM
Yes kasolems 8/26/2021 10:37:16 AM</t>
  </si>
  <si>
    <t xml:space="preserve">
 kasolems 8/26/2021 10:37:15 AM
Yes kasolems 8/26/2021 10:37:16 AM</t>
  </si>
  <si>
    <t xml:space="preserve">
 kasolems 8/26/2021 8:17:08 AM
No kasolems 8/26/2021 8:17:29 AM
Yes kasolems 8/26/2021 9:04:10 AM</t>
  </si>
  <si>
    <t xml:space="preserve">
Yes kasolems 8/26/2021 8:17:08 AM
Yes kasolems 8/26/2021 8:17:29 AM
Yes kasolems 8/26/2021 9:04:10 AM</t>
  </si>
  <si>
    <t xml:space="preserve">
No kasolems 8/26/2021 8:18:18 AM
No kasolems 8/26/2021 8:18:20 AM</t>
  </si>
  <si>
    <t xml:space="preserve">
 kasolems 8/26/2021 8:18:18 AM
No kasolems 8/26/2021 8:18:20 AM</t>
  </si>
  <si>
    <t xml:space="preserve">
No kasolems 8/25/2021 12:54:14 PM
No kasolems 8/25/2021 12:54:15 PM</t>
  </si>
  <si>
    <t xml:space="preserve">
 kasolems 8/25/2021 12:54:14 PM
Yes kasolems 8/25/2021 12:54:15 PM</t>
  </si>
  <si>
    <t>10% OS vol scan is less than 15</t>
  </si>
  <si>
    <t>8/19/2021	2:50:18 PM	kasolems	oscar_total_od	[---]	-»	Yes</t>
  </si>
  <si>
    <t>8/19/2021	2:50:17 PM	kasolems	oscar_total_os	Yes	-»	No
8/19/2021	2:50:16 PM	kasolems	oscar_total_os	[---]	-»	Yes</t>
  </si>
  <si>
    <t>8/18/2021	11:05:05 AM	kasolems	oscar_total_os	[---]	-»	Yes</t>
  </si>
  <si>
    <t>OD Q18</t>
  </si>
  <si>
    <t>8/18/2021	10:58:52 AM	kasolems	oscar_total_os	[---]	-»	Yes</t>
  </si>
  <si>
    <t>8/19/2021	4:30:13 PM	bielekovab	oscar_total_od	[---]	-»	Yes</t>
  </si>
  <si>
    <t>8/19/2021	4:30:14 PM	bielekovab	oscar_total_os	[---]	-»	Yes</t>
  </si>
  <si>
    <t>bielekovab on 8/19/2021 4:30:15 PM</t>
  </si>
  <si>
    <t>- did my best to get OCT scans but found light would not illuminate patient's eye despite it being wide open + unobstructed
- patient mentioned having significant scar tissues from surgery + cataracts which may explain blurriness and darkness
- I'd recommend patient be sent to OP10 for their next scan</t>
  </si>
  <si>
    <t xml:space="preserve">
No minkj 4/13/2022 3:35:50 PM
No minkj 4/13/2022 3:35:51 PM</t>
  </si>
  <si>
    <t xml:space="preserve">
 minkj 4/13/2022 3:35:50 PM
No minkj 4/13/2022 3:35:51 PM</t>
  </si>
  <si>
    <t xml:space="preserve">
No kasolems 10/17/2021 11:03:53 PM
No kasolems 10/17/2021 11:03:55 PM</t>
  </si>
  <si>
    <t xml:space="preserve">
 kasolems 10/17/2021 11:03:53 PM
No kasolems 10/17/2021 11:03:55 PM</t>
  </si>
  <si>
    <t xml:space="preserve">
No kasolems 9/7/2021 2:46:27 PM
No kasolems 9/7/2021 2:46:31 PM</t>
  </si>
  <si>
    <t xml:space="preserve">
 kasolems 9/7/2021 2:46:27 PM
Yes kasolems 9/7/2021 2:46:31 PM</t>
  </si>
  <si>
    <t xml:space="preserve">
Yes kasolems 8/26/2021 8:45:12 AM
Yes kasolems 8/26/2021 8:45:14 AM</t>
  </si>
  <si>
    <t xml:space="preserve">
 kasolems 8/26/2021 8:45:12 AM
Yes kasolems 8/26/2021 8:45:14 AM</t>
  </si>
  <si>
    <t xml:space="preserve">
No kasolems 8/25/2021 5:21:48 PM
No kasolems 8/25/2021 5:21:49 PM</t>
  </si>
  <si>
    <t xml:space="preserve">
 kasolems 8/25/2021 5:21:48 PM
No kasolems 8/25/2021 5:21:49 PM</t>
  </si>
  <si>
    <t xml:space="preserve">
No kasolems 8/20/2021 2:30:17 PM
No kasolems 8/20/2021 2:30:18 PM</t>
  </si>
  <si>
    <t xml:space="preserve">
 kasolems 8/20/2021 2:30:17 PM
No kasolems 8/20/2021 2:30:18 PM</t>
  </si>
  <si>
    <t xml:space="preserve">
Yes kasolems 8/20/2021 2:42:21 PM
Yes kasolems 8/20/2021 2:42:22 PM</t>
  </si>
  <si>
    <t xml:space="preserve">
 kasolems 8/20/2021 2:42:21 PM
Yes kasolems 8/20/2021 2:42:22 PM</t>
  </si>
  <si>
    <t>8/19/2021	4:17:16 PM	kasolems	oscar_total_od	[---]	-»	Yes</t>
  </si>
  <si>
    <t>8/19/2021	4:17:17 PM	kasolems	oscar_total_os	[---]	-»	Yes</t>
  </si>
  <si>
    <t xml:space="preserve">
Yes liujow 12/8/2021 10:15:47 AM
Yes liujow 12/8/2021 10:15:48 AM</t>
  </si>
  <si>
    <t xml:space="preserve">
 liujow 12/8/2021 10:15:47 AM
Yes liujow 12/8/2021 10:15:48 AM</t>
  </si>
  <si>
    <t>bielekovab on 8/20/2021 10:00:47 AM</t>
  </si>
  <si>
    <t xml:space="preserve">
Yes kasolems 10/18/2021 12:13:58 AM
Yes kasolems 10/18/2021 12:13:59 AM</t>
  </si>
  <si>
    <t xml:space="preserve">
 kasolems 10/18/2021 12:13:58 AM
Yes kasolems 10/18/2021 12:13:59 AM</t>
  </si>
  <si>
    <t xml:space="preserve">
Yes kasolems 10/17/2021 11:42:23 PM
Yes kasolems 10/17/2021 11:42:24 PM</t>
  </si>
  <si>
    <t xml:space="preserve">
 kasolems 10/17/2021 11:42:23 PM
Yes kasolems 10/17/2021 11:42:24 PM</t>
  </si>
  <si>
    <t xml:space="preserve">
Yes kasolems 10/17/2021 11:03:03 PM
Yes kasolems 10/17/2021 11:03:04 PM</t>
  </si>
  <si>
    <t xml:space="preserve">
 kasolems 10/17/2021 11:03:03 PM
Yes kasolems 10/17/2021 11:03:04 PM</t>
  </si>
  <si>
    <t xml:space="preserve">
Yes kasolems 9/7/2021 7:47:09 PM
Yes kasolems 9/7/2021 7:47:10 PM</t>
  </si>
  <si>
    <t xml:space="preserve">
 kasolems 9/7/2021 7:47:09 PM
Yes kasolems 9/7/2021 7:47:10 PM</t>
  </si>
  <si>
    <t xml:space="preserve">
 kasolems 8/26/2021 1:07:10 PM
Yes kasolems 8/26/2021 1:07:10 PM</t>
  </si>
  <si>
    <t xml:space="preserve">
No kasolems 8/26/2021 1:07:10 PM
No kasolems 8/26/2021 1:07:10 PM</t>
  </si>
  <si>
    <t xml:space="preserve">
Yes kasolems 8/26/2021 8:45:41 AM
Yes kasolems 8/26/2021 8:45:43 AM</t>
  </si>
  <si>
    <t xml:space="preserve">
 kasolems 8/26/2021 8:45:41 AM
Yes kasolems 8/26/2021 8:45:43 AM</t>
  </si>
  <si>
    <t xml:space="preserve">
No kasolems 8/20/2021 4:14:20 PM
No kasolems 8/20/2021 4:14:21 PM</t>
  </si>
  <si>
    <t xml:space="preserve">
 kasolems 8/20/2021 4:14:20 PM
No kasolems 8/20/2021 4:14:21 PM</t>
  </si>
  <si>
    <t xml:space="preserve">
Yes minkj 4/21/2022 2:11:04 PM
Yes minkj 4/21/2022 2:11:05 PM</t>
  </si>
  <si>
    <t xml:space="preserve">
 minkj 4/21/2022 2:11:04 PM
Yes minkj 4/21/2022 2:11:05 PM</t>
  </si>
  <si>
    <t>RNFL is fine to use</t>
  </si>
  <si>
    <t>8/19/2021	4:28:20 PM	bielekovab	oscar_total_od	[---]	-»	No</t>
  </si>
  <si>
    <t>8/19/2021	4:28:21 PM	bielekovab	oscar_total_os	[---]	-»	No</t>
  </si>
  <si>
    <t>bielekovab on 8/19/2021 4:28:26 PM</t>
  </si>
  <si>
    <t>bielekovab on 8/20/2021 10:24:07 AM</t>
  </si>
  <si>
    <t xml:space="preserve">
Yes kasolems 10/18/2021 12:02:41 AM
Yes kasolems 10/18/2021 12:02:42 AM</t>
  </si>
  <si>
    <t xml:space="preserve">
 kasolems 10/18/2021 12:02:41 AM
Yes kasolems 10/18/2021 12:02:42 AM</t>
  </si>
  <si>
    <t xml:space="preserve">
No kasolems 10/17/2021 9:52:17 PM
No kasolems 10/17/2021 9:52:19 PM</t>
  </si>
  <si>
    <t xml:space="preserve">
 kasolems 10/17/2021 9:52:17 PM
No kasolems 10/17/2021 9:52:19 PM</t>
  </si>
  <si>
    <t xml:space="preserve">
Yes kasolems 9/9/2021 2:02:54 PM
Yes kasolems 9/9/2021 2:02:55 PM</t>
  </si>
  <si>
    <t xml:space="preserve">
 kasolems 9/9/2021 2:02:54 PM
Yes kasolems 9/9/2021 2:02:55 PM</t>
  </si>
  <si>
    <t xml:space="preserve">
No kasolems 9/8/2021 9:50:50 AM
No kasolems 9/8/2021 9:50:51 AM</t>
  </si>
  <si>
    <t xml:space="preserve">
 kasolems 9/8/2021 9:50:50 AM
No kasolems 9/8/2021 9:50:51 AM</t>
  </si>
  <si>
    <t xml:space="preserve">
Yes kasolems 9/7/2021 2:40:14 PM
Yes kasolems 9/7/2021 2:40:15 PM</t>
  </si>
  <si>
    <t xml:space="preserve">
 kasolems 9/7/2021 2:40:14 PM
Yes kasolems 9/7/2021 2:40:15 PM</t>
  </si>
  <si>
    <t xml:space="preserve">
Yes kasolems 8/26/2021 9:06:09 AM
Yes kasolems 8/26/2021 9:06:11 AM</t>
  </si>
  <si>
    <t xml:space="preserve">
 kasolems 8/26/2021 9:06:09 AM
Yes kasolems 8/26/2021 9:06:11 AM</t>
  </si>
  <si>
    <t xml:space="preserve">
Yes kasolems 8/26/2021 8:53:50 AM
Yes kasolems 8/26/2021 8:53:51 AM</t>
  </si>
  <si>
    <t xml:space="preserve">
 kasolems 8/26/2021 8:53:50 AM
Yes kasolems 8/26/2021 8:53:51 AM</t>
  </si>
  <si>
    <t xml:space="preserve">
No kasolems 8/26/2021 8:37:11 AM
No kasolems 8/26/2021 8:37:13 AM</t>
  </si>
  <si>
    <t xml:space="preserve">
 kasolems 8/26/2021 8:37:11 AM
No kasolems 8/26/2021 8:37:13 AM</t>
  </si>
  <si>
    <t xml:space="preserve">
Yes liujow 1/13/2022 4:38:06 PM
Yes liujow 1/13/2022 4:38:07 PM</t>
  </si>
  <si>
    <t xml:space="preserve">
 liujow 1/13/2022 4:38:06 PM
Yes liujow 1/13/2022 4:38:07 PM</t>
  </si>
  <si>
    <t xml:space="preserve">
Yes kasolems 8/20/2021 2:28:46 PM
Yes kasolems 8/20/2021 2:28:48 PM</t>
  </si>
  <si>
    <t xml:space="preserve">
 kasolems 8/20/2021 2:28:46 PM
Yes kasolems 8/20/2021 2:28:48 PM</t>
  </si>
  <si>
    <t xml:space="preserve">
Yes kimy23 9/30/2021 5:49:33 PM
Yes kimy23 9/30/2021 5:49:34 PM</t>
  </si>
  <si>
    <t xml:space="preserve">
 kimy23 9/30/2021 5:49:33 PM
Yes kimy23 9/30/2021 5:49:34 PM</t>
  </si>
  <si>
    <t>8/19/2021	4:18:15 PM	kasolems	oscar_total_od	[---]	-»	Yes</t>
  </si>
  <si>
    <t>8/19/2021	4:18:15 PM	kasolems	oscar_total_os	[---]	-»	Yes</t>
  </si>
  <si>
    <t>- The patient has muscle weakness in his left eye which makes it difficult to hold still/focus (present from birth)
- The thickness map (not RNFL image) has some scans that are dB&lt;20, but most are &gt;20. I had difficulties acquiring a better scan.</t>
  </si>
  <si>
    <t xml:space="preserve">
Yes minkj 9/22/2021 11:01:21 AM
Yes minkj 9/22/2021 11:01:22 AM</t>
  </si>
  <si>
    <t xml:space="preserve">
 minkj 9/22/2021 11:01:21 AM
Yes minkj 9/22/2021 11:01:22 AM</t>
  </si>
  <si>
    <t>Spectralis machine</t>
  </si>
  <si>
    <t>8/19/2021	4:39:14 PM	bielekovab	oscar_total_od	[---]	-»	No</t>
  </si>
  <si>
    <t>8/19/2021	4:39:14 PM	bielekovab	oscar_total_os	[---]	-»	Yes</t>
  </si>
  <si>
    <t>bielekovab on 8/19/2021 4:39:16 PM</t>
  </si>
  <si>
    <t>8/19/2021	4:59:19 PM	bielekovab	oscar_total_od	[---]	-»	No</t>
  </si>
  <si>
    <t>8/19/2021	4:59:20 PM	bielekovab	oscar_total_os	[---]	-»	No</t>
  </si>
  <si>
    <t>bielekovab on 8/19/2021 5:00:02 PM</t>
  </si>
  <si>
    <t>8/19/2021	5:03:53 PM	bielekovab	oscar_total_od	[---]	-»	No</t>
  </si>
  <si>
    <t>8/19/2021	5:03:54 PM	bielekovab	oscar_total_os	[---]	-»	No</t>
  </si>
  <si>
    <t>bielekovab on 8/19/2021 5:03:56 PM</t>
  </si>
  <si>
    <t xml:space="preserve">
Yes kasolems 11/22/2021 8:42:31 AM
Yes kasolems 11/22/2021 8:42:32 AM</t>
  </si>
  <si>
    <t xml:space="preserve">
 kasolems 11/22/2021 8:42:31 AM
Yes kasolems 11/22/2021 8:42:32 AM</t>
  </si>
  <si>
    <t>bielekovab on 11/22/2021 1:00:19 PM</t>
  </si>
  <si>
    <t>8/19/2021	6:34:07 PM	bielekovab	oscar_total_od	[---]	-»	Yes</t>
  </si>
  <si>
    <t>8/19/2021	6:34:33 PM	bielekovab	oscar_total_os	Yes	-»	No
8/19/2021	6:34:08 PM	bielekovab	oscar_total_os	[---]	-»	Yes</t>
  </si>
  <si>
    <t>bielekovab on 8/19/2021 6:34:34 PM</t>
  </si>
  <si>
    <t>bielekovab on 8/20/2021 10:00:20 AM</t>
  </si>
  <si>
    <t xml:space="preserve">
Yes kasolems 10/18/2021 12:02:14 AM
Yes kasolems 10/18/2021 12:02:15 AM</t>
  </si>
  <si>
    <t xml:space="preserve">
 kasolems 10/18/2021 12:02:14 AM
Yes kasolems 10/18/2021 12:02:15 AM</t>
  </si>
  <si>
    <t xml:space="preserve">
 kasolems 10/17/2021 11:43:24 PM
No kasolems 10/17/2021 11:43:28 PM</t>
  </si>
  <si>
    <t xml:space="preserve">
Yes kasolems 10/17/2021 11:43:24 PM
Yes kasolems 10/17/2021 11:43:28 PM</t>
  </si>
  <si>
    <t xml:space="preserve">
Yes kasolems 10/17/2021 11:12 PM
Yes kasolems 10/17/2021 11:12:01 PM</t>
  </si>
  <si>
    <t xml:space="preserve">
 kasolems 10/17/2021 11:12 PM
Yes kasolems 10/17/2021 11:12:01 PM</t>
  </si>
  <si>
    <t xml:space="preserve">
Yes kasolems 10/17/2021 10:26:43 PM
Yes kasolems 10/17/2021 10:26:44 PM</t>
  </si>
  <si>
    <t xml:space="preserve">
 kasolems 10/17/2021 10:26:43 PM
Yes kasolems 10/17/2021 10:26:44 PM</t>
  </si>
  <si>
    <t xml:space="preserve">
Yes kasolems 10/17/2021 10:14:50 PM
Yes kasolems 10/17/2021 10:14:51 PM</t>
  </si>
  <si>
    <t xml:space="preserve">
 kasolems 10/17/2021 10:14:50 PM
Yes kasolems 10/17/2021 10:14:51 PM</t>
  </si>
  <si>
    <t xml:space="preserve">
Yes kasolems 10/17/2021 10:14:30 PM
Yes kasolems 10/17/2021 10:14:32 PM</t>
  </si>
  <si>
    <t xml:space="preserve">
 kasolems 10/17/2021 10:14:30 PM
Yes kasolems 10/17/2021 10:14:32 PM</t>
  </si>
  <si>
    <t>8/19/2021	4:21:41 PM	kasolems	oscar_total_od	[---]	-»	No</t>
  </si>
  <si>
    <t>8/19/2021	4:21:42 PM	kasolems	oscar_total_os	[---]	-»	No</t>
  </si>
  <si>
    <t>8/19/2021	4:35:20 PM	bielekovab	oscar_total_od	[---]	-»	Yes</t>
  </si>
  <si>
    <t>8/19/2021	4:35:21 PM	bielekovab	oscar_total_os	[---]	-»	Yes</t>
  </si>
  <si>
    <t>bielekovab on 8/19/2021 4:35:22 PM</t>
  </si>
  <si>
    <t>bielekovab on 8/20/2021 9:21:31 AM</t>
  </si>
  <si>
    <t>bielekovab on 8/20/2021 9:23:04 AM</t>
  </si>
  <si>
    <t xml:space="preserve">
Yes kasolems 10/18/2021 12:01:40 AM
Yes kasolems 10/18/2021 12:01:41 AM</t>
  </si>
  <si>
    <t xml:space="preserve">
 kasolems 10/18/2021 12:01:40 AM
Yes kasolems 10/18/2021 12:01:41 AM</t>
  </si>
  <si>
    <t xml:space="preserve">
Yes kasolems 10/20/2021 12:39:43 PM
Yes kasolems 10/20/2021 12:39:47 PM</t>
  </si>
  <si>
    <t xml:space="preserve">
 kasolems 10/20/2021 12:39:43 PM
No kasolems 10/20/2021 12:39:47 PM</t>
  </si>
  <si>
    <t xml:space="preserve">
Yes kasolems 10/17/2021 10:15:16 PM
Yes kasolems 10/17/2021 10:15:17 PM</t>
  </si>
  <si>
    <t xml:space="preserve">
 kasolems 10/17/2021 10:15:16 PM
Yes kasolems 10/17/2021 10:15:17 PM</t>
  </si>
  <si>
    <t xml:space="preserve">
Yes kasolems 10/17/2021 9:57:19 PM
Yes kasolems 10/17/2021 9:57:21 PM</t>
  </si>
  <si>
    <t xml:space="preserve">
 kasolems 10/17/2021 9:57:19 PM
Yes kasolems 10/17/2021 9:57:21 PM</t>
  </si>
  <si>
    <t>unable to obtain OS measurements due to pt being unable to see using eye</t>
  </si>
  <si>
    <t xml:space="preserve">
 kasolems 9/8/2021 10:28:16 AM
No kasolems 9/8/2021 10:28:38 AM</t>
  </si>
  <si>
    <t xml:space="preserve">
No kasolems 9/8/2021 10:28:16 AM
No kasolems 9/8/2021 10:28:38 AM</t>
  </si>
  <si>
    <t xml:space="preserve">
No kasolems 9/8/2021 9:02:43 AM
No kasolems 9/8/2021 9:02:44 AM</t>
  </si>
  <si>
    <t xml:space="preserve">
 kasolems 9/8/2021 9:02:43 AM
No kasolems 9/8/2021 9:02:44 AM</t>
  </si>
  <si>
    <t xml:space="preserve">
Yes kasolems 9/7/2021 7:15:13 PM
Yes kasolems 9/7/2021 7:15:14 PM</t>
  </si>
  <si>
    <t xml:space="preserve">
 kasolems 9/7/2021 7:15:13 PM
Yes kasolems 9/7/2021 7:15:14 PM</t>
  </si>
  <si>
    <t xml:space="preserve">
Yes kasolems 9/7/2021 7:14:59 PM
Yes kasolems 9/7/2021 7:15:01 PM</t>
  </si>
  <si>
    <t xml:space="preserve">
 kasolems 9/7/2021 7:14:59 PM
Yes kasolems 9/7/2021 7:15:01 PM</t>
  </si>
  <si>
    <t xml:space="preserve">
Yes kasolems 9/7/2021 2:40:36 PM
Yes kasolems 9/7/2021 2:40:37 PM</t>
  </si>
  <si>
    <t xml:space="preserve">
 kasolems 9/7/2021 2:40:36 PM
Yes kasolems 9/7/2021 2:40:37 PM</t>
  </si>
  <si>
    <t xml:space="preserve">
Yes kasolems 8/26/2021 2:39:36 PM
Yes kasolems 8/26/2021 2:39:38 PM</t>
  </si>
  <si>
    <t xml:space="preserve">
 kasolems 8/26/2021 2:39:36 PM
Yes kasolems 8/26/2021 2:39:38 PM</t>
  </si>
  <si>
    <t xml:space="preserve">
No kasolems 8/26/2021 9:55:20 AM
No kasolems 8/26/2021 9:55:22 AM</t>
  </si>
  <si>
    <t xml:space="preserve">
 kasolems 8/26/2021 9:55:20 AM
Yes kasolems 8/26/2021 9:55:22 AM</t>
  </si>
  <si>
    <t xml:space="preserve">
No kasolems 8/26/2021 9:53:35 AM
No kasolems 8/26/2021 9:53:36 AM</t>
  </si>
  <si>
    <t xml:space="preserve">
 kasolems 8/26/2021 9:53:35 AM
Yes kasolems 8/26/2021 9:53:36 AM</t>
  </si>
  <si>
    <t xml:space="preserve">
No kasolems 8/26/2021 8:15:34 AM
No kasolems 8/26/2021 8:15:35 AM
Yes kasolems 8/26/2021 9:04:40 AM
Yes kasolems 8/26/2021 9:04:40 AM</t>
  </si>
  <si>
    <t xml:space="preserve">
 kasolems 8/26/2021 8:15:34 AM
No kasolems 8/26/2021 8:15:35 AM
No kasolems 8/26/2021 9:04:40 AM
Yes kasolems 8/26/2021 9:04:40 AM</t>
  </si>
  <si>
    <t xml:space="preserve">
Yes kasolems 8/25/2021 5:23:52 PM
Yes kasolems 8/25/2021 5:23:55 PM</t>
  </si>
  <si>
    <t xml:space="preserve">
 kasolems 8/25/2021 5:23:52 PM
Yes kasolems 8/25/2021 5:23:55 PM</t>
  </si>
  <si>
    <t xml:space="preserve">
Yes kasolems 8/25/2021 11:10:08 AM
Yes kasolems 8/25/2021 11:10:09 AM</t>
  </si>
  <si>
    <t xml:space="preserve">
 kasolems 8/25/2021 11:10:08 AM
Yes kasolems 8/25/2021 11:10:09 AM</t>
  </si>
  <si>
    <t xml:space="preserve">Right eye RNFL image was not able to be obtained due to issues with the machine. </t>
  </si>
  <si>
    <t xml:space="preserve">
No kasolems 8/25/2021 11:03:13 AM
No kasolems 8/25/2021 11:04:18 AM</t>
  </si>
  <si>
    <t xml:space="preserve">
 kasolems 8/25/2021 11:03:13 AM
No kasolems 8/25/2021 11:04:18 AM</t>
  </si>
  <si>
    <t>8/19/2021	4:08:32 PM	kasolems	oscar_total_od	[---]	-»	Yes</t>
  </si>
  <si>
    <t>8/19/2021	4:08:33 PM	kasolems	oscar_total_os	[---]	-»	Yes</t>
  </si>
  <si>
    <t>OD RNFL cannot be used</t>
  </si>
  <si>
    <t>8/18/2021	10:54:51 AM	kasolems	oscar_total_od	[---]	-»	No</t>
  </si>
  <si>
    <t>8/18/2021	10:55:25 AM	kasolems	oscar_total_os	[---]	-»	Yes</t>
  </si>
  <si>
    <t>8/19/2021	4:26:26 PM	bielekovab	oscar_total_od	[---]	-»	Yes</t>
  </si>
  <si>
    <t>8/19/2021	4:26:27 PM	bielekovab	oscar_total_os	[---]	-»	Yes</t>
  </si>
  <si>
    <t>bielekovab on 8/19/2021 4:26:34 PM</t>
  </si>
  <si>
    <t>bielekovab on 8/20/2021 10:23:30 AM</t>
  </si>
  <si>
    <t xml:space="preserve">
 kasolems 10/18/2021 12:12:36 AM
Yes kasolems 10/18/2021 12:12:37 AM</t>
  </si>
  <si>
    <t xml:space="preserve">
Yes kasolems 10/18/2021 12:12:36 AM
Yes kasolems 10/18/2021 12:12:37 AM</t>
  </si>
  <si>
    <t xml:space="preserve">
Yes kasolems 10/18/2021 12:00:31 AM
Yes kasolems 10/18/2021 12:00:35 AM</t>
  </si>
  <si>
    <t xml:space="preserve">
 kasolems 10/18/2021 12:00:31 AM
Yes kasolems 10/18/2021 12:00:35 AM</t>
  </si>
  <si>
    <t xml:space="preserve">
No kasolems 10/17/2021 10:48:36 PM
No kasolems 10/17/2021 10:48:37 PM</t>
  </si>
  <si>
    <t xml:space="preserve">
 kasolems 10/17/2021 10:48:36 PM
No kasolems 10/17/2021 10:48:37 PM</t>
  </si>
  <si>
    <t xml:space="preserve">
Yes kasolems 9/8/2021 9:51:51 AM
Yes kasolems 9/8/2021 9:51:53 AM</t>
  </si>
  <si>
    <t xml:space="preserve">
 kasolems 9/8/2021 9:51:51 AM
Yes kasolems 9/8/2021 9:51:53 AM</t>
  </si>
  <si>
    <t xml:space="preserve">
Yes kasolems 9/7/2021 2:41:10 PM
Yes kasolems 9/7/2021 2:41:13 PM</t>
  </si>
  <si>
    <t xml:space="preserve">
 kasolems 9/7/2021 2:41:10 PM
Yes kasolems 9/7/2021 2:41:13 PM</t>
  </si>
  <si>
    <t xml:space="preserve">
Yes kasolems 9/7/2021 2:38:05 PM
Yes kasolems 9/7/2021 2:38:06 PM</t>
  </si>
  <si>
    <t xml:space="preserve">
 kasolems 9/7/2021 2:38:05 PM
Yes kasolems 9/7/2021 2:38:06 PM</t>
  </si>
  <si>
    <t xml:space="preserve">
Yes kasolems 8/25/2021 4:57:29 PM
Yes kasolems 8/25/2021 4:57:30 PM</t>
  </si>
  <si>
    <t xml:space="preserve">
 kasolems 8/25/2021 4:57:29 PM
Yes kasolems 8/25/2021 4:57:30 PM</t>
  </si>
  <si>
    <t xml:space="preserve">
Yes kasolems 1/18/2022 12:10:55 PM
Yes kasolems 1/18/2022 12:10:56 PM</t>
  </si>
  <si>
    <t xml:space="preserve">
 kasolems 1/18/2022 12:10:55 PM
Yes kasolems 1/18/2022 12:10:56 PM</t>
  </si>
  <si>
    <t>8/19/2021	5:02:45 PM	bielekovab	oscar_total_od	[---]	-»	No</t>
  </si>
  <si>
    <t>8/19/2021	5:02:46 PM	bielekovab	oscar_total_os	[---]	-»	No</t>
  </si>
  <si>
    <t>bielekovab on 8/19/2021 5:02:48 PM</t>
  </si>
  <si>
    <t>8/19/2021	6:05:39 PM	bielekovab	oscar_total_od	[---]	-»	Yes</t>
  </si>
  <si>
    <t>8/19/2021	6:05:40 PM	bielekovab	oscar_total_os	[---]	-»	Yes</t>
  </si>
  <si>
    <t>bielekovab on 8/19/2021 6:05:41 PM</t>
  </si>
  <si>
    <t>bielekovab on 8/20/2021 10:23:01 AM</t>
  </si>
  <si>
    <t>- lots of issues getting the left eye OCT scans due to eye jumping. Scan attempted multiple times + after a break.
- for the "O" criteria, even though the scan looks centered + sharp, the detection circle seems to be dotted instead of solid. I'm not sure what exactly this indicates, but I marked "No" under passed criteria so we can double check.</t>
  </si>
  <si>
    <t xml:space="preserve">
 minkj 10/8/2021 3:42:27 PM
Yes minkj 10/8/2021 3:42:27 PM</t>
  </si>
  <si>
    <t xml:space="preserve">
No minkj 10/8/2021 3:42:27 PM
No minkj 10/8/2021 3:42:27 PM</t>
  </si>
  <si>
    <t xml:space="preserve">
Yes kasolems 10/18/2021 12:33:10 AM
Yes kasolems 10/18/2021 12:33:11 AM</t>
  </si>
  <si>
    <t xml:space="preserve">
 kasolems 10/18/2021 12:33:10 AM
Yes kasolems 10/18/2021 12:33:11 AM</t>
  </si>
  <si>
    <t xml:space="preserve">
No kasolems 10/17/2021 11:40:54 PM
Yes kasolems 10/17/2021 11:40:55 PM
Yes kasolems 10/17/2021 11:40:56 PM</t>
  </si>
  <si>
    <t xml:space="preserve">
 kasolems 10/17/2021 11:40:54 PM
 kasolems 10/17/2021 11:40:55 PM
Yes kasolems 10/17/2021 11:40:56 PM</t>
  </si>
  <si>
    <t xml:space="preserve">
Yes kasolems 9/9/2021 2:02:40 PM
Yes kasolems 9/9/2021 2:02:41 PM</t>
  </si>
  <si>
    <t xml:space="preserve">
 kasolems 9/9/2021 2:02:40 PM
Yes kasolems 9/9/2021 2:02:41 PM</t>
  </si>
  <si>
    <t xml:space="preserve">
Yes kasolems 8/26/2021 10:38:54 AM
Yes kasolems 8/26/2021 10:38:55 AM</t>
  </si>
  <si>
    <t xml:space="preserve">
 kasolems 8/26/2021 10:38:54 AM
Yes kasolems 8/26/2021 10:38:55 AM</t>
  </si>
  <si>
    <t xml:space="preserve">
Yes kasolems 8/25/2021 3:39:18 PM
Yes kasolems 8/25/2021 3:39:19 PM</t>
  </si>
  <si>
    <t xml:space="preserve">
 kasolems 8/25/2021 3:39:18 PM
Yes kasolems 8/25/2021 3:39:19 PM</t>
  </si>
  <si>
    <t xml:space="preserve">
Yes kasolems 8/25/2021 3:38:45 PM
Yes kasolems 8/25/2021 3:38:47 PM</t>
  </si>
  <si>
    <t xml:space="preserve">
 kasolems 8/25/2021 3:38:45 PM
Yes kasolems 8/25/2021 3:38:47 PM</t>
  </si>
  <si>
    <t>bielekovab on 10/18/2021 11:39:35 AM</t>
  </si>
  <si>
    <t xml:space="preserve">
No kasolems 8/25/2021 3:36 PM
No kasolems 8/25/2021 3:36 PM</t>
  </si>
  <si>
    <t xml:space="preserve">
 kasolems 8/25/2021 3:36 PM
No kasolems 8/25/2021 3:36 PM</t>
  </si>
  <si>
    <t xml:space="preserve">
Yes kasolems 8/20/2021 2:25:40 PM
Yes kasolems 8/20/2021 2:25:42 PM</t>
  </si>
  <si>
    <t xml:space="preserve">
 kasolems 8/20/2021 2:25:40 PM
Yes kasolems 8/20/2021 2:25:42 PM</t>
  </si>
  <si>
    <t>8/19/2021	5:01:04 PM	bielekovab	oscar_total_od	[---]	-»	No</t>
  </si>
  <si>
    <t>8/19/2021	5:01:07 PM	bielekovab	oscar_total_os	[---]	-»	No</t>
  </si>
  <si>
    <t>bielekovab on 8/19/2021 5:01:09 PM</t>
  </si>
  <si>
    <t>8/19/2021	6:13:59 PM	bielekovab	oscar_total_od	[---]	-»	Yes</t>
  </si>
  <si>
    <t>8/19/2021	6:14 PM	bielekovab	oscar_total_os	[---]	-»	Yes</t>
  </si>
  <si>
    <t>bielekovab on 8/19/2021 6:14:01 PM</t>
  </si>
  <si>
    <t xml:space="preserve">
Yes kasolems 10/18/2021 12:55:42 AM
Yes kasolems 10/18/2021 12:55:43 AM</t>
  </si>
  <si>
    <t xml:space="preserve">
 kasolems 10/18/2021 12:55:42 AM
Yes kasolems 10/18/2021 12:55:43 AM</t>
  </si>
  <si>
    <t xml:space="preserve">
Yes kasolems 10/18/2021 12:51:21 AM
Yes kasolems 10/18/2021 12:51:22 AM</t>
  </si>
  <si>
    <t xml:space="preserve">
 kasolems 10/18/2021 12:51:21 AM
Yes kasolems 10/18/2021 12:51:22 AM</t>
  </si>
  <si>
    <t xml:space="preserve">
Yes kasolems 10/17/2021 10:30:57 PM
Yes kasolems 10/17/2021 10:30:58 PM</t>
  </si>
  <si>
    <t xml:space="preserve">
 kasolems 10/17/2021 10:30:57 PM
Yes kasolems 10/17/2021 10:30:58 PM</t>
  </si>
  <si>
    <t xml:space="preserve">
Yes kasolems 10/17/2021 9:08:35 PM
Yes kasolems 10/17/2021 9:08:36 PM</t>
  </si>
  <si>
    <t xml:space="preserve">
 kasolems 10/17/2021 9:08:35 PM
Yes kasolems 10/17/2021 9:08:36 PM</t>
  </si>
  <si>
    <t xml:space="preserve">
No kasolems 9/8/2021 9:04:47 AM
No kasolems 9/8/2021 9:04:48 AM</t>
  </si>
  <si>
    <t xml:space="preserve">
 kasolems 9/8/2021 9:04:47 AM
No kasolems 9/8/2021 9:04:48 AM</t>
  </si>
  <si>
    <t xml:space="preserve">
No kasolems 10/20/2021 1:05:24 PM</t>
  </si>
  <si>
    <t xml:space="preserve">
 kasolems 9/7/2021 2:42:47 PM
No kasolems 9/7/2021 2:42:55 PM</t>
  </si>
  <si>
    <t xml:space="preserve">
Yes kasolems 9/7/2021 2:42:47 PM
Yes kasolems 9/7/2021 2:42:55 PM</t>
  </si>
  <si>
    <t xml:space="preserve">
Yes kasolems 8/26/2021 10:39:10 AM
Yes kasolems 8/26/2021 10:39:11 AM</t>
  </si>
  <si>
    <t xml:space="preserve">
 kasolems 8/26/2021 10:39:10 AM
Yes kasolems 8/26/2021 10:39:11 AM</t>
  </si>
  <si>
    <t xml:space="preserve">
Yes kasolems 10/13/2021 4:07:11 PM
Yes kasolems 10/13/2021 4:07:12 PM</t>
  </si>
  <si>
    <t xml:space="preserve">
 kasolems 10/13/2021 4:07:11 PM
Yes kasolems 10/13/2021 4:07:12 PM</t>
  </si>
  <si>
    <t xml:space="preserve">
Yes minkj 4/20/2022 1:37:20 PM
Yes minkj 4/20/2022 1:37:21 PM</t>
  </si>
  <si>
    <t xml:space="preserve">
 minkj 4/20/2022 1:37:20 PM
Yes minkj 4/20/2022 1:37:21 PM</t>
  </si>
  <si>
    <t xml:space="preserve">
Yes kasolems 8/20/2021 4:11:09 PM
Yes kasolems 8/20/2021 4:11:10 PM</t>
  </si>
  <si>
    <t xml:space="preserve">
 kasolems 8/20/2021 4:11:09 PM
Yes kasolems 8/20/2021 4:11:10 PM</t>
  </si>
  <si>
    <t xml:space="preserve">OS had Q19 </t>
  </si>
  <si>
    <t>8/18/2021	11:03:05 AM	kasolems	oscar_total_od	[---]	-»	Yes</t>
  </si>
  <si>
    <t>8/18/2021	11:03:03 AM	kasolems	oscar_total_os	[---]	-»	No</t>
  </si>
  <si>
    <t>8/18/2021	10:49:11 AM	kasolems	oscar_total_os	[---]	-»	Yes</t>
  </si>
  <si>
    <t>8/19/2021	4:25:28 PM	bielekovab	oscar_total_od	[---]	-»	Yes</t>
  </si>
  <si>
    <t>8/19/2021	4:25:29 PM	bielekovab	oscar_total_os	[---]	-»	Yes</t>
  </si>
  <si>
    <t>bielekovab on 8/19/2021 4:25:30 PM</t>
  </si>
  <si>
    <t>8/19/2021	6:08:45 PM	bielekovab	oscar_total_od	[---]	-»	No</t>
  </si>
  <si>
    <t>8/19/2021	6:08:46 PM	bielekovab	oscar_total_os	[---]	-»	Yes</t>
  </si>
  <si>
    <t>bielekovab on 8/19/2021 6:08:47 PM</t>
  </si>
  <si>
    <t>bielekovab on 8/20/2021 9:22:38 AM</t>
  </si>
  <si>
    <t xml:space="preserve">
Yes kasolems 10/13/2021 4:07:26 PM
Yes kasolems 10/13/2021 4:07:27 PM</t>
  </si>
  <si>
    <t xml:space="preserve">
 kasolems 10/13/2021 4:07:26 PM
Yes kasolems 10/13/2021 4:07:27 PM</t>
  </si>
  <si>
    <t xml:space="preserve">
Yes kasolems 10/17/2021 10:31:27 PM
Yes kasolems 10/17/2021 10:31:28 PM</t>
  </si>
  <si>
    <t xml:space="preserve">
 kasolems 10/17/2021 10:31:27 PM
Yes kasolems 10/17/2021 10:31:28 PM</t>
  </si>
  <si>
    <t xml:space="preserve">
No kasolems 9/10/2021 10:34:34 AM
No kasolems 9/10/2021 10:34:35 AM</t>
  </si>
  <si>
    <t xml:space="preserve">
 kasolems 9/10/2021 10:34:34 AM
No kasolems 9/10/2021 10:34:35 AM</t>
  </si>
  <si>
    <t xml:space="preserve">
No kasolems 8/26/2021 10:36:01 AM
No kasolems 8/26/2021 10:36:01 AM</t>
  </si>
  <si>
    <t xml:space="preserve">
 kasolems 8/26/2021 10:36:01 AM
No kasolems 8/26/2021 10:36:01 AM</t>
  </si>
  <si>
    <t xml:space="preserve">
No kasolems 8/26/2021 10:32:45 AM
No kasolems 8/26/2021 10:32:54 AM</t>
  </si>
  <si>
    <t xml:space="preserve">
 kasolems 8/26/2021 10:32:45 AM
Yes kasolems 8/26/2021 10:32:54 AM</t>
  </si>
  <si>
    <t xml:space="preserve">
No kasolems 8/25/2021 3:39:55 PM
No kasolems 8/25/2021 3:39:58 PM</t>
  </si>
  <si>
    <t xml:space="preserve">
 kasolems 8/25/2021 3:39:55 PM
No kasolems 8/25/2021 3:39:58 PM</t>
  </si>
  <si>
    <t>8/19/2021	12:23:32 PM	kasolems	oscar_total_od	[---]	-»	Yes</t>
  </si>
  <si>
    <t>8/19/2021	12:23:33 PM	kasolems	oscar_total_os	[---]	-»	Yes</t>
  </si>
  <si>
    <t xml:space="preserve">
Yes minkj 4/27/2022 10:49:40 AM
Yes minkj 4/27/2022 10:49:41 AM</t>
  </si>
  <si>
    <t xml:space="preserve">
 minkj 4/27/2022 10:49:40 AM
Yes minkj 4/27/2022 10:49:41 AM</t>
  </si>
  <si>
    <t>8/19/2021	6:06:41 PM	bielekovab	oscar_total_od	[---]	-»	Yes</t>
  </si>
  <si>
    <t>8/19/2021	6:06:41 PM	bielekovab	oscar_total_os	[---]	-»	Yes</t>
  </si>
  <si>
    <t>bielekovab on 8/19/2021 6:06:42 PM</t>
  </si>
  <si>
    <t xml:space="preserve">OS single axonal image is off-centered. </t>
  </si>
  <si>
    <t>8/19/2021	6:14:42 PM	bielekovab	oscar_total_od	[---]	-»	Yes</t>
  </si>
  <si>
    <t>8/19/2021	6:14:40 PM	bielekovab	oscar_total_os	[---]	-»	No</t>
  </si>
  <si>
    <t>bielekovab on 8/19/2021 6:15:21 PM</t>
  </si>
  <si>
    <t xml:space="preserve">
Yes bielekovab 11/1/2021 11:24:17 AM
Yes bielekovab 11/1/2021 11:24:19 AM</t>
  </si>
  <si>
    <t xml:space="preserve">
 bielekovab 11/1/2021 11:24:17 AM
Yes bielekovab 11/1/2021 11:24:19 AM</t>
  </si>
  <si>
    <t>bielekovab on 11/1/2021 11:24:26 AM</t>
  </si>
  <si>
    <t xml:space="preserve">
Yes kasolems 10/18/2021 12:55:48 AM
Yes kasolems 10/18/2021 12:55:48 AM</t>
  </si>
  <si>
    <t xml:space="preserve">
 kasolems 10/18/2021 12:55:48 AM
Yes kasolems 10/18/2021 12:55:48 AM</t>
  </si>
  <si>
    <t xml:space="preserve">
Yes kasolems 10/17/2021 10:33:06 PM
Yes kasolems 10/17/2021 10:33:07 PM</t>
  </si>
  <si>
    <t xml:space="preserve">
 kasolems 10/17/2021 10:33:06 PM
Yes kasolems 10/17/2021 10:33:07 PM</t>
  </si>
  <si>
    <t xml:space="preserve">
Yes kasolems 10/17/2021 10:26:15 PM
Yes kasolems 10/17/2021 10:26:16 PM</t>
  </si>
  <si>
    <t xml:space="preserve">
 kasolems 10/17/2021 10:26:15 PM
Yes kasolems 10/17/2021 10:26:16 PM</t>
  </si>
  <si>
    <t>OS Scan missing, cannot evaluate</t>
  </si>
  <si>
    <t xml:space="preserve">
 kasolems 10/17/2021 8:49:06 PM
Yes kasolems 10/17/2021 8:49:07 PM</t>
  </si>
  <si>
    <t xml:space="preserve">
No kasolems 10/17/2021 8:49:06 PM
No kasolems 10/17/2021 8:49:07 PM</t>
  </si>
  <si>
    <t xml:space="preserve">
No kasolems 9/8/2021 8:47:40 AM
No kasolems 9/8/2021 8:47:41 AM</t>
  </si>
  <si>
    <t xml:space="preserve">
 kasolems 9/8/2021 8:47:40 AM
Yes kasolems 9/8/2021 8:47:41 AM</t>
  </si>
  <si>
    <t xml:space="preserve">
Yes kasolems 8/26/2021 8:45:57 AM
Yes kasolems 8/26/2021 8:45:58 AM</t>
  </si>
  <si>
    <t xml:space="preserve">
 kasolems 8/26/2021 8:45:57 AM
Yes kasolems 8/26/2021 8:45:58 AM</t>
  </si>
  <si>
    <t xml:space="preserve">
No kasolems 9/8/2021 10:29:49 AM
No kasolems 9/8/2021 10:29:50 AM</t>
  </si>
  <si>
    <t xml:space="preserve">
 kasolems 9/8/2021 10:29:49 AM
Yes kasolems 9/8/2021 10:29:50 AM</t>
  </si>
  <si>
    <t>8/18/2021	11:00:12 AM	kasolems	oscar_total_os	[---]	-»	Yes</t>
  </si>
  <si>
    <t>8/19/2021	4:24:55 PM	bielekovab	oscar_total_od	[---]	-»	Yes</t>
  </si>
  <si>
    <t>8/19/2021	4:24:53 PM	bielekovab	oscar_total_os	[---]	-»	No</t>
  </si>
  <si>
    <t>bielekovab on 8/19/2021 4:24:57 PM</t>
  </si>
  <si>
    <t>8/19/2021	4:27:26 PM	bielekovab	oscar_total_od	[---]	-»	Yes</t>
  </si>
  <si>
    <t>8/19/2021	4:27:27 PM	bielekovab	oscar_total_os	[---]	-»	Yes</t>
  </si>
  <si>
    <t>bielekovab on 8/19/2021 4:27:28 PM</t>
  </si>
  <si>
    <t>8/19/2021	6:36:53 PM	bielekovab	oscar_total_od	[---]	-»	No</t>
  </si>
  <si>
    <t>8/19/2021	6:36:55 PM	bielekovab	oscar_total_os	[---]	-»	Yes</t>
  </si>
  <si>
    <t>bielekovab on 8/19/2021 6:36:56 PM</t>
  </si>
  <si>
    <t xml:space="preserve">
Yes kasolems 10/17/2021 11:41:23 PM
Yes kasolems 10/17/2021 11:41:24 PM</t>
  </si>
  <si>
    <t xml:space="preserve">
 kasolems 10/17/2021 11:41:23 PM
Yes kasolems 10/17/2021 11:41:24 PM</t>
  </si>
  <si>
    <t xml:space="preserve">
Yes kasolems 10/17/2021 9:08:11 PM
Yes kasolems 10/17/2021 9:08:12 PM</t>
  </si>
  <si>
    <t xml:space="preserve">
 kasolems 10/17/2021 9:08:11 PM
Yes kasolems 10/17/2021 9:08:12 PM</t>
  </si>
  <si>
    <t xml:space="preserve">
Yes kasolems 10/17/2021 8:59:56 PM
Yes kasolems 10/17/2021 9:00:05 PM</t>
  </si>
  <si>
    <t xml:space="preserve">
 kasolems 10/17/2021 8:59:56 PM
Yes kasolems 10/17/2021 9:00:05 PM</t>
  </si>
  <si>
    <t xml:space="preserve">
No kasolems 9/8/2021 9:49:09 AM
No kasolems 9/8/2021 9:49:09 AM</t>
  </si>
  <si>
    <t xml:space="preserve">
 kasolems 9/8/2021 9:49:09 AM
No kasolems 9/8/2021 9:49:09 AM</t>
  </si>
  <si>
    <t>bielekovab on 10/1/2021 9:46:18 AM</t>
  </si>
  <si>
    <t xml:space="preserve">
Yes kasolems 8/26/2021 10:41:08 AM
Yes kasolems 8/26/2021 10:41:09 AM</t>
  </si>
  <si>
    <t xml:space="preserve">
 kasolems 8/26/2021 10:41:08 AM
Yes kasolems 8/26/2021 10:41:09 AM</t>
  </si>
  <si>
    <t xml:space="preserve">
No kasolems 8/25/2021 4:57:06 PM
No kasolems 8/25/2021 4:57:08 PM</t>
  </si>
  <si>
    <t xml:space="preserve">
 kasolems 8/25/2021 4:57:06 PM
No kasolems 8/25/2021 4:57:08 PM</t>
  </si>
  <si>
    <t xml:space="preserve">
Yes kasolems 8/25/2021 3:37:29 PM
Yes kasolems 8/25/2021 3:37:30 PM</t>
  </si>
  <si>
    <t xml:space="preserve">
 kasolems 8/25/2021 3:37:29 PM
Yes kasolems 8/25/2021 3:37:30 PM</t>
  </si>
  <si>
    <t xml:space="preserve">
Yes kasolems 9/8/2021 10:07:15 AM
Yes kasolems 9/8/2021 10:07:17 AM</t>
  </si>
  <si>
    <t xml:space="preserve">
 kasolems 9/8/2021 10:07:15 AM
Yes kasolems 9/8/2021 10:07:17 AM</t>
  </si>
  <si>
    <t xml:space="preserve">
Yes kasolems 9/8/2021 8:56:58 AM
Yes kasolems 9/8/2021 8:56:59 AM</t>
  </si>
  <si>
    <t xml:space="preserve">
 kasolems 9/8/2021 8:56:58 AM
Yes kasolems 9/8/2021 8:56:59 AM</t>
  </si>
  <si>
    <t xml:space="preserve">
No kasolems 9/8/2021 8:48:31 AM
No kasolems 9/8/2021 8:48:33 AM</t>
  </si>
  <si>
    <t xml:space="preserve">
 kasolems 9/8/2021 8:48:31 AM
Yes kasolems 9/8/2021 8:48:33 AM</t>
  </si>
  <si>
    <t xml:space="preserve">
Yes kasolems 8/26/2021 10:40:43 AM
Yes kasolems 8/26/2021 10:40:44 AM</t>
  </si>
  <si>
    <t xml:space="preserve">
 kasolems 8/26/2021 10:40:43 AM
Yes kasolems 8/26/2021 10:40:44 AM</t>
  </si>
  <si>
    <t xml:space="preserve">
No kasolems 8/26/2021 9:51:18 AM
No kasolems 8/26/2021 9:51:19 AM</t>
  </si>
  <si>
    <t xml:space="preserve">
 kasolems 8/26/2021 9:51:18 AM
No kasolems 8/26/2021 9:51:19 AM</t>
  </si>
  <si>
    <t xml:space="preserve">
Yes kasolems 8/25/2021 5:23:13 PM
Yes kasolems 8/25/2021 5:23:16 PM</t>
  </si>
  <si>
    <t xml:space="preserve">
 kasolems 8/25/2021 5:23:13 PM
Yes kasolems 8/25/2021 5:23:16 PM</t>
  </si>
  <si>
    <t xml:space="preserve">OD vol scan quality was pretty bad (more than 10% under 15) OS RNFL was under 20 </t>
  </si>
  <si>
    <t>8/19/2021	12:25:42 PM	kasolems	oscar_total_od	[---]	-»	Yes</t>
  </si>
  <si>
    <t>8/19/2021	12:25:42 PM	kasolems	oscar_total_os	[---]	-»	Yes</t>
  </si>
  <si>
    <t>bielekovab on 8/20/2021 10:22:24 AM</t>
  </si>
  <si>
    <t>bielekovab on 8/20/2021 10:24:30 AM</t>
  </si>
  <si>
    <t xml:space="preserve">
Yes kasolems 10/17/2021 11:15:56 PM
Yes kasolems 10/17/2021 11:15:57 PM</t>
  </si>
  <si>
    <t xml:space="preserve">
 kasolems 10/17/2021 11:15:56 PM
Yes kasolems 10/17/2021 11:15:57 PM</t>
  </si>
  <si>
    <t xml:space="preserve">
Yes kasolems 10/17/2021 9:38:43 PM
Yes kasolems 10/17/2021 9:38:46 PM</t>
  </si>
  <si>
    <t xml:space="preserve">
 kasolems 10/17/2021 9:38:43 PM
Yes kasolems 10/17/2021 9:38:46 PM</t>
  </si>
  <si>
    <t xml:space="preserve">
Yes kasolems 8/26/2021 10:29:01 AM
Yes kasolems 8/26/2021 10:29:02 AM</t>
  </si>
  <si>
    <t xml:space="preserve">
 kasolems 8/26/2021 10:29:01 AM
Yes kasolems 8/26/2021 10:29:02 AM</t>
  </si>
  <si>
    <t xml:space="preserve">
 kasolems 8/25/2021 5:24:31 PM
No kasolems 8/25/2021 5:24:59 PM</t>
  </si>
  <si>
    <t xml:space="preserve">
Yes kasolems 8/25/2021 5:24:31 PM
Yes kasolems 8/25/2021 5:24:59 PM</t>
  </si>
  <si>
    <t xml:space="preserve">
Yes kasolems 8/20/2021 4:13:20 PM
Yes kasolems 8/20/2021 4:13:21 PM</t>
  </si>
  <si>
    <t xml:space="preserve">
 kasolems 8/20/2021 4:13:20 PM
Yes kasolems 8/20/2021 4:13:21 PM</t>
  </si>
  <si>
    <t xml:space="preserve">
Yes kasolems 10/18/2021 12:51:48 AM
Yes kasolems 10/18/2021 12:51:49 AM</t>
  </si>
  <si>
    <t xml:space="preserve">
 kasolems 10/18/2021 12:51:48 AM
Yes kasolems 10/18/2021 12:51:49 AM</t>
  </si>
  <si>
    <t xml:space="preserve">
Yes kasolems 10/17/2021 11:16:16 PM
Yes kasolems 10/17/2021 11:16:17 PM</t>
  </si>
  <si>
    <t xml:space="preserve">
 kasolems 10/17/2021 11:16:16 PM
Yes kasolems 10/17/2021 11:16:17 PM</t>
  </si>
  <si>
    <t xml:space="preserve">
Yes kasolems 10/17/2021 10:25:01 PM
Yes kasolems 10/17/2021 10:25:02 PM</t>
  </si>
  <si>
    <t xml:space="preserve">
 kasolems 10/17/2021 10:25:01 PM
Yes kasolems 10/17/2021 10:25:02 PM</t>
  </si>
  <si>
    <t xml:space="preserve">
No kasolems 10/17/2021 10:23:49 PM
No kasolems 10/17/2021 10:23:52 PM</t>
  </si>
  <si>
    <t xml:space="preserve">
 kasolems 10/17/2021 10:23:49 PM
Yes kasolems 10/17/2021 10:23:52 PM</t>
  </si>
  <si>
    <t xml:space="preserve">
Yes kasolems 10/17/2021 9:46:38 PM
Yes kasolems 10/17/2021 9:46:42 PM</t>
  </si>
  <si>
    <t xml:space="preserve">
 kasolems 10/17/2021 9:46:38 PM
Yes kasolems 10/17/2021 9:46:42 PM</t>
  </si>
  <si>
    <t xml:space="preserve">
Yes kasolems 10/17/2021 8:59:18 PM
Yes kasolems 10/17/2021 8:59:21 PM</t>
  </si>
  <si>
    <t xml:space="preserve">
 kasolems 10/17/2021 8:59:18 PM
Yes kasolems 10/17/2021 8:59:21 PM</t>
  </si>
  <si>
    <t>OS may have slight problem with illumination</t>
  </si>
  <si>
    <t>8/19/2021	12:12:30 PM	kasolems	oscar_total_od	[---]	-»	No</t>
  </si>
  <si>
    <t>8/19/2021	12:12:30 PM	kasolems	oscar_total_os	[---]	-»	Yes</t>
  </si>
  <si>
    <t xml:space="preserve">
Yes kasolems 8/26/2021 2:57:53 PM
Yes kasolems 8/26/2021 2:57:54 PM</t>
  </si>
  <si>
    <t xml:space="preserve">
 kasolems 8/26/2021 2:57:53 PM
Yes kasolems 8/26/2021 2:57:54 PM</t>
  </si>
  <si>
    <t xml:space="preserve">
Yes kasolems 8/26/2021 10:40:54 AM
Yes kasolems 8/26/2021 10:40:55 AM</t>
  </si>
  <si>
    <t xml:space="preserve">
 kasolems 8/26/2021 10:40:54 AM
Yes kasolems 8/26/2021 10:40:55 AM</t>
  </si>
  <si>
    <t xml:space="preserve">RNFL can be used
</t>
  </si>
  <si>
    <t xml:space="preserve">
No kasolems 8/25/2021 4:44:40 PM
No kasolems 8/25/2021 4:44:41 PM</t>
  </si>
  <si>
    <t xml:space="preserve">
 kasolems 8/25/2021 4:44:40 PM
No kasolems 8/25/2021 4:44:41 PM</t>
  </si>
  <si>
    <t>bielekovab on 8/20/2021 9:21:55 AM</t>
  </si>
  <si>
    <t xml:space="preserve">
Yes kasolems 10/18/2021 12:55:52 AM
Yes kasolems 10/18/2021 12:55:55 AM</t>
  </si>
  <si>
    <t xml:space="preserve">
 kasolems 10/18/2021 12:55:52 AM
Yes kasolems 10/18/2021 12:55:55 AM</t>
  </si>
  <si>
    <t xml:space="preserve">
Yes kasolems 10/18/2021 12:55:59 AM
Yes kasolems 10/18/2021 12:55:59 AM
Yes kasolems 10/18/2021 12:56:46 AM</t>
  </si>
  <si>
    <t xml:space="preserve">
 kasolems 10/18/2021 12:55:59 AM
Yes kasolems 10/18/2021 12:55:59 AM
No kasolems 10/18/2021 12:56:46 AM</t>
  </si>
  <si>
    <t xml:space="preserve">
Yes kasolems 10/17/2021 10:29:43 PM
Yes kasolems 10/17/2021 10:29:44 PM</t>
  </si>
  <si>
    <t xml:space="preserve">
 kasolems 10/17/2021 10:29:43 PM
Yes kasolems 10/17/2021 10:29:44 PM</t>
  </si>
  <si>
    <t xml:space="preserve">
Yes kasolems 10/17/2021 8:58:26 PM
Yes kasolems 10/17/2021 8:58:27 PM</t>
  </si>
  <si>
    <t xml:space="preserve">
 kasolems 10/17/2021 8:58:26 PM
Yes kasolems 10/17/2021 8:58:27 PM</t>
  </si>
  <si>
    <t xml:space="preserve">
Yes kasolems 9/8/2021 10:13:26 AM
Yes kasolems 9/8/2021 10:13:27 AM</t>
  </si>
  <si>
    <t xml:space="preserve">
 kasolems 9/8/2021 10:13:26 AM
Yes kasolems 9/8/2021 10:13:27 AM</t>
  </si>
  <si>
    <t xml:space="preserve">
Yes kasolems 9/7/2021 7:28:13 PM
Yes kasolems 9/7/2021 7:28:15 PM</t>
  </si>
  <si>
    <t xml:space="preserve">
 kasolems 9/7/2021 7:28:13 PM
Yes kasolems 9/7/2021 7:28:15 PM</t>
  </si>
  <si>
    <t>The data was wrongly imported, changes are too great. Needs to be reuploaded</t>
  </si>
  <si>
    <t xml:space="preserve">
No kasolems 9/7/2021 2:36:04 PM
No kasolems 9/7/2021 2:36:05 PM</t>
  </si>
  <si>
    <t xml:space="preserve">
 kasolems 9/7/2021 2:36:04 PM
No kasolems 9/7/2021 2:36:05 PM</t>
  </si>
  <si>
    <t xml:space="preserve">
Yes kasolems 8/26/2021 10:41:28 AM
Yes kasolems 8/26/2021 10:41:29 AM</t>
  </si>
  <si>
    <t xml:space="preserve">
 kasolems 8/26/2021 10:41:28 AM
Yes kasolems 8/26/2021 10:41:29 AM</t>
  </si>
  <si>
    <t>Signal for macular volume is bad in this section, but scan can be still used for macular volume</t>
  </si>
  <si>
    <t>8/19/2021	6:09:43 PM	bielekovab	oscar_total_od	[---]	-»	Yes</t>
  </si>
  <si>
    <t>8/19/2021	6:09:42 PM	bielekovab	oscar_total_os	[---]	-»	No</t>
  </si>
  <si>
    <t>bielekovab on 8/19/2021 6:10:35 PM</t>
  </si>
  <si>
    <t xml:space="preserve">
Yes kasolems 10/18/2021 1:03:49 AM
Yes kasolems 10/18/2021 1:03:50 AM</t>
  </si>
  <si>
    <t xml:space="preserve">
 kasolems 10/18/2021 1:03:49 AM
Yes kasolems 10/18/2021 1:03:50 AM</t>
  </si>
  <si>
    <t xml:space="preserve">
Yes kasolems 10/17/2021 9:24:14 PM
Yes kasolems 10/17/2021 9:24:16 PM</t>
  </si>
  <si>
    <t xml:space="preserve">
 kasolems 10/17/2021 9:24:14 PM
Yes kasolems 10/17/2021 9:24:16 PM</t>
  </si>
  <si>
    <t xml:space="preserve">
No kasolems 10/17/2021 9:19:02 PM
No kasolems 10/17/2021 9:19:03 PM</t>
  </si>
  <si>
    <t xml:space="preserve">
 kasolems 10/17/2021 9:19:02 PM
No kasolems 10/17/2021 9:19:03 PM</t>
  </si>
  <si>
    <t xml:space="preserve">
Yes kasolems 10/17/2021 9:05:44 PM
Yes kasolems 10/17/2021 9:05:48 PM</t>
  </si>
  <si>
    <t xml:space="preserve">
 kasolems 10/17/2021 9:05:44 PM
Yes kasolems 10/17/2021 9:05:48 PM</t>
  </si>
  <si>
    <t xml:space="preserve">
Yes kasolems 9/10/2021 10:33:31 AM
Yes kasolems 9/10/2021 10:33:31 AM</t>
  </si>
  <si>
    <t xml:space="preserve">
 kasolems 9/10/2021 10:33:31 AM
Yes kasolems 9/10/2021 10:33:31 AM</t>
  </si>
  <si>
    <t xml:space="preserve">
Yes kasolems 8/26/2021 2:58:18 PM
Yes kasolems 8/26/2021 2:58:19 PM</t>
  </si>
  <si>
    <t xml:space="preserve">
 kasolems 8/26/2021 2:58:18 PM
Yes kasolems 8/26/2021 2:58:19 PM</t>
  </si>
  <si>
    <t xml:space="preserve">
Yes kasolems 8/26/2021 10:31:37 AM
Yes kasolems 8/26/2021 10:31:38 AM</t>
  </si>
  <si>
    <t xml:space="preserve">
 kasolems 8/26/2021 10:31:37 AM
Yes kasolems 8/26/2021 10:31:38 AM</t>
  </si>
  <si>
    <t xml:space="preserve">
Yes kasolems 8/26/2021 9:51:46 AM
Yes kasolems 8/26/2021 9:51:47 AM</t>
  </si>
  <si>
    <t xml:space="preserve">
 kasolems 8/26/2021 9:51:46 AM
Yes kasolems 8/26/2021 9:51:47 AM</t>
  </si>
  <si>
    <t xml:space="preserve">
No kasolems 8/26/2021 9:10:12 AM
No kasolems 8/26/2021 9:10:13 AM</t>
  </si>
  <si>
    <t xml:space="preserve">
 kasolems 8/26/2021 9:10:12 AM
No kasolems 8/26/2021 9:10:13 AM</t>
  </si>
  <si>
    <t xml:space="preserve">
Yes kasolems 8/26/2021 8:36:05 AM
Yes kasolems 8/26/2021 8:36:06 AM</t>
  </si>
  <si>
    <t xml:space="preserve">
 kasolems 8/26/2021 8:36:05 AM
Yes kasolems 8/26/2021 8:36:06 AM</t>
  </si>
  <si>
    <t>No NIH\kosap 8/20/2021</t>
  </si>
  <si>
    <t>NIH\kosap on 8/16/2021 3:36:24 PM</t>
  </si>
  <si>
    <t xml:space="preserve">
No kasolems 8/25/2021 4:49:08 PM
No kasolems 8/25/2021 4:49:09 PM</t>
  </si>
  <si>
    <t xml:space="preserve">
 kasolems 8/25/2021 4:49:08 PM
No kasolems 8/25/2021 4:49:09 PM</t>
  </si>
  <si>
    <t xml:space="preserve">
No kasolems 8/25/2021 4:40:33 PM
No kasolems 8/25/2021 4:40:36 PM</t>
  </si>
  <si>
    <t xml:space="preserve">
 kasolems 8/25/2021 4:40:33 PM
No kasolems 8/25/2021 4:40:36 PM</t>
  </si>
  <si>
    <t>bielekovab on 8/20/2021 9:26:36 AM</t>
  </si>
  <si>
    <t xml:space="preserve">
Yes kasolems 9/8/2021 10:07:27 AM
Yes kasolems 9/8/2021 10:07:28 AM</t>
  </si>
  <si>
    <t xml:space="preserve">
 kasolems 9/8/2021 10:07:27 AM
Yes kasolems 9/8/2021 10:07:28 AM</t>
  </si>
  <si>
    <t xml:space="preserve">
Yes kasolems 9/8/2021 8:58:41 AM
Yes kasolems 9/8/2021 8:58:42 AM</t>
  </si>
  <si>
    <t xml:space="preserve">
 kasolems 9/8/2021 8:58:41 AM
Yes kasolems 9/8/2021 8:58:42 AM</t>
  </si>
  <si>
    <t xml:space="preserve">
Yes kasolems 8/26/2021 2:58:05 PM
Yes kasolems 8/26/2021 2:58:07 PM</t>
  </si>
  <si>
    <t xml:space="preserve">
 kasolems 8/26/2021 2:58:05 PM
Yes kasolems 8/26/2021 2:58:07 PM</t>
  </si>
  <si>
    <t xml:space="preserve">
Yes kasolems 8/26/2021 10:42:19 AM
Yes kasolems 8/26/2021 10:42:20 AM</t>
  </si>
  <si>
    <t xml:space="preserve">
 kasolems 8/26/2021 10:42:19 AM
Yes kasolems 8/26/2021 10:42:20 AM</t>
  </si>
  <si>
    <t xml:space="preserve">
Yes kasolems 8/26/2021 9:50:40 AM
Yes kasolems 8/26/2021 9:50:41 AM</t>
  </si>
  <si>
    <t xml:space="preserve">
 kasolems 8/26/2021 9:50:40 AM
Yes kasolems 8/26/2021 9:50:41 AM</t>
  </si>
  <si>
    <t xml:space="preserve">
Yes kasolems 8/20/2021 4:27:10 PM
Yes kasolems 8/20/2021 4:27:12 PM</t>
  </si>
  <si>
    <t xml:space="preserve">
 kasolems 8/20/2021 4:27:10 PM
Yes kasolems 8/20/2021 4:27:12 PM</t>
  </si>
  <si>
    <t>8/18/2021	10:57:46 AM	kasolems	oscar_total_os	[---]	-»	Yes</t>
  </si>
  <si>
    <t>8/19/2021	6:35:45 PM	bielekovab	oscar_total_od	[---]	-»	No</t>
  </si>
  <si>
    <t>8/19/2021	6:35:46 PM	bielekovab	oscar_total_os	[---]	-»	Yes</t>
  </si>
  <si>
    <t>bielekovab on 8/19/2021 6:35:47 PM</t>
  </si>
  <si>
    <t xml:space="preserve">
Yes kasolems 10/17/2021 10:05:20 PM
Yes kasolems 10/17/2021 10:05:22 PM</t>
  </si>
  <si>
    <t xml:space="preserve">
 kasolems 10/17/2021 10:05:20 PM
Yes kasolems 10/17/2021 10:05:22 PM</t>
  </si>
  <si>
    <t xml:space="preserve">
Yes kasolems 10/17/2021 9:39:04 PM
Yes kasolems 10/17/2021 9:39:05 PM</t>
  </si>
  <si>
    <t xml:space="preserve">
 kasolems 10/17/2021 9:39:04 PM
Yes kasolems 10/17/2021 9:39:05 PM</t>
  </si>
  <si>
    <t xml:space="preserve">
Yes kasolems 9/9/2021 2:05:08 PM
Yes kasolems 9/9/2021 2:05:11 PM</t>
  </si>
  <si>
    <t xml:space="preserve">
 kasolems 9/9/2021 2:05:08 PM
Yes kasolems 9/9/2021 2:05:11 PM</t>
  </si>
  <si>
    <t xml:space="preserve">
Yes kasolems 9/9/2021 2:04:46 PM
Yes kasolems 9/9/2021 2:04:47 PM</t>
  </si>
  <si>
    <t xml:space="preserve">
 kasolems 9/9/2021 2:04:46 PM
Yes kasolems 9/9/2021 2:04:47 PM</t>
  </si>
  <si>
    <t xml:space="preserve">
Yes bielekovab 9/3/2021 11:37:02 AM
Yes bielekovab 9/3/2021 11:37:03 AM</t>
  </si>
  <si>
    <t xml:space="preserve">
 bielekovab 9/3/2021 11:37:02 AM
Yes bielekovab 9/3/2021 11:37:03 AM</t>
  </si>
  <si>
    <t>bielekovab on 9/3/2021 11:37:08 AM</t>
  </si>
  <si>
    <t xml:space="preserve">
Yes kasolems 9/7/2021 7:14:07 PM
Yes kasolems 9/7/2021 7:14:08 PM</t>
  </si>
  <si>
    <t xml:space="preserve">
 kasolems 9/7/2021 7:14:07 PM
Yes kasolems 9/7/2021 7:14:08 PM</t>
  </si>
  <si>
    <t xml:space="preserve">
No kasolems 8/26/2021 5:14:22 PM
No kasolems 8/26/2021 5:14:23 PM</t>
  </si>
  <si>
    <t xml:space="preserve">
 kasolems 8/26/2021 5:14:22 PM
No kasolems 8/26/2021 5:14:23 PM</t>
  </si>
  <si>
    <t xml:space="preserve">
No kasolems 8/25/2021 4:47:47 PM
No kasolems 8/25/2021 4:47:47 PM</t>
  </si>
  <si>
    <t xml:space="preserve">
 kasolems 8/25/2021 4:47:47 PM
No kasolems 8/25/2021 4:47:47 PM</t>
  </si>
  <si>
    <t xml:space="preserve">
Yes kasolems 8/20/2021 4:12:26 PM
Yes kasolems 8/20/2021 4:12:27 PM</t>
  </si>
  <si>
    <t xml:space="preserve">
 kasolems 8/20/2021 4:12:26 PM
Yes kasolems 8/20/2021 4:12:27 PM</t>
  </si>
  <si>
    <t>bielekovab on 8/20/2021 10:21:17 AM</t>
  </si>
  <si>
    <t xml:space="preserve">
Yes kasolems 10/17/2021 10:05:54 PM
Yes kasolems 10/17/2021 10:05:56 PM</t>
  </si>
  <si>
    <t xml:space="preserve">
 kasolems 10/17/2021 10:05:54 PM
Yes kasolems 10/17/2021 10:05:56 PM</t>
  </si>
  <si>
    <t xml:space="preserve">
No kasolems 10/17/2021 9:18:38 PM
No kasolems 10/17/2021 9:18:39 PM</t>
  </si>
  <si>
    <t xml:space="preserve">
 kasolems 10/17/2021 9:18:38 PM
No kasolems 10/17/2021 9:18:39 PM</t>
  </si>
  <si>
    <t>There may be soft retinal pathology OS inferior temporal</t>
  </si>
  <si>
    <t xml:space="preserve">
Yes kasolems 10/20/2021 1:01:45 PM</t>
  </si>
  <si>
    <t xml:space="preserve">
Yes kasolems 9/8/2021 10:07:05 AM
Yes kasolems 9/8/2021 10:07:06 AM</t>
  </si>
  <si>
    <t xml:space="preserve">
 kasolems 9/8/2021 10:07:05 AM
Yes kasolems 9/8/2021 10:07:06 AM</t>
  </si>
  <si>
    <t xml:space="preserve">
Yes kasolems 9/8/2021 8:54:28 AM
Yes kasolems 9/8/2021 8:54:28 AM</t>
  </si>
  <si>
    <t xml:space="preserve">
 kasolems 9/8/2021 8:54:28 AM
Yes kasolems 9/8/2021 8:54:28 AM</t>
  </si>
  <si>
    <t xml:space="preserve">
Yes kasolems 8/26/2021 5:13:23 PM
Yes kasolems 8/26/2021 5:13:24 PM</t>
  </si>
  <si>
    <t xml:space="preserve">
 kasolems 8/26/2021 5:13:23 PM
Yes kasolems 8/26/2021 5:13:24 PM</t>
  </si>
  <si>
    <t xml:space="preserve">
Yes kasolems 8/26/2021 9:14:24 AM
Yes kasolems 8/26/2021 9:14:25 AM</t>
  </si>
  <si>
    <t xml:space="preserve">
 kasolems 8/26/2021 9:14:24 AM
Yes kasolems 8/26/2021 9:14:25 AM</t>
  </si>
  <si>
    <t xml:space="preserve">
Yes kasolems 10/17/2021 9:17:08 PM
Yes kasolems 10/17/2021 9:17:09 PM</t>
  </si>
  <si>
    <t xml:space="preserve">
 kasolems 10/17/2021 9:17:08 PM
Yes kasolems 10/17/2021 9:17:09 PM</t>
  </si>
  <si>
    <t xml:space="preserve">
Yes kasolems 10/17/2021 9:16:04 PM
Yes kasolems 10/17/2021 9:16:05 PM</t>
  </si>
  <si>
    <t xml:space="preserve">
 kasolems 10/17/2021 9:16:04 PM
Yes kasolems 10/17/2021 9:16:05 PM</t>
  </si>
  <si>
    <t>Scan was done in OP10. There is a large decline in ILM-RPE thickness compared to RNFL/Macular volume change. 
Scan quality may need to be reassessed</t>
  </si>
  <si>
    <t xml:space="preserve">
Yes kasolems 2/28/2022 10:02:49 AM
Yes kasolems 2/28/2022 10:02:50 AM</t>
  </si>
  <si>
    <t xml:space="preserve">
 kasolems 2/28/2022 10:02:49 AM
Yes kasolems 2/28/2022 10:02:50 AM</t>
  </si>
  <si>
    <t xml:space="preserve">
No kasolems 9/8/2021 8:59:16 AM
No kasolems 9/8/2021 8:59:17 AM</t>
  </si>
  <si>
    <t xml:space="preserve">
 kasolems 9/8/2021 8:59:16 AM
No kasolems 9/8/2021 8:59:17 AM</t>
  </si>
  <si>
    <t xml:space="preserve">
Yes bielekovab 9/3/2021 11:39:08 AM
Yes bielekovab 9/3/2021 11:39:10 AM</t>
  </si>
  <si>
    <t xml:space="preserve">
 bielekovab 9/3/2021 11:39:08 AM
Yes bielekovab 9/3/2021 11:39:10 AM</t>
  </si>
  <si>
    <t>bielekovab on 9/3/2021 11:39:11 AM</t>
  </si>
  <si>
    <t xml:space="preserve">
Yes bielekovab 9/3/2021 11:38:02 AM
Yes bielekovab 9/3/2021 11:38:09 AM
Yes bielekovab 9/3/2021 11:38:32 AM</t>
  </si>
  <si>
    <t xml:space="preserve">
 bielekovab 9/3/2021 11:38:02 AM
Yes bielekovab 9/3/2021 11:38:09 AM
No bielekovab 9/3/2021 11:38:32 AM</t>
  </si>
  <si>
    <t>bielekovab on 9/3/2021 11:38:37 AM</t>
  </si>
  <si>
    <t xml:space="preserve">
Yes kasolems 8/26/2021 2:59:13 PM
Yes kasolems 8/26/2021 2:59:15 PM</t>
  </si>
  <si>
    <t xml:space="preserve">
 kasolems 8/26/2021 2:59:13 PM
Yes kasolems 8/26/2021 2:59:15 PM</t>
  </si>
  <si>
    <t xml:space="preserve">
Yes kasolems 8/26/2021 2:58:28 PM
Yes kasolems 8/26/2021 2:58:29 PM</t>
  </si>
  <si>
    <t xml:space="preserve">
 kasolems 8/26/2021 2:58:28 PM
Yes kasolems 8/26/2021 2:58:29 PM</t>
  </si>
  <si>
    <t xml:space="preserve">
No kasolems 8/26/2021 9:49:32 AM
No kasolems 8/26/2021 9:49:33 AM</t>
  </si>
  <si>
    <t xml:space="preserve">
 kasolems 8/26/2021 9:49:32 AM
No kasolems 8/26/2021 9:49:33 AM</t>
  </si>
  <si>
    <t xml:space="preserve">
No kasolems 8/25/2021 10:51:24 AM
No kasolems 8/25/2021 10:51:25 AM</t>
  </si>
  <si>
    <t xml:space="preserve">
 kasolems 8/25/2021 10:51:24 AM
No kasolems 8/25/2021 10:51:25 AM</t>
  </si>
  <si>
    <t xml:space="preserve">
Yes kasolems 10/17/2021 9:41:08 PM
Yes kasolems 10/17/2021 9:41:09 PM</t>
  </si>
  <si>
    <t xml:space="preserve">
 kasolems 10/17/2021 9:41:08 PM
Yes kasolems 10/17/2021 9:41:09 PM</t>
  </si>
  <si>
    <t xml:space="preserve">
 kasolems 9/8/2021 8:58:16 AM</t>
  </si>
  <si>
    <t xml:space="preserve">
Yes kasolems 9/8/2021 8:58:16 AM</t>
  </si>
  <si>
    <t xml:space="preserve">
No kasolems 8/26/2021 9:50:26 AM
No kasolems 8/26/2021 9:50:26 AM</t>
  </si>
  <si>
    <t xml:space="preserve">
 kasolems 8/26/2021 9:50:26 AM
Yes kasolems 8/26/2021 9:50:26 AM</t>
  </si>
  <si>
    <t>Poor OCT images</t>
  </si>
  <si>
    <t xml:space="preserve">
No kasolems 8/25/2021 4:46:19 PM
No kasolems 8/25/2021 4:46:20 PM</t>
  </si>
  <si>
    <t xml:space="preserve">
 kasolems 8/25/2021 4:46:19 PM
No kasolems 8/25/2021 4:46:20 PM</t>
  </si>
  <si>
    <t>both rnfl scans are cutoff</t>
  </si>
  <si>
    <t>8/19/2021	4:22:49 PM	kasolems	oscar_total_od	[---]	-»	No</t>
  </si>
  <si>
    <t>8/19/2021	4:22:50 PM	kasolems	oscar_total_os	[---]	-»	No</t>
  </si>
  <si>
    <t xml:space="preserve">
Yes kasolems 10/17/2021 9:15:58 PM
Yes kasolems 10/17/2021 9:16 PM</t>
  </si>
  <si>
    <t xml:space="preserve">
 kasolems 10/17/2021 9:15:58 PM
Yes kasolems 10/17/2021 9:16 PM</t>
  </si>
  <si>
    <t xml:space="preserve">
No kasolems 10/17/2021 8:41:10 PM
No kasolems 10/17/2021 8:41:11 PM</t>
  </si>
  <si>
    <t xml:space="preserve">
 kasolems 10/17/2021 8:41:10 PM
No kasolems 10/17/2021 8:41:11 PM</t>
  </si>
  <si>
    <t xml:space="preserve">
Yes kasolems 9/8/2021 10:24:18 AM
Yes kasolems 9/8/2021 10:24:20 AM</t>
  </si>
  <si>
    <t xml:space="preserve">
 kasolems 9/8/2021 10:24:18 AM
Yes kasolems 9/8/2021 10:24:20 AM</t>
  </si>
  <si>
    <t xml:space="preserve">
Yes kasolems 9/8/2021 8:56:05 AM
Yes kasolems 9/8/2021 8:56:06 AM</t>
  </si>
  <si>
    <t xml:space="preserve">
 kasolems 9/8/2021 8:56:05 AM
Yes kasolems 9/8/2021 8:56:06 AM</t>
  </si>
  <si>
    <t xml:space="preserve">
Yes kasolems 9/7/2021 7:29:33 PM
Yes kasolems 9/7/2021 7:29:34 PM</t>
  </si>
  <si>
    <t xml:space="preserve">
 kasolems 9/7/2021 7:29:33 PM
Yes kasolems 9/7/2021 7:29:34 PM</t>
  </si>
  <si>
    <t xml:space="preserve">
Yes kasolems 8/26/2021 10:36:53 AM
Yes kasolems 8/26/2021 10:36:54 AM</t>
  </si>
  <si>
    <t xml:space="preserve">
 kasolems 8/26/2021 10:36:53 AM
Yes kasolems 8/26/2021 10:36:54 AM</t>
  </si>
  <si>
    <t xml:space="preserve">
Yes kasolems 8/26/2021 9:48:34 AM
Yes kasolems 8/26/2021 9:48:35 AM</t>
  </si>
  <si>
    <t xml:space="preserve">
 kasolems 8/26/2021 9:48:34 AM
Yes kasolems 8/26/2021 9:48:35 AM</t>
  </si>
  <si>
    <t>8/19/2021	4:41:59 PM	bielekovab	oscar_total_od	[---]	-»	Yes</t>
  </si>
  <si>
    <t>8/19/2021	4:42 PM	bielekovab	oscar_total_os	[---]	-»	Yes</t>
  </si>
  <si>
    <t>bielekovab on 8/19/2021 4:42:01 PM</t>
  </si>
  <si>
    <t xml:space="preserve">
Yes kasolems 10/18/2021 1:03:56 AM
Yes kasolems 10/18/2021 1:03:57 AM</t>
  </si>
  <si>
    <t xml:space="preserve">
 kasolems 10/18/2021 1:03:56 AM
Yes kasolems 10/18/2021 1:03:57 AM</t>
  </si>
  <si>
    <t xml:space="preserve">
Yes kasolems 10/17/2021 10:04:36 PM
Yes kasolems 10/17/2021 10:04:37 PM</t>
  </si>
  <si>
    <t xml:space="preserve">
 kasolems 10/17/2021 10:04:36 PM
Yes kasolems 10/17/2021 10:04:37 PM</t>
  </si>
  <si>
    <t xml:space="preserve">
Yes kasolems 10/17/2021 9:40:09 PM
Yes kasolems 10/17/2021 9:40:12 PM</t>
  </si>
  <si>
    <t xml:space="preserve">
 kasolems 10/17/2021 9:40:09 PM
Yes kasolems 10/17/2021 9:40:12 PM</t>
  </si>
  <si>
    <t xml:space="preserve">
Yes kasolems 10/17/2021 9:39:35 PM
Yes kasolems 10/17/2021 9:39:36 PM</t>
  </si>
  <si>
    <t xml:space="preserve">
 kasolems 10/17/2021 9:39:35 PM
Yes kasolems 10/17/2021 9:39:36 PM</t>
  </si>
  <si>
    <t xml:space="preserve">
Yes kasolems 10/17/2021 8:45:55 PM
Yes kasolems 10/17/2021 8:45:56 PM</t>
  </si>
  <si>
    <t xml:space="preserve">
 kasolems 10/17/2021 8:45:55 PM
Yes kasolems 10/17/2021 8:45:56 PM</t>
  </si>
  <si>
    <t xml:space="preserve">
No kasolems 10/17/2021 8:42:44 PM
No kasolems 10/17/2021 8:42:45 PM</t>
  </si>
  <si>
    <t xml:space="preserve">
 kasolems 10/17/2021 8:42:44 PM
No kasolems 10/17/2021 8:42:45 PM</t>
  </si>
  <si>
    <t xml:space="preserve">
No kasolems 9/9/2021 1:46:56 PM
No kasolems 9/9/2021 1:47 PM</t>
  </si>
  <si>
    <t xml:space="preserve">
 kasolems 9/9/2021 1:46:56 PM
Yes kasolems 9/9/2021 1:47 PM</t>
  </si>
  <si>
    <t xml:space="preserve">
Yes kasolems 9/7/2021 7:28:38 PM
Yes kasolems 9/7/2021 7:28:39 PM</t>
  </si>
  <si>
    <t xml:space="preserve">
 kasolems 9/7/2021 7:28:38 PM
Yes kasolems 9/7/2021 7:28:39 PM</t>
  </si>
  <si>
    <t xml:space="preserve">
Yes kasolems 8/26/2021 8:36:12 AM
Yes kasolems 8/26/2021 8:36:13 AM</t>
  </si>
  <si>
    <t xml:space="preserve">
 kasolems 8/26/2021 8:36:12 AM
Yes kasolems 8/26/2021 8:36:13 AM</t>
  </si>
  <si>
    <t xml:space="preserve">
Yes kasolems 9/9/2021 1:49:38 PM
No kasolems 9/9/2021 1:49:45 PM
No kasolems 9/9/2021 1:49:46 PM</t>
  </si>
  <si>
    <t xml:space="preserve">
 kasolems 9/9/2021 1:49:38 PM
 kasolems 9/9/2021 1:49:45 PM
No kasolems 9/9/2021 1:49:46 PM</t>
  </si>
  <si>
    <t xml:space="preserve">
Yes kasolems 2/14/2022 10:09:53 AM
Yes kasolems 2/14/2022 10:09:54 AM</t>
  </si>
  <si>
    <t xml:space="preserve">
 kasolems 2/14/2022 10:09:53 AM
Yes kasolems 2/14/2022 10:09:54 AM</t>
  </si>
  <si>
    <t xml:space="preserve">
Yes kasolems 10/17/2021 8:42:16 PM
Yes kasolems 10/17/2021 8:42:22 PM</t>
  </si>
  <si>
    <t xml:space="preserve">
 kasolems 10/17/2021 8:42:16 PM
Yes kasolems 10/17/2021 8:42:22 PM</t>
  </si>
  <si>
    <t>rnfl can be used for left</t>
  </si>
  <si>
    <t xml:space="preserve">
No kasolems 9/9/2021 1:45:32 PM
No kasolems 9/9/2021 1:45:33 PM</t>
  </si>
  <si>
    <t xml:space="preserve">
 kasolems 9/9/2021 1:45:32 PM
No kasolems 9/9/2021 1:45:33 PM</t>
  </si>
  <si>
    <t xml:space="preserve">
Yes kasolems 9/7/2021 7:13:42 PM
Yes kasolems 9/7/2021 7:13:43 PM</t>
  </si>
  <si>
    <t xml:space="preserve">
 kasolems 9/7/2021 7:13:42 PM
Yes kasolems 9/7/2021 7:13:43 PM</t>
  </si>
  <si>
    <t xml:space="preserve">
 kasolems 9/7/2021 2:33:11 PM
 kasolems 9/7/2021 2:34:10 PM
Yes kasolems 9/7/2021 2:34:49 PM</t>
  </si>
  <si>
    <t xml:space="preserve">
Yes kasolems 9/7/2021 2:33:11 PM
No kasolems 9/7/2021 2:34:10 PM
No kasolems 9/7/2021 2:34:49 PM</t>
  </si>
  <si>
    <t xml:space="preserve">
Yes kasolems 8/26/2021 5:05:30 PM
Yes kasolems 8/26/2021 5:05:32 PM</t>
  </si>
  <si>
    <t xml:space="preserve">
 kasolems 8/26/2021 5:05:30 PM
Yes kasolems 8/26/2021 5:05:32 PM</t>
  </si>
  <si>
    <t>8/18/2021	10:57:08 AM	kasolems	oscar_total_od	[---]	-»	Yes</t>
  </si>
  <si>
    <t>8/18/2021	10:57:09 AM	kasolems	oscar_total_os	[---]	-»	Yes</t>
  </si>
  <si>
    <t>bielekovab on 8/20/2021 10:13:09 AM</t>
  </si>
  <si>
    <t>bielekovab on 8/20/2021 10:20:35 AM</t>
  </si>
  <si>
    <t xml:space="preserve">
Yes kasolems 9/8/2021 8:54:38 AM
Yes kasolems 9/8/2021 8:54:39 AM</t>
  </si>
  <si>
    <t xml:space="preserve">
 kasolems 9/8/2021 8:54:38 AM
Yes kasolems 9/8/2021 8:54:39 AM</t>
  </si>
  <si>
    <t xml:space="preserve">
Yes kasolems 10/20/2021 12:55:12 PM
Yes kasolems 10/20/2021 12:55:13 PM</t>
  </si>
  <si>
    <t xml:space="preserve">
 kasolems 10/20/2021 12:55:12 PM
Yes kasolems 10/20/2021 12:55:13 PM</t>
  </si>
  <si>
    <t>8/19/2021	4:40:09 PM	bielekovab	oscar_total_od	[---]	-»	Yes</t>
  </si>
  <si>
    <t>8/19/2021	4:40:10 PM	bielekovab	oscar_total_os	[---]	-»	Yes</t>
  </si>
  <si>
    <t>bielekovab on 8/19/2021 4:40:11 PM</t>
  </si>
  <si>
    <t xml:space="preserve">
Yes kasolems 10/18/2021 12:10:32 AM
Yes kasolems 10/18/2021 12:10:33 AM</t>
  </si>
  <si>
    <t xml:space="preserve">
 kasolems 10/18/2021 12:10:32 AM
Yes kasolems 10/18/2021 12:10:33 AM</t>
  </si>
  <si>
    <t xml:space="preserve">
 kasolems 9/9/2021 1:48:51 PM
No kasolems 9/9/2021 1:48:55 PM</t>
  </si>
  <si>
    <t xml:space="preserve">
Yes kasolems 9/9/2021 1:48:51 PM
Yes kasolems 9/9/2021 1:48:55 PM</t>
  </si>
  <si>
    <t xml:space="preserve">
Yes kasolems 10/20/2021 12:55:21 PM
Yes kasolems 10/20/2021 12:55:22 PM</t>
  </si>
  <si>
    <t xml:space="preserve">
 kasolems 10/20/2021 12:55:21 PM
Yes kasolems 10/20/2021 12:55:22 PM</t>
  </si>
  <si>
    <t>8/19/2021	4:41:13 PM	bielekovab	oscar_total_od	[---]	-»	No</t>
  </si>
  <si>
    <t>8/19/2021	4:41:15 PM	bielekovab	oscar_total_os	[---]	-»	Yes</t>
  </si>
  <si>
    <t>bielekovab on 8/19/2021 4:41:19 PM</t>
  </si>
  <si>
    <t>8/19/2021	4:43:05 PM	bielekovab	oscar_total_od	[---]	-»	Yes</t>
  </si>
  <si>
    <t>8/19/2021	4:43:06 PM	bielekovab	oscar_total_os	[---]	-»	Yes</t>
  </si>
  <si>
    <t>8/19/2021	6:37:20 PM	bielekovab	oscar_total_od	[---]	-»	Yes</t>
  </si>
  <si>
    <t>8/19/2021	6:37:23 PM	bielekovab	oscar_total_os	[---]	-»	Yes</t>
  </si>
  <si>
    <t>bielekovab on 8/19/2021 6:37:51 PM</t>
  </si>
  <si>
    <t xml:space="preserve">
Yes kasolems 9/9/2021 1:44:55 PM
Yes kasolems 9/9/2021 1:44:57 PM</t>
  </si>
  <si>
    <t xml:space="preserve">
 kasolems 9/9/2021 1:44:55 PM
Yes kasolems 9/9/2021 1:44:57 PM</t>
  </si>
  <si>
    <t xml:space="preserve">
No kasolems 8/26/2021 5:15:46 PM
No kasolems 8/26/2021 5:15:48 PM</t>
  </si>
  <si>
    <t xml:space="preserve">
 kasolems 8/26/2021 5:15:46 PM
Yes kasolems 8/26/2021 5:15:48 PM</t>
  </si>
  <si>
    <t>8/19/2021	12:01:44 PM	kasolems	oscar_total_od	[---]	-»	Yes</t>
  </si>
  <si>
    <t>8/19/2021	12:01:45 PM	kasolems	oscar_total_os	[---]	-»	Yes</t>
  </si>
  <si>
    <t xml:space="preserve">
Yes kasolems 10/17/2021 8:43:47 PM
Yes kasolems 10/17/2021 8:43:49 PM</t>
  </si>
  <si>
    <t xml:space="preserve">
 kasolems 10/17/2021 8:43:47 PM
Yes kasolems 10/17/2021 8:43:49 PM</t>
  </si>
  <si>
    <t>8/19/2021	6:04:39 PM	bielekovab	oscar_total_od	[---]	-»	Yes</t>
  </si>
  <si>
    <t>8/19/2021	6:04:40 PM	bielekovab	oscar_total_os	[---]	-»	Yes</t>
  </si>
  <si>
    <t>bielekovab on 8/19/2021 6:04:42 PM</t>
  </si>
  <si>
    <t>bielekovab on 8/19/2021 6:38:26 PM</t>
  </si>
  <si>
    <t>bielekovab on 8/19/2021 6:50:20 PM</t>
  </si>
  <si>
    <t xml:space="preserve">
Yes kasolems 10/18/2021 12:25:30 AM
Yes kasolems 10/18/2021 12:25:31 AM</t>
  </si>
  <si>
    <t xml:space="preserve">
 kasolems 10/18/2021 12:25:30 AM
Yes kasolems 10/18/2021 12:25:31 AM</t>
  </si>
  <si>
    <t xml:space="preserve">
Yes kasolems 10/17/2021 9:41:30 PM
Yes kasolems 10/17/2021 9:41:32 PM</t>
  </si>
  <si>
    <t xml:space="preserve">
 kasolems 10/17/2021 9:41:30 PM
Yes kasolems 10/17/2021 9:41:32 PM</t>
  </si>
  <si>
    <t xml:space="preserve">
Yes kasolems 10/17/2021 9:35:10 PM
Yes kasolems 10/17/2021 9:35:24 PM</t>
  </si>
  <si>
    <t xml:space="preserve">
 kasolems 10/17/2021 9:35:10 PM
Yes kasolems 10/17/2021 9:35:24 PM</t>
  </si>
  <si>
    <t xml:space="preserve">
Yes kasolems 8/26/2021 5:10:02 PM
Yes kasolems 8/26/2021 5:10:05 PM</t>
  </si>
  <si>
    <t xml:space="preserve">
 kasolems 8/26/2021 5:10:02 PM
No kasolems 8/26/2021 5:10:05 PM</t>
  </si>
  <si>
    <t>bielekovab on 8/19/2021 7:04:33 PM</t>
  </si>
  <si>
    <t>bielekovab on 8/20/2021 8:51:25 AM</t>
  </si>
  <si>
    <t xml:space="preserve">
Yes liujow 2/2/2022 11:35:35 AM
Yes liujow 2/2/2022 11:35:36 AM</t>
  </si>
  <si>
    <t xml:space="preserve">
 liujow 2/2/2022 11:35:35 AM
Yes liujow 2/2/2022 11:35:36 AM</t>
  </si>
  <si>
    <t xml:space="preserve">
Yes kasolems 10/17/2021 9:40:34 PM
Yes kasolems 10/17/2021 9:40:41 PM</t>
  </si>
  <si>
    <t xml:space="preserve">
 kasolems 10/17/2021 9:40:34 PM
Yes kasolems 10/17/2021 9:40:41 PM</t>
  </si>
  <si>
    <t xml:space="preserve">
No kasolems 9/9/2021 1:47:16 PM
No kasolems 9/9/2021 1:47:17 PM</t>
  </si>
  <si>
    <t xml:space="preserve">
 kasolems 9/9/2021 1:47:16 PM
No kasolems 9/9/2021 1:47:17 PM</t>
  </si>
  <si>
    <t xml:space="preserve">
Yes minkj 3/3/2022 4:11:01 PM
Yes minkj 3/3/2022 4:11:02 PM</t>
  </si>
  <si>
    <t xml:space="preserve">
 minkj 3/3/2022 4:11:01 PM
Yes minkj 3/3/2022 4:11:02 PM</t>
  </si>
  <si>
    <t>OCT quality is very poor -PAH</t>
  </si>
  <si>
    <t xml:space="preserve">
No kasolems 8/25/2021 1:26:45 PM
No kasolems 8/25/2021 1:26:46 PM</t>
  </si>
  <si>
    <t xml:space="preserve">
 kasolems 8/25/2021 1:26:45 PM
No kasolems 8/25/2021 1:26:46 PM</t>
  </si>
  <si>
    <t>OCT poor quality- pt reports bilateral corneal opacity - EK</t>
  </si>
  <si>
    <t xml:space="preserve">
No kasolems 8/25/2021 1:25:41 PM
No kasolems 8/25/2021 1:25:45 PM</t>
  </si>
  <si>
    <t xml:space="preserve">
 kasolems 8/25/2021 1:25:41 PM
No kasolems 8/25/2021 1:25:45 PM</t>
  </si>
  <si>
    <t>8/19/2021	5:27:46 PM	bielekovab	oscar_total_od	[---]	-»	Yes</t>
  </si>
  <si>
    <t>8/19/2021	5:27:47 PM	bielekovab	oscar_total_os	[---]	-»	Yes</t>
  </si>
  <si>
    <t>bielekovab on 8/19/2021 5:27:48 PM</t>
  </si>
  <si>
    <t xml:space="preserve">
Yes kasolems 8/26/2021 5:11:27 PM
Yes kasolems 8/26/2021 5:11:28 PM</t>
  </si>
  <si>
    <t xml:space="preserve">
 kasolems 8/26/2021 5:11:27 PM
Yes kasolems 8/26/2021 5:11:28 PM</t>
  </si>
  <si>
    <t xml:space="preserve">
Yes kasolems 8/26/2021 5:11:38 PM
Yes kasolems 8/26/2021 5:11:39 PM</t>
  </si>
  <si>
    <t xml:space="preserve">
 kasolems 8/26/2021 5:11:38 PM
Yes kasolems 8/26/2021 5:11:39 PM</t>
  </si>
  <si>
    <t xml:space="preserve">
Yes kasolems 8/26/2021 5:09:46 PM
Yes kasolems 8/26/2021 5:09:48 PM</t>
  </si>
  <si>
    <t xml:space="preserve">
 kasolems 8/26/2021 5:09:46 PM
Yes kasolems 8/26/2021 5:09:48 PM</t>
  </si>
  <si>
    <t xml:space="preserve">
Yes kasolems 10/17/2021 11:08:32 PM
Yes kasolems 10/17/2021 11:08:33 PM</t>
  </si>
  <si>
    <t xml:space="preserve">
 kasolems 10/17/2021 11:08:32 PM
Yes kasolems 10/17/2021 11:08:33 PM</t>
  </si>
  <si>
    <t xml:space="preserve">
Yes kasolems 10/17/2021 9:34:36 PM
Yes kasolems 10/17/2021 9:34:37 PM</t>
  </si>
  <si>
    <t xml:space="preserve">
 kasolems 10/17/2021 9:34:36 PM
Yes kasolems 10/17/2021 9:34:37 PM</t>
  </si>
  <si>
    <t xml:space="preserve">
Yes kasolems 8/26/2021 5:09:22 PM
Yes kasolems 8/26/2021 5:09:23 PM</t>
  </si>
  <si>
    <t xml:space="preserve">
 kasolems 8/26/2021 5:09:22 PM
Yes kasolems 8/26/2021 5:09:23 PM</t>
  </si>
  <si>
    <t xml:space="preserve">
Yes kasolems 8/26/2021 9:09:16 AM
Yes kasolems 8/26/2021 9:09:17 AM</t>
  </si>
  <si>
    <t xml:space="preserve">
 kasolems 8/26/2021 9:09:16 AM
Yes kasolems 8/26/2021 9:09:17 AM</t>
  </si>
  <si>
    <t>R side scan inverted</t>
  </si>
  <si>
    <t xml:space="preserve">
Yes kasolems 8/26/2021 9:08:48 AM
Yes kasolems 8/26/2021 9:08:49 AM</t>
  </si>
  <si>
    <t xml:space="preserve">
 kasolems 8/26/2021 9:08:48 AM
No kasolems 8/26/2021 9:08:49 AM</t>
  </si>
  <si>
    <t xml:space="preserve">
Yes kasolems 10/17/2021 9:33:45 PM
Yes kasolems 10/17/2021 9:33:49 PM</t>
  </si>
  <si>
    <t xml:space="preserve">
 kasolems 10/17/2021 9:33:45 PM
Yes kasolems 10/17/2021 9:33:49 PM</t>
  </si>
  <si>
    <t xml:space="preserve">
Yes kasolems 10/17/2021 9:33:16 PM
Yes kasolems 10/17/2021 9:33:17 PM</t>
  </si>
  <si>
    <t xml:space="preserve">
 kasolems 10/17/2021 9:33:16 PM
Yes kasolems 10/17/2021 9:33:17 PM</t>
  </si>
  <si>
    <t xml:space="preserve">
No kasolems 9/10/2021 10:13:22 AM
No kasolems 9/10/2021 10:13:23 AM</t>
  </si>
  <si>
    <t xml:space="preserve">
 kasolems 9/10/2021 10:13:22 AM
Yes kasolems 9/10/2021 10:13:23 AM</t>
  </si>
  <si>
    <t xml:space="preserve">
Yes kasolems 8/26/2021 5:10:39 PM
Yes kasolems 8/26/2021 5:11:09 PM</t>
  </si>
  <si>
    <t xml:space="preserve">
 kasolems 8/26/2021 5:10:39 PM
No kasolems 8/26/2021 5:11:09 PM</t>
  </si>
  <si>
    <t xml:space="preserve">
Yes kasolems 8/26/2021 8:56:12 AM
Yes kasolems 8/26/2021 8:56:18 AM</t>
  </si>
  <si>
    <t xml:space="preserve">
 kasolems 8/26/2021 8:56:12 AM
No kasolems 8/26/2021 8:56:18 AM</t>
  </si>
  <si>
    <t>bielekovab on 8/20/2021 10:16:57 AM</t>
  </si>
  <si>
    <t xml:space="preserve">
No kasolems 10/17/2021 10:00:52 PM
No kasolems 10/17/2021 10:00:53 PM</t>
  </si>
  <si>
    <t xml:space="preserve">
 kasolems 10/17/2021 10:00:52 PM
No kasolems 10/17/2021 10:00:53 PM</t>
  </si>
  <si>
    <t xml:space="preserve">
No kasolems 8/26/2021 1:01:13 PM
No kasolems 8/26/2021 1:01:14 PM</t>
  </si>
  <si>
    <t xml:space="preserve">
 kasolems 8/26/2021 1:01:13 PM
No kasolems 8/26/2021 1:01:14 PM</t>
  </si>
  <si>
    <t xml:space="preserve">
Yes minkj 4/14/2022 4:24:01 PM
Yes minkj 4/14/2022 4:24:02 PM</t>
  </si>
  <si>
    <t xml:space="preserve">
 minkj 4/14/2022 4:24:01 PM
Yes minkj 4/14/2022 4:24:02 PM</t>
  </si>
  <si>
    <t>bielekovab on 8/19/2021 6:51:39 PM</t>
  </si>
  <si>
    <t>bielekovab on 8/19/2021 6:52:26 PM</t>
  </si>
  <si>
    <t>bielekovab on 8/20/2021 9:55:21 AM</t>
  </si>
  <si>
    <t xml:space="preserve">
Yes kasolems 10/17/2021 8:53:07 PM
Yes kasolems 10/17/2021 8:53:09 PM</t>
  </si>
  <si>
    <t xml:space="preserve">
 kasolems 10/17/2021 8:53:07 PM
Yes kasolems 10/17/2021 8:53:09 PM</t>
  </si>
  <si>
    <t>8/19/2021	6:02 PM	bielekovab	oscar_total_od	Yes	-»	No
8/19/2021	6:01:51 PM	bielekovab	oscar_total_od	[---]	-»	Yes</t>
  </si>
  <si>
    <t>8/19/2021	6:02:01 PM	bielekovab	oscar_total_os	Yes	-»	No
8/19/2021	6:01:52 PM	bielekovab	oscar_total_os	[---]	-»	Yes</t>
  </si>
  <si>
    <t>bielekovab on 8/19/2021 6:02:04 PM</t>
  </si>
  <si>
    <t>bielekovab on 8/19/2021 6:50:37 PM</t>
  </si>
  <si>
    <t>bielekovab on 8/20/2021 9:54:59 AM</t>
  </si>
  <si>
    <t xml:space="preserve">
Yes kasolems 10/17/2021 8:46:53 PM
Yes kasolems 10/17/2021 8:46:54 PM</t>
  </si>
  <si>
    <t xml:space="preserve">
 kasolems 10/17/2021 8:46:53 PM
Yes kasolems 10/17/2021 8:46:54 PM</t>
  </si>
  <si>
    <t xml:space="preserve">
Yes kasolems 9/8/2021 10:39:23 AM
Yes kasolems 9/8/2021 10:39:24 AM</t>
  </si>
  <si>
    <t xml:space="preserve">
 kasolems 9/8/2021 10:39:23 AM
Yes kasolems 9/8/2021 10:39:24 AM</t>
  </si>
  <si>
    <t xml:space="preserve">
Yes kasolems 9/8/2021 10:39:44 AM
Yes kasolems 9/8/2021 10:39:46 AM</t>
  </si>
  <si>
    <t xml:space="preserve">
 kasolems 9/8/2021 10:39:44 AM
Yes kasolems 9/8/2021 10:39:46 AM</t>
  </si>
  <si>
    <t>Has vitreous membrane?</t>
  </si>
  <si>
    <t>8/19/2021	5:30:07 PM	bielekovab	oscar_total_od	[---]	-»	No</t>
  </si>
  <si>
    <t>8/19/2021	5:30:08 PM	bielekovab	oscar_total_os	[---]	-»	Yes</t>
  </si>
  <si>
    <t>bielekovab on 8/19/2021 5:30:09 PM</t>
  </si>
  <si>
    <t xml:space="preserve">
No kasolems 9/8/2021 10:40:09 AM
No kasolems 9/8/2021 10:40:10 AM</t>
  </si>
  <si>
    <t xml:space="preserve">
 kasolems 9/8/2021 10:40:09 AM
No kasolems 9/8/2021 10:40:10 AM</t>
  </si>
  <si>
    <t>8/19/2021	5:28:41 PM	bielekovab	oscar_total_od	[---]	-»	Yes</t>
  </si>
  <si>
    <t>8/19/2021	5:28:42 PM	bielekovab	oscar_total_os	[---]	-»	Yes</t>
  </si>
  <si>
    <t>bielekovab on 8/19/2021 5:28:43 PM</t>
  </si>
  <si>
    <t>if OD was centered, the image would be cut-off</t>
  </si>
  <si>
    <t xml:space="preserve">
 kasolems 9/7/2021 2:31:56 PM
No kasolems 9/7/2021 2:32:41 PM</t>
  </si>
  <si>
    <t xml:space="preserve">
Yes kasolems 9/7/2021 2:31:56 PM
Yes kasolems 9/7/2021 2:32:41 PM</t>
  </si>
  <si>
    <t xml:space="preserve">
No kasolems 10/17/2021 9:58:28 PM
No kasolems 10/17/2021 9:58:45 PM</t>
  </si>
  <si>
    <t xml:space="preserve">
 kasolems 10/17/2021 9:58:28 PM
No kasolems 10/17/2021 9:58:45 PM</t>
  </si>
  <si>
    <t xml:space="preserve">
Yes kasolems 10/17/2021 8:54:08 PM
Yes kasolems 10/17/2021 8:54:11 PM</t>
  </si>
  <si>
    <t xml:space="preserve">
 kasolems 10/17/2021 8:54:08 PM
Yes kasolems 10/17/2021 8:54:11 PM</t>
  </si>
  <si>
    <t xml:space="preserve">
Yes kasolems 9/8/2021 10:09:51 AM
Yes kasolems 9/8/2021 10:09:52 AM</t>
  </si>
  <si>
    <t xml:space="preserve">
 kasolems 9/8/2021 10:09:51 AM
Yes kasolems 9/8/2021 10:09:52 AM</t>
  </si>
  <si>
    <t xml:space="preserve">
 kasolems 8/25/2021 5:09:56 PM
No kasolems 8/25/2021 5:10:03 PM</t>
  </si>
  <si>
    <t xml:space="preserve">
Yes kasolems 8/25/2021 5:09:56 PM
Yes kasolems 8/25/2021 5:10:03 PM</t>
  </si>
  <si>
    <t xml:space="preserve"> OS failed signal criteria  based on volume scans, less more than 10% of 61 were under 15. RNFL can be used </t>
  </si>
  <si>
    <t>8/18/2021	11:24:50 AM	kasolems	oscar_total_od	[---]	-»	No</t>
  </si>
  <si>
    <t>8/18/2021	11:24:50 AM	kasolems	oscar_total_os	[---]	-»	No</t>
  </si>
  <si>
    <t>no pdf uploaded</t>
  </si>
  <si>
    <t xml:space="preserve">
No kasolems 10/20/2021 1:02:26 PM
No kasolems 10/20/2021 1:02:27 PM</t>
  </si>
  <si>
    <t xml:space="preserve">
 kasolems 10/20/2021 1:02:26 PM
No kasolems 10/20/2021 1:02:27 PM</t>
  </si>
  <si>
    <t xml:space="preserve">
Yes kasolems 9/8/2021 10:09:39 AM
Yes kasolems 9/8/2021 10:09:40 AM</t>
  </si>
  <si>
    <t xml:space="preserve">
 kasolems 9/8/2021 10:09:39 AM
Yes kasolems 9/8/2021 10:09:40 AM</t>
  </si>
  <si>
    <t xml:space="preserve">
No kasolems 10/17/2021 9:59:29 PM
No kasolems 10/17/2021 9:59:31 PM</t>
  </si>
  <si>
    <t xml:space="preserve">
 kasolems 10/17/2021 9:59:29 PM
No kasolems 10/17/2021 9:59:31 PM</t>
  </si>
  <si>
    <t xml:space="preserve">
Yes kasolems 10/17/2021 9:50:35 PM
Yes kasolems 10/17/2021 9:50:38 PM</t>
  </si>
  <si>
    <t xml:space="preserve">
 kasolems 10/17/2021 9:50:35 PM
Yes kasolems 10/17/2021 9:50:38 PM</t>
  </si>
  <si>
    <t xml:space="preserve">
No kasolems 9/7/2021 2:50:39 PM
No kasolems 9/7/2021 2:50:40 PM</t>
  </si>
  <si>
    <t xml:space="preserve">
 kasolems 9/7/2021 2:50:39 PM
Yes kasolems 9/7/2021 2:50:40 PM</t>
  </si>
  <si>
    <t xml:space="preserve">
No kasolems 10/13/2021 5:12:27 PM
No kasolems 10/13/2021 5:12:29 PM</t>
  </si>
  <si>
    <t xml:space="preserve">
 kasolems 10/13/2021 5:12:27 PM
No kasolems 10/13/2021 5:12:29 PM</t>
  </si>
  <si>
    <t xml:space="preserve">
Yes kasolems 10/17/2021 8:55:35 PM
Yes kasolems 10/17/2021 8:55:36 PM</t>
  </si>
  <si>
    <t xml:space="preserve">
 kasolems 10/17/2021 8:55:35 PM
Yes kasolems 10/17/2021 8:55:36 PM</t>
  </si>
  <si>
    <t xml:space="preserve">
Yes kasolems 10/18/2021 12:50:06 AM
Yes kasolems 10/18/2021 12:50:08 AM</t>
  </si>
  <si>
    <t xml:space="preserve">
 kasolems 10/18/2021 12:50:06 AM
Yes kasolems 10/18/2021 12:50:08 AM</t>
  </si>
  <si>
    <t xml:space="preserve">
Yes kasolems 10/17/2021 9:44:14 PM
Yes kasolems 10/17/2021 9:44:17 PM</t>
  </si>
  <si>
    <t xml:space="preserve">
 kasolems 10/17/2021 9:44:14 PM
Yes kasolems 10/17/2021 9:44:17 PM</t>
  </si>
  <si>
    <t xml:space="preserve">
Yes kasolems 10/17/2021 8:52:40 PM
Yes kasolems 10/17/2021 8:52:41 PM</t>
  </si>
  <si>
    <t xml:space="preserve">
 kasolems 10/17/2021 8:52:40 PM
Yes kasolems 10/17/2021 8:52:41 PM</t>
  </si>
  <si>
    <t xml:space="preserve">
Yes kasolems 9/7/2021 2:49:34 PM
Yes kasolems 9/7/2021 2:49:36 PM</t>
  </si>
  <si>
    <t xml:space="preserve">
 kasolems 9/7/2021 2:49:34 PM
Yes kasolems 9/7/2021 2:49:36 PM</t>
  </si>
  <si>
    <t>Failed because no report was attached.</t>
  </si>
  <si>
    <t xml:space="preserve">
No kasolems 10/13/2021 5:14:46 PM
No kasolems 10/13/2021 5:14:48 PM</t>
  </si>
  <si>
    <t xml:space="preserve">
 kasolems 10/13/2021 5:14:46 PM
No kasolems 10/13/2021 5:14:48 PM</t>
  </si>
  <si>
    <t xml:space="preserve">
Yes kasolems 10/18/2021 12:49:41 AM
Yes kasolems 10/18/2021 12:49:42 AM</t>
  </si>
  <si>
    <t xml:space="preserve">
 kasolems 10/18/2021 12:49:41 AM
Yes kasolems 10/18/2021 12:49:42 AM</t>
  </si>
  <si>
    <t xml:space="preserve">
Yes kasolems 10/18/2021 12:49:11 AM
Yes kasolems 10/18/2021 12:49:14 AM</t>
  </si>
  <si>
    <t xml:space="preserve">
 kasolems 10/18/2021 12:49:11 AM
Yes kasolems 10/18/2021 12:49:14 AM</t>
  </si>
  <si>
    <t xml:space="preserve">
Yes kasolems 10/18/2021 12:47:29 AM
Yes kasolems 10/18/2021 12:47:29 AM</t>
  </si>
  <si>
    <t xml:space="preserve">
 kasolems 10/18/2021 12:47:29 AM
Yes kasolems 10/18/2021 12:47:29 AM</t>
  </si>
  <si>
    <t xml:space="preserve">
 kasolems 10/17/2021 8:55:08 PM
No kasolems 10/17/2021 8:55:12 PM</t>
  </si>
  <si>
    <t xml:space="preserve">
Yes kasolems 10/17/2021 8:55:08 PM
Yes kasolems 10/17/2021 8:55:12 PM</t>
  </si>
  <si>
    <t>8/19/2021	5:05:14 PM	bielekovab	oscar_total_od	[---]	-»	No</t>
  </si>
  <si>
    <t>8/19/2021	5:05:15 PM	bielekovab	oscar_total_os	[---]	-»	No</t>
  </si>
  <si>
    <t>bielekovab on 8/19/2021 5:05:16 PM</t>
  </si>
  <si>
    <t>bielekovab on 8/20/2021 9:52:13 AM</t>
  </si>
  <si>
    <t xml:space="preserve">
Yes kasolems 10/18/2021 12:48:39 AM
Yes kasolems 10/18/2021 12:48:40 AM</t>
  </si>
  <si>
    <t xml:space="preserve">
 kasolems 10/18/2021 12:48:39 AM
Yes kasolems 10/18/2021 12:48:40 AM</t>
  </si>
  <si>
    <t xml:space="preserve">
Yes kasolems 10/17/2021 9:43:49 PM
Yes kasolems 10/17/2021 9:43:53 PM</t>
  </si>
  <si>
    <t xml:space="preserve">
 kasolems 10/17/2021 9:43:49 PM
Yes kasolems 10/17/2021 9:43:53 PM</t>
  </si>
  <si>
    <t xml:space="preserve">
Yes minkj 10/15/2021 5:13:31 PM
Yes minkj 10/15/2021 5:13:32 PM</t>
  </si>
  <si>
    <t xml:space="preserve">
 minkj 10/15/2021 5:13:31 PM
Yes minkj 10/15/2021 5:13:32 PM</t>
  </si>
  <si>
    <t>bielekovab on 10/18/2021 11:16:13 AM</t>
  </si>
  <si>
    <t xml:space="preserve">
Yes kasolems 10/18/2021 12:18:54 AM
Yes kasolems 10/18/2021 12:18:55 AM</t>
  </si>
  <si>
    <t xml:space="preserve">
 kasolems 10/18/2021 12:18:54 AM
Yes kasolems 10/18/2021 12:18:55 AM</t>
  </si>
  <si>
    <t xml:space="preserve">
Yes minkj 3/30/2022 2:28:51 PM
Yes minkj 3/30/2022 2:28:51 PM</t>
  </si>
  <si>
    <t xml:space="preserve">
 minkj 3/30/2022 2:28:51 PM
Yes minkj 3/30/2022 2:28:51 PM</t>
  </si>
  <si>
    <t xml:space="preserve">
Yes kasolems 9/7/2021 2:49:02 PM
Yes kasolems 9/7/2021 2:49:09 PM</t>
  </si>
  <si>
    <t xml:space="preserve">
 kasolems 9/7/2021 2:49:02 PM
Yes kasolems 9/7/2021 2:49:09 PM</t>
  </si>
  <si>
    <t xml:space="preserve">
Yes kasolems 10/13/2021 5:14:10 PM
Yes kasolems 10/13/2021 5:14:12 PM</t>
  </si>
  <si>
    <t xml:space="preserve">
 kasolems 10/13/2021 5:14:10 PM
Yes kasolems 10/13/2021 5:14:12 PM</t>
  </si>
  <si>
    <t xml:space="preserve">
Yes kasolems 10/17/2021 9:43:08 PM
Yes kasolems 10/17/2021 9:43:13 PM</t>
  </si>
  <si>
    <t xml:space="preserve">
 kasolems 10/17/2021 9:43:08 PM
Yes kasolems 10/17/2021 9:43:13 PM</t>
  </si>
  <si>
    <t xml:space="preserve">
No kasolems 10/13/2021 5:13:53 PM
No kasolems 10/13/2021 5:13:54 PM</t>
  </si>
  <si>
    <t xml:space="preserve">
 kasolems 10/13/2021 5:13:53 PM
No kasolems 10/13/2021 5:13:54 PM</t>
  </si>
  <si>
    <t>bielekovab on 8/20/2021 10:16:24 AM</t>
  </si>
  <si>
    <t xml:space="preserve">
Yes kasolems 10/17/2021 9:44:56 PM
Yes kasolems 10/17/2021 9:45 PM</t>
  </si>
  <si>
    <t xml:space="preserve">
 kasolems 10/17/2021 9:44:56 PM
Yes kasolems 10/17/2021 9:45 PM</t>
  </si>
  <si>
    <t xml:space="preserve">
No kasolems 8/25/2021 5:10:39 PM
No kasolems 8/25/2021 5:10:40 PM</t>
  </si>
  <si>
    <t xml:space="preserve">
 kasolems 8/25/2021 5:10:39 PM
No kasolems 8/25/2021 5:10:40 PM</t>
  </si>
  <si>
    <t xml:space="preserve">
Yes minkj 3/9/2022 4:42:50 PM
Yes minkj 3/9/2022 4:42:51 PM</t>
  </si>
  <si>
    <t xml:space="preserve">
 minkj 3/9/2022 4:42:50 PM
Yes minkj 3/9/2022 4:42:51 PM</t>
  </si>
  <si>
    <t xml:space="preserve">
Yes kasolems 10/17/2021 9:45:50 PM
Yes kasolems 10/17/2021 9:45:55 PM</t>
  </si>
  <si>
    <t xml:space="preserve">
 kasolems 10/17/2021 9:45:50 PM
Yes kasolems 10/17/2021 9:45:55 PM</t>
  </si>
  <si>
    <t xml:space="preserve">
Yes kasolems 10/17/2021 9:45:24 PM
Yes kasolems 10/17/2021 9:45:34 PM</t>
  </si>
  <si>
    <t xml:space="preserve">
 kasolems 10/17/2021 9:45:24 PM
Yes kasolems 10/17/2021 9:45:34 PM</t>
  </si>
  <si>
    <t>OU vol scan quality was pretty bad 
RNFL can be used</t>
  </si>
  <si>
    <t>8/19/2021	12:31:29 PM	kasolems	oscar_total_od	Yes	-»	No
8/19/2021	12:31:23 PM	kasolems	oscar_total_od	[---]	-»	Yes</t>
  </si>
  <si>
    <t>8/19/2021	12:31:29 PM	kasolems	oscar_total_os	Yes	-»	No
8/19/2021	12:31:24 PM	kasolems	oscar_total_os	[---]	-»	Yes</t>
  </si>
  <si>
    <t>8/19/2021	12:29:13 PM	kasolems	oscar_total_od	[---]	-»	Yes</t>
  </si>
  <si>
    <t>8/19/2021	12:29:14 PM	kasolems	oscar_total_os	[---]	-»	Yes</t>
  </si>
  <si>
    <t>We can still use macular volume on OS</t>
  </si>
  <si>
    <t>8/19/2021	6:24:25 PM	bielekovab	oscar_total_od	[---]	-»	Yes</t>
  </si>
  <si>
    <t>8/19/2021	6:24:41 PM	bielekovab	oscar_total_os	Yes	-»	No
8/19/2021	6:24:26 PM	bielekovab	oscar_total_os	[---]	-»	Yes</t>
  </si>
  <si>
    <t>bielekovab on 8/19/2021 6:24:27 PM</t>
  </si>
  <si>
    <t>8/19/2021	6:20:53 PM	bielekovab	oscar_total_od	[---]	-»	Yes</t>
  </si>
  <si>
    <t>8/19/2021	6:20:54 PM	bielekovab	oscar_total_os	[---]	-»	Yes</t>
  </si>
  <si>
    <t>bielekovab on 8/19/2021 6:20:56 PM</t>
  </si>
  <si>
    <t>8/19/2021	6:26:32 PM	bielekovab	oscar_total_od	[---]	-»	Yes</t>
  </si>
  <si>
    <t>8/19/2021	6:25:45 PM	bielekovab	oscar_total_os	[---]	-»	No</t>
  </si>
  <si>
    <t>bielekovab on 8/19/2021 6:26:33 PM</t>
  </si>
  <si>
    <t>8/19/2021	6:22:15 PM	bielekovab	oscar_total_od	[---]	-»	Yes</t>
  </si>
  <si>
    <t>8/19/2021	6:22:15 PM	bielekovab	oscar_total_os	[---]	-»	Yes</t>
  </si>
  <si>
    <t>bielekovab on 8/19/2021 6:22:18 PM</t>
  </si>
  <si>
    <t>8/19/2021	6:23:49 PM	bielekovab	oscar_total_od	[---]	-»	Yes</t>
  </si>
  <si>
    <t>8/19/2021	6:23:49 PM	bielekovab	oscar_total_os	[---]	-»	Yes</t>
  </si>
  <si>
    <t>bielekovab on 8/19/2021 6:23:51 PM</t>
  </si>
  <si>
    <t xml:space="preserve">
No kasolems 10/18/2021 12:41:38 AM
No kasolems 10/18/2021 12:41:39 AM
Yes kasolems 10/18/2021 12:44:01 AM</t>
  </si>
  <si>
    <t xml:space="preserve">
 kasolems 10/18/2021 12:41:38 AM
No kasolems 10/18/2021 12:41:39 AM
No kasolems 10/18/2021 12:44:01 AM</t>
  </si>
  <si>
    <t>bielekovab on 8/20/2021 10:19 AM</t>
  </si>
  <si>
    <t xml:space="preserve">
Yes kasolems 9/10/2021 10:11:46 AM
Yes kasolems 9/10/2021 10:11:47 AM</t>
  </si>
  <si>
    <t xml:space="preserve">
 kasolems 9/10/2021 10:11:46 AM
Yes kasolems 9/10/2021 10:11:47 AM</t>
  </si>
  <si>
    <t xml:space="preserve">
Yes kasolems 10/18/2021 12:44:25 AM
Yes kasolems 10/18/2021 12:44:30 AM</t>
  </si>
  <si>
    <t xml:space="preserve">
 kasolems 10/18/2021 12:44:25 AM
No kasolems 10/18/2021 12:44:30 AM</t>
  </si>
  <si>
    <t xml:space="preserve">
Yes kasolems 10/18/2021 12:41:58 AM
Yes kasolems 10/18/2021 12:41:59 AM
No kasolems 10/18/2021 12:42 AM
No kasolems 10/18/2021 12:42:01 AM
Yes kasolems 10/18/2021 12:44:10 AM</t>
  </si>
  <si>
    <t xml:space="preserve">
 kasolems 10/18/2021 12:41:58 AM
Yes kasolems 10/18/2021 12:41:59 AM
Yes kasolems 10/18/2021 12:42 AM
No kasolems 10/18/2021 12:42:01 AM
No kasolems 10/18/2021 12:44:10 AM</t>
  </si>
  <si>
    <t>bielekovab on 8/20/2021 10:17:31 AM</t>
  </si>
  <si>
    <t xml:space="preserve">
Yes kasolems 9/8/2021 10:44:20 AM
Yes kasolems 9/8/2021 10:44:21 AM</t>
  </si>
  <si>
    <t xml:space="preserve">
 kasolems 9/8/2021 10:44:20 AM
Yes kasolems 9/8/2021 10:44:21 AM</t>
  </si>
  <si>
    <t xml:space="preserve">
No kasolems 9/10/2021 10:10:27 AM
No kasolems 9/10/2021 10:10:29 AM</t>
  </si>
  <si>
    <t xml:space="preserve">
 kasolems 9/10/2021 10:10:27 AM
No kasolems 9/10/2021 10:10:29 AM</t>
  </si>
  <si>
    <t>bielekovab on 8/20/2021 10:18:34 AM</t>
  </si>
  <si>
    <t xml:space="preserve">
No kasolems 11/22/2021 8:43:52 AM
No kasolems 11/22/2021 8:43:54 AM</t>
  </si>
  <si>
    <t xml:space="preserve">
 kasolems 11/22/2021 8:43:52 AM
Yes kasolems 11/22/2021 8:43:54 AM</t>
  </si>
  <si>
    <t xml:space="preserve">
 liujow 12/15/2021 3:01:06 PM
No liujow 12/15/2021 3:01:27 PM</t>
  </si>
  <si>
    <t xml:space="preserve">
Yes liujow 12/15/2021 3:01:06 PM
Yes liujow 12/15/2021 3:01:27 PM</t>
  </si>
  <si>
    <t xml:space="preserve">
No kasolems 10/20/2021 12:31:08 PM
No kasolems 10/20/2021 12:31:10 PM</t>
  </si>
  <si>
    <t xml:space="preserve">
 kasolems 10/20/2021 12:31:08 PM
No kasolems 10/20/2021 12:31:10 PM</t>
  </si>
  <si>
    <t>Full numerical data not uploaded, but QC passed</t>
  </si>
  <si>
    <t xml:space="preserve">
Yes kasolems 10/17/2021 11:21:31 PM
Yes kasolems 10/17/2021 11:21:32 PM
No kasolems 10/17/2021 11:21:39 PM
Yes kasolems 10/17/2021 11:21:42 PM</t>
  </si>
  <si>
    <t xml:space="preserve">
 kasolems 10/17/2021 11:21:31 PM
Yes kasolems 10/17/2021 11:21:32 PM
Yes kasolems 10/17/2021 11:21:39 PM
Yes kasolems 10/17/2021 11:21:42 PM</t>
  </si>
  <si>
    <t xml:space="preserve">
No kasolems 10/20/2021 9:56:11 AM
No kasolems 10/20/2021 9:56:12 AM
Yes kasolems 10/20/2021 11:13:09 AM
Yes kasolems 10/20/2021 11:13:10 AM</t>
  </si>
  <si>
    <t xml:space="preserve">
 kasolems 10/20/2021 9:56:11 AM
No kasolems 10/20/2021 9:56:12 AM
No kasolems 10/20/2021 11:13:09 AM
Yes kasolems 10/20/2021 11:13:10 AM</t>
  </si>
  <si>
    <t xml:space="preserve">
No kasolems 9/8/2021 9:50:27 AM
No kasolems 9/8/2021 9:50:28 AM</t>
  </si>
  <si>
    <t xml:space="preserve">
 kasolems 9/8/2021 9:50:27 AM
No kasolems 9/8/2021 9:50:28 AM</t>
  </si>
  <si>
    <t xml:space="preserve">
No kasolems 9/8/2021 8:55:52 AM
No kasolems 9/8/2021 8:55:53 AM
Yes kasolems 10/20/2021 11:18:43 AM
Yes kasolems 10/20/2021 11:19:05 AM</t>
  </si>
  <si>
    <t xml:space="preserve">
 kasolems 9/8/2021 8:55:52 AM
No kasolems 9/8/2021 8:55:53 AM
No kasolems 10/20/2021 11:18:43 AM
Yes kasolems 10/20/2021 11:19:05 AM</t>
  </si>
  <si>
    <t>Patient is blind in the right eye -PAH</t>
  </si>
  <si>
    <t xml:space="preserve">
No kasolems 9/7/2021 7:48:30 PM
No kasolems 9/7/2021 7:48:59 PM
No kasolems 9/7/2021 7:51:31 PM</t>
  </si>
  <si>
    <t xml:space="preserve">
 kasolems 9/7/2021 7:48:30 PM
Yes kasolems 9/7/2021 7:48:59 PM
No kasolems 9/7/2021 7:51:31 PM</t>
  </si>
  <si>
    <t>PDF only. Unable to obtain OCT in OP5, data obtained from outside source. Low quality PDF</t>
  </si>
  <si>
    <t xml:space="preserve">
No kasolems 8/26/2021 12:43:33 PM
No kasolems 8/26/2021 12:43:34 PM</t>
  </si>
  <si>
    <t xml:space="preserve">
 kasolems 8/26/2021 12:43:33 PM
No kasolems 8/26/2021 12:43:34 PM</t>
  </si>
  <si>
    <t xml:space="preserve">This is from exam date 9/19/19. Volume scan was not taken because patient's eye was moving frequently. </t>
  </si>
  <si>
    <t xml:space="preserve">
No kasolems 8/26/2021 2:57 PM
No kasolems 8/26/2021 2:57:01 PM</t>
  </si>
  <si>
    <t xml:space="preserve">
 kasolems 8/26/2021 2:57 PM
No kasolems 8/26/2021 2:57:01 PM</t>
  </si>
  <si>
    <t>oct_date</t>
  </si>
  <si>
    <t>patientID</t>
  </si>
  <si>
    <t>gender</t>
  </si>
  <si>
    <t>diagnosis</t>
  </si>
  <si>
    <t>Female</t>
  </si>
  <si>
    <t>CIS</t>
  </si>
  <si>
    <t>NIND</t>
  </si>
  <si>
    <t>RR-MS</t>
  </si>
  <si>
    <t>SP-MS</t>
  </si>
  <si>
    <t>pOIND</t>
  </si>
  <si>
    <t>Male</t>
  </si>
  <si>
    <t>PP-MS</t>
  </si>
  <si>
    <t>OIND</t>
  </si>
  <si>
    <t>Healthy Donor</t>
  </si>
  <si>
    <t>RIS</t>
  </si>
  <si>
    <t>height</t>
  </si>
  <si>
    <t>neuroexam_date</t>
  </si>
  <si>
    <t>NeurEx_Panel_02_L</t>
  </si>
  <si>
    <t>NeurEx_Panel_02_R</t>
  </si>
  <si>
    <t>NeurEx_Panel_03_L</t>
  </si>
  <si>
    <t>NeurEx_Panel_03_R</t>
  </si>
  <si>
    <t>NeurEx_Panel_04_L</t>
  </si>
  <si>
    <t>NeurEx_Panel_04_R</t>
  </si>
  <si>
    <t>lcva_date</t>
  </si>
  <si>
    <t>RNFL_Machine</t>
  </si>
  <si>
    <t>4Q</t>
  </si>
  <si>
    <t>6Q</t>
  </si>
  <si>
    <t>Mean_RNFL_OS</t>
  </si>
  <si>
    <t>Mean_RNFL_OD</t>
  </si>
  <si>
    <t>condition</t>
  </si>
  <si>
    <t>healthy</t>
  </si>
  <si>
    <t>MS</t>
  </si>
  <si>
    <t>OND</t>
  </si>
  <si>
    <t>IS</t>
  </si>
  <si>
    <t>NeurEx_total</t>
  </si>
  <si>
    <t>lcva_ID</t>
  </si>
  <si>
    <t>condition2</t>
  </si>
  <si>
    <t>Healthy</t>
  </si>
  <si>
    <t>VEP_ID</t>
  </si>
  <si>
    <t>New_ID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</si>
</sst>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 x14ac:knownFonts="1">
    <font>
      <sz val="10"/>
      <color theme="1"/>
      <name val="Calibri"/>
      <family val="2"/>
      <scheme val="minor"/>
    </font>
    <font>
      <b/>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NumberFormat="1" applyFont="1" applyAlignment="1">
      <alignment horizontal="center" vertical="top"/>
    </xf>
    <xf numFmtId="0" fontId="0" fillId="0" borderId="0" xfId="0" applyNumberFormat="1" applyFont="1" applyAlignment="1">
      <alignment vertical="top"/>
    </xf>
    <xf numFmtId="164"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0" fillId="0" borderId="0" xfId="0" applyNumberFormat="1" applyFont="1" applyAlignment="1">
      <alignment vertical="top"/>
    </xf>
    <xf numFmtId="0" fontId="1" fillId="0" borderId="0" xfId="0" applyFont="1" applyAlignment="1">
      <alignment horizontal="center" vertical="top"/>
    </xf>
    <xf numFmtId="14" fontId="0" fillId="0" borderId="0" xfId="0" applyNumberFormat="1"/>
    <xf numFmtId="14" fontId="0" fillId="0" borderId="0" xfId="0" applyNumberFormat="1" applyFont="1" applyAlignment="1">
      <alignment vertical="top"/>
    </xf>
    <xf numFmtId="0" fontId="0" fillId="0" borderId="0" xfId="0" applyNumberFormat="1" applyFont="1" applyFill="1" applyAlignment="1">
      <alignment vertical="top"/>
    </xf>
    <xf numFmtId="14" fontId="0" fillId="0" borderId="0" xfId="0" applyNumberFormat="1" applyFont="1" applyFill="1" applyAlignment="1">
      <alignment vertical="top"/>
    </xf>
    <xf numFmtId="164" fontId="0" fillId="0" borderId="0" xfId="0" applyNumberFormat="1" applyFont="1" applyFill="1" applyAlignment="1">
      <alignment vertical="top"/>
    </xf>
    <xf numFmtId="14" fontId="0" fillId="0" borderId="0" xfId="0" applyNumberFormat="1" applyFill="1"/>
    <xf numFmtId="0" fontId="0" fillId="0" borderId="0" xfId="0" applyFill="1"/>
    <xf numFmtId="0" fontId="0" fillId="0" borderId="0" xfId="0" applyAlignment="1">
      <alignment vertical="top"/>
    </xf>
    <xf numFmtId="0"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P1042"/>
  <sheetViews>
    <sheetView tabSelected="1" zoomScale="86" workbookViewId="0">
      <selection activeCell="B60" sqref="B60"/>
    </sheetView>
  </sheetViews>
  <sheetFormatPr baseColWidth="10" defaultColWidth="22" defaultRowHeight="14" x14ac:dyDescent="0.2"/>
  <sheetData>
    <row r="1" spans="1:94" x14ac:dyDescent="0.2">
      <c r="A1" s="1" t="s">
        <v>1833</v>
      </c>
      <c r="B1" s="1" t="s">
        <v>1834</v>
      </c>
      <c r="C1" s="1" t="s">
        <v>1835</v>
      </c>
      <c r="D1" s="1" t="s">
        <v>1861</v>
      </c>
      <c r="E1" s="1" t="s">
        <v>1868</v>
      </c>
      <c r="F1" s="1" t="s">
        <v>1</v>
      </c>
      <c r="G1" s="14" t="s">
        <v>1847</v>
      </c>
      <c r="H1" s="14" t="s">
        <v>1870</v>
      </c>
      <c r="I1" s="14" t="s">
        <v>1848</v>
      </c>
      <c r="J1" s="14" t="s">
        <v>1871</v>
      </c>
      <c r="K1" s="14" t="s">
        <v>1849</v>
      </c>
      <c r="L1" s="14" t="s">
        <v>1850</v>
      </c>
      <c r="M1" s="14" t="s">
        <v>1851</v>
      </c>
      <c r="N1" s="14" t="s">
        <v>1852</v>
      </c>
      <c r="O1" s="14" t="s">
        <v>1853</v>
      </c>
      <c r="P1" s="14" t="s">
        <v>1854</v>
      </c>
      <c r="Q1" s="14" t="s">
        <v>1866</v>
      </c>
      <c r="R1" s="1" t="s">
        <v>1855</v>
      </c>
      <c r="S1" s="1" t="s">
        <v>1867</v>
      </c>
      <c r="T1" s="1" t="s">
        <v>2</v>
      </c>
      <c r="U1" s="1" t="s">
        <v>3</v>
      </c>
      <c r="V1" s="1" t="s">
        <v>4</v>
      </c>
      <c r="W1" s="1" t="s">
        <v>5</v>
      </c>
      <c r="X1" s="1" t="s">
        <v>6</v>
      </c>
      <c r="Y1" s="1" t="s">
        <v>7</v>
      </c>
      <c r="Z1" s="1" t="s">
        <v>8</v>
      </c>
      <c r="AA1" s="1" t="s">
        <v>9</v>
      </c>
      <c r="AB1" s="1" t="s">
        <v>10</v>
      </c>
      <c r="AC1" s="1" t="s">
        <v>11</v>
      </c>
      <c r="AD1" s="1" t="s">
        <v>12</v>
      </c>
      <c r="AE1" s="1" t="s">
        <v>13</v>
      </c>
      <c r="AF1" s="1" t="s">
        <v>14</v>
      </c>
      <c r="AG1" s="1" t="s">
        <v>15</v>
      </c>
      <c r="AH1" s="1" t="s">
        <v>16</v>
      </c>
      <c r="AI1" s="1" t="s">
        <v>1832</v>
      </c>
      <c r="AJ1" s="14" t="s">
        <v>17</v>
      </c>
      <c r="AK1" s="14" t="s">
        <v>18</v>
      </c>
      <c r="AL1" s="14" t="s">
        <v>19</v>
      </c>
      <c r="AM1" s="14" t="s">
        <v>20</v>
      </c>
      <c r="AN1" s="14" t="s">
        <v>21</v>
      </c>
      <c r="AO1" s="14" t="s">
        <v>22</v>
      </c>
      <c r="AP1" s="14" t="s">
        <v>23</v>
      </c>
      <c r="AQ1" s="14" t="s">
        <v>24</v>
      </c>
      <c r="AR1" s="14" t="s">
        <v>25</v>
      </c>
      <c r="AS1" s="14" t="s">
        <v>26</v>
      </c>
      <c r="AT1" s="14" t="s">
        <v>27</v>
      </c>
      <c r="AU1" s="14" t="s">
        <v>28</v>
      </c>
      <c r="AV1" s="14" t="s">
        <v>29</v>
      </c>
      <c r="AW1" s="14" t="s">
        <v>30</v>
      </c>
      <c r="AX1" s="14" t="s">
        <v>31</v>
      </c>
      <c r="AY1" s="14" t="s">
        <v>32</v>
      </c>
      <c r="AZ1" s="14" t="s">
        <v>33</v>
      </c>
      <c r="BA1" s="14" t="s">
        <v>34</v>
      </c>
      <c r="BB1" s="14" t="s">
        <v>35</v>
      </c>
      <c r="BC1" s="14" t="s">
        <v>36</v>
      </c>
      <c r="BD1" s="14" t="s">
        <v>1856</v>
      </c>
      <c r="BE1" s="14" t="s">
        <v>37</v>
      </c>
      <c r="BF1" s="14" t="s">
        <v>38</v>
      </c>
      <c r="BG1" s="14" t="s">
        <v>39</v>
      </c>
      <c r="BH1" s="14" t="s">
        <v>40</v>
      </c>
      <c r="BI1" s="14" t="s">
        <v>41</v>
      </c>
      <c r="BJ1" s="14" t="s">
        <v>42</v>
      </c>
      <c r="BK1" s="14" t="s">
        <v>43</v>
      </c>
      <c r="BL1" s="14" t="s">
        <v>44</v>
      </c>
      <c r="BM1" s="14" t="s">
        <v>1860</v>
      </c>
      <c r="BN1" s="14" t="s">
        <v>45</v>
      </c>
      <c r="BO1" s="14" t="s">
        <v>46</v>
      </c>
      <c r="BP1" s="14" t="s">
        <v>47</v>
      </c>
      <c r="BQ1" s="14" t="s">
        <v>48</v>
      </c>
      <c r="BR1" s="14" t="s">
        <v>49</v>
      </c>
      <c r="BS1" s="14" t="s">
        <v>50</v>
      </c>
      <c r="BT1" s="14" t="s">
        <v>51</v>
      </c>
      <c r="BU1" s="14" t="s">
        <v>52</v>
      </c>
      <c r="BV1" s="14" t="s">
        <v>1859</v>
      </c>
      <c r="BW1" s="14" t="s">
        <v>53</v>
      </c>
      <c r="BX1" s="14" t="s">
        <v>54</v>
      </c>
      <c r="BY1" s="14" t="s">
        <v>55</v>
      </c>
      <c r="BZ1" s="14" t="s">
        <v>56</v>
      </c>
      <c r="CA1" s="14" t="s">
        <v>57</v>
      </c>
      <c r="CB1" s="14" t="s">
        <v>58</v>
      </c>
      <c r="CC1" s="14" t="s">
        <v>59</v>
      </c>
      <c r="CD1" s="14" t="s">
        <v>60</v>
      </c>
      <c r="CE1" s="14" t="s">
        <v>61</v>
      </c>
      <c r="CF1" s="14" t="s">
        <v>62</v>
      </c>
      <c r="CG1" s="14" t="s">
        <v>63</v>
      </c>
      <c r="CH1" s="14" t="s">
        <v>64</v>
      </c>
      <c r="CI1" s="14" t="s">
        <v>65</v>
      </c>
      <c r="CJ1" s="14" t="s">
        <v>66</v>
      </c>
      <c r="CK1" s="14" t="s">
        <v>67</v>
      </c>
      <c r="CL1" s="14" t="s">
        <v>68</v>
      </c>
      <c r="CM1" s="14" t="s">
        <v>69</v>
      </c>
      <c r="CN1" s="14" t="s">
        <v>70</v>
      </c>
      <c r="CO1" s="14" t="s">
        <v>71</v>
      </c>
      <c r="CP1" s="14" t="s">
        <v>72</v>
      </c>
    </row>
    <row r="2" spans="1:94" x14ac:dyDescent="0.2">
      <c r="A2" s="13">
        <v>5</v>
      </c>
      <c r="B2" s="13" t="s">
        <v>1836</v>
      </c>
      <c r="C2" s="13" t="s">
        <v>1839</v>
      </c>
      <c r="D2" s="13" t="s">
        <v>1863</v>
      </c>
      <c r="E2" s="13" t="str">
        <f>C2</f>
        <v>RR-MS</v>
      </c>
      <c r="F2" s="2">
        <v>51.863013698630134</v>
      </c>
      <c r="G2" s="13">
        <v>1.67</v>
      </c>
      <c r="H2" s="13" t="s">
        <v>0</v>
      </c>
      <c r="I2" s="16">
        <v>43419</v>
      </c>
      <c r="J2" s="16"/>
      <c r="K2" s="13">
        <v>3</v>
      </c>
      <c r="L2" s="13">
        <v>2</v>
      </c>
      <c r="M2" s="13">
        <v>0</v>
      </c>
      <c r="N2" s="13">
        <v>0</v>
      </c>
      <c r="O2" s="13">
        <v>0</v>
      </c>
      <c r="P2" s="13">
        <v>0</v>
      </c>
      <c r="Q2" s="13">
        <f>K2+L2+M2+N2+O2+P2</f>
        <v>5</v>
      </c>
      <c r="R2" s="3">
        <v>43419</v>
      </c>
      <c r="S2" s="3" t="str">
        <f>CONCATENATE(A2,R2)</f>
        <v>543419</v>
      </c>
      <c r="T2" s="13">
        <v>19</v>
      </c>
      <c r="U2" s="13">
        <v>23</v>
      </c>
      <c r="V2" s="13">
        <v>25</v>
      </c>
      <c r="W2" t="s">
        <v>0</v>
      </c>
      <c r="X2" t="s">
        <v>0</v>
      </c>
      <c r="Y2" t="s">
        <v>0</v>
      </c>
      <c r="Z2" s="13">
        <v>54</v>
      </c>
      <c r="AA2" s="13">
        <v>56</v>
      </c>
      <c r="AB2" s="13">
        <v>56</v>
      </c>
      <c r="AC2" s="13">
        <v>34</v>
      </c>
      <c r="AD2" s="13">
        <v>34</v>
      </c>
      <c r="AE2" s="13">
        <v>37</v>
      </c>
      <c r="AF2" t="s">
        <v>0</v>
      </c>
      <c r="AG2" t="s">
        <v>0</v>
      </c>
      <c r="AH2" t="s">
        <v>0</v>
      </c>
      <c r="AI2" s="15">
        <v>43419</v>
      </c>
      <c r="AJ2">
        <v>286</v>
      </c>
      <c r="AK2">
        <v>329</v>
      </c>
      <c r="AL2">
        <v>299</v>
      </c>
      <c r="AM2">
        <v>331</v>
      </c>
      <c r="AN2">
        <v>302</v>
      </c>
      <c r="AO2">
        <v>335</v>
      </c>
      <c r="AP2">
        <v>289</v>
      </c>
      <c r="AQ2">
        <v>328</v>
      </c>
      <c r="AR2">
        <v>282</v>
      </c>
      <c r="AS2">
        <v>291</v>
      </c>
      <c r="AT2">
        <v>323</v>
      </c>
      <c r="AU2">
        <v>280</v>
      </c>
      <c r="AV2">
        <v>338</v>
      </c>
      <c r="AW2">
        <v>303</v>
      </c>
      <c r="AX2">
        <v>331</v>
      </c>
      <c r="AY2">
        <v>292</v>
      </c>
      <c r="AZ2">
        <v>316</v>
      </c>
      <c r="BA2">
        <v>274</v>
      </c>
      <c r="BB2">
        <v>8.51</v>
      </c>
      <c r="BC2">
        <v>8.3699999999999992</v>
      </c>
      <c r="BD2" t="s">
        <v>1858</v>
      </c>
      <c r="BE2">
        <f>AVERAGE(BG2,BK2)</f>
        <v>142</v>
      </c>
      <c r="BF2">
        <v>68</v>
      </c>
      <c r="BG2">
        <v>119</v>
      </c>
      <c r="BH2">
        <v>61</v>
      </c>
      <c r="BI2">
        <f>AVERAGE(BH2,BL2)</f>
        <v>77</v>
      </c>
      <c r="BJ2">
        <v>48</v>
      </c>
      <c r="BK2">
        <v>165</v>
      </c>
      <c r="BL2">
        <v>93</v>
      </c>
      <c r="BM2">
        <f>AVERAGE(BE2,BF2,BI2,BJ2)</f>
        <v>83.75</v>
      </c>
      <c r="BN2">
        <f>AVERAGE(BP2,BT2)</f>
        <v>126</v>
      </c>
      <c r="BO2">
        <v>75</v>
      </c>
      <c r="BP2">
        <v>102</v>
      </c>
      <c r="BQ2">
        <v>70</v>
      </c>
      <c r="BR2">
        <f>AVERAGE(BQ2,BU2)</f>
        <v>84</v>
      </c>
      <c r="BS2">
        <v>44</v>
      </c>
      <c r="BT2">
        <v>150</v>
      </c>
      <c r="BU2">
        <v>98</v>
      </c>
      <c r="BV2">
        <f>AVERAGE(BN2,BO2,BR2,BS2)</f>
        <v>82.25</v>
      </c>
      <c r="BW2" t="s">
        <v>0</v>
      </c>
      <c r="BX2" t="s">
        <v>73</v>
      </c>
      <c r="BY2" t="s">
        <v>0</v>
      </c>
      <c r="BZ2" t="s">
        <v>73</v>
      </c>
      <c r="CA2" t="s">
        <v>0</v>
      </c>
      <c r="CB2" t="s">
        <v>73</v>
      </c>
      <c r="CC2" t="s">
        <v>0</v>
      </c>
      <c r="CD2" t="s">
        <v>73</v>
      </c>
      <c r="CE2" t="s">
        <v>0</v>
      </c>
      <c r="CF2" t="s">
        <v>73</v>
      </c>
      <c r="CG2" t="s">
        <v>0</v>
      </c>
      <c r="CH2" t="s">
        <v>73</v>
      </c>
      <c r="CI2" t="s">
        <v>0</v>
      </c>
      <c r="CJ2" t="s">
        <v>73</v>
      </c>
      <c r="CK2" t="s">
        <v>0</v>
      </c>
      <c r="CL2" t="s">
        <v>74</v>
      </c>
      <c r="CM2" t="s">
        <v>1297</v>
      </c>
      <c r="CN2" t="s">
        <v>74</v>
      </c>
      <c r="CO2" t="s">
        <v>1298</v>
      </c>
      <c r="CP2" t="s">
        <v>0</v>
      </c>
    </row>
    <row r="3" spans="1:94" x14ac:dyDescent="0.2">
      <c r="A3" s="13">
        <v>5</v>
      </c>
      <c r="B3" s="13" t="s">
        <v>1836</v>
      </c>
      <c r="C3" s="13" t="s">
        <v>1839</v>
      </c>
      <c r="D3" s="13" t="s">
        <v>1863</v>
      </c>
      <c r="E3" s="13" t="str">
        <f t="shared" ref="E3:E66" si="0">C3</f>
        <v>RR-MS</v>
      </c>
      <c r="F3" s="2">
        <v>49.194520547945203</v>
      </c>
      <c r="G3" s="13">
        <v>1.67</v>
      </c>
      <c r="H3" s="13" t="s">
        <v>0</v>
      </c>
      <c r="I3" s="16">
        <v>42445</v>
      </c>
      <c r="J3" s="16"/>
      <c r="K3" s="13">
        <v>3</v>
      </c>
      <c r="L3" s="13">
        <v>2</v>
      </c>
      <c r="M3" s="13">
        <v>0</v>
      </c>
      <c r="N3" s="13">
        <v>0</v>
      </c>
      <c r="O3" s="13">
        <v>0</v>
      </c>
      <c r="P3" s="13">
        <v>0</v>
      </c>
      <c r="Q3" s="13">
        <f>K3+L3+M3+N3+O3+P3</f>
        <v>5</v>
      </c>
      <c r="R3" s="3">
        <v>42445</v>
      </c>
      <c r="S3" s="3" t="str">
        <f>CONCATENATE(A3,R3)</f>
        <v>542445</v>
      </c>
      <c r="T3" s="13">
        <v>24</v>
      </c>
      <c r="U3" s="13">
        <v>23</v>
      </c>
      <c r="V3" s="13">
        <v>24</v>
      </c>
      <c r="W3" t="s">
        <v>0</v>
      </c>
      <c r="X3" t="s">
        <v>0</v>
      </c>
      <c r="Y3" t="s">
        <v>0</v>
      </c>
      <c r="Z3" s="13">
        <v>61</v>
      </c>
      <c r="AA3" s="13">
        <v>63</v>
      </c>
      <c r="AB3" s="13">
        <v>68</v>
      </c>
      <c r="AC3" s="13">
        <v>35</v>
      </c>
      <c r="AD3" s="13">
        <v>34</v>
      </c>
      <c r="AE3" s="13">
        <v>38</v>
      </c>
      <c r="AF3" t="s">
        <v>0</v>
      </c>
      <c r="AG3" t="s">
        <v>0</v>
      </c>
      <c r="AH3" t="s">
        <v>0</v>
      </c>
      <c r="AI3" s="15">
        <v>42445</v>
      </c>
      <c r="AJ3">
        <v>280</v>
      </c>
      <c r="AK3">
        <v>323</v>
      </c>
      <c r="AL3">
        <v>298</v>
      </c>
      <c r="AM3">
        <v>328</v>
      </c>
      <c r="AN3">
        <v>300</v>
      </c>
      <c r="AO3">
        <v>333</v>
      </c>
      <c r="AP3">
        <v>289</v>
      </c>
      <c r="AQ3">
        <v>324</v>
      </c>
      <c r="AR3">
        <v>279</v>
      </c>
      <c r="AS3">
        <v>283</v>
      </c>
      <c r="AT3">
        <v>323</v>
      </c>
      <c r="AU3">
        <v>279</v>
      </c>
      <c r="AV3">
        <v>337</v>
      </c>
      <c r="AW3">
        <v>304</v>
      </c>
      <c r="AX3">
        <v>330</v>
      </c>
      <c r="AY3">
        <v>290</v>
      </c>
      <c r="AZ3">
        <v>314</v>
      </c>
      <c r="BA3">
        <v>272</v>
      </c>
      <c r="BB3">
        <v>8.4499999999999993</v>
      </c>
      <c r="BC3">
        <v>8.34</v>
      </c>
      <c r="BD3" t="s">
        <v>1858</v>
      </c>
      <c r="BE3">
        <f>AVERAGE(BG3,BK3)</f>
        <v>127.5</v>
      </c>
      <c r="BF3">
        <v>63</v>
      </c>
      <c r="BG3">
        <v>96</v>
      </c>
      <c r="BH3">
        <v>66</v>
      </c>
      <c r="BI3">
        <f>AVERAGE(BH3,BL3)</f>
        <v>83</v>
      </c>
      <c r="BJ3">
        <v>49</v>
      </c>
      <c r="BK3">
        <v>159</v>
      </c>
      <c r="BL3">
        <v>100</v>
      </c>
      <c r="BM3">
        <f>AVERAGE(BE3,BF3,BI3,BJ3)</f>
        <v>80.625</v>
      </c>
      <c r="BN3">
        <f>AVERAGE(BP3,BT3)</f>
        <v>118.5</v>
      </c>
      <c r="BO3">
        <v>75</v>
      </c>
      <c r="BP3">
        <v>103</v>
      </c>
      <c r="BQ3">
        <v>69</v>
      </c>
      <c r="BR3">
        <f>AVERAGE(BQ3,BU3)</f>
        <v>84</v>
      </c>
      <c r="BS3">
        <v>44</v>
      </c>
      <c r="BT3">
        <v>134</v>
      </c>
      <c r="BU3">
        <v>99</v>
      </c>
      <c r="BV3">
        <f>AVERAGE(BN3,BO3,BR3,BS3)</f>
        <v>80.375</v>
      </c>
      <c r="BW3" t="s">
        <v>0</v>
      </c>
      <c r="BX3" t="s">
        <v>73</v>
      </c>
      <c r="BY3" t="s">
        <v>0</v>
      </c>
      <c r="BZ3" t="s">
        <v>73</v>
      </c>
      <c r="CA3" t="s">
        <v>0</v>
      </c>
      <c r="CB3" t="s">
        <v>73</v>
      </c>
      <c r="CC3" t="s">
        <v>0</v>
      </c>
      <c r="CD3" t="s">
        <v>73</v>
      </c>
      <c r="CE3" t="s">
        <v>0</v>
      </c>
      <c r="CF3" t="s">
        <v>73</v>
      </c>
      <c r="CG3" t="s">
        <v>0</v>
      </c>
      <c r="CH3" t="s">
        <v>73</v>
      </c>
      <c r="CI3" t="s">
        <v>0</v>
      </c>
      <c r="CJ3" t="s">
        <v>73</v>
      </c>
      <c r="CK3" t="s">
        <v>0</v>
      </c>
      <c r="CL3" t="s">
        <v>74</v>
      </c>
      <c r="CM3" t="s">
        <v>1130</v>
      </c>
      <c r="CN3" t="s">
        <v>74</v>
      </c>
      <c r="CO3" t="s">
        <v>1131</v>
      </c>
      <c r="CP3" t="s">
        <v>0</v>
      </c>
    </row>
    <row r="4" spans="1:94" x14ac:dyDescent="0.2">
      <c r="A4" s="13">
        <v>6</v>
      </c>
      <c r="B4" s="13" t="s">
        <v>1842</v>
      </c>
      <c r="C4" s="13" t="s">
        <v>1839</v>
      </c>
      <c r="D4" s="13" t="s">
        <v>1863</v>
      </c>
      <c r="E4" s="13" t="str">
        <f t="shared" si="0"/>
        <v>RR-MS</v>
      </c>
      <c r="F4" s="2">
        <v>52.350684931506848</v>
      </c>
      <c r="G4" s="13">
        <v>1.89</v>
      </c>
      <c r="H4" s="13" t="s">
        <v>0</v>
      </c>
      <c r="I4" s="16">
        <v>42438</v>
      </c>
      <c r="J4" s="16"/>
      <c r="K4" s="13">
        <v>2</v>
      </c>
      <c r="L4" s="13">
        <v>1</v>
      </c>
      <c r="M4" s="13">
        <v>0</v>
      </c>
      <c r="N4" s="13">
        <v>0</v>
      </c>
      <c r="O4" s="13">
        <v>0</v>
      </c>
      <c r="P4" s="13">
        <v>0</v>
      </c>
      <c r="Q4" s="13">
        <f>K4+L4+M4+N4+O4+P4</f>
        <v>3</v>
      </c>
      <c r="R4" s="3">
        <v>42438</v>
      </c>
      <c r="S4" s="3" t="str">
        <f>CONCATENATE(A4,R4)</f>
        <v>642438</v>
      </c>
      <c r="T4" s="13">
        <v>23</v>
      </c>
      <c r="U4" s="13">
        <v>6</v>
      </c>
      <c r="V4" s="13">
        <v>25</v>
      </c>
      <c r="W4" t="s">
        <v>0</v>
      </c>
      <c r="X4" t="s">
        <v>0</v>
      </c>
      <c r="Y4" t="s">
        <v>0</v>
      </c>
      <c r="Z4" s="13">
        <v>60</v>
      </c>
      <c r="AA4" s="13">
        <v>48</v>
      </c>
      <c r="AB4" s="13">
        <v>60</v>
      </c>
      <c r="AC4" s="13">
        <v>30</v>
      </c>
      <c r="AD4" s="13">
        <v>23</v>
      </c>
      <c r="AE4" s="13">
        <v>34</v>
      </c>
      <c r="AF4" t="s">
        <v>0</v>
      </c>
      <c r="AG4" t="s">
        <v>0</v>
      </c>
      <c r="AH4" t="s">
        <v>0</v>
      </c>
      <c r="AI4" s="15">
        <v>42438</v>
      </c>
      <c r="AJ4" t="s">
        <v>0</v>
      </c>
      <c r="AK4" t="s">
        <v>0</v>
      </c>
      <c r="AL4" t="s">
        <v>0</v>
      </c>
      <c r="AM4" t="s">
        <v>0</v>
      </c>
      <c r="AN4" t="s">
        <v>0</v>
      </c>
      <c r="AO4" t="s">
        <v>0</v>
      </c>
      <c r="AP4" t="s">
        <v>0</v>
      </c>
      <c r="AQ4" t="s">
        <v>0</v>
      </c>
      <c r="AR4" t="s">
        <v>0</v>
      </c>
      <c r="AS4">
        <v>280</v>
      </c>
      <c r="AT4">
        <v>352</v>
      </c>
      <c r="AU4">
        <v>305</v>
      </c>
      <c r="AV4">
        <v>361</v>
      </c>
      <c r="AW4">
        <v>334</v>
      </c>
      <c r="AX4">
        <v>360</v>
      </c>
      <c r="AY4">
        <v>320</v>
      </c>
      <c r="AZ4">
        <v>346</v>
      </c>
      <c r="BA4">
        <v>301</v>
      </c>
      <c r="BB4" t="s">
        <v>0</v>
      </c>
      <c r="BC4">
        <v>9.1300000000000008</v>
      </c>
      <c r="BD4" t="s">
        <v>1858</v>
      </c>
      <c r="BE4" t="s">
        <v>0</v>
      </c>
      <c r="BF4" t="s">
        <v>0</v>
      </c>
      <c r="BG4" t="s">
        <v>0</v>
      </c>
      <c r="BH4" t="s">
        <v>0</v>
      </c>
      <c r="BI4" t="s">
        <v>0</v>
      </c>
      <c r="BJ4" t="s">
        <v>0</v>
      </c>
      <c r="BK4" t="s">
        <v>0</v>
      </c>
      <c r="BL4" t="s">
        <v>0</v>
      </c>
      <c r="BM4" t="s">
        <v>0</v>
      </c>
      <c r="BN4">
        <f>AVERAGE(BP4,BT4)</f>
        <v>142</v>
      </c>
      <c r="BO4">
        <v>85</v>
      </c>
      <c r="BP4">
        <v>112</v>
      </c>
      <c r="BQ4">
        <v>104</v>
      </c>
      <c r="BR4">
        <f>AVERAGE(BQ4,BU4)</f>
        <v>139</v>
      </c>
      <c r="BS4">
        <v>81</v>
      </c>
      <c r="BT4">
        <v>172</v>
      </c>
      <c r="BU4">
        <v>174</v>
      </c>
      <c r="BV4">
        <f>AVERAGE(BN4,BO4,BR4,BS4)</f>
        <v>111.75</v>
      </c>
      <c r="BW4" t="s">
        <v>0</v>
      </c>
      <c r="BX4" t="s">
        <v>75</v>
      </c>
      <c r="BY4" t="s">
        <v>92</v>
      </c>
      <c r="BZ4" t="s">
        <v>74</v>
      </c>
      <c r="CA4" t="s">
        <v>0</v>
      </c>
      <c r="CB4" t="s">
        <v>74</v>
      </c>
      <c r="CC4" t="s">
        <v>0</v>
      </c>
      <c r="CD4" t="s">
        <v>74</v>
      </c>
      <c r="CE4" t="s">
        <v>0</v>
      </c>
      <c r="CF4" t="s">
        <v>74</v>
      </c>
      <c r="CG4" t="s">
        <v>0</v>
      </c>
      <c r="CH4" t="s">
        <v>74</v>
      </c>
      <c r="CI4" t="s">
        <v>0</v>
      </c>
      <c r="CJ4" t="s">
        <v>74</v>
      </c>
      <c r="CK4" t="s">
        <v>0</v>
      </c>
      <c r="CL4" t="s">
        <v>75</v>
      </c>
      <c r="CM4" t="s">
        <v>1366</v>
      </c>
      <c r="CN4" t="s">
        <v>74</v>
      </c>
      <c r="CO4" t="s">
        <v>1367</v>
      </c>
      <c r="CP4" t="s">
        <v>0</v>
      </c>
    </row>
    <row r="5" spans="1:94" x14ac:dyDescent="0.2">
      <c r="A5" s="13">
        <v>6</v>
      </c>
      <c r="B5" s="13" t="s">
        <v>1842</v>
      </c>
      <c r="C5" s="13" t="s">
        <v>1839</v>
      </c>
      <c r="D5" s="13" t="s">
        <v>1863</v>
      </c>
      <c r="E5" s="13" t="str">
        <f t="shared" si="0"/>
        <v>RR-MS</v>
      </c>
      <c r="F5" s="2">
        <v>51.372602739726027</v>
      </c>
      <c r="G5" s="13">
        <v>1.89</v>
      </c>
      <c r="H5" s="13" t="s">
        <v>0</v>
      </c>
      <c r="I5" s="16">
        <v>42081</v>
      </c>
      <c r="J5" s="16"/>
      <c r="K5" s="13">
        <v>2</v>
      </c>
      <c r="L5" s="13">
        <v>1</v>
      </c>
      <c r="M5" s="13">
        <v>0</v>
      </c>
      <c r="N5" s="13">
        <v>0</v>
      </c>
      <c r="O5" s="13">
        <v>0</v>
      </c>
      <c r="P5" s="13">
        <v>0</v>
      </c>
      <c r="Q5" s="13">
        <f>K5+L5+M5+N5+O5+P5</f>
        <v>3</v>
      </c>
      <c r="R5" s="3">
        <v>42081</v>
      </c>
      <c r="S5" s="3" t="str">
        <f>CONCATENATE(A5,R5)</f>
        <v>642081</v>
      </c>
      <c r="T5" s="13">
        <v>25</v>
      </c>
      <c r="U5" s="13">
        <v>3</v>
      </c>
      <c r="V5" s="13">
        <v>29</v>
      </c>
      <c r="W5" t="s">
        <v>0</v>
      </c>
      <c r="X5" t="s">
        <v>0</v>
      </c>
      <c r="Y5" t="s">
        <v>0</v>
      </c>
      <c r="Z5" s="13">
        <v>63</v>
      </c>
      <c r="AA5" s="13">
        <v>60</v>
      </c>
      <c r="AB5" s="13">
        <v>63</v>
      </c>
      <c r="AC5" s="13">
        <v>38</v>
      </c>
      <c r="AD5" s="13">
        <v>28</v>
      </c>
      <c r="AE5" s="13">
        <v>40</v>
      </c>
      <c r="AF5" t="s">
        <v>0</v>
      </c>
      <c r="AG5" t="s">
        <v>0</v>
      </c>
      <c r="AH5" t="s">
        <v>0</v>
      </c>
      <c r="AI5" s="15">
        <v>42081</v>
      </c>
      <c r="AJ5">
        <v>290</v>
      </c>
      <c r="AK5">
        <v>356</v>
      </c>
      <c r="AL5">
        <v>308</v>
      </c>
      <c r="AM5">
        <v>365</v>
      </c>
      <c r="AN5">
        <v>337</v>
      </c>
      <c r="AO5">
        <v>366</v>
      </c>
      <c r="AP5">
        <v>324</v>
      </c>
      <c r="AQ5">
        <v>349</v>
      </c>
      <c r="AR5">
        <v>301</v>
      </c>
      <c r="AS5">
        <v>281</v>
      </c>
      <c r="AT5">
        <v>354</v>
      </c>
      <c r="AU5">
        <v>308</v>
      </c>
      <c r="AV5">
        <v>364</v>
      </c>
      <c r="AW5">
        <v>339</v>
      </c>
      <c r="AX5">
        <v>361</v>
      </c>
      <c r="AY5">
        <v>322</v>
      </c>
      <c r="AZ5">
        <v>346</v>
      </c>
      <c r="BA5">
        <v>301</v>
      </c>
      <c r="BB5">
        <v>9.2100000000000009</v>
      </c>
      <c r="BC5">
        <v>9.19</v>
      </c>
      <c r="BD5" t="s">
        <v>1858</v>
      </c>
      <c r="BE5">
        <f>AVERAGE(BG5,BK5)</f>
        <v>143</v>
      </c>
      <c r="BF5">
        <v>92</v>
      </c>
      <c r="BG5">
        <v>120</v>
      </c>
      <c r="BH5">
        <v>109</v>
      </c>
      <c r="BI5">
        <f>AVERAGE(BH5,BL5)</f>
        <v>138</v>
      </c>
      <c r="BJ5">
        <v>76</v>
      </c>
      <c r="BK5">
        <v>166</v>
      </c>
      <c r="BL5">
        <v>167</v>
      </c>
      <c r="BM5">
        <f>AVERAGE(BE5,BF5,BI5,BJ5)</f>
        <v>112.25</v>
      </c>
      <c r="BN5">
        <f>AVERAGE(BP5,BT5)</f>
        <v>140</v>
      </c>
      <c r="BO5">
        <v>84</v>
      </c>
      <c r="BP5">
        <v>110</v>
      </c>
      <c r="BQ5">
        <v>102</v>
      </c>
      <c r="BR5">
        <f>AVERAGE(BQ5,BU5)</f>
        <v>138</v>
      </c>
      <c r="BS5">
        <v>83</v>
      </c>
      <c r="BT5">
        <v>170</v>
      </c>
      <c r="BU5">
        <v>174</v>
      </c>
      <c r="BV5">
        <f>AVERAGE(BN5,BO5,BR5,BS5)</f>
        <v>111.25</v>
      </c>
      <c r="BW5" t="s">
        <v>0</v>
      </c>
      <c r="BX5" t="s">
        <v>73</v>
      </c>
      <c r="BY5" t="s">
        <v>0</v>
      </c>
      <c r="BZ5" t="s">
        <v>73</v>
      </c>
      <c r="CA5" t="s">
        <v>0</v>
      </c>
      <c r="CB5" t="s">
        <v>73</v>
      </c>
      <c r="CC5" t="s">
        <v>0</v>
      </c>
      <c r="CD5" t="s">
        <v>73</v>
      </c>
      <c r="CE5" t="s">
        <v>0</v>
      </c>
      <c r="CF5" t="s">
        <v>73</v>
      </c>
      <c r="CG5" t="s">
        <v>0</v>
      </c>
      <c r="CH5" t="s">
        <v>73</v>
      </c>
      <c r="CI5" t="s">
        <v>0</v>
      </c>
      <c r="CJ5" t="s">
        <v>73</v>
      </c>
      <c r="CK5" t="s">
        <v>0</v>
      </c>
      <c r="CL5" t="s">
        <v>74</v>
      </c>
      <c r="CM5" t="s">
        <v>1364</v>
      </c>
      <c r="CN5" t="s">
        <v>74</v>
      </c>
      <c r="CO5" t="s">
        <v>1365</v>
      </c>
      <c r="CP5" t="s">
        <v>0</v>
      </c>
    </row>
    <row r="6" spans="1:94" x14ac:dyDescent="0.2">
      <c r="A6" s="13">
        <v>8</v>
      </c>
      <c r="B6" s="13" t="s">
        <v>1836</v>
      </c>
      <c r="C6" s="13" t="s">
        <v>1839</v>
      </c>
      <c r="D6" s="13" t="s">
        <v>1863</v>
      </c>
      <c r="E6" s="13" t="str">
        <f t="shared" si="0"/>
        <v>RR-MS</v>
      </c>
      <c r="F6" s="2">
        <v>46.030136986301372</v>
      </c>
      <c r="G6" s="13">
        <v>1.68</v>
      </c>
      <c r="H6" s="13" t="s">
        <v>0</v>
      </c>
      <c r="I6" s="16">
        <v>44258</v>
      </c>
      <c r="J6" s="16"/>
      <c r="K6" s="13">
        <v>1</v>
      </c>
      <c r="L6" s="13">
        <v>3</v>
      </c>
      <c r="M6" s="13">
        <v>5</v>
      </c>
      <c r="N6" s="13">
        <v>9</v>
      </c>
      <c r="O6" s="13">
        <v>0</v>
      </c>
      <c r="P6" s="13">
        <v>1</v>
      </c>
      <c r="Q6" s="13">
        <f>K6+L6+M6+N6+O6+P6</f>
        <v>19</v>
      </c>
      <c r="R6" s="3">
        <v>44258</v>
      </c>
      <c r="S6" s="3" t="str">
        <f>CONCATENATE(A6,R6)</f>
        <v>844258</v>
      </c>
      <c r="T6" s="13">
        <v>1</v>
      </c>
      <c r="U6" s="13">
        <v>0</v>
      </c>
      <c r="V6" s="13">
        <v>3</v>
      </c>
      <c r="W6" s="13">
        <v>38</v>
      </c>
      <c r="X6" s="13">
        <v>35</v>
      </c>
      <c r="Y6" s="13">
        <v>47</v>
      </c>
      <c r="Z6" s="13">
        <v>42</v>
      </c>
      <c r="AA6" s="13">
        <v>44</v>
      </c>
      <c r="AB6" s="13">
        <v>55</v>
      </c>
      <c r="AC6" s="13">
        <v>15</v>
      </c>
      <c r="AD6" s="13">
        <v>9</v>
      </c>
      <c r="AE6" s="13">
        <v>23</v>
      </c>
      <c r="AF6" s="13">
        <v>29</v>
      </c>
      <c r="AG6" s="13">
        <v>20</v>
      </c>
      <c r="AH6" s="13">
        <v>34</v>
      </c>
      <c r="AI6" s="15">
        <v>44258</v>
      </c>
      <c r="AJ6" t="s">
        <v>0</v>
      </c>
      <c r="AK6" t="s">
        <v>0</v>
      </c>
      <c r="AL6" t="s">
        <v>0</v>
      </c>
      <c r="AM6" t="s">
        <v>0</v>
      </c>
      <c r="AN6" t="s">
        <v>0</v>
      </c>
      <c r="AO6" t="s">
        <v>0</v>
      </c>
      <c r="AP6" t="s">
        <v>0</v>
      </c>
      <c r="AQ6" t="s">
        <v>0</v>
      </c>
      <c r="AR6" t="s">
        <v>0</v>
      </c>
      <c r="AS6">
        <v>249</v>
      </c>
      <c r="AT6">
        <v>300</v>
      </c>
      <c r="AU6">
        <v>263</v>
      </c>
      <c r="AV6">
        <v>304</v>
      </c>
      <c r="AW6">
        <v>273</v>
      </c>
      <c r="AX6">
        <v>317</v>
      </c>
      <c r="AY6">
        <v>279</v>
      </c>
      <c r="AZ6">
        <v>304</v>
      </c>
      <c r="BA6">
        <v>272</v>
      </c>
      <c r="BB6" t="s">
        <v>0</v>
      </c>
      <c r="BC6">
        <v>7.88</v>
      </c>
      <c r="BD6" t="s">
        <v>1858</v>
      </c>
      <c r="BE6" t="s">
        <v>0</v>
      </c>
      <c r="BF6" t="s">
        <v>0</v>
      </c>
      <c r="BG6" t="s">
        <v>0</v>
      </c>
      <c r="BH6" t="s">
        <v>0</v>
      </c>
      <c r="BI6" t="s">
        <v>0</v>
      </c>
      <c r="BJ6" t="s">
        <v>0</v>
      </c>
      <c r="BK6" t="s">
        <v>0</v>
      </c>
      <c r="BL6" t="s">
        <v>0</v>
      </c>
      <c r="BM6" t="s">
        <v>0</v>
      </c>
      <c r="BN6">
        <f>AVERAGE(BP6,BT6)</f>
        <v>111.5</v>
      </c>
      <c r="BO6">
        <v>62</v>
      </c>
      <c r="BP6">
        <v>101</v>
      </c>
      <c r="BQ6">
        <v>109</v>
      </c>
      <c r="BR6">
        <f>AVERAGE(BQ6,BU6)</f>
        <v>123</v>
      </c>
      <c r="BS6">
        <v>44</v>
      </c>
      <c r="BT6">
        <v>122</v>
      </c>
      <c r="BU6">
        <v>137</v>
      </c>
      <c r="BV6">
        <f>AVERAGE(BN6,BO6,BR6,BS6)</f>
        <v>85.125</v>
      </c>
      <c r="BW6" t="s">
        <v>0</v>
      </c>
      <c r="BX6" t="s">
        <v>73</v>
      </c>
      <c r="BY6" t="s">
        <v>0</v>
      </c>
      <c r="BZ6" t="s">
        <v>73</v>
      </c>
      <c r="CA6" t="s">
        <v>0</v>
      </c>
      <c r="CB6" t="s">
        <v>73</v>
      </c>
      <c r="CC6" t="s">
        <v>0</v>
      </c>
      <c r="CD6" t="s">
        <v>73</v>
      </c>
      <c r="CE6" t="s">
        <v>0</v>
      </c>
      <c r="CF6" t="s">
        <v>73</v>
      </c>
      <c r="CG6" t="s">
        <v>0</v>
      </c>
      <c r="CH6" t="s">
        <v>73</v>
      </c>
      <c r="CI6" t="s">
        <v>0</v>
      </c>
      <c r="CJ6" t="s">
        <v>75</v>
      </c>
      <c r="CK6" t="s">
        <v>92</v>
      </c>
      <c r="CL6" t="s">
        <v>75</v>
      </c>
      <c r="CM6" t="s">
        <v>419</v>
      </c>
      <c r="CN6" t="s">
        <v>74</v>
      </c>
      <c r="CO6" t="s">
        <v>420</v>
      </c>
      <c r="CP6" t="s">
        <v>0</v>
      </c>
    </row>
    <row r="7" spans="1:94" x14ac:dyDescent="0.2">
      <c r="A7" s="13">
        <v>8</v>
      </c>
      <c r="B7" s="13" t="s">
        <v>1836</v>
      </c>
      <c r="C7" s="13" t="s">
        <v>1839</v>
      </c>
      <c r="D7" s="13" t="s">
        <v>1863</v>
      </c>
      <c r="E7" s="13" t="str">
        <f t="shared" si="0"/>
        <v>RR-MS</v>
      </c>
      <c r="F7" s="2">
        <v>44.556164383561644</v>
      </c>
      <c r="G7" s="13">
        <v>1.6769999999999901</v>
      </c>
      <c r="H7" s="13" t="s">
        <v>0</v>
      </c>
      <c r="I7" s="16">
        <v>43720</v>
      </c>
      <c r="J7" s="16"/>
      <c r="K7" s="13">
        <v>1</v>
      </c>
      <c r="L7" s="13">
        <v>3</v>
      </c>
      <c r="M7" s="13">
        <v>2</v>
      </c>
      <c r="N7" s="13">
        <v>7</v>
      </c>
      <c r="O7" s="13">
        <v>0</v>
      </c>
      <c r="P7" s="13">
        <v>1</v>
      </c>
      <c r="Q7" s="13">
        <f>K7+L7+M7+N7+O7+P7</f>
        <v>14</v>
      </c>
      <c r="R7" s="3">
        <v>43720</v>
      </c>
      <c r="S7" s="3" t="str">
        <f>CONCATENATE(A7,R7)</f>
        <v>843720</v>
      </c>
      <c r="T7" s="13">
        <v>3</v>
      </c>
      <c r="U7" s="13">
        <v>1</v>
      </c>
      <c r="V7" s="13">
        <v>13</v>
      </c>
      <c r="W7" t="s">
        <v>0</v>
      </c>
      <c r="X7" t="s">
        <v>0</v>
      </c>
      <c r="Y7" t="s">
        <v>0</v>
      </c>
      <c r="Z7" s="13">
        <v>45</v>
      </c>
      <c r="AA7" s="13">
        <v>47</v>
      </c>
      <c r="AB7" s="13">
        <v>55</v>
      </c>
      <c r="AC7" s="13">
        <v>19</v>
      </c>
      <c r="AD7" s="13">
        <v>13</v>
      </c>
      <c r="AE7" s="13">
        <v>25</v>
      </c>
      <c r="AF7" t="s">
        <v>0</v>
      </c>
      <c r="AG7" t="s">
        <v>0</v>
      </c>
      <c r="AH7" t="s">
        <v>0</v>
      </c>
      <c r="AI7" s="15">
        <v>43720</v>
      </c>
      <c r="AJ7">
        <v>255</v>
      </c>
      <c r="AK7">
        <v>309</v>
      </c>
      <c r="AL7">
        <v>269</v>
      </c>
      <c r="AM7">
        <v>309</v>
      </c>
      <c r="AN7">
        <v>280</v>
      </c>
      <c r="AO7">
        <v>324</v>
      </c>
      <c r="AP7">
        <v>294</v>
      </c>
      <c r="AQ7">
        <v>312</v>
      </c>
      <c r="AR7">
        <v>278</v>
      </c>
      <c r="AS7" t="s">
        <v>0</v>
      </c>
      <c r="AT7" t="s">
        <v>0</v>
      </c>
      <c r="AU7" t="s">
        <v>0</v>
      </c>
      <c r="AV7" t="s">
        <v>0</v>
      </c>
      <c r="AW7" t="s">
        <v>0</v>
      </c>
      <c r="AX7" t="s">
        <v>0</v>
      </c>
      <c r="AY7" t="s">
        <v>0</v>
      </c>
      <c r="AZ7" t="s">
        <v>0</v>
      </c>
      <c r="BA7" t="s">
        <v>0</v>
      </c>
      <c r="BB7">
        <v>8.11</v>
      </c>
      <c r="BC7" t="s">
        <v>0</v>
      </c>
      <c r="BD7" t="s">
        <v>1858</v>
      </c>
      <c r="BE7">
        <f>AVERAGE(BG7,BK7)</f>
        <v>119.5</v>
      </c>
      <c r="BF7">
        <v>77</v>
      </c>
      <c r="BG7">
        <v>113</v>
      </c>
      <c r="BH7">
        <v>73</v>
      </c>
      <c r="BI7">
        <f>AVERAGE(BH7,BL7)</f>
        <v>92.5</v>
      </c>
      <c r="BJ7">
        <v>53</v>
      </c>
      <c r="BK7">
        <v>126</v>
      </c>
      <c r="BL7">
        <v>112</v>
      </c>
      <c r="BM7">
        <f>AVERAGE(BE7,BF7,BI7,BJ7)</f>
        <v>85.5</v>
      </c>
      <c r="BN7" t="s">
        <v>0</v>
      </c>
      <c r="BO7" t="s">
        <v>0</v>
      </c>
      <c r="BP7" t="s">
        <v>0</v>
      </c>
      <c r="BQ7" t="s">
        <v>0</v>
      </c>
      <c r="BR7" t="s">
        <v>0</v>
      </c>
      <c r="BS7" t="s">
        <v>0</v>
      </c>
      <c r="BT7" t="s">
        <v>0</v>
      </c>
      <c r="BU7" t="s">
        <v>0</v>
      </c>
      <c r="BV7" t="s">
        <v>0</v>
      </c>
      <c r="BW7" t="s">
        <v>0</v>
      </c>
      <c r="BX7" t="s">
        <v>73</v>
      </c>
      <c r="BY7" t="s">
        <v>0</v>
      </c>
      <c r="BZ7" t="s">
        <v>73</v>
      </c>
      <c r="CA7" t="s">
        <v>0</v>
      </c>
      <c r="CB7" t="s">
        <v>73</v>
      </c>
      <c r="CC7" t="s">
        <v>0</v>
      </c>
      <c r="CD7" t="s">
        <v>73</v>
      </c>
      <c r="CE7" t="s">
        <v>0</v>
      </c>
      <c r="CF7" t="s">
        <v>73</v>
      </c>
      <c r="CG7" t="s">
        <v>0</v>
      </c>
      <c r="CH7" t="s">
        <v>73</v>
      </c>
      <c r="CI7" t="s">
        <v>0</v>
      </c>
      <c r="CJ7" t="s">
        <v>75</v>
      </c>
      <c r="CK7" t="s">
        <v>76</v>
      </c>
      <c r="CL7" t="s">
        <v>74</v>
      </c>
      <c r="CM7" t="s">
        <v>494</v>
      </c>
      <c r="CN7" t="s">
        <v>75</v>
      </c>
      <c r="CO7" t="s">
        <v>495</v>
      </c>
      <c r="CP7" t="s">
        <v>0</v>
      </c>
    </row>
    <row r="8" spans="1:94" x14ac:dyDescent="0.2">
      <c r="A8" s="13">
        <v>8</v>
      </c>
      <c r="B8" s="13" t="s">
        <v>1836</v>
      </c>
      <c r="C8" s="13" t="s">
        <v>1839</v>
      </c>
      <c r="D8" s="13" t="s">
        <v>1863</v>
      </c>
      <c r="E8" s="13" t="str">
        <f t="shared" si="0"/>
        <v>RR-MS</v>
      </c>
      <c r="F8" s="2">
        <v>42.175342465753424</v>
      </c>
      <c r="G8" s="13">
        <v>1.6830000000000001</v>
      </c>
      <c r="H8" s="13" t="s">
        <v>0</v>
      </c>
      <c r="I8" s="16">
        <v>42851</v>
      </c>
      <c r="J8" s="16"/>
      <c r="K8" s="13">
        <v>1</v>
      </c>
      <c r="L8" s="13">
        <v>2</v>
      </c>
      <c r="M8" s="13">
        <v>0</v>
      </c>
      <c r="N8" s="13">
        <v>3</v>
      </c>
      <c r="O8" s="13">
        <v>0</v>
      </c>
      <c r="P8" s="13">
        <v>0</v>
      </c>
      <c r="Q8" s="13">
        <f>K8+L8+M8+N8+O8+P8</f>
        <v>6</v>
      </c>
      <c r="R8" s="3">
        <v>42851</v>
      </c>
      <c r="S8" s="3" t="str">
        <f>CONCATENATE(A8,R8)</f>
        <v>842851</v>
      </c>
      <c r="T8" s="13">
        <v>4</v>
      </c>
      <c r="U8" s="13">
        <v>3</v>
      </c>
      <c r="V8" s="13">
        <v>25</v>
      </c>
      <c r="W8" t="s">
        <v>0</v>
      </c>
      <c r="X8" t="s">
        <v>0</v>
      </c>
      <c r="Y8" t="s">
        <v>0</v>
      </c>
      <c r="Z8" s="13">
        <v>48</v>
      </c>
      <c r="AA8" s="13">
        <v>54</v>
      </c>
      <c r="AB8" s="13">
        <v>60</v>
      </c>
      <c r="AC8" s="13">
        <v>19</v>
      </c>
      <c r="AD8" s="13">
        <v>12</v>
      </c>
      <c r="AE8" s="13">
        <v>32</v>
      </c>
      <c r="AF8" t="s">
        <v>0</v>
      </c>
      <c r="AG8" t="s">
        <v>0</v>
      </c>
      <c r="AH8" t="s">
        <v>0</v>
      </c>
      <c r="AI8" s="15">
        <v>42851</v>
      </c>
      <c r="AJ8">
        <v>260</v>
      </c>
      <c r="AK8">
        <v>317</v>
      </c>
      <c r="AL8">
        <v>272</v>
      </c>
      <c r="AM8">
        <v>316</v>
      </c>
      <c r="AN8">
        <v>283</v>
      </c>
      <c r="AO8">
        <v>331</v>
      </c>
      <c r="AP8">
        <v>298</v>
      </c>
      <c r="AQ8">
        <v>319</v>
      </c>
      <c r="AR8">
        <v>279</v>
      </c>
      <c r="AS8">
        <v>260</v>
      </c>
      <c r="AT8">
        <v>311</v>
      </c>
      <c r="AU8">
        <v>270</v>
      </c>
      <c r="AV8">
        <v>318</v>
      </c>
      <c r="AW8">
        <v>281</v>
      </c>
      <c r="AX8">
        <v>332</v>
      </c>
      <c r="AY8">
        <v>291</v>
      </c>
      <c r="AZ8">
        <v>317</v>
      </c>
      <c r="BA8">
        <v>284</v>
      </c>
      <c r="BB8">
        <v>8.2200000000000006</v>
      </c>
      <c r="BC8">
        <v>8.18</v>
      </c>
      <c r="BD8" t="s">
        <v>1858</v>
      </c>
      <c r="BE8">
        <f>AVERAGE(BG8,BK8)</f>
        <v>142</v>
      </c>
      <c r="BF8">
        <v>71</v>
      </c>
      <c r="BG8">
        <v>129</v>
      </c>
      <c r="BH8">
        <v>62</v>
      </c>
      <c r="BI8">
        <f>AVERAGE(BH8,BL8)</f>
        <v>81.5</v>
      </c>
      <c r="BJ8">
        <v>57</v>
      </c>
      <c r="BK8">
        <v>155</v>
      </c>
      <c r="BL8">
        <v>101</v>
      </c>
      <c r="BM8">
        <f>AVERAGE(BE8,BF8,BI8,BJ8)</f>
        <v>87.875</v>
      </c>
      <c r="BN8">
        <f>AVERAGE(BP8,BT8)</f>
        <v>126</v>
      </c>
      <c r="BO8">
        <v>66</v>
      </c>
      <c r="BP8">
        <v>126</v>
      </c>
      <c r="BQ8">
        <v>78</v>
      </c>
      <c r="BR8">
        <f>AVERAGE(BQ8,BU8)</f>
        <v>100</v>
      </c>
      <c r="BS8">
        <v>43</v>
      </c>
      <c r="BT8">
        <v>126</v>
      </c>
      <c r="BU8">
        <v>122</v>
      </c>
      <c r="BV8">
        <f>AVERAGE(BN8,BO8,BR8,BS8)</f>
        <v>83.75</v>
      </c>
      <c r="BW8" t="s">
        <v>0</v>
      </c>
      <c r="BX8" t="s">
        <v>73</v>
      </c>
      <c r="BY8" t="s">
        <v>0</v>
      </c>
      <c r="BZ8" t="s">
        <v>73</v>
      </c>
      <c r="CA8" t="s">
        <v>0</v>
      </c>
      <c r="CB8" t="s">
        <v>73</v>
      </c>
      <c r="CC8" t="s">
        <v>0</v>
      </c>
      <c r="CD8" t="s">
        <v>73</v>
      </c>
      <c r="CE8" t="s">
        <v>0</v>
      </c>
      <c r="CF8" t="s">
        <v>73</v>
      </c>
      <c r="CG8" t="s">
        <v>0</v>
      </c>
      <c r="CH8" t="s">
        <v>73</v>
      </c>
      <c r="CI8" t="s">
        <v>0</v>
      </c>
      <c r="CJ8" t="s">
        <v>73</v>
      </c>
      <c r="CK8" t="s">
        <v>0</v>
      </c>
      <c r="CL8" t="s">
        <v>74</v>
      </c>
      <c r="CM8" t="s">
        <v>612</v>
      </c>
      <c r="CN8" t="s">
        <v>74</v>
      </c>
      <c r="CO8" t="s">
        <v>613</v>
      </c>
      <c r="CP8" t="s">
        <v>0</v>
      </c>
    </row>
    <row r="9" spans="1:94" x14ac:dyDescent="0.2">
      <c r="A9" s="13">
        <v>8</v>
      </c>
      <c r="B9" s="13" t="s">
        <v>1836</v>
      </c>
      <c r="C9" s="13" t="s">
        <v>1839</v>
      </c>
      <c r="D9" s="13" t="s">
        <v>1863</v>
      </c>
      <c r="E9" s="13" t="str">
        <f t="shared" si="0"/>
        <v>RR-MS</v>
      </c>
      <c r="F9" s="2">
        <v>43.61643835616438</v>
      </c>
      <c r="G9" s="13">
        <v>1.6830000000000001</v>
      </c>
      <c r="H9" s="13" t="s">
        <v>0</v>
      </c>
      <c r="I9" s="16">
        <v>43377</v>
      </c>
      <c r="J9" s="16"/>
      <c r="K9" s="13">
        <v>3</v>
      </c>
      <c r="L9" s="13">
        <v>3</v>
      </c>
      <c r="M9" s="13">
        <v>2</v>
      </c>
      <c r="N9" s="13">
        <v>5</v>
      </c>
      <c r="O9" s="13">
        <v>0</v>
      </c>
      <c r="P9" s="13">
        <v>1</v>
      </c>
      <c r="Q9" s="13">
        <f>K9+L9+M9+N9+O9+P9</f>
        <v>14</v>
      </c>
      <c r="R9" s="3">
        <v>43377</v>
      </c>
      <c r="S9" s="3" t="str">
        <f>CONCATENATE(A9,R9)</f>
        <v>843377</v>
      </c>
      <c r="T9" s="13">
        <v>5</v>
      </c>
      <c r="U9" s="13">
        <v>0</v>
      </c>
      <c r="V9" s="13">
        <v>15</v>
      </c>
      <c r="W9" t="s">
        <v>0</v>
      </c>
      <c r="X9" t="s">
        <v>0</v>
      </c>
      <c r="Y9" t="s">
        <v>0</v>
      </c>
      <c r="Z9" s="13">
        <v>49</v>
      </c>
      <c r="AA9" s="13">
        <v>39</v>
      </c>
      <c r="AB9" s="13">
        <v>50</v>
      </c>
      <c r="AC9" s="13">
        <v>19</v>
      </c>
      <c r="AD9" s="13">
        <v>8</v>
      </c>
      <c r="AE9" s="13">
        <v>30</v>
      </c>
      <c r="AF9" t="s">
        <v>0</v>
      </c>
      <c r="AG9" t="s">
        <v>0</v>
      </c>
      <c r="AH9" t="s">
        <v>0</v>
      </c>
      <c r="AI9" s="15">
        <v>43377</v>
      </c>
      <c r="AJ9">
        <v>253</v>
      </c>
      <c r="AK9">
        <v>312</v>
      </c>
      <c r="AL9">
        <v>272</v>
      </c>
      <c r="AM9">
        <v>310</v>
      </c>
      <c r="AN9">
        <v>281</v>
      </c>
      <c r="AO9">
        <v>323</v>
      </c>
      <c r="AP9">
        <v>291</v>
      </c>
      <c r="AQ9">
        <v>311</v>
      </c>
      <c r="AR9">
        <v>277</v>
      </c>
      <c r="AS9">
        <v>253</v>
      </c>
      <c r="AT9">
        <v>303</v>
      </c>
      <c r="AU9">
        <v>268</v>
      </c>
      <c r="AV9">
        <v>308</v>
      </c>
      <c r="AW9">
        <v>274</v>
      </c>
      <c r="AX9">
        <v>320</v>
      </c>
      <c r="AY9">
        <v>281</v>
      </c>
      <c r="AZ9">
        <v>307</v>
      </c>
      <c r="BA9">
        <v>274</v>
      </c>
      <c r="BB9">
        <v>8.1199999999999992</v>
      </c>
      <c r="BC9">
        <v>7.95</v>
      </c>
      <c r="BD9" t="s">
        <v>1858</v>
      </c>
      <c r="BE9">
        <f>AVERAGE(BG9,BK9)</f>
        <v>114.5</v>
      </c>
      <c r="BF9">
        <v>78</v>
      </c>
      <c r="BG9">
        <v>110</v>
      </c>
      <c r="BH9">
        <v>75</v>
      </c>
      <c r="BI9">
        <f>AVERAGE(BH9,BL9)</f>
        <v>96.5</v>
      </c>
      <c r="BJ9">
        <v>49</v>
      </c>
      <c r="BK9">
        <v>119</v>
      </c>
      <c r="BL9">
        <v>118</v>
      </c>
      <c r="BM9">
        <f>AVERAGE(BE9,BF9,BI9,BJ9)</f>
        <v>84.5</v>
      </c>
      <c r="BN9">
        <f>AVERAGE(BP9,BT9)</f>
        <v>121</v>
      </c>
      <c r="BO9">
        <v>73</v>
      </c>
      <c r="BP9">
        <v>134</v>
      </c>
      <c r="BQ9">
        <v>76</v>
      </c>
      <c r="BR9">
        <f>AVERAGE(BQ9,BU9)</f>
        <v>94.5</v>
      </c>
      <c r="BS9">
        <v>43</v>
      </c>
      <c r="BT9">
        <v>108</v>
      </c>
      <c r="BU9">
        <v>113</v>
      </c>
      <c r="BV9">
        <f>AVERAGE(BN9,BO9,BR9,BS9)</f>
        <v>82.875</v>
      </c>
      <c r="BW9" t="s">
        <v>0</v>
      </c>
      <c r="BX9" t="s">
        <v>73</v>
      </c>
      <c r="BY9" t="s">
        <v>0</v>
      </c>
      <c r="BZ9" t="s">
        <v>73</v>
      </c>
      <c r="CA9" t="s">
        <v>0</v>
      </c>
      <c r="CB9" t="s">
        <v>73</v>
      </c>
      <c r="CC9" t="s">
        <v>0</v>
      </c>
      <c r="CD9" t="s">
        <v>73</v>
      </c>
      <c r="CE9" t="s">
        <v>0</v>
      </c>
      <c r="CF9" t="s">
        <v>73</v>
      </c>
      <c r="CG9" t="s">
        <v>0</v>
      </c>
      <c r="CH9" t="s">
        <v>73</v>
      </c>
      <c r="CI9" t="s">
        <v>0</v>
      </c>
      <c r="CJ9" t="s">
        <v>73</v>
      </c>
      <c r="CK9" t="s">
        <v>0</v>
      </c>
      <c r="CL9" t="s">
        <v>74</v>
      </c>
      <c r="CM9" t="s">
        <v>445</v>
      </c>
      <c r="CN9" t="s">
        <v>74</v>
      </c>
      <c r="CO9" t="s">
        <v>446</v>
      </c>
      <c r="CP9" t="s">
        <v>0</v>
      </c>
    </row>
    <row r="10" spans="1:94" x14ac:dyDescent="0.2">
      <c r="A10" s="13">
        <v>8</v>
      </c>
      <c r="B10" s="13" t="s">
        <v>1836</v>
      </c>
      <c r="C10" s="13" t="s">
        <v>1839</v>
      </c>
      <c r="D10" s="13" t="s">
        <v>1863</v>
      </c>
      <c r="E10" s="13" t="str">
        <f t="shared" si="0"/>
        <v>RR-MS</v>
      </c>
      <c r="F10" s="2">
        <v>43.482191780821921</v>
      </c>
      <c r="G10" s="13">
        <v>1.6830000000000001</v>
      </c>
      <c r="H10" s="13" t="s">
        <v>0</v>
      </c>
      <c r="I10" s="16">
        <v>43328</v>
      </c>
      <c r="J10" s="16"/>
      <c r="K10" s="13">
        <v>2</v>
      </c>
      <c r="L10" s="13">
        <v>3</v>
      </c>
      <c r="M10" s="13">
        <v>2</v>
      </c>
      <c r="N10" s="13">
        <v>5</v>
      </c>
      <c r="O10" s="13">
        <v>0</v>
      </c>
      <c r="P10" s="13">
        <v>1</v>
      </c>
      <c r="Q10" s="13">
        <f>K10+L10+M10+N10+O10+P10</f>
        <v>13</v>
      </c>
      <c r="R10" s="3">
        <v>43328</v>
      </c>
      <c r="S10" s="3" t="str">
        <f>CONCATENATE(A10,R10)</f>
        <v>843328</v>
      </c>
      <c r="T10" s="13">
        <v>2</v>
      </c>
      <c r="U10" s="13">
        <v>0</v>
      </c>
      <c r="V10" s="13">
        <v>11</v>
      </c>
      <c r="W10" t="s">
        <v>0</v>
      </c>
      <c r="X10" t="s">
        <v>0</v>
      </c>
      <c r="Y10" t="s">
        <v>0</v>
      </c>
      <c r="Z10" s="13">
        <v>51</v>
      </c>
      <c r="AA10" s="13">
        <v>50</v>
      </c>
      <c r="AB10" s="13">
        <v>49</v>
      </c>
      <c r="AC10" s="13">
        <v>16</v>
      </c>
      <c r="AD10" s="13">
        <v>14</v>
      </c>
      <c r="AE10" s="13">
        <v>28</v>
      </c>
      <c r="AF10" t="s">
        <v>0</v>
      </c>
      <c r="AG10" t="s">
        <v>0</v>
      </c>
      <c r="AH10" t="s">
        <v>0</v>
      </c>
      <c r="AI10" s="15">
        <v>43328</v>
      </c>
      <c r="AJ10">
        <v>256</v>
      </c>
      <c r="AK10">
        <v>312</v>
      </c>
      <c r="AL10">
        <v>270</v>
      </c>
      <c r="AM10">
        <v>312</v>
      </c>
      <c r="AN10">
        <v>281</v>
      </c>
      <c r="AO10">
        <v>325</v>
      </c>
      <c r="AP10">
        <v>294</v>
      </c>
      <c r="AQ10">
        <v>314</v>
      </c>
      <c r="AR10">
        <v>280</v>
      </c>
      <c r="AS10">
        <v>254</v>
      </c>
      <c r="AT10">
        <v>302</v>
      </c>
      <c r="AU10">
        <v>264</v>
      </c>
      <c r="AV10">
        <v>309</v>
      </c>
      <c r="AW10">
        <v>277</v>
      </c>
      <c r="AX10">
        <v>323</v>
      </c>
      <c r="AY10">
        <v>287</v>
      </c>
      <c r="AZ10">
        <v>309</v>
      </c>
      <c r="BA10">
        <v>276</v>
      </c>
      <c r="BB10">
        <v>8.15</v>
      </c>
      <c r="BC10">
        <v>8.01</v>
      </c>
      <c r="BD10" t="s">
        <v>1858</v>
      </c>
      <c r="BE10">
        <f>AVERAGE(BG10,BK10)</f>
        <v>110</v>
      </c>
      <c r="BF10">
        <v>64</v>
      </c>
      <c r="BG10">
        <v>99</v>
      </c>
      <c r="BH10">
        <v>93</v>
      </c>
      <c r="BI10">
        <f>AVERAGE(BH10,BL10)</f>
        <v>109.5</v>
      </c>
      <c r="BJ10">
        <v>57</v>
      </c>
      <c r="BK10">
        <v>121</v>
      </c>
      <c r="BL10">
        <v>126</v>
      </c>
      <c r="BM10">
        <f>AVERAGE(BE10,BF10,BI10,BJ10)</f>
        <v>85.125</v>
      </c>
      <c r="BN10">
        <f>AVERAGE(BP10,BT10)</f>
        <v>112</v>
      </c>
      <c r="BO10">
        <v>70</v>
      </c>
      <c r="BP10">
        <v>111</v>
      </c>
      <c r="BQ10">
        <v>98</v>
      </c>
      <c r="BR10">
        <f>AVERAGE(BQ10,BU10)</f>
        <v>112.5</v>
      </c>
      <c r="BS10">
        <v>40</v>
      </c>
      <c r="BT10">
        <v>113</v>
      </c>
      <c r="BU10">
        <v>127</v>
      </c>
      <c r="BV10">
        <f>AVERAGE(BN10,BO10,BR10,BS10)</f>
        <v>83.625</v>
      </c>
      <c r="BW10" t="s">
        <v>0</v>
      </c>
      <c r="BX10" t="s">
        <v>73</v>
      </c>
      <c r="BY10" t="s">
        <v>0</v>
      </c>
      <c r="BZ10" t="s">
        <v>73</v>
      </c>
      <c r="CA10" t="s">
        <v>0</v>
      </c>
      <c r="CB10" t="s">
        <v>73</v>
      </c>
      <c r="CC10" t="s">
        <v>0</v>
      </c>
      <c r="CD10" t="s">
        <v>73</v>
      </c>
      <c r="CE10" t="s">
        <v>0</v>
      </c>
      <c r="CF10" t="s">
        <v>73</v>
      </c>
      <c r="CG10" t="s">
        <v>0</v>
      </c>
      <c r="CH10" t="s">
        <v>73</v>
      </c>
      <c r="CI10" t="s">
        <v>0</v>
      </c>
      <c r="CJ10" t="s">
        <v>73</v>
      </c>
      <c r="CK10" t="s">
        <v>0</v>
      </c>
      <c r="CL10" t="s">
        <v>74</v>
      </c>
      <c r="CM10" t="s">
        <v>509</v>
      </c>
      <c r="CN10" t="s">
        <v>74</v>
      </c>
      <c r="CO10" t="s">
        <v>510</v>
      </c>
      <c r="CP10" t="s">
        <v>0</v>
      </c>
    </row>
    <row r="11" spans="1:94" x14ac:dyDescent="0.2">
      <c r="A11" s="13">
        <v>8</v>
      </c>
      <c r="B11" s="13" t="s">
        <v>1836</v>
      </c>
      <c r="C11" s="13" t="s">
        <v>1839</v>
      </c>
      <c r="D11" s="13" t="s">
        <v>1863</v>
      </c>
      <c r="E11" s="13" t="str">
        <f t="shared" si="0"/>
        <v>RR-MS</v>
      </c>
      <c r="F11" s="2">
        <v>41.008219178082193</v>
      </c>
      <c r="G11" s="13">
        <v>1.6879999999999999</v>
      </c>
      <c r="H11" s="13" t="s">
        <v>0</v>
      </c>
      <c r="I11" s="16">
        <v>42424</v>
      </c>
      <c r="J11" s="16"/>
      <c r="K11" s="13">
        <v>0</v>
      </c>
      <c r="L11" s="13">
        <v>0</v>
      </c>
      <c r="M11" s="13">
        <v>0</v>
      </c>
      <c r="N11" s="13">
        <v>3</v>
      </c>
      <c r="O11" s="13">
        <v>0</v>
      </c>
      <c r="P11" s="13">
        <v>0</v>
      </c>
      <c r="Q11" s="13">
        <f>K11+L11+M11+N11+O11+P11</f>
        <v>3</v>
      </c>
      <c r="R11" s="3">
        <v>42425</v>
      </c>
      <c r="S11" s="3" t="str">
        <f>CONCATENATE(A11,R11)</f>
        <v>842425</v>
      </c>
      <c r="T11" s="13">
        <v>13</v>
      </c>
      <c r="U11" s="13">
        <v>0</v>
      </c>
      <c r="V11" s="13">
        <v>24</v>
      </c>
      <c r="W11" t="s">
        <v>0</v>
      </c>
      <c r="X11" t="s">
        <v>0</v>
      </c>
      <c r="Y11" t="s">
        <v>0</v>
      </c>
      <c r="Z11" s="13">
        <v>53</v>
      </c>
      <c r="AA11" s="13">
        <v>50</v>
      </c>
      <c r="AB11" s="13">
        <v>59</v>
      </c>
      <c r="AC11" s="13">
        <v>22</v>
      </c>
      <c r="AD11" s="13">
        <v>13</v>
      </c>
      <c r="AE11" s="13">
        <v>29</v>
      </c>
      <c r="AF11" t="s">
        <v>0</v>
      </c>
      <c r="AG11" t="s">
        <v>0</v>
      </c>
      <c r="AH11" t="s">
        <v>0</v>
      </c>
      <c r="AI11" s="15">
        <v>42424</v>
      </c>
      <c r="AJ11">
        <v>254</v>
      </c>
      <c r="AK11">
        <v>315</v>
      </c>
      <c r="AL11">
        <v>273</v>
      </c>
      <c r="AM11">
        <v>317</v>
      </c>
      <c r="AN11">
        <v>286</v>
      </c>
      <c r="AO11">
        <v>331</v>
      </c>
      <c r="AP11">
        <v>298</v>
      </c>
      <c r="AQ11">
        <v>317</v>
      </c>
      <c r="AR11">
        <v>283</v>
      </c>
      <c r="AS11">
        <v>252</v>
      </c>
      <c r="AT11">
        <v>311</v>
      </c>
      <c r="AU11">
        <v>270</v>
      </c>
      <c r="AV11">
        <v>314</v>
      </c>
      <c r="AW11">
        <v>279</v>
      </c>
      <c r="AX11">
        <v>326</v>
      </c>
      <c r="AY11">
        <v>284</v>
      </c>
      <c r="AZ11">
        <v>312</v>
      </c>
      <c r="BA11">
        <v>279</v>
      </c>
      <c r="BB11">
        <v>8.25</v>
      </c>
      <c r="BC11">
        <v>8.08</v>
      </c>
      <c r="BD11" t="s">
        <v>1858</v>
      </c>
      <c r="BE11">
        <f>AVERAGE(BG11,BK11)</f>
        <v>115.5</v>
      </c>
      <c r="BF11">
        <v>76</v>
      </c>
      <c r="BG11">
        <v>97</v>
      </c>
      <c r="BH11">
        <v>78</v>
      </c>
      <c r="BI11">
        <f>AVERAGE(BH11,BL11)</f>
        <v>99.5</v>
      </c>
      <c r="BJ11">
        <v>47</v>
      </c>
      <c r="BK11">
        <v>134</v>
      </c>
      <c r="BL11">
        <v>121</v>
      </c>
      <c r="BM11">
        <f>AVERAGE(BE11,BF11,BI11,BJ11)</f>
        <v>84.5</v>
      </c>
      <c r="BN11">
        <f>AVERAGE(BP11,BT11)</f>
        <v>123</v>
      </c>
      <c r="BO11">
        <v>63</v>
      </c>
      <c r="BP11">
        <v>109</v>
      </c>
      <c r="BQ11">
        <v>86</v>
      </c>
      <c r="BR11">
        <f>AVERAGE(BQ11,BU11)</f>
        <v>106.5</v>
      </c>
      <c r="BS11">
        <v>43</v>
      </c>
      <c r="BT11">
        <v>137</v>
      </c>
      <c r="BU11">
        <v>127</v>
      </c>
      <c r="BV11">
        <f>AVERAGE(BN11,BO11,BR11,BS11)</f>
        <v>83.875</v>
      </c>
      <c r="BW11" t="s">
        <v>0</v>
      </c>
      <c r="BX11" t="s">
        <v>73</v>
      </c>
      <c r="BY11" t="s">
        <v>0</v>
      </c>
      <c r="BZ11" t="s">
        <v>73</v>
      </c>
      <c r="CA11" t="s">
        <v>0</v>
      </c>
      <c r="CB11" t="s">
        <v>73</v>
      </c>
      <c r="CC11" t="s">
        <v>0</v>
      </c>
      <c r="CD11" t="s">
        <v>73</v>
      </c>
      <c r="CE11" t="s">
        <v>0</v>
      </c>
      <c r="CF11" t="s">
        <v>73</v>
      </c>
      <c r="CG11" t="s">
        <v>0</v>
      </c>
      <c r="CH11" t="s">
        <v>73</v>
      </c>
      <c r="CI11" t="s">
        <v>0</v>
      </c>
      <c r="CJ11" t="s">
        <v>73</v>
      </c>
      <c r="CK11" t="s">
        <v>0</v>
      </c>
      <c r="CL11" t="s">
        <v>74</v>
      </c>
      <c r="CM11" t="s">
        <v>483</v>
      </c>
      <c r="CN11" t="s">
        <v>74</v>
      </c>
      <c r="CO11" t="s">
        <v>484</v>
      </c>
      <c r="CP11" t="s">
        <v>0</v>
      </c>
    </row>
    <row r="12" spans="1:94" x14ac:dyDescent="0.2">
      <c r="A12" s="13">
        <v>8</v>
      </c>
      <c r="B12" s="13" t="s">
        <v>1836</v>
      </c>
      <c r="C12" s="13" t="s">
        <v>1839</v>
      </c>
      <c r="D12" s="13" t="s">
        <v>1863</v>
      </c>
      <c r="E12" s="13" t="str">
        <f t="shared" si="0"/>
        <v>RR-MS</v>
      </c>
      <c r="F12" s="2">
        <v>46.605479452054794</v>
      </c>
      <c r="G12" s="13">
        <v>1.68</v>
      </c>
      <c r="H12" s="13" t="s">
        <v>0</v>
      </c>
      <c r="I12" s="16">
        <v>44468</v>
      </c>
      <c r="J12" s="16"/>
      <c r="K12" s="13">
        <v>0</v>
      </c>
      <c r="L12" s="13">
        <v>5</v>
      </c>
      <c r="M12" s="13">
        <v>5</v>
      </c>
      <c r="N12" s="13">
        <v>9</v>
      </c>
      <c r="O12" s="13">
        <v>0</v>
      </c>
      <c r="P12" s="13">
        <v>1</v>
      </c>
      <c r="Q12" s="13">
        <f>K12+L12+M12+N12+O12+P12</f>
        <v>20</v>
      </c>
      <c r="R12" s="3">
        <v>44468</v>
      </c>
      <c r="S12" s="3" t="str">
        <f>CONCATENATE(A12,R12)</f>
        <v>844468</v>
      </c>
      <c r="T12" s="13">
        <v>4</v>
      </c>
      <c r="U12" s="13">
        <v>3</v>
      </c>
      <c r="V12" s="13">
        <v>6</v>
      </c>
      <c r="W12" s="13">
        <v>44</v>
      </c>
      <c r="X12" s="13">
        <v>33</v>
      </c>
      <c r="Y12" s="13">
        <v>46</v>
      </c>
      <c r="Z12" s="13">
        <v>54</v>
      </c>
      <c r="AA12" s="13">
        <v>40</v>
      </c>
      <c r="AB12" s="13">
        <v>54</v>
      </c>
      <c r="AC12" s="13">
        <v>19</v>
      </c>
      <c r="AD12" s="13">
        <v>13</v>
      </c>
      <c r="AE12" s="13">
        <v>25</v>
      </c>
      <c r="AF12" s="13">
        <v>33</v>
      </c>
      <c r="AG12" s="13">
        <v>25</v>
      </c>
      <c r="AH12" s="13">
        <v>39</v>
      </c>
      <c r="AI12" s="15" t="s">
        <v>0</v>
      </c>
      <c r="AJ12" t="s">
        <v>0</v>
      </c>
      <c r="AK12" t="s">
        <v>0</v>
      </c>
      <c r="AL12" t="s">
        <v>0</v>
      </c>
      <c r="AM12" t="s">
        <v>0</v>
      </c>
      <c r="AN12" t="s">
        <v>0</v>
      </c>
      <c r="AO12" t="s">
        <v>0</v>
      </c>
      <c r="AP12" t="s">
        <v>0</v>
      </c>
      <c r="AQ12" t="s">
        <v>0</v>
      </c>
      <c r="AR12" t="s">
        <v>0</v>
      </c>
      <c r="AS12" t="s">
        <v>0</v>
      </c>
      <c r="AT12" t="s">
        <v>0</v>
      </c>
      <c r="AU12" t="s">
        <v>0</v>
      </c>
      <c r="AV12" t="s">
        <v>0</v>
      </c>
      <c r="AW12" t="s">
        <v>0</v>
      </c>
      <c r="AX12" t="s">
        <v>0</v>
      </c>
      <c r="AY12" t="s">
        <v>0</v>
      </c>
      <c r="AZ12" t="s">
        <v>0</v>
      </c>
      <c r="BA12" t="s">
        <v>0</v>
      </c>
      <c r="BB12" t="s">
        <v>0</v>
      </c>
      <c r="BC12" t="s">
        <v>0</v>
      </c>
      <c r="BD12" t="s">
        <v>0</v>
      </c>
      <c r="BE12" t="s">
        <v>0</v>
      </c>
      <c r="BF12" t="s">
        <v>0</v>
      </c>
      <c r="BG12" t="s">
        <v>0</v>
      </c>
      <c r="BH12" t="s">
        <v>0</v>
      </c>
      <c r="BI12" t="s">
        <v>0</v>
      </c>
      <c r="BJ12" t="s">
        <v>0</v>
      </c>
      <c r="BK12" t="s">
        <v>0</v>
      </c>
      <c r="BL12" t="s">
        <v>0</v>
      </c>
      <c r="BM12" t="s">
        <v>0</v>
      </c>
      <c r="BN12" t="s">
        <v>0</v>
      </c>
      <c r="BO12" t="s">
        <v>0</v>
      </c>
      <c r="BP12" t="s">
        <v>0</v>
      </c>
      <c r="BQ12" t="s">
        <v>0</v>
      </c>
      <c r="BR12" t="s">
        <v>0</v>
      </c>
      <c r="BS12" t="s">
        <v>0</v>
      </c>
      <c r="BT12" t="s">
        <v>0</v>
      </c>
      <c r="BU12" t="s">
        <v>0</v>
      </c>
      <c r="BV12" t="s">
        <v>0</v>
      </c>
      <c r="BW12" t="s">
        <v>0</v>
      </c>
      <c r="BX12" t="s">
        <v>0</v>
      </c>
      <c r="BY12" t="s">
        <v>0</v>
      </c>
      <c r="BZ12" t="s">
        <v>0</v>
      </c>
      <c r="CA12" t="s">
        <v>0</v>
      </c>
      <c r="CB12" t="s">
        <v>0</v>
      </c>
      <c r="CC12" t="s">
        <v>0</v>
      </c>
      <c r="CD12" t="s">
        <v>0</v>
      </c>
      <c r="CE12" t="s">
        <v>0</v>
      </c>
      <c r="CF12" t="s">
        <v>0</v>
      </c>
      <c r="CG12" t="s">
        <v>0</v>
      </c>
      <c r="CH12" t="s">
        <v>0</v>
      </c>
      <c r="CI12" t="s">
        <v>0</v>
      </c>
      <c r="CJ12" t="s">
        <v>0</v>
      </c>
      <c r="CK12" t="s">
        <v>0</v>
      </c>
      <c r="CL12" t="s">
        <v>0</v>
      </c>
      <c r="CM12" t="s">
        <v>0</v>
      </c>
      <c r="CN12" t="s">
        <v>0</v>
      </c>
      <c r="CO12" t="s">
        <v>0</v>
      </c>
      <c r="CP12" t="s">
        <v>0</v>
      </c>
    </row>
    <row r="13" spans="1:94" x14ac:dyDescent="0.2">
      <c r="A13" s="13">
        <v>8</v>
      </c>
      <c r="B13" s="13" t="s">
        <v>1836</v>
      </c>
      <c r="C13" s="13" t="s">
        <v>1839</v>
      </c>
      <c r="D13" s="13" t="s">
        <v>1863</v>
      </c>
      <c r="E13" s="13" t="str">
        <f t="shared" si="0"/>
        <v>RR-MS</v>
      </c>
      <c r="F13" s="2">
        <v>42.61917808219178</v>
      </c>
      <c r="G13" s="13">
        <v>1.6830000000000001</v>
      </c>
      <c r="H13" s="13" t="s">
        <v>0</v>
      </c>
      <c r="I13" s="16">
        <v>43013</v>
      </c>
      <c r="J13" s="16"/>
      <c r="K13" s="13">
        <v>1</v>
      </c>
      <c r="L13" s="13">
        <v>3</v>
      </c>
      <c r="M13" s="13">
        <v>0</v>
      </c>
      <c r="N13" s="13">
        <v>5</v>
      </c>
      <c r="O13" s="13">
        <v>0</v>
      </c>
      <c r="P13" s="13">
        <v>0</v>
      </c>
      <c r="Q13" s="13">
        <f>K13+L13+M13+N13+O13+P13</f>
        <v>9</v>
      </c>
      <c r="R13" s="3">
        <v>43013</v>
      </c>
      <c r="S13" s="3" t="str">
        <f>CONCATENATE(A13,R13)</f>
        <v>843013</v>
      </c>
      <c r="T13" s="13">
        <v>3</v>
      </c>
      <c r="U13" s="13">
        <v>0</v>
      </c>
      <c r="V13" s="13">
        <v>21</v>
      </c>
      <c r="W13" t="s">
        <v>0</v>
      </c>
      <c r="X13" t="s">
        <v>0</v>
      </c>
      <c r="Y13" t="s">
        <v>0</v>
      </c>
      <c r="Z13" s="13">
        <v>55</v>
      </c>
      <c r="AA13" s="13">
        <v>53</v>
      </c>
      <c r="AB13" s="13">
        <v>60</v>
      </c>
      <c r="AC13" s="13">
        <v>26</v>
      </c>
      <c r="AD13" s="13">
        <v>17</v>
      </c>
      <c r="AE13" s="13">
        <v>29</v>
      </c>
      <c r="AF13" t="s">
        <v>0</v>
      </c>
      <c r="AG13" t="s">
        <v>0</v>
      </c>
      <c r="AH13" t="s">
        <v>0</v>
      </c>
      <c r="AI13" s="15">
        <v>43013</v>
      </c>
      <c r="AJ13">
        <v>258</v>
      </c>
      <c r="AK13">
        <v>315</v>
      </c>
      <c r="AL13">
        <v>272</v>
      </c>
      <c r="AM13">
        <v>314</v>
      </c>
      <c r="AN13">
        <v>283</v>
      </c>
      <c r="AO13">
        <v>327</v>
      </c>
      <c r="AP13">
        <v>296</v>
      </c>
      <c r="AQ13">
        <v>317</v>
      </c>
      <c r="AR13">
        <v>281</v>
      </c>
      <c r="AS13">
        <v>256</v>
      </c>
      <c r="AT13">
        <v>307</v>
      </c>
      <c r="AU13">
        <v>266</v>
      </c>
      <c r="AV13">
        <v>314</v>
      </c>
      <c r="AW13">
        <v>278</v>
      </c>
      <c r="AX13">
        <v>325</v>
      </c>
      <c r="AY13">
        <v>285</v>
      </c>
      <c r="AZ13">
        <v>312</v>
      </c>
      <c r="BA13">
        <v>278</v>
      </c>
      <c r="BB13">
        <v>8.19</v>
      </c>
      <c r="BC13">
        <v>8.0399999999999991</v>
      </c>
      <c r="BD13" t="s">
        <v>1858</v>
      </c>
      <c r="BE13">
        <f>AVERAGE(BG13,BK13)</f>
        <v>114.5</v>
      </c>
      <c r="BF13">
        <v>80</v>
      </c>
      <c r="BG13">
        <v>108</v>
      </c>
      <c r="BH13">
        <v>78</v>
      </c>
      <c r="BI13">
        <f>AVERAGE(BH13,BL13)</f>
        <v>100</v>
      </c>
      <c r="BJ13">
        <v>45</v>
      </c>
      <c r="BK13">
        <v>121</v>
      </c>
      <c r="BL13">
        <v>122</v>
      </c>
      <c r="BM13">
        <f>AVERAGE(BE13,BF13,BI13,BJ13)</f>
        <v>84.875</v>
      </c>
      <c r="BN13">
        <f>AVERAGE(BP13,BT13)</f>
        <v>123</v>
      </c>
      <c r="BO13">
        <v>61</v>
      </c>
      <c r="BP13">
        <v>113</v>
      </c>
      <c r="BQ13">
        <v>84</v>
      </c>
      <c r="BR13">
        <f>AVERAGE(BQ13,BU13)</f>
        <v>99</v>
      </c>
      <c r="BS13">
        <v>44</v>
      </c>
      <c r="BT13">
        <v>133</v>
      </c>
      <c r="BU13">
        <v>114</v>
      </c>
      <c r="BV13">
        <f>AVERAGE(BN13,BO13,BR13,BS13)</f>
        <v>81.75</v>
      </c>
      <c r="BW13" t="s">
        <v>0</v>
      </c>
      <c r="BX13" t="s">
        <v>73</v>
      </c>
      <c r="BY13" t="s">
        <v>0</v>
      </c>
      <c r="BZ13" t="s">
        <v>73</v>
      </c>
      <c r="CA13" t="s">
        <v>0</v>
      </c>
      <c r="CB13" t="s">
        <v>73</v>
      </c>
      <c r="CC13" t="s">
        <v>0</v>
      </c>
      <c r="CD13" t="s">
        <v>73</v>
      </c>
      <c r="CE13" t="s">
        <v>0</v>
      </c>
      <c r="CF13" t="s">
        <v>73</v>
      </c>
      <c r="CG13" t="s">
        <v>0</v>
      </c>
      <c r="CH13" t="s">
        <v>73</v>
      </c>
      <c r="CI13" t="s">
        <v>0</v>
      </c>
      <c r="CJ13" t="s">
        <v>73</v>
      </c>
      <c r="CK13" t="s">
        <v>0</v>
      </c>
      <c r="CL13" t="s">
        <v>74</v>
      </c>
      <c r="CM13" t="s">
        <v>574</v>
      </c>
      <c r="CN13" t="s">
        <v>74</v>
      </c>
      <c r="CO13" t="s">
        <v>575</v>
      </c>
      <c r="CP13" t="s">
        <v>0</v>
      </c>
    </row>
    <row r="14" spans="1:94" x14ac:dyDescent="0.2">
      <c r="A14" s="13">
        <v>9</v>
      </c>
      <c r="B14" s="13" t="s">
        <v>1842</v>
      </c>
      <c r="C14" s="13" t="s">
        <v>1839</v>
      </c>
      <c r="D14" s="13" t="s">
        <v>1863</v>
      </c>
      <c r="E14" s="13" t="str">
        <f t="shared" si="0"/>
        <v>RR-MS</v>
      </c>
      <c r="F14" s="2">
        <v>41.983561643835614</v>
      </c>
      <c r="G14" s="13">
        <v>1.7749999999999999</v>
      </c>
      <c r="H14" s="13" t="s">
        <v>0</v>
      </c>
      <c r="I14" s="16">
        <v>43411</v>
      </c>
      <c r="J14" s="16"/>
      <c r="K14" s="13">
        <v>1</v>
      </c>
      <c r="L14" s="13">
        <v>1</v>
      </c>
      <c r="M14" s="13">
        <v>0</v>
      </c>
      <c r="N14" s="13">
        <v>0</v>
      </c>
      <c r="O14" s="13">
        <v>0</v>
      </c>
      <c r="P14" s="13">
        <v>0</v>
      </c>
      <c r="Q14" s="13">
        <f>K14+L14+M14+N14+O14+P14</f>
        <v>2</v>
      </c>
      <c r="R14" s="3">
        <v>43411</v>
      </c>
      <c r="S14" s="3" t="str">
        <f>CONCATENATE(A14,R14)</f>
        <v>943411</v>
      </c>
      <c r="T14" s="13">
        <v>0</v>
      </c>
      <c r="U14" s="13">
        <v>0</v>
      </c>
      <c r="V14" s="13">
        <v>10</v>
      </c>
      <c r="W14" t="s">
        <v>0</v>
      </c>
      <c r="X14" t="s">
        <v>0</v>
      </c>
      <c r="Y14" t="s">
        <v>0</v>
      </c>
      <c r="Z14" s="13">
        <v>55</v>
      </c>
      <c r="AA14" s="13">
        <v>50</v>
      </c>
      <c r="AB14" s="13">
        <v>56</v>
      </c>
      <c r="AC14" s="13">
        <v>9</v>
      </c>
      <c r="AD14" s="13">
        <v>3</v>
      </c>
      <c r="AE14" s="13">
        <v>25</v>
      </c>
      <c r="AF14" t="s">
        <v>0</v>
      </c>
      <c r="AG14" t="s">
        <v>0</v>
      </c>
      <c r="AH14" t="s">
        <v>0</v>
      </c>
      <c r="AI14" s="15">
        <v>43411</v>
      </c>
      <c r="AJ14">
        <v>280</v>
      </c>
      <c r="AK14">
        <v>322</v>
      </c>
      <c r="AL14">
        <v>274</v>
      </c>
      <c r="AM14">
        <v>322</v>
      </c>
      <c r="AN14">
        <v>292</v>
      </c>
      <c r="AO14">
        <v>333</v>
      </c>
      <c r="AP14">
        <v>290</v>
      </c>
      <c r="AQ14">
        <v>323</v>
      </c>
      <c r="AR14">
        <v>278</v>
      </c>
      <c r="AS14">
        <v>280</v>
      </c>
      <c r="AT14">
        <v>320</v>
      </c>
      <c r="AU14">
        <v>270</v>
      </c>
      <c r="AV14">
        <v>330</v>
      </c>
      <c r="AW14">
        <v>295</v>
      </c>
      <c r="AX14">
        <v>336</v>
      </c>
      <c r="AY14">
        <v>297</v>
      </c>
      <c r="AZ14">
        <v>320</v>
      </c>
      <c r="BA14">
        <v>281</v>
      </c>
      <c r="BB14">
        <v>8.27</v>
      </c>
      <c r="BC14">
        <v>8.33</v>
      </c>
      <c r="BD14" t="s">
        <v>1858</v>
      </c>
      <c r="BE14">
        <f>AVERAGE(BG14,BK14)</f>
        <v>100.5</v>
      </c>
      <c r="BF14">
        <v>95</v>
      </c>
      <c r="BG14">
        <v>113</v>
      </c>
      <c r="BH14">
        <v>139</v>
      </c>
      <c r="BI14">
        <f>AVERAGE(BH14,BL14)</f>
        <v>116.5</v>
      </c>
      <c r="BJ14">
        <v>39</v>
      </c>
      <c r="BK14">
        <v>88</v>
      </c>
      <c r="BL14">
        <v>94</v>
      </c>
      <c r="BM14">
        <f>AVERAGE(BE14,BF14,BI14,BJ14)</f>
        <v>87.75</v>
      </c>
      <c r="BN14">
        <f>AVERAGE(BP14,BT14)</f>
        <v>93</v>
      </c>
      <c r="BO14">
        <v>50</v>
      </c>
      <c r="BP14">
        <v>75</v>
      </c>
      <c r="BQ14">
        <v>116</v>
      </c>
      <c r="BR14">
        <f>AVERAGE(BQ14,BU14)</f>
        <v>125.5</v>
      </c>
      <c r="BS14">
        <v>61</v>
      </c>
      <c r="BT14">
        <v>111</v>
      </c>
      <c r="BU14">
        <v>135</v>
      </c>
      <c r="BV14">
        <f>AVERAGE(BN14,BO14,BR14,BS14)</f>
        <v>82.375</v>
      </c>
      <c r="BW14" t="s">
        <v>0</v>
      </c>
      <c r="BX14" t="s">
        <v>73</v>
      </c>
      <c r="BY14" t="s">
        <v>0</v>
      </c>
      <c r="BZ14" t="s">
        <v>73</v>
      </c>
      <c r="CA14" t="s">
        <v>0</v>
      </c>
      <c r="CB14" t="s">
        <v>73</v>
      </c>
      <c r="CC14" t="s">
        <v>0</v>
      </c>
      <c r="CD14" t="s">
        <v>73</v>
      </c>
      <c r="CE14" t="s">
        <v>0</v>
      </c>
      <c r="CF14" t="s">
        <v>73</v>
      </c>
      <c r="CG14" t="s">
        <v>0</v>
      </c>
      <c r="CH14" t="s">
        <v>73</v>
      </c>
      <c r="CI14" t="s">
        <v>0</v>
      </c>
      <c r="CJ14" t="s">
        <v>73</v>
      </c>
      <c r="CK14" t="s">
        <v>0</v>
      </c>
      <c r="CL14" t="s">
        <v>74</v>
      </c>
      <c r="CM14" t="s">
        <v>1134</v>
      </c>
      <c r="CN14" t="s">
        <v>74</v>
      </c>
      <c r="CO14" t="s">
        <v>1135</v>
      </c>
      <c r="CP14" t="s">
        <v>0</v>
      </c>
    </row>
    <row r="15" spans="1:94" x14ac:dyDescent="0.2">
      <c r="A15" s="13">
        <v>9</v>
      </c>
      <c r="B15" s="13" t="s">
        <v>1842</v>
      </c>
      <c r="C15" s="13" t="s">
        <v>1839</v>
      </c>
      <c r="D15" s="13" t="s">
        <v>1863</v>
      </c>
      <c r="E15" s="13" t="str">
        <f t="shared" si="0"/>
        <v>RR-MS</v>
      </c>
      <c r="F15" s="2">
        <v>39.37808219178082</v>
      </c>
      <c r="G15" s="13">
        <v>1.7749999999999999</v>
      </c>
      <c r="H15" s="13" t="s">
        <v>0</v>
      </c>
      <c r="I15" s="16">
        <v>42460</v>
      </c>
      <c r="J15" s="16"/>
      <c r="K15" s="13">
        <v>1</v>
      </c>
      <c r="L15" s="13">
        <v>1</v>
      </c>
      <c r="M15" s="13">
        <v>0</v>
      </c>
      <c r="N15" s="13">
        <v>0</v>
      </c>
      <c r="O15" s="13">
        <v>0</v>
      </c>
      <c r="P15" s="13">
        <v>0</v>
      </c>
      <c r="Q15" s="13">
        <f>K15+L15+M15+N15+O15+P15</f>
        <v>2</v>
      </c>
      <c r="R15" s="3">
        <v>42460</v>
      </c>
      <c r="S15" s="3" t="str">
        <f>CONCATENATE(A15,R15)</f>
        <v>942460</v>
      </c>
      <c r="T15" s="13">
        <v>0</v>
      </c>
      <c r="U15" s="13">
        <v>0</v>
      </c>
      <c r="V15" s="13">
        <v>4</v>
      </c>
      <c r="W15" t="s">
        <v>0</v>
      </c>
      <c r="X15" t="s">
        <v>0</v>
      </c>
      <c r="Y15" t="s">
        <v>0</v>
      </c>
      <c r="Z15" s="13">
        <v>58</v>
      </c>
      <c r="AA15" s="13">
        <v>52</v>
      </c>
      <c r="AB15" s="13">
        <v>60</v>
      </c>
      <c r="AC15" s="13">
        <v>5</v>
      </c>
      <c r="AD15" s="13">
        <v>1</v>
      </c>
      <c r="AE15" s="13">
        <v>21</v>
      </c>
      <c r="AF15" t="s">
        <v>0</v>
      </c>
      <c r="AG15" t="s">
        <v>0</v>
      </c>
      <c r="AH15" t="s">
        <v>0</v>
      </c>
      <c r="AI15" s="15">
        <v>42460</v>
      </c>
      <c r="AJ15">
        <v>280</v>
      </c>
      <c r="AK15">
        <v>320</v>
      </c>
      <c r="AL15">
        <v>272</v>
      </c>
      <c r="AM15">
        <v>321</v>
      </c>
      <c r="AN15">
        <v>290</v>
      </c>
      <c r="AO15">
        <v>333</v>
      </c>
      <c r="AP15">
        <v>287</v>
      </c>
      <c r="AQ15">
        <v>323</v>
      </c>
      <c r="AR15">
        <v>277</v>
      </c>
      <c r="AS15">
        <v>285</v>
      </c>
      <c r="AT15">
        <v>318</v>
      </c>
      <c r="AU15">
        <v>266</v>
      </c>
      <c r="AV15">
        <v>327</v>
      </c>
      <c r="AW15">
        <v>296</v>
      </c>
      <c r="AX15">
        <v>334</v>
      </c>
      <c r="AY15">
        <v>290</v>
      </c>
      <c r="AZ15">
        <v>318</v>
      </c>
      <c r="BA15">
        <v>273</v>
      </c>
      <c r="BB15">
        <v>8.23</v>
      </c>
      <c r="BC15">
        <v>8.2200000000000006</v>
      </c>
      <c r="BD15" t="s">
        <v>1858</v>
      </c>
      <c r="BE15">
        <f>AVERAGE(BG15,BK15)</f>
        <v>106</v>
      </c>
      <c r="BF15">
        <v>78</v>
      </c>
      <c r="BG15">
        <v>112</v>
      </c>
      <c r="BH15">
        <v>105</v>
      </c>
      <c r="BI15">
        <f>AVERAGE(BH15,BL15)</f>
        <v>114.5</v>
      </c>
      <c r="BJ15">
        <v>46</v>
      </c>
      <c r="BK15">
        <v>100</v>
      </c>
      <c r="BL15">
        <v>124</v>
      </c>
      <c r="BM15">
        <f>AVERAGE(BE15,BF15,BI15,BJ15)</f>
        <v>86.125</v>
      </c>
      <c r="BN15">
        <f>AVERAGE(BP15,BT15)</f>
        <v>100</v>
      </c>
      <c r="BO15">
        <v>81</v>
      </c>
      <c r="BP15">
        <v>112</v>
      </c>
      <c r="BQ15">
        <v>140</v>
      </c>
      <c r="BR15">
        <f>AVERAGE(BQ15,BU15)</f>
        <v>124.5</v>
      </c>
      <c r="BS15">
        <v>44</v>
      </c>
      <c r="BT15">
        <v>88</v>
      </c>
      <c r="BU15">
        <v>109</v>
      </c>
      <c r="BV15">
        <f>AVERAGE(BN15,BO15,BR15,BS15)</f>
        <v>87.375</v>
      </c>
      <c r="BW15" t="s">
        <v>0</v>
      </c>
      <c r="BX15" t="s">
        <v>73</v>
      </c>
      <c r="BY15" t="s">
        <v>0</v>
      </c>
      <c r="BZ15" t="s">
        <v>73</v>
      </c>
      <c r="CA15" t="s">
        <v>0</v>
      </c>
      <c r="CB15" t="s">
        <v>73</v>
      </c>
      <c r="CC15" t="s">
        <v>0</v>
      </c>
      <c r="CD15" t="s">
        <v>73</v>
      </c>
      <c r="CE15" t="s">
        <v>0</v>
      </c>
      <c r="CF15" t="s">
        <v>73</v>
      </c>
      <c r="CG15" t="s">
        <v>0</v>
      </c>
      <c r="CH15" t="s">
        <v>73</v>
      </c>
      <c r="CI15" t="s">
        <v>0</v>
      </c>
      <c r="CJ15" t="s">
        <v>73</v>
      </c>
      <c r="CK15" t="s">
        <v>0</v>
      </c>
      <c r="CL15" t="s">
        <v>74</v>
      </c>
      <c r="CM15" t="s">
        <v>1132</v>
      </c>
      <c r="CN15" t="s">
        <v>74</v>
      </c>
      <c r="CO15" t="s">
        <v>1133</v>
      </c>
      <c r="CP15" t="s">
        <v>0</v>
      </c>
    </row>
    <row r="16" spans="1:94" x14ac:dyDescent="0.2">
      <c r="A16" s="13">
        <v>9</v>
      </c>
      <c r="B16" s="13" t="s">
        <v>1842</v>
      </c>
      <c r="C16" s="13" t="s">
        <v>1839</v>
      </c>
      <c r="D16" s="13" t="s">
        <v>1863</v>
      </c>
      <c r="E16" s="13" t="str">
        <f t="shared" si="0"/>
        <v>RR-MS</v>
      </c>
      <c r="F16" s="2">
        <v>38.323287671232876</v>
      </c>
      <c r="G16" s="13">
        <v>1.7749999999999999</v>
      </c>
      <c r="H16" s="13" t="s">
        <v>0</v>
      </c>
      <c r="I16" s="16">
        <v>42075</v>
      </c>
      <c r="J16" s="16"/>
      <c r="K16" s="13">
        <v>0</v>
      </c>
      <c r="L16" s="13">
        <v>0</v>
      </c>
      <c r="M16" s="13">
        <v>0</v>
      </c>
      <c r="N16" s="13">
        <v>0</v>
      </c>
      <c r="O16" s="13">
        <v>0</v>
      </c>
      <c r="P16" s="13">
        <v>0</v>
      </c>
      <c r="Q16" s="13">
        <f>K16+L16+M16+N16+O16+P16</f>
        <v>0</v>
      </c>
      <c r="R16" s="3">
        <v>42075</v>
      </c>
      <c r="S16" s="3" t="str">
        <f>CONCATENATE(A16,R16)</f>
        <v>942075</v>
      </c>
      <c r="T16" s="13">
        <v>0</v>
      </c>
      <c r="U16" s="13">
        <v>0</v>
      </c>
      <c r="V16" s="13">
        <v>9</v>
      </c>
      <c r="W16" t="s">
        <v>0</v>
      </c>
      <c r="X16" t="s">
        <v>0</v>
      </c>
      <c r="Y16" t="s">
        <v>0</v>
      </c>
      <c r="Z16" s="13">
        <v>60</v>
      </c>
      <c r="AA16" s="13">
        <v>57</v>
      </c>
      <c r="AB16" s="13">
        <v>58</v>
      </c>
      <c r="AC16" s="13">
        <v>10</v>
      </c>
      <c r="AD16" s="13">
        <v>9</v>
      </c>
      <c r="AE16" s="13">
        <v>22</v>
      </c>
      <c r="AF16" t="s">
        <v>0</v>
      </c>
      <c r="AG16" t="s">
        <v>0</v>
      </c>
      <c r="AH16" t="s">
        <v>0</v>
      </c>
      <c r="AI16" s="15">
        <v>42075</v>
      </c>
      <c r="AJ16">
        <v>281</v>
      </c>
      <c r="AK16">
        <v>320</v>
      </c>
      <c r="AL16">
        <v>272</v>
      </c>
      <c r="AM16">
        <v>322</v>
      </c>
      <c r="AN16">
        <v>289</v>
      </c>
      <c r="AO16">
        <v>333</v>
      </c>
      <c r="AP16">
        <v>287</v>
      </c>
      <c r="AQ16">
        <v>324</v>
      </c>
      <c r="AR16">
        <v>278</v>
      </c>
      <c r="AS16">
        <v>282</v>
      </c>
      <c r="AT16">
        <v>317</v>
      </c>
      <c r="AU16">
        <v>266</v>
      </c>
      <c r="AV16">
        <v>328</v>
      </c>
      <c r="AW16">
        <v>296</v>
      </c>
      <c r="AX16">
        <v>335</v>
      </c>
      <c r="AY16">
        <v>291</v>
      </c>
      <c r="AZ16">
        <v>318</v>
      </c>
      <c r="BA16">
        <v>273</v>
      </c>
      <c r="BB16">
        <v>8.23</v>
      </c>
      <c r="BC16">
        <v>8.23</v>
      </c>
      <c r="BD16" t="s">
        <v>1858</v>
      </c>
      <c r="BE16">
        <f>AVERAGE(BG16,BK16)</f>
        <v>104</v>
      </c>
      <c r="BF16">
        <v>75</v>
      </c>
      <c r="BG16">
        <v>110</v>
      </c>
      <c r="BH16">
        <v>99</v>
      </c>
      <c r="BI16">
        <f>AVERAGE(BH16,BL16)</f>
        <v>110.5</v>
      </c>
      <c r="BJ16">
        <v>44</v>
      </c>
      <c r="BK16">
        <v>98</v>
      </c>
      <c r="BL16">
        <v>122</v>
      </c>
      <c r="BM16">
        <f>AVERAGE(BE16,BF16,BI16,BJ16)</f>
        <v>83.375</v>
      </c>
      <c r="BN16">
        <f>AVERAGE(BP16,BT16)</f>
        <v>98</v>
      </c>
      <c r="BO16">
        <v>79</v>
      </c>
      <c r="BP16">
        <v>108</v>
      </c>
      <c r="BQ16">
        <v>145</v>
      </c>
      <c r="BR16">
        <f>AVERAGE(BQ16,BU16)</f>
        <v>125</v>
      </c>
      <c r="BS16">
        <v>45</v>
      </c>
      <c r="BT16">
        <v>88</v>
      </c>
      <c r="BU16">
        <v>105</v>
      </c>
      <c r="BV16">
        <f>AVERAGE(BN16,BO16,BR16,BS16)</f>
        <v>86.75</v>
      </c>
      <c r="BW16" t="s">
        <v>0</v>
      </c>
      <c r="BX16" t="s">
        <v>73</v>
      </c>
      <c r="BY16" t="s">
        <v>0</v>
      </c>
      <c r="BZ16" t="s">
        <v>73</v>
      </c>
      <c r="CA16" t="s">
        <v>0</v>
      </c>
      <c r="CB16" t="s">
        <v>73</v>
      </c>
      <c r="CC16" t="s">
        <v>0</v>
      </c>
      <c r="CD16" t="s">
        <v>73</v>
      </c>
      <c r="CE16" t="s">
        <v>0</v>
      </c>
      <c r="CF16" t="s">
        <v>73</v>
      </c>
      <c r="CG16" t="s">
        <v>0</v>
      </c>
      <c r="CH16" t="s">
        <v>73</v>
      </c>
      <c r="CI16" t="s">
        <v>0</v>
      </c>
      <c r="CJ16" t="s">
        <v>73</v>
      </c>
      <c r="CK16" t="s">
        <v>0</v>
      </c>
      <c r="CL16" t="s">
        <v>74</v>
      </c>
      <c r="CM16" t="s">
        <v>1147</v>
      </c>
      <c r="CN16" t="s">
        <v>74</v>
      </c>
      <c r="CO16" t="s">
        <v>1148</v>
      </c>
      <c r="CP16" t="s">
        <v>0</v>
      </c>
    </row>
    <row r="17" spans="1:94" x14ac:dyDescent="0.2">
      <c r="A17" s="13">
        <v>10</v>
      </c>
      <c r="B17" s="13" t="s">
        <v>1836</v>
      </c>
      <c r="C17" s="13" t="s">
        <v>1839</v>
      </c>
      <c r="D17" s="13" t="s">
        <v>1863</v>
      </c>
      <c r="E17" s="13" t="str">
        <f t="shared" si="0"/>
        <v>RR-MS</v>
      </c>
      <c r="F17" s="2">
        <v>57.739726027397261</v>
      </c>
      <c r="G17" s="13">
        <v>1.591</v>
      </c>
      <c r="H17" s="13" t="s">
        <v>0</v>
      </c>
      <c r="I17" s="16">
        <v>42466</v>
      </c>
      <c r="J17" s="16"/>
      <c r="K17" s="13">
        <v>10</v>
      </c>
      <c r="L17" s="13">
        <v>0</v>
      </c>
      <c r="M17" s="13">
        <v>0</v>
      </c>
      <c r="N17" s="13">
        <v>0</v>
      </c>
      <c r="O17" s="13">
        <v>4</v>
      </c>
      <c r="P17" s="13">
        <v>0</v>
      </c>
      <c r="Q17" s="13">
        <f>K17+L17+M17+N17+O17+P17</f>
        <v>14</v>
      </c>
      <c r="R17" s="3">
        <v>42466</v>
      </c>
      <c r="S17" s="3" t="str">
        <f>CONCATENATE(A17,R17)</f>
        <v>1042466</v>
      </c>
      <c r="T17" s="13">
        <v>0</v>
      </c>
      <c r="U17" s="13">
        <v>0</v>
      </c>
      <c r="V17" s="13">
        <v>0</v>
      </c>
      <c r="W17" t="s">
        <v>0</v>
      </c>
      <c r="X17" t="s">
        <v>0</v>
      </c>
      <c r="Y17" t="s">
        <v>0</v>
      </c>
      <c r="Z17" s="13">
        <v>32</v>
      </c>
      <c r="AA17" s="13">
        <v>0</v>
      </c>
      <c r="AB17" s="13">
        <v>39</v>
      </c>
      <c r="AC17" s="13">
        <v>0</v>
      </c>
      <c r="AD17" s="13">
        <v>0</v>
      </c>
      <c r="AE17" s="13">
        <v>0</v>
      </c>
      <c r="AF17" t="s">
        <v>0</v>
      </c>
      <c r="AG17" t="s">
        <v>0</v>
      </c>
      <c r="AH17" t="s">
        <v>0</v>
      </c>
      <c r="AI17" s="15">
        <v>42466</v>
      </c>
      <c r="AJ17" t="s">
        <v>0</v>
      </c>
      <c r="AK17" t="s">
        <v>0</v>
      </c>
      <c r="AL17" t="s">
        <v>0</v>
      </c>
      <c r="AM17" t="s">
        <v>0</v>
      </c>
      <c r="AN17" t="s">
        <v>0</v>
      </c>
      <c r="AO17" t="s">
        <v>0</v>
      </c>
      <c r="AP17" t="s">
        <v>0</v>
      </c>
      <c r="AQ17" t="s">
        <v>0</v>
      </c>
      <c r="AR17" t="s">
        <v>0</v>
      </c>
      <c r="AS17" t="s">
        <v>0</v>
      </c>
      <c r="AT17" t="s">
        <v>0</v>
      </c>
      <c r="AU17" t="s">
        <v>0</v>
      </c>
      <c r="AV17" t="s">
        <v>0</v>
      </c>
      <c r="AW17" t="s">
        <v>0</v>
      </c>
      <c r="AX17" t="s">
        <v>0</v>
      </c>
      <c r="AY17" t="s">
        <v>0</v>
      </c>
      <c r="AZ17" t="s">
        <v>0</v>
      </c>
      <c r="BA17" t="s">
        <v>0</v>
      </c>
      <c r="BB17" t="s">
        <v>0</v>
      </c>
      <c r="BC17" t="s">
        <v>0</v>
      </c>
      <c r="BD17" t="s">
        <v>0</v>
      </c>
      <c r="BE17" t="s">
        <v>0</v>
      </c>
      <c r="BF17" t="s">
        <v>0</v>
      </c>
      <c r="BG17" t="s">
        <v>0</v>
      </c>
      <c r="BH17" t="s">
        <v>0</v>
      </c>
      <c r="BI17" t="s">
        <v>0</v>
      </c>
      <c r="BJ17" t="s">
        <v>0</v>
      </c>
      <c r="BK17" t="s">
        <v>0</v>
      </c>
      <c r="BL17" t="s">
        <v>0</v>
      </c>
      <c r="BM17" t="s">
        <v>0</v>
      </c>
      <c r="BN17" t="s">
        <v>0</v>
      </c>
      <c r="BO17" t="s">
        <v>0</v>
      </c>
      <c r="BP17" t="s">
        <v>0</v>
      </c>
      <c r="BQ17" t="s">
        <v>0</v>
      </c>
      <c r="BR17" t="s">
        <v>0</v>
      </c>
      <c r="BS17" t="s">
        <v>0</v>
      </c>
      <c r="BT17" t="s">
        <v>0</v>
      </c>
      <c r="BU17" t="s">
        <v>0</v>
      </c>
      <c r="BV17" t="s">
        <v>0</v>
      </c>
      <c r="BW17" t="s">
        <v>0</v>
      </c>
      <c r="BX17" t="s">
        <v>75</v>
      </c>
      <c r="BY17" t="s">
        <v>79</v>
      </c>
      <c r="BZ17" t="s">
        <v>75</v>
      </c>
      <c r="CA17" t="s">
        <v>79</v>
      </c>
      <c r="CB17" t="s">
        <v>75</v>
      </c>
      <c r="CC17" t="s">
        <v>79</v>
      </c>
      <c r="CD17" t="s">
        <v>75</v>
      </c>
      <c r="CE17" t="s">
        <v>79</v>
      </c>
      <c r="CF17" t="s">
        <v>75</v>
      </c>
      <c r="CG17" t="s">
        <v>79</v>
      </c>
      <c r="CH17" t="s">
        <v>75</v>
      </c>
      <c r="CI17" t="s">
        <v>79</v>
      </c>
      <c r="CJ17" t="s">
        <v>75</v>
      </c>
      <c r="CK17" t="s">
        <v>79</v>
      </c>
      <c r="CL17" t="s">
        <v>75</v>
      </c>
      <c r="CM17" t="s">
        <v>172</v>
      </c>
      <c r="CN17" t="s">
        <v>75</v>
      </c>
      <c r="CO17" t="s">
        <v>173</v>
      </c>
      <c r="CP17" t="s">
        <v>0</v>
      </c>
    </row>
    <row r="18" spans="1:94" x14ac:dyDescent="0.2">
      <c r="A18" s="13">
        <v>10</v>
      </c>
      <c r="B18" s="13" t="s">
        <v>1836</v>
      </c>
      <c r="C18" s="13" t="s">
        <v>1839</v>
      </c>
      <c r="D18" s="13" t="s">
        <v>1863</v>
      </c>
      <c r="E18" s="13" t="str">
        <f t="shared" si="0"/>
        <v>RR-MS</v>
      </c>
      <c r="F18" s="2">
        <v>60.80821917808219</v>
      </c>
      <c r="G18" s="13">
        <v>1.5980000000000001</v>
      </c>
      <c r="H18" s="13" t="s">
        <v>0</v>
      </c>
      <c r="I18" s="16">
        <v>43586</v>
      </c>
      <c r="J18" s="16"/>
      <c r="K18" s="13">
        <v>11</v>
      </c>
      <c r="L18" s="13">
        <v>4</v>
      </c>
      <c r="M18" s="13">
        <v>0</v>
      </c>
      <c r="N18" s="13">
        <v>0</v>
      </c>
      <c r="O18" s="13">
        <v>1</v>
      </c>
      <c r="P18" s="13">
        <v>0</v>
      </c>
      <c r="Q18" s="13">
        <f>K18+L18+M18+N18+O18+P18</f>
        <v>16</v>
      </c>
      <c r="R18" s="3">
        <v>43586</v>
      </c>
      <c r="S18" s="3" t="str">
        <f>CONCATENATE(A18,R18)</f>
        <v>1043586</v>
      </c>
      <c r="T18" s="13">
        <v>0</v>
      </c>
      <c r="U18" s="13">
        <v>0</v>
      </c>
      <c r="V18" s="13">
        <v>0</v>
      </c>
      <c r="W18" t="s">
        <v>0</v>
      </c>
      <c r="X18" t="s">
        <v>0</v>
      </c>
      <c r="Y18" t="s">
        <v>0</v>
      </c>
      <c r="Z18" s="13">
        <v>38</v>
      </c>
      <c r="AA18" s="13">
        <v>0</v>
      </c>
      <c r="AB18" s="13">
        <v>35</v>
      </c>
      <c r="AC18" s="13">
        <v>0</v>
      </c>
      <c r="AD18" s="13">
        <v>0</v>
      </c>
      <c r="AE18" s="13">
        <v>0</v>
      </c>
      <c r="AF18" t="s">
        <v>0</v>
      </c>
      <c r="AG18" t="s">
        <v>0</v>
      </c>
      <c r="AH18" t="s">
        <v>0</v>
      </c>
      <c r="AI18" s="15" t="s">
        <v>0</v>
      </c>
      <c r="AJ18" t="s">
        <v>0</v>
      </c>
      <c r="AK18" t="s">
        <v>0</v>
      </c>
      <c r="AL18" t="s">
        <v>0</v>
      </c>
      <c r="AM18" t="s">
        <v>0</v>
      </c>
      <c r="AN18" t="s">
        <v>0</v>
      </c>
      <c r="AO18" t="s">
        <v>0</v>
      </c>
      <c r="AP18" t="s">
        <v>0</v>
      </c>
      <c r="AQ18" t="s">
        <v>0</v>
      </c>
      <c r="AR18" t="s">
        <v>0</v>
      </c>
      <c r="AS18" t="s">
        <v>0</v>
      </c>
      <c r="AT18" t="s">
        <v>0</v>
      </c>
      <c r="AU18" t="s">
        <v>0</v>
      </c>
      <c r="AV18" t="s">
        <v>0</v>
      </c>
      <c r="AW18" t="s">
        <v>0</v>
      </c>
      <c r="AX18" t="s">
        <v>0</v>
      </c>
      <c r="AY18" t="s">
        <v>0</v>
      </c>
      <c r="AZ18" t="s">
        <v>0</v>
      </c>
      <c r="BA18" t="s">
        <v>0</v>
      </c>
      <c r="BB18" t="s">
        <v>0</v>
      </c>
      <c r="BC18" t="s">
        <v>0</v>
      </c>
      <c r="BD18" t="s">
        <v>0</v>
      </c>
      <c r="BE18" t="s">
        <v>0</v>
      </c>
      <c r="BF18" t="s">
        <v>0</v>
      </c>
      <c r="BG18" t="s">
        <v>0</v>
      </c>
      <c r="BH18" t="s">
        <v>0</v>
      </c>
      <c r="BI18" t="s">
        <v>0</v>
      </c>
      <c r="BJ18" t="s">
        <v>0</v>
      </c>
      <c r="BK18" t="s">
        <v>0</v>
      </c>
      <c r="BL18" t="s">
        <v>0</v>
      </c>
      <c r="BM18" t="s">
        <v>0</v>
      </c>
      <c r="BN18" t="s">
        <v>0</v>
      </c>
      <c r="BO18" t="s">
        <v>0</v>
      </c>
      <c r="BP18" t="s">
        <v>0</v>
      </c>
      <c r="BQ18" t="s">
        <v>0</v>
      </c>
      <c r="BR18" t="s">
        <v>0</v>
      </c>
      <c r="BS18" t="s">
        <v>0</v>
      </c>
      <c r="BT18" t="s">
        <v>0</v>
      </c>
      <c r="BU18" t="s">
        <v>0</v>
      </c>
      <c r="BV18" t="s">
        <v>0</v>
      </c>
      <c r="BW18" t="s">
        <v>0</v>
      </c>
      <c r="BX18" t="s">
        <v>0</v>
      </c>
      <c r="BY18" t="s">
        <v>0</v>
      </c>
      <c r="BZ18" t="s">
        <v>0</v>
      </c>
      <c r="CA18" t="s">
        <v>0</v>
      </c>
      <c r="CB18" t="s">
        <v>0</v>
      </c>
      <c r="CC18" t="s">
        <v>0</v>
      </c>
      <c r="CD18" t="s">
        <v>0</v>
      </c>
      <c r="CE18" t="s">
        <v>0</v>
      </c>
      <c r="CF18" t="s">
        <v>0</v>
      </c>
      <c r="CG18" t="s">
        <v>0</v>
      </c>
      <c r="CH18" t="s">
        <v>0</v>
      </c>
      <c r="CI18" t="s">
        <v>0</v>
      </c>
      <c r="CJ18" t="s">
        <v>0</v>
      </c>
      <c r="CK18" t="s">
        <v>0</v>
      </c>
      <c r="CL18" t="s">
        <v>0</v>
      </c>
      <c r="CM18" t="s">
        <v>0</v>
      </c>
      <c r="CN18" t="s">
        <v>0</v>
      </c>
      <c r="CO18" t="s">
        <v>0</v>
      </c>
      <c r="CP18" t="s">
        <v>0</v>
      </c>
    </row>
    <row r="19" spans="1:94" x14ac:dyDescent="0.2">
      <c r="A19" s="13">
        <v>10</v>
      </c>
      <c r="B19" s="13" t="s">
        <v>1836</v>
      </c>
      <c r="C19" s="13" t="s">
        <v>1839</v>
      </c>
      <c r="D19" s="13" t="s">
        <v>1863</v>
      </c>
      <c r="E19" s="13" t="str">
        <f t="shared" si="0"/>
        <v>RR-MS</v>
      </c>
      <c r="F19" s="2">
        <v>59.027397260273972</v>
      </c>
      <c r="G19" s="13">
        <v>1.591</v>
      </c>
      <c r="H19" s="13" t="s">
        <v>0</v>
      </c>
      <c r="I19" s="16">
        <v>42936</v>
      </c>
      <c r="J19" s="16"/>
      <c r="K19" s="13">
        <v>11</v>
      </c>
      <c r="L19" s="13">
        <v>3</v>
      </c>
      <c r="M19" s="13">
        <v>0</v>
      </c>
      <c r="N19" s="13">
        <v>0</v>
      </c>
      <c r="O19" s="13">
        <v>1</v>
      </c>
      <c r="P19" s="13">
        <v>0</v>
      </c>
      <c r="Q19" s="13">
        <f>K19+L19+M19+N19+O19+P19</f>
        <v>15</v>
      </c>
      <c r="R19" s="3">
        <v>42936</v>
      </c>
      <c r="S19" s="3" t="str">
        <f>CONCATENATE(A19,R19)</f>
        <v>1042936</v>
      </c>
      <c r="T19" s="13">
        <v>0</v>
      </c>
      <c r="U19" s="13">
        <v>0</v>
      </c>
      <c r="V19" s="13">
        <v>0</v>
      </c>
      <c r="W19" t="s">
        <v>0</v>
      </c>
      <c r="X19" t="s">
        <v>0</v>
      </c>
      <c r="Y19" t="s">
        <v>0</v>
      </c>
      <c r="Z19" s="13">
        <v>45</v>
      </c>
      <c r="AA19" s="13">
        <v>0</v>
      </c>
      <c r="AB19" s="13">
        <v>49</v>
      </c>
      <c r="AC19" s="13">
        <v>8</v>
      </c>
      <c r="AD19" s="13">
        <v>0</v>
      </c>
      <c r="AE19" s="13">
        <v>16</v>
      </c>
      <c r="AF19" t="s">
        <v>0</v>
      </c>
      <c r="AG19" t="s">
        <v>0</v>
      </c>
      <c r="AH19" t="s">
        <v>0</v>
      </c>
      <c r="AI19" s="15">
        <v>42936</v>
      </c>
      <c r="AJ19" t="s">
        <v>0</v>
      </c>
      <c r="AK19" t="s">
        <v>0</v>
      </c>
      <c r="AL19" t="s">
        <v>0</v>
      </c>
      <c r="AM19" t="s">
        <v>0</v>
      </c>
      <c r="AN19" t="s">
        <v>0</v>
      </c>
      <c r="AO19" t="s">
        <v>0</v>
      </c>
      <c r="AP19" t="s">
        <v>0</v>
      </c>
      <c r="AQ19" t="s">
        <v>0</v>
      </c>
      <c r="AR19" t="s">
        <v>0</v>
      </c>
      <c r="AS19" t="s">
        <v>0</v>
      </c>
      <c r="AT19" t="s">
        <v>0</v>
      </c>
      <c r="AU19" t="s">
        <v>0</v>
      </c>
      <c r="AV19" t="s">
        <v>0</v>
      </c>
      <c r="AW19" t="s">
        <v>0</v>
      </c>
      <c r="AX19" t="s">
        <v>0</v>
      </c>
      <c r="AY19" t="s">
        <v>0</v>
      </c>
      <c r="AZ19" t="s">
        <v>0</v>
      </c>
      <c r="BA19" t="s">
        <v>0</v>
      </c>
      <c r="BB19" t="s">
        <v>0</v>
      </c>
      <c r="BC19" t="s">
        <v>0</v>
      </c>
      <c r="BD19" t="s">
        <v>0</v>
      </c>
      <c r="BE19" t="s">
        <v>0</v>
      </c>
      <c r="BF19" t="s">
        <v>0</v>
      </c>
      <c r="BG19" t="s">
        <v>0</v>
      </c>
      <c r="BH19" t="s">
        <v>0</v>
      </c>
      <c r="BI19" t="s">
        <v>0</v>
      </c>
      <c r="BJ19" t="s">
        <v>0</v>
      </c>
      <c r="BK19" t="s">
        <v>0</v>
      </c>
      <c r="BL19" t="s">
        <v>0</v>
      </c>
      <c r="BM19" t="s">
        <v>0</v>
      </c>
      <c r="BN19" t="s">
        <v>0</v>
      </c>
      <c r="BO19" t="s">
        <v>0</v>
      </c>
      <c r="BP19" t="s">
        <v>0</v>
      </c>
      <c r="BQ19" t="s">
        <v>0</v>
      </c>
      <c r="BR19" t="s">
        <v>0</v>
      </c>
      <c r="BS19" t="s">
        <v>0</v>
      </c>
      <c r="BT19" t="s">
        <v>0</v>
      </c>
      <c r="BU19" t="s">
        <v>0</v>
      </c>
      <c r="BV19" t="s">
        <v>0</v>
      </c>
      <c r="BW19" t="s">
        <v>0</v>
      </c>
      <c r="BX19" t="s">
        <v>75</v>
      </c>
      <c r="BY19" t="s">
        <v>79</v>
      </c>
      <c r="BZ19" t="s">
        <v>75</v>
      </c>
      <c r="CA19" t="s">
        <v>79</v>
      </c>
      <c r="CB19" t="s">
        <v>75</v>
      </c>
      <c r="CC19" t="s">
        <v>79</v>
      </c>
      <c r="CD19" t="s">
        <v>75</v>
      </c>
      <c r="CE19" t="s">
        <v>79</v>
      </c>
      <c r="CF19" t="s">
        <v>75</v>
      </c>
      <c r="CG19" t="s">
        <v>79</v>
      </c>
      <c r="CH19" t="s">
        <v>75</v>
      </c>
      <c r="CI19" t="s">
        <v>79</v>
      </c>
      <c r="CJ19" t="s">
        <v>75</v>
      </c>
      <c r="CK19" t="s">
        <v>79</v>
      </c>
      <c r="CL19" t="s">
        <v>75</v>
      </c>
      <c r="CM19" t="s">
        <v>102</v>
      </c>
      <c r="CN19" t="s">
        <v>75</v>
      </c>
      <c r="CO19" t="s">
        <v>103</v>
      </c>
      <c r="CP19" t="s">
        <v>0</v>
      </c>
    </row>
    <row r="20" spans="1:94" x14ac:dyDescent="0.2">
      <c r="A20" s="13">
        <v>10</v>
      </c>
      <c r="B20" s="13" t="s">
        <v>1836</v>
      </c>
      <c r="C20" s="13" t="s">
        <v>1839</v>
      </c>
      <c r="D20" s="13" t="s">
        <v>1863</v>
      </c>
      <c r="E20" s="13" t="str">
        <f t="shared" si="0"/>
        <v>RR-MS</v>
      </c>
      <c r="F20" s="2">
        <v>59.523287671232879</v>
      </c>
      <c r="G20" s="13">
        <v>1.591</v>
      </c>
      <c r="H20" s="13" t="s">
        <v>0</v>
      </c>
      <c r="I20" s="16">
        <v>43117</v>
      </c>
      <c r="J20" s="16"/>
      <c r="K20" s="13">
        <v>11</v>
      </c>
      <c r="L20" s="13">
        <v>3</v>
      </c>
      <c r="M20" s="13">
        <v>0</v>
      </c>
      <c r="N20" s="13">
        <v>0</v>
      </c>
      <c r="O20" s="13">
        <v>1</v>
      </c>
      <c r="P20" s="13">
        <v>0</v>
      </c>
      <c r="Q20" s="13">
        <f>K20+L20+M20+N20+O20+P20</f>
        <v>15</v>
      </c>
      <c r="R20" s="3">
        <v>43117</v>
      </c>
      <c r="S20" s="3" t="str">
        <f>CONCATENATE(A20,R20)</f>
        <v>1043117</v>
      </c>
      <c r="T20" s="13">
        <v>0</v>
      </c>
      <c r="U20" s="13">
        <v>0</v>
      </c>
      <c r="V20" s="13">
        <v>0</v>
      </c>
      <c r="W20" t="s">
        <v>0</v>
      </c>
      <c r="X20" t="s">
        <v>0</v>
      </c>
      <c r="Y20" t="s">
        <v>0</v>
      </c>
      <c r="Z20" s="13">
        <v>50</v>
      </c>
      <c r="AA20" s="13">
        <v>0</v>
      </c>
      <c r="AB20" s="13">
        <v>48</v>
      </c>
      <c r="AC20" s="13">
        <v>8</v>
      </c>
      <c r="AD20" s="13">
        <v>0</v>
      </c>
      <c r="AE20" s="13">
        <v>13</v>
      </c>
      <c r="AF20" t="s">
        <v>0</v>
      </c>
      <c r="AG20" t="s">
        <v>0</v>
      </c>
      <c r="AH20" t="s">
        <v>0</v>
      </c>
      <c r="AI20" s="15">
        <v>43117</v>
      </c>
      <c r="AJ20" t="s">
        <v>0</v>
      </c>
      <c r="AK20" t="s">
        <v>0</v>
      </c>
      <c r="AL20" t="s">
        <v>0</v>
      </c>
      <c r="AM20" t="s">
        <v>0</v>
      </c>
      <c r="AN20" t="s">
        <v>0</v>
      </c>
      <c r="AO20" t="s">
        <v>0</v>
      </c>
      <c r="AP20" t="s">
        <v>0</v>
      </c>
      <c r="AQ20" t="s">
        <v>0</v>
      </c>
      <c r="AR20" t="s">
        <v>0</v>
      </c>
      <c r="AS20" t="s">
        <v>0</v>
      </c>
      <c r="AT20" t="s">
        <v>0</v>
      </c>
      <c r="AU20" t="s">
        <v>0</v>
      </c>
      <c r="AV20" t="s">
        <v>0</v>
      </c>
      <c r="AW20" t="s">
        <v>0</v>
      </c>
      <c r="AX20" t="s">
        <v>0</v>
      </c>
      <c r="AY20" t="s">
        <v>0</v>
      </c>
      <c r="AZ20" t="s">
        <v>0</v>
      </c>
      <c r="BA20" t="s">
        <v>0</v>
      </c>
      <c r="BB20" t="s">
        <v>0</v>
      </c>
      <c r="BC20" t="s">
        <v>0</v>
      </c>
      <c r="BD20" t="s">
        <v>0</v>
      </c>
      <c r="BE20" t="s">
        <v>0</v>
      </c>
      <c r="BF20" t="s">
        <v>0</v>
      </c>
      <c r="BG20" t="s">
        <v>0</v>
      </c>
      <c r="BH20" t="s">
        <v>0</v>
      </c>
      <c r="BI20" t="s">
        <v>0</v>
      </c>
      <c r="BJ20" t="s">
        <v>0</v>
      </c>
      <c r="BK20" t="s">
        <v>0</v>
      </c>
      <c r="BL20" t="s">
        <v>0</v>
      </c>
      <c r="BM20" t="s">
        <v>0</v>
      </c>
      <c r="BN20" t="s">
        <v>0</v>
      </c>
      <c r="BO20" t="s">
        <v>0</v>
      </c>
      <c r="BP20" t="s">
        <v>0</v>
      </c>
      <c r="BQ20" t="s">
        <v>0</v>
      </c>
      <c r="BR20" t="s">
        <v>0</v>
      </c>
      <c r="BS20" t="s">
        <v>0</v>
      </c>
      <c r="BT20" t="s">
        <v>0</v>
      </c>
      <c r="BU20" t="s">
        <v>0</v>
      </c>
      <c r="BV20" t="s">
        <v>0</v>
      </c>
      <c r="BW20" t="s">
        <v>0</v>
      </c>
      <c r="BX20" t="s">
        <v>75</v>
      </c>
      <c r="BY20" t="s">
        <v>79</v>
      </c>
      <c r="BZ20" t="s">
        <v>75</v>
      </c>
      <c r="CA20" t="s">
        <v>79</v>
      </c>
      <c r="CB20" t="s">
        <v>75</v>
      </c>
      <c r="CC20" t="s">
        <v>79</v>
      </c>
      <c r="CD20" t="s">
        <v>75</v>
      </c>
      <c r="CE20" t="s">
        <v>79</v>
      </c>
      <c r="CF20" t="s">
        <v>75</v>
      </c>
      <c r="CG20" t="s">
        <v>79</v>
      </c>
      <c r="CH20" t="s">
        <v>75</v>
      </c>
      <c r="CI20" t="s">
        <v>79</v>
      </c>
      <c r="CJ20" t="s">
        <v>75</v>
      </c>
      <c r="CK20" t="s">
        <v>79</v>
      </c>
      <c r="CL20" t="s">
        <v>75</v>
      </c>
      <c r="CM20" t="s">
        <v>115</v>
      </c>
      <c r="CN20" t="s">
        <v>75</v>
      </c>
      <c r="CO20" t="s">
        <v>116</v>
      </c>
      <c r="CP20" t="s">
        <v>0</v>
      </c>
    </row>
    <row r="21" spans="1:94" x14ac:dyDescent="0.2">
      <c r="A21" s="13">
        <v>11</v>
      </c>
      <c r="B21" s="13" t="s">
        <v>1842</v>
      </c>
      <c r="C21" s="13" t="s">
        <v>1839</v>
      </c>
      <c r="D21" s="13" t="s">
        <v>1863</v>
      </c>
      <c r="E21" s="13" t="str">
        <f t="shared" si="0"/>
        <v>RR-MS</v>
      </c>
      <c r="F21" s="2">
        <v>46.8</v>
      </c>
      <c r="G21" s="13" t="s">
        <v>0</v>
      </c>
      <c r="H21" s="13" t="s">
        <v>0</v>
      </c>
      <c r="I21" s="16" t="s">
        <v>0</v>
      </c>
      <c r="J21" s="16" t="s">
        <v>0</v>
      </c>
      <c r="K21" s="13" t="s">
        <v>0</v>
      </c>
      <c r="L21" s="13" t="s">
        <v>0</v>
      </c>
      <c r="M21" s="13" t="s">
        <v>0</v>
      </c>
      <c r="N21" s="13" t="s">
        <v>0</v>
      </c>
      <c r="O21" s="13" t="s">
        <v>0</v>
      </c>
      <c r="P21" s="13" t="s">
        <v>0</v>
      </c>
      <c r="Q21" s="13" t="s">
        <v>0</v>
      </c>
      <c r="R21" s="3">
        <v>42446</v>
      </c>
      <c r="S21" s="3" t="str">
        <f>CONCATENATE(A21,R21)</f>
        <v>1142446</v>
      </c>
      <c r="T21" s="13">
        <v>3</v>
      </c>
      <c r="U21" s="13">
        <v>0</v>
      </c>
      <c r="V21" s="13">
        <v>0</v>
      </c>
      <c r="W21" t="s">
        <v>0</v>
      </c>
      <c r="X21" t="s">
        <v>0</v>
      </c>
      <c r="Y21" t="s">
        <v>0</v>
      </c>
      <c r="Z21" s="13">
        <v>46</v>
      </c>
      <c r="AA21" s="13">
        <v>54</v>
      </c>
      <c r="AB21" s="13">
        <v>53</v>
      </c>
      <c r="AC21" s="13">
        <v>5</v>
      </c>
      <c r="AD21" s="13">
        <v>0</v>
      </c>
      <c r="AE21" s="13">
        <v>13</v>
      </c>
      <c r="AF21" t="s">
        <v>0</v>
      </c>
      <c r="AG21" t="s">
        <v>0</v>
      </c>
      <c r="AH21" t="s">
        <v>0</v>
      </c>
      <c r="AI21" s="15">
        <v>42446</v>
      </c>
      <c r="AJ21">
        <v>260</v>
      </c>
      <c r="AK21">
        <v>308</v>
      </c>
      <c r="AL21">
        <v>264</v>
      </c>
      <c r="AM21">
        <v>313</v>
      </c>
      <c r="AN21">
        <v>278</v>
      </c>
      <c r="AO21">
        <v>309</v>
      </c>
      <c r="AP21">
        <v>264</v>
      </c>
      <c r="AQ21">
        <v>298</v>
      </c>
      <c r="AR21">
        <v>259</v>
      </c>
      <c r="AS21">
        <v>267</v>
      </c>
      <c r="AT21">
        <v>312</v>
      </c>
      <c r="AU21">
        <v>263</v>
      </c>
      <c r="AV21">
        <v>318</v>
      </c>
      <c r="AW21">
        <v>283</v>
      </c>
      <c r="AX21">
        <v>315</v>
      </c>
      <c r="AY21">
        <v>269</v>
      </c>
      <c r="AZ21">
        <v>304</v>
      </c>
      <c r="BA21">
        <v>259</v>
      </c>
      <c r="BB21">
        <v>7.78</v>
      </c>
      <c r="BC21">
        <v>7.87</v>
      </c>
      <c r="BD21" t="s">
        <v>1858</v>
      </c>
      <c r="BE21">
        <f>AVERAGE(BG21,BK21)</f>
        <v>111.5</v>
      </c>
      <c r="BF21">
        <v>68</v>
      </c>
      <c r="BG21">
        <v>131</v>
      </c>
      <c r="BH21">
        <v>104</v>
      </c>
      <c r="BI21">
        <f>AVERAGE(BH21,BL21)</f>
        <v>118</v>
      </c>
      <c r="BJ21">
        <v>37</v>
      </c>
      <c r="BK21">
        <v>92</v>
      </c>
      <c r="BL21">
        <v>132</v>
      </c>
      <c r="BM21">
        <f>AVERAGE(BE21,BF21,BI21,BJ21)</f>
        <v>83.625</v>
      </c>
      <c r="BN21">
        <f>AVERAGE(BP21,BT21)</f>
        <v>104.5</v>
      </c>
      <c r="BO21">
        <v>64</v>
      </c>
      <c r="BP21">
        <v>122</v>
      </c>
      <c r="BQ21">
        <v>143</v>
      </c>
      <c r="BR21">
        <f>AVERAGE(BQ21,BU21)</f>
        <v>127</v>
      </c>
      <c r="BS21">
        <v>37</v>
      </c>
      <c r="BT21">
        <v>87</v>
      </c>
      <c r="BU21">
        <v>111</v>
      </c>
      <c r="BV21">
        <f>AVERAGE(BN21,BO21,BR21,BS21)</f>
        <v>83.125</v>
      </c>
      <c r="BW21" t="s">
        <v>0</v>
      </c>
      <c r="BX21" t="s">
        <v>73</v>
      </c>
      <c r="BY21" t="s">
        <v>0</v>
      </c>
      <c r="BZ21" t="s">
        <v>73</v>
      </c>
      <c r="CA21" t="s">
        <v>0</v>
      </c>
      <c r="CB21" t="s">
        <v>73</v>
      </c>
      <c r="CC21" t="s">
        <v>0</v>
      </c>
      <c r="CD21" t="s">
        <v>73</v>
      </c>
      <c r="CE21" t="s">
        <v>0</v>
      </c>
      <c r="CF21" t="s">
        <v>73</v>
      </c>
      <c r="CG21" t="s">
        <v>0</v>
      </c>
      <c r="CH21" t="s">
        <v>73</v>
      </c>
      <c r="CI21" t="s">
        <v>0</v>
      </c>
      <c r="CJ21" t="s">
        <v>73</v>
      </c>
      <c r="CK21" t="s">
        <v>0</v>
      </c>
      <c r="CL21" t="s">
        <v>74</v>
      </c>
      <c r="CM21" t="s">
        <v>614</v>
      </c>
      <c r="CN21" t="s">
        <v>74</v>
      </c>
      <c r="CO21" t="s">
        <v>615</v>
      </c>
      <c r="CP21" t="s">
        <v>0</v>
      </c>
    </row>
    <row r="22" spans="1:94" x14ac:dyDescent="0.2">
      <c r="A22" s="13">
        <v>11</v>
      </c>
      <c r="B22" s="13" t="s">
        <v>1842</v>
      </c>
      <c r="C22" s="13" t="s">
        <v>1839</v>
      </c>
      <c r="D22" s="13" t="s">
        <v>1863</v>
      </c>
      <c r="E22" s="13" t="str">
        <f t="shared" si="0"/>
        <v>RR-MS</v>
      </c>
      <c r="F22" s="2">
        <v>45.821917808219176</v>
      </c>
      <c r="G22" s="13" t="s">
        <v>0</v>
      </c>
      <c r="H22" s="13" t="s">
        <v>0</v>
      </c>
      <c r="I22" s="16" t="s">
        <v>0</v>
      </c>
      <c r="J22" s="16" t="s">
        <v>0</v>
      </c>
      <c r="K22" s="13" t="s">
        <v>0</v>
      </c>
      <c r="L22" s="13" t="s">
        <v>0</v>
      </c>
      <c r="M22" s="13" t="s">
        <v>0</v>
      </c>
      <c r="N22" s="13" t="s">
        <v>0</v>
      </c>
      <c r="O22" s="13" t="s">
        <v>0</v>
      </c>
      <c r="P22" s="13" t="s">
        <v>0</v>
      </c>
      <c r="Q22" s="13" t="s">
        <v>0</v>
      </c>
      <c r="R22" s="3">
        <v>42089</v>
      </c>
      <c r="S22" s="3" t="str">
        <f>CONCATENATE(A22,R22)</f>
        <v>1142089</v>
      </c>
      <c r="T22" s="13">
        <v>15</v>
      </c>
      <c r="U22" s="13">
        <v>0</v>
      </c>
      <c r="V22" s="13">
        <v>29</v>
      </c>
      <c r="W22" t="s">
        <v>0</v>
      </c>
      <c r="X22" t="s">
        <v>0</v>
      </c>
      <c r="Y22" t="s">
        <v>0</v>
      </c>
      <c r="Z22" s="13">
        <v>62</v>
      </c>
      <c r="AA22" s="13">
        <v>58</v>
      </c>
      <c r="AB22" s="13">
        <v>64</v>
      </c>
      <c r="AC22" s="13">
        <v>29</v>
      </c>
      <c r="AD22" s="13">
        <v>25</v>
      </c>
      <c r="AE22" s="13">
        <v>39</v>
      </c>
      <c r="AF22" t="s">
        <v>0</v>
      </c>
      <c r="AG22" t="s">
        <v>0</v>
      </c>
      <c r="AH22" t="s">
        <v>0</v>
      </c>
      <c r="AI22" s="15">
        <v>42089</v>
      </c>
      <c r="AJ22">
        <v>261</v>
      </c>
      <c r="AK22">
        <v>312</v>
      </c>
      <c r="AL22">
        <v>268</v>
      </c>
      <c r="AM22">
        <v>316</v>
      </c>
      <c r="AN22">
        <v>284</v>
      </c>
      <c r="AO22">
        <v>310</v>
      </c>
      <c r="AP22">
        <v>269</v>
      </c>
      <c r="AQ22">
        <v>300</v>
      </c>
      <c r="AR22">
        <v>261</v>
      </c>
      <c r="AS22">
        <v>267</v>
      </c>
      <c r="AT22">
        <v>315</v>
      </c>
      <c r="AU22">
        <v>267</v>
      </c>
      <c r="AV22">
        <v>321</v>
      </c>
      <c r="AW22">
        <v>288</v>
      </c>
      <c r="AX22">
        <v>318</v>
      </c>
      <c r="AY22">
        <v>275</v>
      </c>
      <c r="AZ22">
        <v>306</v>
      </c>
      <c r="BA22">
        <v>262</v>
      </c>
      <c r="BB22">
        <v>7.89</v>
      </c>
      <c r="BC22">
        <v>7.98</v>
      </c>
      <c r="BD22" t="s">
        <v>1858</v>
      </c>
      <c r="BE22">
        <f>AVERAGE(BG22,BK22)</f>
        <v>122.5</v>
      </c>
      <c r="BF22">
        <v>73</v>
      </c>
      <c r="BG22">
        <v>143</v>
      </c>
      <c r="BH22">
        <v>102</v>
      </c>
      <c r="BI22">
        <f>AVERAGE(BH22,BL22)</f>
        <v>124</v>
      </c>
      <c r="BJ22">
        <v>40</v>
      </c>
      <c r="BK22">
        <v>102</v>
      </c>
      <c r="BL22">
        <v>146</v>
      </c>
      <c r="BM22">
        <f>AVERAGE(BE22,BF22,BI22,BJ22)</f>
        <v>89.875</v>
      </c>
      <c r="BN22">
        <f>AVERAGE(BP22,BT22)</f>
        <v>109.5</v>
      </c>
      <c r="BO22">
        <v>69</v>
      </c>
      <c r="BP22">
        <v>127</v>
      </c>
      <c r="BQ22">
        <v>157</v>
      </c>
      <c r="BR22">
        <f>AVERAGE(BQ22,BU22)</f>
        <v>136.5</v>
      </c>
      <c r="BS22">
        <v>39</v>
      </c>
      <c r="BT22">
        <v>92</v>
      </c>
      <c r="BU22">
        <v>116</v>
      </c>
      <c r="BV22">
        <f>AVERAGE(BN22,BO22,BR22,BS22)</f>
        <v>88.5</v>
      </c>
      <c r="BW22" t="s">
        <v>0</v>
      </c>
      <c r="BX22" t="s">
        <v>73</v>
      </c>
      <c r="BY22" t="s">
        <v>0</v>
      </c>
      <c r="BZ22" t="s">
        <v>73</v>
      </c>
      <c r="CA22" t="s">
        <v>0</v>
      </c>
      <c r="CB22" t="s">
        <v>73</v>
      </c>
      <c r="CC22" t="s">
        <v>0</v>
      </c>
      <c r="CD22" t="s">
        <v>73</v>
      </c>
      <c r="CE22" t="s">
        <v>0</v>
      </c>
      <c r="CF22" t="s">
        <v>73</v>
      </c>
      <c r="CG22" t="s">
        <v>0</v>
      </c>
      <c r="CH22" t="s">
        <v>73</v>
      </c>
      <c r="CI22" t="s">
        <v>0</v>
      </c>
      <c r="CJ22" t="s">
        <v>73</v>
      </c>
      <c r="CK22" t="s">
        <v>0</v>
      </c>
      <c r="CL22" t="s">
        <v>74</v>
      </c>
      <c r="CM22" t="s">
        <v>631</v>
      </c>
      <c r="CN22" t="s">
        <v>74</v>
      </c>
      <c r="CO22" t="s">
        <v>632</v>
      </c>
      <c r="CP22" t="s">
        <v>0</v>
      </c>
    </row>
    <row r="23" spans="1:94" x14ac:dyDescent="0.2">
      <c r="A23" s="13">
        <v>14</v>
      </c>
      <c r="B23" s="13" t="s">
        <v>1842</v>
      </c>
      <c r="C23" s="13" t="s">
        <v>1839</v>
      </c>
      <c r="D23" s="13" t="s">
        <v>1863</v>
      </c>
      <c r="E23" s="13" t="str">
        <f t="shared" si="0"/>
        <v>RR-MS</v>
      </c>
      <c r="F23" s="2">
        <v>33.980821917808221</v>
      </c>
      <c r="G23" s="13">
        <v>1.8480000000000001</v>
      </c>
      <c r="H23" s="13" t="s">
        <v>0</v>
      </c>
      <c r="I23" s="16">
        <v>43355</v>
      </c>
      <c r="J23" s="16" t="str">
        <f>CONCATENATE(A23,I23)</f>
        <v>1443355</v>
      </c>
      <c r="K23" s="13">
        <v>4</v>
      </c>
      <c r="L23" s="13">
        <v>4</v>
      </c>
      <c r="M23" s="13">
        <v>2</v>
      </c>
      <c r="N23" s="13">
        <v>4</v>
      </c>
      <c r="O23" s="13">
        <v>1</v>
      </c>
      <c r="P23" s="13">
        <v>1</v>
      </c>
      <c r="Q23" s="13">
        <f>K23+L23+M23+N23+O23+P23</f>
        <v>16</v>
      </c>
      <c r="R23" s="3">
        <v>43355</v>
      </c>
      <c r="S23" s="3" t="str">
        <f>CONCATENATE(A23,R23)</f>
        <v>1443355</v>
      </c>
      <c r="T23" s="13">
        <v>0</v>
      </c>
      <c r="U23" s="13">
        <v>0</v>
      </c>
      <c r="V23" s="13">
        <v>0</v>
      </c>
      <c r="W23" t="s">
        <v>0</v>
      </c>
      <c r="X23" t="s">
        <v>0</v>
      </c>
      <c r="Y23" t="s">
        <v>0</v>
      </c>
      <c r="Z23" s="13">
        <v>40</v>
      </c>
      <c r="AA23" s="13">
        <v>39</v>
      </c>
      <c r="AB23" s="13">
        <v>48</v>
      </c>
      <c r="AC23" s="13">
        <v>0</v>
      </c>
      <c r="AD23" s="13">
        <v>0</v>
      </c>
      <c r="AE23" s="13">
        <v>0</v>
      </c>
      <c r="AF23" t="s">
        <v>0</v>
      </c>
      <c r="AG23" t="s">
        <v>0</v>
      </c>
      <c r="AH23" t="s">
        <v>0</v>
      </c>
      <c r="AI23" s="15" t="s">
        <v>0</v>
      </c>
      <c r="AJ23" t="s">
        <v>0</v>
      </c>
      <c r="AK23" t="s">
        <v>0</v>
      </c>
      <c r="AL23" t="s">
        <v>0</v>
      </c>
      <c r="AM23" t="s">
        <v>0</v>
      </c>
      <c r="AN23" t="s">
        <v>0</v>
      </c>
      <c r="AO23" t="s">
        <v>0</v>
      </c>
      <c r="AP23" t="s">
        <v>0</v>
      </c>
      <c r="AQ23" t="s">
        <v>0</v>
      </c>
      <c r="AR23" t="s">
        <v>0</v>
      </c>
      <c r="AS23" t="s">
        <v>0</v>
      </c>
      <c r="AT23" t="s">
        <v>0</v>
      </c>
      <c r="AU23" t="s">
        <v>0</v>
      </c>
      <c r="AV23" t="s">
        <v>0</v>
      </c>
      <c r="AW23" t="s">
        <v>0</v>
      </c>
      <c r="AX23" t="s">
        <v>0</v>
      </c>
      <c r="AY23" t="s">
        <v>0</v>
      </c>
      <c r="AZ23" t="s">
        <v>0</v>
      </c>
      <c r="BA23" t="s">
        <v>0</v>
      </c>
      <c r="BB23" t="s">
        <v>0</v>
      </c>
      <c r="BC23" t="s">
        <v>0</v>
      </c>
      <c r="BD23" t="s">
        <v>0</v>
      </c>
      <c r="BE23" t="s">
        <v>0</v>
      </c>
      <c r="BF23" t="s">
        <v>0</v>
      </c>
      <c r="BG23" t="s">
        <v>0</v>
      </c>
      <c r="BH23" t="s">
        <v>0</v>
      </c>
      <c r="BI23" t="s">
        <v>0</v>
      </c>
      <c r="BJ23" t="s">
        <v>0</v>
      </c>
      <c r="BK23" t="s">
        <v>0</v>
      </c>
      <c r="BL23" t="s">
        <v>0</v>
      </c>
      <c r="BM23" t="s">
        <v>0</v>
      </c>
      <c r="BN23" t="s">
        <v>0</v>
      </c>
      <c r="BO23" t="s">
        <v>0</v>
      </c>
      <c r="BP23" t="s">
        <v>0</v>
      </c>
      <c r="BQ23" t="s">
        <v>0</v>
      </c>
      <c r="BR23" t="s">
        <v>0</v>
      </c>
      <c r="BS23" t="s">
        <v>0</v>
      </c>
      <c r="BT23" t="s">
        <v>0</v>
      </c>
      <c r="BU23" t="s">
        <v>0</v>
      </c>
      <c r="BV23" t="s">
        <v>0</v>
      </c>
      <c r="BW23" t="s">
        <v>0</v>
      </c>
      <c r="BX23" t="s">
        <v>0</v>
      </c>
      <c r="BY23" t="s">
        <v>0</v>
      </c>
      <c r="BZ23" t="s">
        <v>0</v>
      </c>
      <c r="CA23" t="s">
        <v>0</v>
      </c>
      <c r="CB23" t="s">
        <v>0</v>
      </c>
      <c r="CC23" t="s">
        <v>0</v>
      </c>
      <c r="CD23" t="s">
        <v>0</v>
      </c>
      <c r="CE23" t="s">
        <v>0</v>
      </c>
      <c r="CF23" t="s">
        <v>0</v>
      </c>
      <c r="CG23" t="s">
        <v>0</v>
      </c>
      <c r="CH23" t="s">
        <v>0</v>
      </c>
      <c r="CI23" t="s">
        <v>0</v>
      </c>
      <c r="CJ23" t="s">
        <v>0</v>
      </c>
      <c r="CK23" t="s">
        <v>0</v>
      </c>
      <c r="CL23" t="s">
        <v>0</v>
      </c>
      <c r="CM23" t="s">
        <v>0</v>
      </c>
      <c r="CN23" t="s">
        <v>0</v>
      </c>
      <c r="CO23" t="s">
        <v>0</v>
      </c>
      <c r="CP23" t="s">
        <v>0</v>
      </c>
    </row>
    <row r="24" spans="1:94" x14ac:dyDescent="0.2">
      <c r="A24" s="13">
        <v>14</v>
      </c>
      <c r="B24" s="13" t="s">
        <v>1842</v>
      </c>
      <c r="C24" s="13" t="s">
        <v>1839</v>
      </c>
      <c r="D24" s="13" t="s">
        <v>1863</v>
      </c>
      <c r="E24" s="13" t="str">
        <f t="shared" si="0"/>
        <v>RR-MS</v>
      </c>
      <c r="F24" s="2">
        <v>36.704109589041096</v>
      </c>
      <c r="G24" s="13">
        <v>1.85</v>
      </c>
      <c r="H24" s="13" t="s">
        <v>0</v>
      </c>
      <c r="I24" s="16">
        <v>44349</v>
      </c>
      <c r="J24" s="16" t="str">
        <f t="shared" ref="J24:J28" si="1">CONCATENATE(A24,I24)</f>
        <v>1444349</v>
      </c>
      <c r="K24" s="13">
        <v>1</v>
      </c>
      <c r="L24" s="13">
        <v>0</v>
      </c>
      <c r="M24" s="13">
        <v>2</v>
      </c>
      <c r="N24" s="13">
        <v>2</v>
      </c>
      <c r="O24" s="13">
        <v>1</v>
      </c>
      <c r="P24" s="13">
        <v>1</v>
      </c>
      <c r="Q24" s="13">
        <f>K24+L24+M24+N24+O24+P24</f>
        <v>7</v>
      </c>
      <c r="R24" s="3">
        <v>44349</v>
      </c>
      <c r="S24" s="3" t="str">
        <f>CONCATENATE(A24,R24)</f>
        <v>1444349</v>
      </c>
      <c r="T24" s="13">
        <v>0</v>
      </c>
      <c r="U24" s="13">
        <v>0</v>
      </c>
      <c r="V24" s="13">
        <v>1</v>
      </c>
      <c r="W24" t="s">
        <v>0</v>
      </c>
      <c r="X24" t="s">
        <v>0</v>
      </c>
      <c r="Y24" t="s">
        <v>0</v>
      </c>
      <c r="Z24" s="13">
        <v>40</v>
      </c>
      <c r="AA24" s="13">
        <v>37</v>
      </c>
      <c r="AB24" s="13">
        <v>44</v>
      </c>
      <c r="AC24" s="13">
        <v>3</v>
      </c>
      <c r="AD24" s="13">
        <v>0</v>
      </c>
      <c r="AE24" s="13">
        <v>15</v>
      </c>
      <c r="AF24" t="s">
        <v>0</v>
      </c>
      <c r="AG24" t="s">
        <v>0</v>
      </c>
      <c r="AH24" t="s">
        <v>0</v>
      </c>
      <c r="AI24" s="15" t="s">
        <v>0</v>
      </c>
      <c r="AJ24" t="s">
        <v>0</v>
      </c>
      <c r="AK24" t="s">
        <v>0</v>
      </c>
      <c r="AL24" t="s">
        <v>0</v>
      </c>
      <c r="AM24" t="s">
        <v>0</v>
      </c>
      <c r="AN24" t="s">
        <v>0</v>
      </c>
      <c r="AO24" t="s">
        <v>0</v>
      </c>
      <c r="AP24" t="s">
        <v>0</v>
      </c>
      <c r="AQ24" t="s">
        <v>0</v>
      </c>
      <c r="AR24" t="s">
        <v>0</v>
      </c>
      <c r="AS24" t="s">
        <v>0</v>
      </c>
      <c r="AT24" t="s">
        <v>0</v>
      </c>
      <c r="AU24" t="s">
        <v>0</v>
      </c>
      <c r="AV24" t="s">
        <v>0</v>
      </c>
      <c r="AW24" t="s">
        <v>0</v>
      </c>
      <c r="AX24" t="s">
        <v>0</v>
      </c>
      <c r="AY24" t="s">
        <v>0</v>
      </c>
      <c r="AZ24" t="s">
        <v>0</v>
      </c>
      <c r="BA24" t="s">
        <v>0</v>
      </c>
      <c r="BB24" t="s">
        <v>0</v>
      </c>
      <c r="BC24" t="s">
        <v>0</v>
      </c>
      <c r="BD24" t="s">
        <v>0</v>
      </c>
      <c r="BE24" t="s">
        <v>0</v>
      </c>
      <c r="BF24" t="s">
        <v>0</v>
      </c>
      <c r="BG24" t="s">
        <v>0</v>
      </c>
      <c r="BH24" t="s">
        <v>0</v>
      </c>
      <c r="BI24" t="s">
        <v>0</v>
      </c>
      <c r="BJ24" t="s">
        <v>0</v>
      </c>
      <c r="BK24" t="s">
        <v>0</v>
      </c>
      <c r="BL24" t="s">
        <v>0</v>
      </c>
      <c r="BM24" t="s">
        <v>0</v>
      </c>
      <c r="BN24" t="s">
        <v>0</v>
      </c>
      <c r="BO24" t="s">
        <v>0</v>
      </c>
      <c r="BP24" t="s">
        <v>0</v>
      </c>
      <c r="BQ24" t="s">
        <v>0</v>
      </c>
      <c r="BR24" t="s">
        <v>0</v>
      </c>
      <c r="BS24" t="s">
        <v>0</v>
      </c>
      <c r="BT24" t="s">
        <v>0</v>
      </c>
      <c r="BU24" t="s">
        <v>0</v>
      </c>
      <c r="BV24" t="s">
        <v>0</v>
      </c>
      <c r="BW24" t="s">
        <v>0</v>
      </c>
      <c r="BX24" t="s">
        <v>0</v>
      </c>
      <c r="BY24" t="s">
        <v>0</v>
      </c>
      <c r="BZ24" t="s">
        <v>0</v>
      </c>
      <c r="CA24" t="s">
        <v>0</v>
      </c>
      <c r="CB24" t="s">
        <v>0</v>
      </c>
      <c r="CC24" t="s">
        <v>0</v>
      </c>
      <c r="CD24" t="s">
        <v>0</v>
      </c>
      <c r="CE24" t="s">
        <v>0</v>
      </c>
      <c r="CF24" t="s">
        <v>0</v>
      </c>
      <c r="CG24" t="s">
        <v>0</v>
      </c>
      <c r="CH24" t="s">
        <v>0</v>
      </c>
      <c r="CI24" t="s">
        <v>0</v>
      </c>
      <c r="CJ24" t="s">
        <v>0</v>
      </c>
      <c r="CK24" t="s">
        <v>0</v>
      </c>
      <c r="CL24" t="s">
        <v>0</v>
      </c>
      <c r="CM24" t="s">
        <v>0</v>
      </c>
      <c r="CN24" t="s">
        <v>0</v>
      </c>
      <c r="CO24" t="s">
        <v>0</v>
      </c>
      <c r="CP24" t="s">
        <v>0</v>
      </c>
    </row>
    <row r="25" spans="1:94" x14ac:dyDescent="0.2">
      <c r="A25" s="13">
        <v>14</v>
      </c>
      <c r="B25" s="13" t="s">
        <v>1842</v>
      </c>
      <c r="C25" s="13" t="s">
        <v>1839</v>
      </c>
      <c r="D25" s="13" t="s">
        <v>1863</v>
      </c>
      <c r="E25" s="13" t="str">
        <f t="shared" si="0"/>
        <v>RR-MS</v>
      </c>
      <c r="F25" s="2">
        <v>37.356164383561641</v>
      </c>
      <c r="G25" s="13">
        <v>1.84</v>
      </c>
      <c r="H25" s="13" t="s">
        <v>0</v>
      </c>
      <c r="I25" s="16">
        <v>44587</v>
      </c>
      <c r="J25" s="16" t="str">
        <f t="shared" si="1"/>
        <v>1444587</v>
      </c>
      <c r="K25" s="13">
        <v>1</v>
      </c>
      <c r="L25" s="13">
        <v>0</v>
      </c>
      <c r="M25" s="13">
        <v>2</v>
      </c>
      <c r="N25" s="13">
        <v>2</v>
      </c>
      <c r="O25" s="13">
        <v>1</v>
      </c>
      <c r="P25" s="13">
        <v>1</v>
      </c>
      <c r="Q25" s="13">
        <f>K25+L25+M25+N25+O25+P25</f>
        <v>7</v>
      </c>
      <c r="R25" s="3">
        <v>44587</v>
      </c>
      <c r="S25" s="3" t="str">
        <f>CONCATENATE(A25,R25)</f>
        <v>1444587</v>
      </c>
      <c r="T25" s="13">
        <v>0</v>
      </c>
      <c r="U25" s="13">
        <v>0</v>
      </c>
      <c r="V25" s="13">
        <v>0</v>
      </c>
      <c r="W25" s="13">
        <v>24</v>
      </c>
      <c r="X25" s="13">
        <v>17</v>
      </c>
      <c r="Y25" s="13">
        <v>34</v>
      </c>
      <c r="Z25" s="13">
        <v>40</v>
      </c>
      <c r="AA25" s="13">
        <v>34</v>
      </c>
      <c r="AB25" s="13">
        <v>50</v>
      </c>
      <c r="AC25" s="13">
        <v>5</v>
      </c>
      <c r="AD25" s="13">
        <v>2</v>
      </c>
      <c r="AE25" s="13">
        <v>5</v>
      </c>
      <c r="AF25" s="13">
        <v>13</v>
      </c>
      <c r="AG25" s="13">
        <v>5</v>
      </c>
      <c r="AH25" s="13">
        <v>25</v>
      </c>
      <c r="AI25" s="15" t="s">
        <v>0</v>
      </c>
      <c r="AJ25" t="s">
        <v>0</v>
      </c>
      <c r="AK25" t="s">
        <v>0</v>
      </c>
      <c r="AL25" t="s">
        <v>0</v>
      </c>
      <c r="AM25" t="s">
        <v>0</v>
      </c>
      <c r="AN25" t="s">
        <v>0</v>
      </c>
      <c r="AO25" t="s">
        <v>0</v>
      </c>
      <c r="AP25" t="s">
        <v>0</v>
      </c>
      <c r="AQ25" t="s">
        <v>0</v>
      </c>
      <c r="AR25" t="s">
        <v>0</v>
      </c>
      <c r="AS25" t="s">
        <v>0</v>
      </c>
      <c r="AT25" t="s">
        <v>0</v>
      </c>
      <c r="AU25" t="s">
        <v>0</v>
      </c>
      <c r="AV25" t="s">
        <v>0</v>
      </c>
      <c r="AW25" t="s">
        <v>0</v>
      </c>
      <c r="AX25" t="s">
        <v>0</v>
      </c>
      <c r="AY25" t="s">
        <v>0</v>
      </c>
      <c r="AZ25" t="s">
        <v>0</v>
      </c>
      <c r="BA25" t="s">
        <v>0</v>
      </c>
      <c r="BB25" t="s">
        <v>0</v>
      </c>
      <c r="BC25" t="s">
        <v>0</v>
      </c>
      <c r="BD25" t="s">
        <v>0</v>
      </c>
      <c r="BE25" t="s">
        <v>0</v>
      </c>
      <c r="BF25" t="s">
        <v>0</v>
      </c>
      <c r="BG25" t="s">
        <v>0</v>
      </c>
      <c r="BH25" t="s">
        <v>0</v>
      </c>
      <c r="BI25" t="s">
        <v>0</v>
      </c>
      <c r="BJ25" t="s">
        <v>0</v>
      </c>
      <c r="BK25" t="s">
        <v>0</v>
      </c>
      <c r="BL25" t="s">
        <v>0</v>
      </c>
      <c r="BM25" t="s">
        <v>0</v>
      </c>
      <c r="BN25" t="s">
        <v>0</v>
      </c>
      <c r="BO25" t="s">
        <v>0</v>
      </c>
      <c r="BP25" t="s">
        <v>0</v>
      </c>
      <c r="BQ25" t="s">
        <v>0</v>
      </c>
      <c r="BR25" t="s">
        <v>0</v>
      </c>
      <c r="BS25" t="s">
        <v>0</v>
      </c>
      <c r="BT25" t="s">
        <v>0</v>
      </c>
      <c r="BU25" t="s">
        <v>0</v>
      </c>
      <c r="BV25" t="s">
        <v>0</v>
      </c>
      <c r="BW25" t="s">
        <v>0</v>
      </c>
      <c r="BX25" t="s">
        <v>0</v>
      </c>
      <c r="BY25" t="s">
        <v>0</v>
      </c>
      <c r="BZ25" t="s">
        <v>0</v>
      </c>
      <c r="CA25" t="s">
        <v>0</v>
      </c>
      <c r="CB25" t="s">
        <v>0</v>
      </c>
      <c r="CC25" t="s">
        <v>0</v>
      </c>
      <c r="CD25" t="s">
        <v>0</v>
      </c>
      <c r="CE25" t="s">
        <v>0</v>
      </c>
      <c r="CF25" t="s">
        <v>0</v>
      </c>
      <c r="CG25" t="s">
        <v>0</v>
      </c>
      <c r="CH25" t="s">
        <v>0</v>
      </c>
      <c r="CI25" t="s">
        <v>0</v>
      </c>
      <c r="CJ25" t="s">
        <v>0</v>
      </c>
      <c r="CK25" t="s">
        <v>0</v>
      </c>
      <c r="CL25" t="s">
        <v>0</v>
      </c>
      <c r="CM25" t="s">
        <v>0</v>
      </c>
      <c r="CN25" t="s">
        <v>0</v>
      </c>
      <c r="CO25" t="s">
        <v>0</v>
      </c>
      <c r="CP25" t="s">
        <v>0</v>
      </c>
    </row>
    <row r="26" spans="1:94" x14ac:dyDescent="0.2">
      <c r="A26" s="13">
        <v>14</v>
      </c>
      <c r="B26" s="13" t="s">
        <v>1842</v>
      </c>
      <c r="C26" s="13" t="s">
        <v>1839</v>
      </c>
      <c r="D26" s="13" t="s">
        <v>1863</v>
      </c>
      <c r="E26" s="13" t="str">
        <f t="shared" si="0"/>
        <v>RR-MS</v>
      </c>
      <c r="F26" s="2">
        <v>32.868493150684934</v>
      </c>
      <c r="G26" s="13">
        <v>1.8340000000000001</v>
      </c>
      <c r="H26" s="13" t="s">
        <v>0</v>
      </c>
      <c r="I26" s="16">
        <v>42950</v>
      </c>
      <c r="J26" s="16" t="str">
        <f t="shared" si="1"/>
        <v>1442950</v>
      </c>
      <c r="K26" s="13">
        <v>4</v>
      </c>
      <c r="L26" s="13">
        <v>4</v>
      </c>
      <c r="M26" s="13">
        <v>2</v>
      </c>
      <c r="N26" s="13">
        <v>4</v>
      </c>
      <c r="O26" s="13">
        <v>1</v>
      </c>
      <c r="P26" s="13">
        <v>1</v>
      </c>
      <c r="Q26" s="13">
        <f>K26+L26+M26+N26+O26+P26</f>
        <v>16</v>
      </c>
      <c r="R26" s="3">
        <v>42949</v>
      </c>
      <c r="S26" s="3" t="str">
        <f>CONCATENATE(A26,R26)</f>
        <v>1442949</v>
      </c>
      <c r="T26" s="13">
        <v>0</v>
      </c>
      <c r="U26" s="13">
        <v>0</v>
      </c>
      <c r="V26" s="13">
        <v>0</v>
      </c>
      <c r="W26" t="s">
        <v>0</v>
      </c>
      <c r="X26" t="s">
        <v>0</v>
      </c>
      <c r="Y26" t="s">
        <v>0</v>
      </c>
      <c r="Z26" s="13">
        <v>44</v>
      </c>
      <c r="AA26" s="13">
        <v>42</v>
      </c>
      <c r="AB26" s="13">
        <v>50</v>
      </c>
      <c r="AC26" s="13">
        <v>0</v>
      </c>
      <c r="AD26" s="13">
        <v>0</v>
      </c>
      <c r="AE26" s="13">
        <v>5</v>
      </c>
      <c r="AF26" t="s">
        <v>0</v>
      </c>
      <c r="AG26" t="s">
        <v>0</v>
      </c>
      <c r="AH26" t="s">
        <v>0</v>
      </c>
      <c r="AI26" s="15">
        <v>42949</v>
      </c>
      <c r="AJ26">
        <v>258</v>
      </c>
      <c r="AK26">
        <v>300</v>
      </c>
      <c r="AL26">
        <v>271</v>
      </c>
      <c r="AM26">
        <v>314</v>
      </c>
      <c r="AN26">
        <v>282</v>
      </c>
      <c r="AO26">
        <v>307</v>
      </c>
      <c r="AP26">
        <v>283</v>
      </c>
      <c r="AQ26">
        <v>300</v>
      </c>
      <c r="AR26">
        <v>276</v>
      </c>
      <c r="AS26" t="s">
        <v>0</v>
      </c>
      <c r="AT26" t="s">
        <v>0</v>
      </c>
      <c r="AU26" t="s">
        <v>0</v>
      </c>
      <c r="AV26" t="s">
        <v>0</v>
      </c>
      <c r="AW26" t="s">
        <v>0</v>
      </c>
      <c r="AX26" t="s">
        <v>0</v>
      </c>
      <c r="AY26" t="s">
        <v>0</v>
      </c>
      <c r="AZ26" t="s">
        <v>0</v>
      </c>
      <c r="BA26" t="s">
        <v>0</v>
      </c>
      <c r="BB26">
        <v>8.01</v>
      </c>
      <c r="BC26" t="s">
        <v>0</v>
      </c>
      <c r="BD26" t="s">
        <v>1858</v>
      </c>
      <c r="BE26">
        <f>AVERAGE(BG26,BK26)</f>
        <v>108.5</v>
      </c>
      <c r="BF26">
        <v>56</v>
      </c>
      <c r="BG26">
        <v>116</v>
      </c>
      <c r="BH26">
        <v>104</v>
      </c>
      <c r="BI26">
        <f>AVERAGE(BH26,BL26)</f>
        <v>106.5</v>
      </c>
      <c r="BJ26">
        <v>27</v>
      </c>
      <c r="BK26">
        <v>101</v>
      </c>
      <c r="BL26">
        <v>109</v>
      </c>
      <c r="BM26">
        <f>AVERAGE(BE26,BF26,BI26,BJ26)</f>
        <v>74.5</v>
      </c>
      <c r="BN26" t="s">
        <v>0</v>
      </c>
      <c r="BO26" t="s">
        <v>0</v>
      </c>
      <c r="BP26" t="s">
        <v>0</v>
      </c>
      <c r="BQ26" t="s">
        <v>0</v>
      </c>
      <c r="BR26" t="s">
        <v>0</v>
      </c>
      <c r="BS26" t="s">
        <v>0</v>
      </c>
      <c r="BT26" t="s">
        <v>0</v>
      </c>
      <c r="BU26" t="s">
        <v>0</v>
      </c>
      <c r="BV26" t="s">
        <v>0</v>
      </c>
      <c r="BW26" t="s">
        <v>0</v>
      </c>
      <c r="BX26" t="s">
        <v>75</v>
      </c>
      <c r="BY26" t="s">
        <v>76</v>
      </c>
      <c r="BZ26" t="s">
        <v>74</v>
      </c>
      <c r="CA26" t="s">
        <v>0</v>
      </c>
      <c r="CB26" t="s">
        <v>74</v>
      </c>
      <c r="CC26" t="s">
        <v>0</v>
      </c>
      <c r="CD26" t="s">
        <v>74</v>
      </c>
      <c r="CE26" t="s">
        <v>0</v>
      </c>
      <c r="CF26" t="s">
        <v>74</v>
      </c>
      <c r="CG26" t="s">
        <v>0</v>
      </c>
      <c r="CH26" t="s">
        <v>74</v>
      </c>
      <c r="CI26" t="s">
        <v>0</v>
      </c>
      <c r="CJ26" t="s">
        <v>74</v>
      </c>
      <c r="CK26" t="s">
        <v>0</v>
      </c>
      <c r="CL26" t="s">
        <v>74</v>
      </c>
      <c r="CM26" t="s">
        <v>576</v>
      </c>
      <c r="CN26" t="s">
        <v>75</v>
      </c>
      <c r="CO26" t="s">
        <v>577</v>
      </c>
      <c r="CP26" t="s">
        <v>0</v>
      </c>
    </row>
    <row r="27" spans="1:94" x14ac:dyDescent="0.2">
      <c r="A27" s="13">
        <v>14</v>
      </c>
      <c r="B27" s="13" t="s">
        <v>1842</v>
      </c>
      <c r="C27" s="13" t="s">
        <v>1839</v>
      </c>
      <c r="D27" s="13" t="s">
        <v>1863</v>
      </c>
      <c r="E27" s="13" t="str">
        <f t="shared" si="0"/>
        <v>RR-MS</v>
      </c>
      <c r="F27" s="2">
        <v>33.350684931506848</v>
      </c>
      <c r="G27" s="13">
        <v>1.8480000000000001</v>
      </c>
      <c r="H27" s="13" t="s">
        <v>0</v>
      </c>
      <c r="I27" s="16">
        <v>43125</v>
      </c>
      <c r="J27" s="16" t="str">
        <f t="shared" si="1"/>
        <v>1443125</v>
      </c>
      <c r="K27" s="13">
        <v>1</v>
      </c>
      <c r="L27" s="13">
        <v>1</v>
      </c>
      <c r="M27" s="13">
        <v>2</v>
      </c>
      <c r="N27" s="13">
        <v>4</v>
      </c>
      <c r="O27" s="13">
        <v>1</v>
      </c>
      <c r="P27" s="13">
        <v>1</v>
      </c>
      <c r="Q27" s="13">
        <f>K27+L27+M27+N27+O27+P27</f>
        <v>10</v>
      </c>
      <c r="R27" s="3">
        <v>43125</v>
      </c>
      <c r="S27" s="3" t="str">
        <f>CONCATENATE(A27,R27)</f>
        <v>1443125</v>
      </c>
      <c r="T27" s="13">
        <v>0</v>
      </c>
      <c r="U27" s="13">
        <v>0</v>
      </c>
      <c r="V27" s="13">
        <v>0</v>
      </c>
      <c r="W27" t="s">
        <v>0</v>
      </c>
      <c r="X27" t="s">
        <v>0</v>
      </c>
      <c r="Y27" t="s">
        <v>0</v>
      </c>
      <c r="Z27" s="13">
        <v>45</v>
      </c>
      <c r="AA27" s="13">
        <v>43</v>
      </c>
      <c r="AB27" s="13">
        <v>50</v>
      </c>
      <c r="AC27" s="13">
        <v>0</v>
      </c>
      <c r="AD27" s="13">
        <v>0</v>
      </c>
      <c r="AE27" s="13">
        <v>14</v>
      </c>
      <c r="AF27" t="s">
        <v>0</v>
      </c>
      <c r="AG27" t="s">
        <v>0</v>
      </c>
      <c r="AH27" t="s">
        <v>0</v>
      </c>
      <c r="AI27" s="15">
        <v>43125</v>
      </c>
      <c r="AJ27">
        <v>258</v>
      </c>
      <c r="AK27">
        <v>293</v>
      </c>
      <c r="AL27">
        <v>270</v>
      </c>
      <c r="AM27">
        <v>309</v>
      </c>
      <c r="AN27">
        <v>275</v>
      </c>
      <c r="AO27">
        <v>299</v>
      </c>
      <c r="AP27">
        <v>278</v>
      </c>
      <c r="AQ27">
        <v>298</v>
      </c>
      <c r="AR27">
        <v>281</v>
      </c>
      <c r="AS27">
        <v>260</v>
      </c>
      <c r="AT27">
        <v>290</v>
      </c>
      <c r="AU27">
        <v>273</v>
      </c>
      <c r="AV27">
        <v>312</v>
      </c>
      <c r="AW27">
        <v>278</v>
      </c>
      <c r="AX27">
        <v>301</v>
      </c>
      <c r="AY27">
        <v>272</v>
      </c>
      <c r="AZ27">
        <v>288</v>
      </c>
      <c r="BA27">
        <v>274</v>
      </c>
      <c r="BB27">
        <v>7.93</v>
      </c>
      <c r="BC27">
        <v>7.89</v>
      </c>
      <c r="BD27" t="s">
        <v>1858</v>
      </c>
      <c r="BE27">
        <f>AVERAGE(BG27,BK27)</f>
        <v>100.5</v>
      </c>
      <c r="BF27">
        <v>61</v>
      </c>
      <c r="BG27">
        <v>107</v>
      </c>
      <c r="BH27">
        <v>114</v>
      </c>
      <c r="BI27">
        <f>AVERAGE(BH27,BL27)</f>
        <v>107.5</v>
      </c>
      <c r="BJ27">
        <v>28</v>
      </c>
      <c r="BK27">
        <v>94</v>
      </c>
      <c r="BL27">
        <v>101</v>
      </c>
      <c r="BM27">
        <f>AVERAGE(BE27,BF27,BI27,BJ27)</f>
        <v>74.25</v>
      </c>
      <c r="BN27">
        <f>AVERAGE(BP27,BT27)</f>
        <v>103</v>
      </c>
      <c r="BO27">
        <v>49</v>
      </c>
      <c r="BP27">
        <v>110</v>
      </c>
      <c r="BQ27">
        <v>113</v>
      </c>
      <c r="BR27">
        <f>AVERAGE(BQ27,BU27)</f>
        <v>102.5</v>
      </c>
      <c r="BS27">
        <v>29</v>
      </c>
      <c r="BT27">
        <v>96</v>
      </c>
      <c r="BU27">
        <v>92</v>
      </c>
      <c r="BV27">
        <f>AVERAGE(BN27,BO27,BR27,BS27)</f>
        <v>70.875</v>
      </c>
      <c r="BW27" t="s">
        <v>0</v>
      </c>
      <c r="BX27" t="s">
        <v>73</v>
      </c>
      <c r="BY27" t="s">
        <v>0</v>
      </c>
      <c r="BZ27" t="s">
        <v>73</v>
      </c>
      <c r="CA27" t="s">
        <v>0</v>
      </c>
      <c r="CB27" t="s">
        <v>73</v>
      </c>
      <c r="CC27" t="s">
        <v>0</v>
      </c>
      <c r="CD27" t="s">
        <v>73</v>
      </c>
      <c r="CE27" t="s">
        <v>0</v>
      </c>
      <c r="CF27" t="s">
        <v>73</v>
      </c>
      <c r="CG27" t="s">
        <v>0</v>
      </c>
      <c r="CH27" t="s">
        <v>73</v>
      </c>
      <c r="CI27" t="s">
        <v>0</v>
      </c>
      <c r="CJ27" t="s">
        <v>73</v>
      </c>
      <c r="CK27" t="s">
        <v>0</v>
      </c>
      <c r="CL27" t="s">
        <v>74</v>
      </c>
      <c r="CM27" t="s">
        <v>578</v>
      </c>
      <c r="CN27" t="s">
        <v>74</v>
      </c>
      <c r="CO27" t="s">
        <v>579</v>
      </c>
      <c r="CP27" t="s">
        <v>0</v>
      </c>
    </row>
    <row r="28" spans="1:94" x14ac:dyDescent="0.2">
      <c r="A28" s="13">
        <v>14</v>
      </c>
      <c r="B28" s="13" t="s">
        <v>1842</v>
      </c>
      <c r="C28" s="13" t="s">
        <v>1839</v>
      </c>
      <c r="D28" s="13" t="s">
        <v>1863</v>
      </c>
      <c r="E28" s="13" t="str">
        <f t="shared" si="0"/>
        <v>RR-MS</v>
      </c>
      <c r="F28" s="2">
        <v>36.205479452054796</v>
      </c>
      <c r="G28" s="13">
        <v>1.88</v>
      </c>
      <c r="H28" s="13" t="str">
        <f>CONCATENATE(A28,I28)</f>
        <v>1444167</v>
      </c>
      <c r="I28" s="16">
        <v>44167</v>
      </c>
      <c r="J28" s="16" t="str">
        <f t="shared" si="1"/>
        <v>1444167</v>
      </c>
      <c r="K28" s="13">
        <v>4</v>
      </c>
      <c r="L28" s="13">
        <v>2</v>
      </c>
      <c r="M28" s="13">
        <v>2</v>
      </c>
      <c r="N28" s="13">
        <v>4</v>
      </c>
      <c r="O28" s="13">
        <v>1</v>
      </c>
      <c r="P28" s="13">
        <v>1</v>
      </c>
      <c r="Q28" s="13">
        <f>K28+L28+M28+N28+O28+P28</f>
        <v>14</v>
      </c>
      <c r="R28" s="3">
        <v>44167</v>
      </c>
      <c r="S28" s="3" t="str">
        <f>CONCATENATE(A28,R28)</f>
        <v>1444167</v>
      </c>
      <c r="T28" s="13">
        <v>0</v>
      </c>
      <c r="U28" s="13">
        <v>0</v>
      </c>
      <c r="V28" s="13">
        <v>0</v>
      </c>
      <c r="W28" s="13">
        <v>26</v>
      </c>
      <c r="X28" s="13">
        <v>22</v>
      </c>
      <c r="Y28" s="13">
        <v>36</v>
      </c>
      <c r="Z28" s="13">
        <v>45</v>
      </c>
      <c r="AA28" s="13">
        <v>38</v>
      </c>
      <c r="AB28" s="13">
        <v>46</v>
      </c>
      <c r="AC28" s="13">
        <v>2</v>
      </c>
      <c r="AD28" s="13">
        <v>0</v>
      </c>
      <c r="AE28" s="13">
        <v>8</v>
      </c>
      <c r="AF28" s="13">
        <v>19</v>
      </c>
      <c r="AG28" s="13">
        <v>10</v>
      </c>
      <c r="AH28" s="13">
        <v>25</v>
      </c>
      <c r="AI28" s="15">
        <v>44167</v>
      </c>
      <c r="AJ28">
        <v>262</v>
      </c>
      <c r="AK28">
        <v>299</v>
      </c>
      <c r="AL28">
        <v>267</v>
      </c>
      <c r="AM28">
        <v>313</v>
      </c>
      <c r="AN28">
        <v>281</v>
      </c>
      <c r="AO28">
        <v>304</v>
      </c>
      <c r="AP28">
        <v>282</v>
      </c>
      <c r="AQ28">
        <v>303</v>
      </c>
      <c r="AR28">
        <v>274</v>
      </c>
      <c r="AS28">
        <v>257</v>
      </c>
      <c r="AT28">
        <v>299</v>
      </c>
      <c r="AU28">
        <v>271</v>
      </c>
      <c r="AV28">
        <v>312</v>
      </c>
      <c r="AW28">
        <v>283</v>
      </c>
      <c r="AX28">
        <v>307</v>
      </c>
      <c r="AY28">
        <v>278</v>
      </c>
      <c r="AZ28">
        <v>295</v>
      </c>
      <c r="BA28">
        <v>273</v>
      </c>
      <c r="BB28">
        <v>7.97</v>
      </c>
      <c r="BC28">
        <v>7.96</v>
      </c>
      <c r="BD28" t="s">
        <v>1858</v>
      </c>
      <c r="BE28">
        <f>AVERAGE(BG28,BK28)</f>
        <v>104.5</v>
      </c>
      <c r="BF28">
        <v>46</v>
      </c>
      <c r="BG28">
        <v>104</v>
      </c>
      <c r="BH28">
        <v>98</v>
      </c>
      <c r="BI28">
        <f>AVERAGE(BH28,BL28)</f>
        <v>108.5</v>
      </c>
      <c r="BJ28">
        <v>30</v>
      </c>
      <c r="BK28">
        <v>105</v>
      </c>
      <c r="BL28">
        <v>119</v>
      </c>
      <c r="BM28">
        <f>AVERAGE(BE28,BF28,BI28,BJ28)</f>
        <v>72.25</v>
      </c>
      <c r="BN28">
        <f>AVERAGE(BP28,BT28)</f>
        <v>89.5</v>
      </c>
      <c r="BO28">
        <v>43</v>
      </c>
      <c r="BP28">
        <v>96</v>
      </c>
      <c r="BQ28">
        <v>108</v>
      </c>
      <c r="BR28">
        <f>AVERAGE(BQ28,BU28)</f>
        <v>108</v>
      </c>
      <c r="BS28">
        <v>27</v>
      </c>
      <c r="BT28">
        <v>83</v>
      </c>
      <c r="BU28">
        <v>108</v>
      </c>
      <c r="BV28">
        <f>AVERAGE(BN28,BO28,BR28,BS28)</f>
        <v>66.875</v>
      </c>
      <c r="BW28" t="s">
        <v>0</v>
      </c>
      <c r="BX28" t="s">
        <v>73</v>
      </c>
      <c r="BY28" t="s">
        <v>0</v>
      </c>
      <c r="BZ28" t="s">
        <v>73</v>
      </c>
      <c r="CA28" t="s">
        <v>0</v>
      </c>
      <c r="CB28" t="s">
        <v>73</v>
      </c>
      <c r="CC28" t="s">
        <v>0</v>
      </c>
      <c r="CD28" t="s">
        <v>73</v>
      </c>
      <c r="CE28" t="s">
        <v>0</v>
      </c>
      <c r="CF28" t="s">
        <v>73</v>
      </c>
      <c r="CG28" t="s">
        <v>0</v>
      </c>
      <c r="CH28" t="s">
        <v>73</v>
      </c>
      <c r="CI28" t="s">
        <v>0</v>
      </c>
      <c r="CJ28" t="s">
        <v>73</v>
      </c>
      <c r="CK28" t="s">
        <v>0</v>
      </c>
      <c r="CL28" t="s">
        <v>74</v>
      </c>
      <c r="CM28" t="s">
        <v>649</v>
      </c>
      <c r="CN28" t="s">
        <v>74</v>
      </c>
      <c r="CO28" t="s">
        <v>650</v>
      </c>
      <c r="CP28" t="s">
        <v>0</v>
      </c>
    </row>
    <row r="29" spans="1:94" x14ac:dyDescent="0.2">
      <c r="A29" s="13">
        <v>15</v>
      </c>
      <c r="B29" s="13" t="s">
        <v>1842</v>
      </c>
      <c r="C29" s="13" t="s">
        <v>1839</v>
      </c>
      <c r="D29" s="13" t="s">
        <v>1863</v>
      </c>
      <c r="E29" s="13" t="str">
        <f t="shared" si="0"/>
        <v>RR-MS</v>
      </c>
      <c r="F29" s="2">
        <v>48.504109589041093</v>
      </c>
      <c r="G29" s="13">
        <v>1.67</v>
      </c>
      <c r="H29" s="13" t="s">
        <v>0</v>
      </c>
      <c r="I29" s="16">
        <v>42081</v>
      </c>
      <c r="J29" s="16"/>
      <c r="K29" s="13">
        <v>0</v>
      </c>
      <c r="L29" s="13">
        <v>0</v>
      </c>
      <c r="M29" s="13">
        <v>0</v>
      </c>
      <c r="N29" s="13">
        <v>0</v>
      </c>
      <c r="O29" s="13">
        <v>0</v>
      </c>
      <c r="P29" s="13">
        <v>0</v>
      </c>
      <c r="Q29" s="13">
        <f>K29+L29+M29+N29+O29+P29</f>
        <v>0</v>
      </c>
      <c r="R29" s="3">
        <v>42081</v>
      </c>
      <c r="S29" s="3" t="str">
        <f>CONCATENATE(A29,R29)</f>
        <v>1542081</v>
      </c>
      <c r="T29" s="13">
        <v>24</v>
      </c>
      <c r="U29" s="13">
        <v>25</v>
      </c>
      <c r="V29" s="13">
        <v>32</v>
      </c>
      <c r="W29" t="s">
        <v>0</v>
      </c>
      <c r="X29" t="s">
        <v>0</v>
      </c>
      <c r="Y29" t="s">
        <v>0</v>
      </c>
      <c r="Z29" s="13">
        <v>53</v>
      </c>
      <c r="AA29" s="13">
        <v>54</v>
      </c>
      <c r="AB29" s="13">
        <v>59</v>
      </c>
      <c r="AC29" s="13">
        <v>28</v>
      </c>
      <c r="AD29" s="13">
        <v>34</v>
      </c>
      <c r="AE29" s="13">
        <v>37</v>
      </c>
      <c r="AF29" t="s">
        <v>0</v>
      </c>
      <c r="AG29" t="s">
        <v>0</v>
      </c>
      <c r="AH29" t="s">
        <v>0</v>
      </c>
      <c r="AI29" s="15">
        <v>42081</v>
      </c>
      <c r="AJ29">
        <v>295</v>
      </c>
      <c r="AK29">
        <v>350</v>
      </c>
      <c r="AL29">
        <v>282</v>
      </c>
      <c r="AM29">
        <v>358</v>
      </c>
      <c r="AN29">
        <v>306</v>
      </c>
      <c r="AO29">
        <v>346</v>
      </c>
      <c r="AP29">
        <v>292</v>
      </c>
      <c r="AQ29">
        <v>338</v>
      </c>
      <c r="AR29">
        <v>283</v>
      </c>
      <c r="AS29">
        <v>296</v>
      </c>
      <c r="AT29">
        <v>354</v>
      </c>
      <c r="AU29">
        <v>283</v>
      </c>
      <c r="AV29">
        <v>360</v>
      </c>
      <c r="AW29">
        <v>310</v>
      </c>
      <c r="AX29">
        <v>355</v>
      </c>
      <c r="AY29">
        <v>295</v>
      </c>
      <c r="AZ29">
        <v>343</v>
      </c>
      <c r="BA29">
        <v>288</v>
      </c>
      <c r="BB29">
        <v>8.58</v>
      </c>
      <c r="BC29">
        <v>8.68</v>
      </c>
      <c r="BD29" t="s">
        <v>1858</v>
      </c>
      <c r="BE29">
        <f>AVERAGE(BG29,BK29)</f>
        <v>126</v>
      </c>
      <c r="BF29">
        <v>62</v>
      </c>
      <c r="BG29">
        <v>105</v>
      </c>
      <c r="BH29">
        <v>76</v>
      </c>
      <c r="BI29">
        <f>AVERAGE(BH29,BL29)</f>
        <v>95</v>
      </c>
      <c r="BJ29">
        <v>59</v>
      </c>
      <c r="BK29">
        <v>147</v>
      </c>
      <c r="BL29">
        <v>114</v>
      </c>
      <c r="BM29">
        <f>AVERAGE(BE29,BF29,BI29,BJ29)</f>
        <v>85.5</v>
      </c>
      <c r="BN29">
        <f>AVERAGE(BP29,BT29)</f>
        <v>115.5</v>
      </c>
      <c r="BO29">
        <v>57</v>
      </c>
      <c r="BP29">
        <v>83</v>
      </c>
      <c r="BQ29">
        <v>104</v>
      </c>
      <c r="BR29">
        <f>AVERAGE(BQ29,BU29)</f>
        <v>110</v>
      </c>
      <c r="BS29">
        <v>66</v>
      </c>
      <c r="BT29">
        <v>148</v>
      </c>
      <c r="BU29">
        <v>116</v>
      </c>
      <c r="BV29">
        <f>AVERAGE(BN29,BO29,BR29,BS29)</f>
        <v>87.125</v>
      </c>
      <c r="BW29" t="s">
        <v>0</v>
      </c>
      <c r="BX29" t="s">
        <v>73</v>
      </c>
      <c r="BY29" t="s">
        <v>0</v>
      </c>
      <c r="BZ29" t="s">
        <v>73</v>
      </c>
      <c r="CA29" t="s">
        <v>0</v>
      </c>
      <c r="CB29" t="s">
        <v>73</v>
      </c>
      <c r="CC29" t="s">
        <v>0</v>
      </c>
      <c r="CD29" t="s">
        <v>73</v>
      </c>
      <c r="CE29" t="s">
        <v>0</v>
      </c>
      <c r="CF29" t="s">
        <v>73</v>
      </c>
      <c r="CG29" t="s">
        <v>0</v>
      </c>
      <c r="CH29" t="s">
        <v>73</v>
      </c>
      <c r="CI29" t="s">
        <v>0</v>
      </c>
      <c r="CJ29" t="s">
        <v>73</v>
      </c>
      <c r="CK29" t="s">
        <v>0</v>
      </c>
      <c r="CL29" t="s">
        <v>74</v>
      </c>
      <c r="CM29" t="s">
        <v>1467</v>
      </c>
      <c r="CN29" t="s">
        <v>74</v>
      </c>
      <c r="CO29" t="s">
        <v>1468</v>
      </c>
      <c r="CP29" t="s">
        <v>0</v>
      </c>
    </row>
    <row r="30" spans="1:94" x14ac:dyDescent="0.2">
      <c r="A30" s="13">
        <v>15</v>
      </c>
      <c r="B30" s="13" t="s">
        <v>1842</v>
      </c>
      <c r="C30" s="13" t="s">
        <v>1839</v>
      </c>
      <c r="D30" s="13" t="s">
        <v>1863</v>
      </c>
      <c r="E30" s="13" t="str">
        <f t="shared" si="0"/>
        <v>RR-MS</v>
      </c>
      <c r="F30" s="2">
        <v>49.482191780821921</v>
      </c>
      <c r="G30" s="13">
        <v>1.67</v>
      </c>
      <c r="H30" s="13" t="s">
        <v>0</v>
      </c>
      <c r="I30" s="16">
        <v>42438</v>
      </c>
      <c r="J30" s="16"/>
      <c r="K30" s="13">
        <v>0</v>
      </c>
      <c r="L30" s="13">
        <v>0</v>
      </c>
      <c r="M30" s="13">
        <v>0</v>
      </c>
      <c r="N30" s="13">
        <v>0</v>
      </c>
      <c r="O30" s="13">
        <v>0</v>
      </c>
      <c r="P30" s="13">
        <v>0</v>
      </c>
      <c r="Q30" s="13">
        <f>K30+L30+M30+N30+O30+P30</f>
        <v>0</v>
      </c>
      <c r="R30" s="3">
        <v>42438</v>
      </c>
      <c r="S30" s="3" t="str">
        <f>CONCATENATE(A30,R30)</f>
        <v>1542438</v>
      </c>
      <c r="T30" s="13">
        <v>23</v>
      </c>
      <c r="U30" s="13">
        <v>17</v>
      </c>
      <c r="V30" s="13">
        <v>30</v>
      </c>
      <c r="W30" t="s">
        <v>0</v>
      </c>
      <c r="X30" t="s">
        <v>0</v>
      </c>
      <c r="Y30" t="s">
        <v>0</v>
      </c>
      <c r="Z30" s="13">
        <v>57</v>
      </c>
      <c r="AA30" s="13">
        <v>44</v>
      </c>
      <c r="AB30" s="13">
        <v>59</v>
      </c>
      <c r="AC30" s="13">
        <v>28</v>
      </c>
      <c r="AD30" s="13">
        <v>30</v>
      </c>
      <c r="AE30" s="13">
        <v>35</v>
      </c>
      <c r="AF30" t="s">
        <v>0</v>
      </c>
      <c r="AG30" t="s">
        <v>0</v>
      </c>
      <c r="AH30" t="s">
        <v>0</v>
      </c>
      <c r="AI30" s="15">
        <v>42438</v>
      </c>
      <c r="AJ30">
        <v>294</v>
      </c>
      <c r="AK30">
        <v>349</v>
      </c>
      <c r="AL30">
        <v>282</v>
      </c>
      <c r="AM30">
        <v>359</v>
      </c>
      <c r="AN30">
        <v>304</v>
      </c>
      <c r="AO30">
        <v>346</v>
      </c>
      <c r="AP30">
        <v>291</v>
      </c>
      <c r="AQ30">
        <v>337</v>
      </c>
      <c r="AR30">
        <v>283</v>
      </c>
      <c r="AS30">
        <v>294</v>
      </c>
      <c r="AT30">
        <v>351</v>
      </c>
      <c r="AU30">
        <v>282</v>
      </c>
      <c r="AV30">
        <v>358</v>
      </c>
      <c r="AW30">
        <v>310</v>
      </c>
      <c r="AX30">
        <v>353</v>
      </c>
      <c r="AY30">
        <v>294</v>
      </c>
      <c r="AZ30">
        <v>341</v>
      </c>
      <c r="BA30">
        <v>286</v>
      </c>
      <c r="BB30">
        <v>8.57</v>
      </c>
      <c r="BC30">
        <v>8.64</v>
      </c>
      <c r="BD30" t="s">
        <v>1858</v>
      </c>
      <c r="BE30">
        <f>AVERAGE(BG30,BK30)</f>
        <v>124</v>
      </c>
      <c r="BF30">
        <v>60</v>
      </c>
      <c r="BG30">
        <v>102</v>
      </c>
      <c r="BH30">
        <v>77</v>
      </c>
      <c r="BI30">
        <f>AVERAGE(BH30,BL30)</f>
        <v>95</v>
      </c>
      <c r="BJ30">
        <v>57</v>
      </c>
      <c r="BK30">
        <v>146</v>
      </c>
      <c r="BL30">
        <v>113</v>
      </c>
      <c r="BM30">
        <f>AVERAGE(BE30,BF30,BI30,BJ30)</f>
        <v>84</v>
      </c>
      <c r="BN30">
        <f>AVERAGE(BP30,BT30)</f>
        <v>115</v>
      </c>
      <c r="BO30">
        <v>59</v>
      </c>
      <c r="BP30">
        <v>83</v>
      </c>
      <c r="BQ30">
        <v>106</v>
      </c>
      <c r="BR30">
        <f>AVERAGE(BQ30,BU30)</f>
        <v>111</v>
      </c>
      <c r="BS30">
        <v>66</v>
      </c>
      <c r="BT30">
        <v>147</v>
      </c>
      <c r="BU30">
        <v>116</v>
      </c>
      <c r="BV30">
        <f>AVERAGE(BN30,BO30,BR30,BS30)</f>
        <v>87.75</v>
      </c>
      <c r="BW30" t="s">
        <v>0</v>
      </c>
      <c r="BX30" t="s">
        <v>73</v>
      </c>
      <c r="BY30" t="s">
        <v>0</v>
      </c>
      <c r="BZ30" t="s">
        <v>73</v>
      </c>
      <c r="CA30" t="s">
        <v>0</v>
      </c>
      <c r="CB30" t="s">
        <v>73</v>
      </c>
      <c r="CC30" t="s">
        <v>0</v>
      </c>
      <c r="CD30" t="s">
        <v>73</v>
      </c>
      <c r="CE30" t="s">
        <v>0</v>
      </c>
      <c r="CF30" t="s">
        <v>73</v>
      </c>
      <c r="CG30" t="s">
        <v>0</v>
      </c>
      <c r="CH30" t="s">
        <v>73</v>
      </c>
      <c r="CI30" t="s">
        <v>0</v>
      </c>
      <c r="CJ30" t="s">
        <v>73</v>
      </c>
      <c r="CK30" t="s">
        <v>0</v>
      </c>
      <c r="CL30" t="s">
        <v>74</v>
      </c>
      <c r="CM30" t="s">
        <v>1447</v>
      </c>
      <c r="CN30" t="s">
        <v>74</v>
      </c>
      <c r="CO30" t="s">
        <v>1448</v>
      </c>
      <c r="CP30" t="s">
        <v>0</v>
      </c>
    </row>
    <row r="31" spans="1:94" x14ac:dyDescent="0.2">
      <c r="A31" s="13">
        <v>16</v>
      </c>
      <c r="B31" s="13" t="s">
        <v>1842</v>
      </c>
      <c r="C31" s="13" t="s">
        <v>1839</v>
      </c>
      <c r="D31" s="13" t="s">
        <v>1863</v>
      </c>
      <c r="E31" s="13" t="str">
        <f t="shared" si="0"/>
        <v>RR-MS</v>
      </c>
      <c r="F31" s="2">
        <v>37.92876712328767</v>
      </c>
      <c r="G31" s="13">
        <v>1.78</v>
      </c>
      <c r="H31" s="13" t="s">
        <v>0</v>
      </c>
      <c r="I31" s="16">
        <v>42389</v>
      </c>
      <c r="J31" s="16"/>
      <c r="K31" s="13">
        <v>1.0000001000000001</v>
      </c>
      <c r="L31" s="13">
        <v>0</v>
      </c>
      <c r="M31" s="13">
        <v>0</v>
      </c>
      <c r="N31" s="13">
        <v>0</v>
      </c>
      <c r="O31" s="13">
        <v>0</v>
      </c>
      <c r="P31" s="13">
        <v>0</v>
      </c>
      <c r="Q31" s="13">
        <f>K31+L31+M31+N31+O31+P31</f>
        <v>1.0000001000000001</v>
      </c>
      <c r="R31" s="3">
        <v>42389</v>
      </c>
      <c r="S31" s="3" t="str">
        <f>CONCATENATE(A31,R31)</f>
        <v>1642389</v>
      </c>
      <c r="T31" s="13">
        <v>18</v>
      </c>
      <c r="U31" s="13">
        <v>20</v>
      </c>
      <c r="V31" s="13">
        <v>31</v>
      </c>
      <c r="W31" t="s">
        <v>0</v>
      </c>
      <c r="X31" t="s">
        <v>0</v>
      </c>
      <c r="Y31" t="s">
        <v>0</v>
      </c>
      <c r="Z31" s="13">
        <v>52</v>
      </c>
      <c r="AA31" s="13">
        <v>58</v>
      </c>
      <c r="AB31" s="13">
        <v>62</v>
      </c>
      <c r="AC31" s="13">
        <v>26</v>
      </c>
      <c r="AD31" s="13">
        <v>32</v>
      </c>
      <c r="AE31" s="13">
        <v>37</v>
      </c>
      <c r="AF31" t="s">
        <v>0</v>
      </c>
      <c r="AG31" t="s">
        <v>0</v>
      </c>
      <c r="AH31" t="s">
        <v>0</v>
      </c>
      <c r="AI31" s="15">
        <v>42389</v>
      </c>
      <c r="AJ31">
        <v>299</v>
      </c>
      <c r="AK31">
        <v>350</v>
      </c>
      <c r="AL31">
        <v>291</v>
      </c>
      <c r="AM31">
        <v>348</v>
      </c>
      <c r="AN31">
        <v>310</v>
      </c>
      <c r="AO31">
        <v>353</v>
      </c>
      <c r="AP31">
        <v>307</v>
      </c>
      <c r="AQ31">
        <v>350</v>
      </c>
      <c r="AR31">
        <v>299</v>
      </c>
      <c r="AS31">
        <v>299</v>
      </c>
      <c r="AT31">
        <v>358</v>
      </c>
      <c r="AU31">
        <v>290</v>
      </c>
      <c r="AV31">
        <v>365</v>
      </c>
      <c r="AW31">
        <v>323</v>
      </c>
      <c r="AX31">
        <v>357</v>
      </c>
      <c r="AY31">
        <v>297</v>
      </c>
      <c r="AZ31">
        <v>346</v>
      </c>
      <c r="BA31">
        <v>293</v>
      </c>
      <c r="BB31">
        <v>8.83</v>
      </c>
      <c r="BC31">
        <v>8.85</v>
      </c>
      <c r="BD31" t="s">
        <v>1858</v>
      </c>
      <c r="BE31">
        <f>AVERAGE(BG31,BK31)</f>
        <v>111</v>
      </c>
      <c r="BF31">
        <v>72</v>
      </c>
      <c r="BG31">
        <v>86</v>
      </c>
      <c r="BH31">
        <v>81</v>
      </c>
      <c r="BI31">
        <f>AVERAGE(BH31,BL31)</f>
        <v>100.5</v>
      </c>
      <c r="BJ31">
        <v>53</v>
      </c>
      <c r="BK31">
        <v>136</v>
      </c>
      <c r="BL31">
        <v>120</v>
      </c>
      <c r="BM31">
        <f>AVERAGE(BE31,BF31,BI31,BJ31)</f>
        <v>84.125</v>
      </c>
      <c r="BN31">
        <f>AVERAGE(BP31,BT31)</f>
        <v>117</v>
      </c>
      <c r="BO31">
        <v>71</v>
      </c>
      <c r="BP31">
        <v>98</v>
      </c>
      <c r="BQ31">
        <v>74</v>
      </c>
      <c r="BR31">
        <f>AVERAGE(BQ31,BU31)</f>
        <v>94</v>
      </c>
      <c r="BS31">
        <v>58</v>
      </c>
      <c r="BT31">
        <v>136</v>
      </c>
      <c r="BU31">
        <v>114</v>
      </c>
      <c r="BV31">
        <f>AVERAGE(BN31,BO31,BR31,BS31)</f>
        <v>85</v>
      </c>
      <c r="BW31" t="s">
        <v>0</v>
      </c>
      <c r="BX31" t="s">
        <v>73</v>
      </c>
      <c r="BY31" t="s">
        <v>0</v>
      </c>
      <c r="BZ31" t="s">
        <v>73</v>
      </c>
      <c r="CA31" t="s">
        <v>0</v>
      </c>
      <c r="CB31" t="s">
        <v>73</v>
      </c>
      <c r="CC31" t="s">
        <v>0</v>
      </c>
      <c r="CD31" t="s">
        <v>73</v>
      </c>
      <c r="CE31" t="s">
        <v>0</v>
      </c>
      <c r="CF31" t="s">
        <v>73</v>
      </c>
      <c r="CG31" t="s">
        <v>0</v>
      </c>
      <c r="CH31" t="s">
        <v>73</v>
      </c>
      <c r="CI31" t="s">
        <v>0</v>
      </c>
      <c r="CJ31" t="s">
        <v>73</v>
      </c>
      <c r="CK31" t="s">
        <v>0</v>
      </c>
      <c r="CL31" t="s">
        <v>74</v>
      </c>
      <c r="CM31" t="s">
        <v>1535</v>
      </c>
      <c r="CN31" t="s">
        <v>74</v>
      </c>
      <c r="CO31" t="s">
        <v>1536</v>
      </c>
      <c r="CP31" t="s">
        <v>0</v>
      </c>
    </row>
    <row r="32" spans="1:94" x14ac:dyDescent="0.2">
      <c r="A32" s="13">
        <v>17</v>
      </c>
      <c r="B32" s="13" t="s">
        <v>1836</v>
      </c>
      <c r="C32" s="13" t="s">
        <v>1839</v>
      </c>
      <c r="D32" s="13" t="s">
        <v>1863</v>
      </c>
      <c r="E32" s="13" t="str">
        <f t="shared" si="0"/>
        <v>RR-MS</v>
      </c>
      <c r="F32" s="2">
        <v>66.476712328767121</v>
      </c>
      <c r="G32" s="13">
        <v>1.5880000000000001</v>
      </c>
      <c r="H32" s="13" t="s">
        <v>0</v>
      </c>
      <c r="I32" s="16">
        <v>43159</v>
      </c>
      <c r="J32" s="16" t="str">
        <f t="shared" ref="J32:J39" si="2">CONCATENATE(A32,I32)</f>
        <v>1743159</v>
      </c>
      <c r="K32" s="13">
        <v>4</v>
      </c>
      <c r="L32" s="13">
        <v>4</v>
      </c>
      <c r="M32" s="13">
        <v>2</v>
      </c>
      <c r="N32" s="13">
        <v>2</v>
      </c>
      <c r="O32" s="13">
        <v>0</v>
      </c>
      <c r="P32" s="13">
        <v>1</v>
      </c>
      <c r="Q32" s="13">
        <f>K32+L32+M32+N32+O32+P32</f>
        <v>13</v>
      </c>
      <c r="R32" s="3">
        <v>43159</v>
      </c>
      <c r="S32" s="3" t="str">
        <f>CONCATENATE(A32,R32)</f>
        <v>1743159</v>
      </c>
      <c r="T32" s="13">
        <v>19</v>
      </c>
      <c r="U32" s="13">
        <v>2</v>
      </c>
      <c r="V32" s="13">
        <v>19</v>
      </c>
      <c r="W32" t="s">
        <v>0</v>
      </c>
      <c r="X32" t="s">
        <v>0</v>
      </c>
      <c r="Y32" t="s">
        <v>0</v>
      </c>
      <c r="Z32" s="13">
        <v>52</v>
      </c>
      <c r="AA32" s="13">
        <v>48</v>
      </c>
      <c r="AB32" s="13">
        <v>58</v>
      </c>
      <c r="AC32" s="13">
        <v>31</v>
      </c>
      <c r="AD32" s="13">
        <v>12</v>
      </c>
      <c r="AE32" s="13">
        <v>30</v>
      </c>
      <c r="AF32" t="s">
        <v>0</v>
      </c>
      <c r="AG32" t="s">
        <v>0</v>
      </c>
      <c r="AH32" t="s">
        <v>0</v>
      </c>
      <c r="AI32" s="15" t="s">
        <v>0</v>
      </c>
      <c r="AJ32" t="s">
        <v>0</v>
      </c>
      <c r="AK32" t="s">
        <v>0</v>
      </c>
      <c r="AL32" t="s">
        <v>0</v>
      </c>
      <c r="AM32" t="s">
        <v>0</v>
      </c>
      <c r="AN32" t="s">
        <v>0</v>
      </c>
      <c r="AO32" t="s">
        <v>0</v>
      </c>
      <c r="AP32" t="s">
        <v>0</v>
      </c>
      <c r="AQ32" t="s">
        <v>0</v>
      </c>
      <c r="AR32" t="s">
        <v>0</v>
      </c>
      <c r="AS32" t="s">
        <v>0</v>
      </c>
      <c r="AT32" t="s">
        <v>0</v>
      </c>
      <c r="AU32" t="s">
        <v>0</v>
      </c>
      <c r="AV32" t="s">
        <v>0</v>
      </c>
      <c r="AW32" t="s">
        <v>0</v>
      </c>
      <c r="AX32" t="s">
        <v>0</v>
      </c>
      <c r="AY32" t="s">
        <v>0</v>
      </c>
      <c r="AZ32" t="s">
        <v>0</v>
      </c>
      <c r="BA32" t="s">
        <v>0</v>
      </c>
      <c r="BB32" t="s">
        <v>0</v>
      </c>
      <c r="BC32" t="s">
        <v>0</v>
      </c>
      <c r="BD32" t="s">
        <v>0</v>
      </c>
      <c r="BE32" t="s">
        <v>0</v>
      </c>
      <c r="BF32" t="s">
        <v>0</v>
      </c>
      <c r="BG32" t="s">
        <v>0</v>
      </c>
      <c r="BH32" t="s">
        <v>0</v>
      </c>
      <c r="BI32" t="s">
        <v>0</v>
      </c>
      <c r="BJ32" t="s">
        <v>0</v>
      </c>
      <c r="BK32" t="s">
        <v>0</v>
      </c>
      <c r="BL32" t="s">
        <v>0</v>
      </c>
      <c r="BM32" t="s">
        <v>0</v>
      </c>
      <c r="BN32" t="s">
        <v>0</v>
      </c>
      <c r="BO32" t="s">
        <v>0</v>
      </c>
      <c r="BP32" t="s">
        <v>0</v>
      </c>
      <c r="BQ32" t="s">
        <v>0</v>
      </c>
      <c r="BR32" t="s">
        <v>0</v>
      </c>
      <c r="BS32" t="s">
        <v>0</v>
      </c>
      <c r="BT32" t="s">
        <v>0</v>
      </c>
      <c r="BU32" t="s">
        <v>0</v>
      </c>
      <c r="BV32" t="s">
        <v>0</v>
      </c>
      <c r="BW32" t="s">
        <v>0</v>
      </c>
      <c r="BX32" t="s">
        <v>0</v>
      </c>
      <c r="BY32" t="s">
        <v>0</v>
      </c>
      <c r="BZ32" t="s">
        <v>0</v>
      </c>
      <c r="CA32" t="s">
        <v>0</v>
      </c>
      <c r="CB32" t="s">
        <v>0</v>
      </c>
      <c r="CC32" t="s">
        <v>0</v>
      </c>
      <c r="CD32" t="s">
        <v>0</v>
      </c>
      <c r="CE32" t="s">
        <v>0</v>
      </c>
      <c r="CF32" t="s">
        <v>0</v>
      </c>
      <c r="CG32" t="s">
        <v>0</v>
      </c>
      <c r="CH32" t="s">
        <v>0</v>
      </c>
      <c r="CI32" t="s">
        <v>0</v>
      </c>
      <c r="CJ32" t="s">
        <v>0</v>
      </c>
      <c r="CK32" t="s">
        <v>0</v>
      </c>
      <c r="CL32" t="s">
        <v>0</v>
      </c>
      <c r="CM32" t="s">
        <v>0</v>
      </c>
      <c r="CN32" t="s">
        <v>0</v>
      </c>
      <c r="CO32" t="s">
        <v>0</v>
      </c>
      <c r="CP32" t="s">
        <v>0</v>
      </c>
    </row>
    <row r="33" spans="1:94" x14ac:dyDescent="0.2">
      <c r="A33" s="13">
        <v>17</v>
      </c>
      <c r="B33" s="13" t="s">
        <v>1836</v>
      </c>
      <c r="C33" s="13" t="s">
        <v>1839</v>
      </c>
      <c r="D33" s="13" t="s">
        <v>1863</v>
      </c>
      <c r="E33" s="13" t="str">
        <f t="shared" si="0"/>
        <v>RR-MS</v>
      </c>
      <c r="F33" s="2">
        <v>69.410958904109592</v>
      </c>
      <c r="G33" s="13">
        <v>1.56</v>
      </c>
      <c r="H33" s="13" t="s">
        <v>0</v>
      </c>
      <c r="I33" s="16">
        <v>44230</v>
      </c>
      <c r="J33" s="16" t="str">
        <f t="shared" si="2"/>
        <v>1744230</v>
      </c>
      <c r="K33" s="13">
        <v>1</v>
      </c>
      <c r="L33" s="13">
        <v>3</v>
      </c>
      <c r="M33" s="13">
        <v>2</v>
      </c>
      <c r="N33" s="13">
        <v>2</v>
      </c>
      <c r="O33" s="13">
        <v>0</v>
      </c>
      <c r="P33" s="13">
        <v>1</v>
      </c>
      <c r="Q33" s="13">
        <f>K33+L33+M33+N33+O33+P33</f>
        <v>9</v>
      </c>
      <c r="R33" s="3">
        <v>44230</v>
      </c>
      <c r="S33" s="3" t="str">
        <f>CONCATENATE(A33,R33)</f>
        <v>1744230</v>
      </c>
      <c r="T33" s="13">
        <v>12</v>
      </c>
      <c r="U33" s="13">
        <v>0</v>
      </c>
      <c r="V33" s="13">
        <v>10</v>
      </c>
      <c r="W33" s="13">
        <v>45</v>
      </c>
      <c r="X33" s="13">
        <v>38</v>
      </c>
      <c r="Y33" s="13">
        <v>44</v>
      </c>
      <c r="Z33" s="13">
        <v>54</v>
      </c>
      <c r="AA33" s="13">
        <v>50</v>
      </c>
      <c r="AB33" s="13">
        <v>54</v>
      </c>
      <c r="AC33" s="13">
        <v>24</v>
      </c>
      <c r="AD33" s="13">
        <v>17</v>
      </c>
      <c r="AE33" s="13">
        <v>23</v>
      </c>
      <c r="AF33" s="13">
        <v>40</v>
      </c>
      <c r="AG33" s="13">
        <v>30</v>
      </c>
      <c r="AH33" s="13">
        <v>35</v>
      </c>
      <c r="AI33" s="15">
        <v>44230</v>
      </c>
      <c r="AJ33">
        <v>261</v>
      </c>
      <c r="AK33">
        <v>298</v>
      </c>
      <c r="AL33">
        <v>247</v>
      </c>
      <c r="AM33">
        <v>300</v>
      </c>
      <c r="AN33">
        <v>272</v>
      </c>
      <c r="AO33">
        <v>302</v>
      </c>
      <c r="AP33">
        <v>265</v>
      </c>
      <c r="AQ33">
        <v>283</v>
      </c>
      <c r="AR33">
        <v>243</v>
      </c>
      <c r="AS33">
        <v>270</v>
      </c>
      <c r="AT33">
        <v>308</v>
      </c>
      <c r="AU33">
        <v>256</v>
      </c>
      <c r="AV33">
        <v>312</v>
      </c>
      <c r="AW33">
        <v>280</v>
      </c>
      <c r="AX33">
        <v>316</v>
      </c>
      <c r="AY33">
        <v>271</v>
      </c>
      <c r="AZ33">
        <v>298</v>
      </c>
      <c r="BA33">
        <v>252</v>
      </c>
      <c r="BB33">
        <v>7.51</v>
      </c>
      <c r="BC33">
        <v>7.76</v>
      </c>
      <c r="BD33" t="s">
        <v>1858</v>
      </c>
      <c r="BE33">
        <f>AVERAGE(BG33,BK33)</f>
        <v>97</v>
      </c>
      <c r="BF33">
        <v>61</v>
      </c>
      <c r="BG33">
        <v>79</v>
      </c>
      <c r="BH33">
        <v>80</v>
      </c>
      <c r="BI33">
        <f>AVERAGE(BH33,BL33)</f>
        <v>96</v>
      </c>
      <c r="BJ33">
        <v>57</v>
      </c>
      <c r="BK33">
        <v>115</v>
      </c>
      <c r="BL33">
        <v>112</v>
      </c>
      <c r="BM33">
        <f>AVERAGE(BE33,BF33,BI33,BJ33)</f>
        <v>77.75</v>
      </c>
      <c r="BN33">
        <f>AVERAGE(BP33,BT33)</f>
        <v>110.5</v>
      </c>
      <c r="BO33">
        <v>56</v>
      </c>
      <c r="BP33">
        <v>94</v>
      </c>
      <c r="BQ33">
        <v>102</v>
      </c>
      <c r="BR33">
        <f>AVERAGE(BQ33,BU33)</f>
        <v>109</v>
      </c>
      <c r="BS33">
        <v>68</v>
      </c>
      <c r="BT33">
        <v>127</v>
      </c>
      <c r="BU33">
        <v>116</v>
      </c>
      <c r="BV33">
        <f>AVERAGE(BN33,BO33,BR33,BS33)</f>
        <v>85.875</v>
      </c>
      <c r="BW33" t="s">
        <v>0</v>
      </c>
      <c r="BX33" t="s">
        <v>73</v>
      </c>
      <c r="BY33" t="s">
        <v>0</v>
      </c>
      <c r="BZ33" t="s">
        <v>73</v>
      </c>
      <c r="CA33" t="s">
        <v>0</v>
      </c>
      <c r="CB33" t="s">
        <v>73</v>
      </c>
      <c r="CC33" t="s">
        <v>0</v>
      </c>
      <c r="CD33" t="s">
        <v>73</v>
      </c>
      <c r="CE33" t="s">
        <v>0</v>
      </c>
      <c r="CF33" t="s">
        <v>73</v>
      </c>
      <c r="CG33" t="s">
        <v>0</v>
      </c>
      <c r="CH33" t="s">
        <v>73</v>
      </c>
      <c r="CI33" t="s">
        <v>0</v>
      </c>
      <c r="CJ33" t="s">
        <v>73</v>
      </c>
      <c r="CK33" t="s">
        <v>0</v>
      </c>
      <c r="CL33" t="s">
        <v>74</v>
      </c>
      <c r="CM33" t="s">
        <v>633</v>
      </c>
      <c r="CN33" t="s">
        <v>74</v>
      </c>
      <c r="CO33" t="s">
        <v>634</v>
      </c>
      <c r="CP33" t="s">
        <v>635</v>
      </c>
    </row>
    <row r="34" spans="1:94" x14ac:dyDescent="0.2">
      <c r="A34" s="13">
        <v>17</v>
      </c>
      <c r="B34" s="13" t="s">
        <v>1836</v>
      </c>
      <c r="C34" s="13" t="s">
        <v>1839</v>
      </c>
      <c r="D34" s="13" t="s">
        <v>1863</v>
      </c>
      <c r="E34" s="13" t="str">
        <f t="shared" si="0"/>
        <v>RR-MS</v>
      </c>
      <c r="F34" s="2">
        <v>69.912328767123284</v>
      </c>
      <c r="G34" s="13">
        <v>1.56</v>
      </c>
      <c r="H34" s="13">
        <f>CONCATENATE(A34,I34) +8</f>
        <v>1744421</v>
      </c>
      <c r="I34" s="16">
        <v>44413</v>
      </c>
      <c r="J34" s="16" t="str">
        <f t="shared" si="2"/>
        <v>1744413</v>
      </c>
      <c r="K34" s="13">
        <v>0</v>
      </c>
      <c r="L34" s="13">
        <v>3</v>
      </c>
      <c r="M34" s="13">
        <v>2</v>
      </c>
      <c r="N34" s="13">
        <v>2</v>
      </c>
      <c r="O34" s="13">
        <v>0</v>
      </c>
      <c r="P34" s="13">
        <v>1</v>
      </c>
      <c r="Q34" s="13">
        <f>K34+L34+M34+N34+O34+P34</f>
        <v>8</v>
      </c>
      <c r="R34" s="3">
        <v>44413</v>
      </c>
      <c r="S34" s="3" t="str">
        <f>CONCATENATE(A34,R34)</f>
        <v>1744413</v>
      </c>
      <c r="T34" s="13">
        <v>14</v>
      </c>
      <c r="U34" s="13">
        <v>2</v>
      </c>
      <c r="V34" s="13">
        <v>13</v>
      </c>
      <c r="W34" s="13">
        <v>44</v>
      </c>
      <c r="X34" s="13">
        <v>36</v>
      </c>
      <c r="Y34" s="13">
        <v>45</v>
      </c>
      <c r="Z34" s="13">
        <v>55</v>
      </c>
      <c r="AA34" s="13">
        <v>44</v>
      </c>
      <c r="AB34" s="13">
        <v>55</v>
      </c>
      <c r="AC34" s="13">
        <v>22</v>
      </c>
      <c r="AD34" s="13">
        <v>14</v>
      </c>
      <c r="AE34" s="13">
        <v>29</v>
      </c>
      <c r="AF34" s="13">
        <v>38</v>
      </c>
      <c r="AG34" s="13">
        <v>29</v>
      </c>
      <c r="AH34" s="13">
        <v>38</v>
      </c>
      <c r="AI34" s="15" t="s">
        <v>0</v>
      </c>
      <c r="AJ34" t="s">
        <v>0</v>
      </c>
      <c r="AK34" t="s">
        <v>0</v>
      </c>
      <c r="AL34" t="s">
        <v>0</v>
      </c>
      <c r="AM34" t="s">
        <v>0</v>
      </c>
      <c r="AN34" t="s">
        <v>0</v>
      </c>
      <c r="AO34" t="s">
        <v>0</v>
      </c>
      <c r="AP34" t="s">
        <v>0</v>
      </c>
      <c r="AQ34" t="s">
        <v>0</v>
      </c>
      <c r="AR34" t="s">
        <v>0</v>
      </c>
      <c r="AS34" t="s">
        <v>0</v>
      </c>
      <c r="AT34" t="s">
        <v>0</v>
      </c>
      <c r="AU34" t="s">
        <v>0</v>
      </c>
      <c r="AV34" t="s">
        <v>0</v>
      </c>
      <c r="AW34" t="s">
        <v>0</v>
      </c>
      <c r="AX34" t="s">
        <v>0</v>
      </c>
      <c r="AY34" t="s">
        <v>0</v>
      </c>
      <c r="AZ34" t="s">
        <v>0</v>
      </c>
      <c r="BA34" t="s">
        <v>0</v>
      </c>
      <c r="BB34" t="s">
        <v>0</v>
      </c>
      <c r="BC34" t="s">
        <v>0</v>
      </c>
      <c r="BD34" t="s">
        <v>0</v>
      </c>
      <c r="BE34" t="s">
        <v>0</v>
      </c>
      <c r="BF34" t="s">
        <v>0</v>
      </c>
      <c r="BG34" t="s">
        <v>0</v>
      </c>
      <c r="BH34" t="s">
        <v>0</v>
      </c>
      <c r="BI34" t="s">
        <v>0</v>
      </c>
      <c r="BJ34" t="s">
        <v>0</v>
      </c>
      <c r="BK34" t="s">
        <v>0</v>
      </c>
      <c r="BL34" t="s">
        <v>0</v>
      </c>
      <c r="BM34" t="s">
        <v>0</v>
      </c>
      <c r="BN34" t="s">
        <v>0</v>
      </c>
      <c r="BO34" t="s">
        <v>0</v>
      </c>
      <c r="BP34" t="s">
        <v>0</v>
      </c>
      <c r="BQ34" t="s">
        <v>0</v>
      </c>
      <c r="BR34" t="s">
        <v>0</v>
      </c>
      <c r="BS34" t="s">
        <v>0</v>
      </c>
      <c r="BT34" t="s">
        <v>0</v>
      </c>
      <c r="BU34" t="s">
        <v>0</v>
      </c>
      <c r="BV34" t="s">
        <v>0</v>
      </c>
      <c r="BW34" t="s">
        <v>0</v>
      </c>
      <c r="BX34" t="s">
        <v>0</v>
      </c>
      <c r="BY34" t="s">
        <v>0</v>
      </c>
      <c r="BZ34" t="s">
        <v>0</v>
      </c>
      <c r="CA34" t="s">
        <v>0</v>
      </c>
      <c r="CB34" t="s">
        <v>0</v>
      </c>
      <c r="CC34" t="s">
        <v>0</v>
      </c>
      <c r="CD34" t="s">
        <v>0</v>
      </c>
      <c r="CE34" t="s">
        <v>0</v>
      </c>
      <c r="CF34" t="s">
        <v>0</v>
      </c>
      <c r="CG34" t="s">
        <v>0</v>
      </c>
      <c r="CH34" t="s">
        <v>0</v>
      </c>
      <c r="CI34" t="s">
        <v>0</v>
      </c>
      <c r="CJ34" t="s">
        <v>0</v>
      </c>
      <c r="CK34" t="s">
        <v>0</v>
      </c>
      <c r="CL34" t="s">
        <v>0</v>
      </c>
      <c r="CM34" t="s">
        <v>0</v>
      </c>
      <c r="CN34" t="s">
        <v>0</v>
      </c>
      <c r="CO34" t="s">
        <v>0</v>
      </c>
      <c r="CP34" t="s">
        <v>0</v>
      </c>
    </row>
    <row r="35" spans="1:94" x14ac:dyDescent="0.2">
      <c r="A35" s="13">
        <v>17</v>
      </c>
      <c r="B35" s="13" t="s">
        <v>1836</v>
      </c>
      <c r="C35" s="13" t="s">
        <v>1839</v>
      </c>
      <c r="D35" s="13" t="s">
        <v>1863</v>
      </c>
      <c r="E35" s="13" t="str">
        <f t="shared" si="0"/>
        <v>RR-MS</v>
      </c>
      <c r="F35" s="2">
        <v>70.526027397260279</v>
      </c>
      <c r="G35" s="13">
        <v>1.56</v>
      </c>
      <c r="H35" s="13" t="s">
        <v>0</v>
      </c>
      <c r="I35" s="16">
        <v>44637</v>
      </c>
      <c r="J35" s="16" t="str">
        <f t="shared" si="2"/>
        <v>1744637</v>
      </c>
      <c r="K35" s="13">
        <v>1</v>
      </c>
      <c r="L35" s="13">
        <v>3</v>
      </c>
      <c r="M35" s="13">
        <v>2</v>
      </c>
      <c r="N35" s="13">
        <v>2</v>
      </c>
      <c r="O35" s="13">
        <v>0</v>
      </c>
      <c r="P35" s="13">
        <v>1</v>
      </c>
      <c r="Q35" s="13">
        <f>K35+L35+M35+N35+O35+P35</f>
        <v>9</v>
      </c>
      <c r="R35" s="3">
        <v>44637</v>
      </c>
      <c r="S35" s="3" t="str">
        <f>CONCATENATE(A35,R35)</f>
        <v>1744637</v>
      </c>
      <c r="T35" s="13">
        <v>13</v>
      </c>
      <c r="U35" s="13">
        <v>2</v>
      </c>
      <c r="V35" s="13">
        <v>17</v>
      </c>
      <c r="W35" s="13">
        <v>47</v>
      </c>
      <c r="X35" s="13">
        <v>39</v>
      </c>
      <c r="Y35" s="13">
        <v>51</v>
      </c>
      <c r="Z35" s="13">
        <v>57</v>
      </c>
      <c r="AA35" s="13">
        <v>53</v>
      </c>
      <c r="AB35" s="13">
        <v>56</v>
      </c>
      <c r="AC35" s="13">
        <v>27</v>
      </c>
      <c r="AD35" s="13">
        <v>20</v>
      </c>
      <c r="AE35" s="13">
        <v>29</v>
      </c>
      <c r="AF35" s="13">
        <v>41</v>
      </c>
      <c r="AG35" s="13">
        <v>29</v>
      </c>
      <c r="AH35" s="13">
        <v>39</v>
      </c>
      <c r="AI35" s="15">
        <v>44637</v>
      </c>
      <c r="AJ35">
        <v>258</v>
      </c>
      <c r="AK35">
        <v>295</v>
      </c>
      <c r="AL35">
        <v>247</v>
      </c>
      <c r="AM35">
        <v>295</v>
      </c>
      <c r="AN35">
        <v>269</v>
      </c>
      <c r="AO35">
        <v>296</v>
      </c>
      <c r="AP35">
        <v>265</v>
      </c>
      <c r="AQ35">
        <v>281</v>
      </c>
      <c r="AR35">
        <v>243</v>
      </c>
      <c r="AS35" t="s">
        <v>0</v>
      </c>
      <c r="AT35" t="s">
        <v>0</v>
      </c>
      <c r="AU35" t="s">
        <v>0</v>
      </c>
      <c r="AV35" t="s">
        <v>0</v>
      </c>
      <c r="AW35" t="s">
        <v>0</v>
      </c>
      <c r="AX35" t="s">
        <v>0</v>
      </c>
      <c r="AY35" t="s">
        <v>0</v>
      </c>
      <c r="AZ35" t="s">
        <v>0</v>
      </c>
      <c r="BA35" t="s">
        <v>0</v>
      </c>
      <c r="BB35">
        <v>7.46</v>
      </c>
      <c r="BC35" t="s">
        <v>0</v>
      </c>
      <c r="BD35" t="s">
        <v>1858</v>
      </c>
      <c r="BE35">
        <f>AVERAGE(BG35,BK35)</f>
        <v>98.5</v>
      </c>
      <c r="BF35">
        <v>52</v>
      </c>
      <c r="BG35">
        <v>84</v>
      </c>
      <c r="BH35">
        <v>63</v>
      </c>
      <c r="BI35">
        <f>AVERAGE(BH35,BL35)</f>
        <v>83</v>
      </c>
      <c r="BJ35">
        <v>56</v>
      </c>
      <c r="BK35">
        <v>113</v>
      </c>
      <c r="BL35">
        <v>103</v>
      </c>
      <c r="BM35">
        <f>AVERAGE(BE35,BF35,BI35,BJ35)</f>
        <v>72.375</v>
      </c>
      <c r="BN35" t="s">
        <v>0</v>
      </c>
      <c r="BO35" t="s">
        <v>0</v>
      </c>
      <c r="BP35" t="s">
        <v>0</v>
      </c>
      <c r="BQ35" t="s">
        <v>0</v>
      </c>
      <c r="BR35" t="s">
        <v>0</v>
      </c>
      <c r="BS35" t="s">
        <v>0</v>
      </c>
      <c r="BT35" t="s">
        <v>0</v>
      </c>
      <c r="BU35" t="s">
        <v>0</v>
      </c>
      <c r="BV35" t="s">
        <v>0</v>
      </c>
      <c r="BW35" t="s">
        <v>0</v>
      </c>
      <c r="BX35" t="s">
        <v>73</v>
      </c>
      <c r="BY35" t="s">
        <v>0</v>
      </c>
      <c r="BZ35" t="s">
        <v>74</v>
      </c>
      <c r="CA35" t="s">
        <v>0</v>
      </c>
      <c r="CB35" t="s">
        <v>74</v>
      </c>
      <c r="CC35" t="s">
        <v>0</v>
      </c>
      <c r="CD35" t="s">
        <v>74</v>
      </c>
      <c r="CE35" t="s">
        <v>0</v>
      </c>
      <c r="CF35" t="s">
        <v>75</v>
      </c>
      <c r="CG35" t="s">
        <v>76</v>
      </c>
      <c r="CH35" t="s">
        <v>75</v>
      </c>
      <c r="CI35" t="s">
        <v>76</v>
      </c>
      <c r="CJ35" t="s">
        <v>75</v>
      </c>
      <c r="CK35" t="s">
        <v>76</v>
      </c>
      <c r="CL35" t="s">
        <v>74</v>
      </c>
      <c r="CM35" t="s">
        <v>580</v>
      </c>
      <c r="CN35" t="s">
        <v>75</v>
      </c>
      <c r="CO35" t="s">
        <v>581</v>
      </c>
      <c r="CP35" t="s">
        <v>582</v>
      </c>
    </row>
    <row r="36" spans="1:94" x14ac:dyDescent="0.2">
      <c r="A36" s="13">
        <v>17</v>
      </c>
      <c r="B36" s="13" t="s">
        <v>1836</v>
      </c>
      <c r="C36" s="13" t="s">
        <v>1839</v>
      </c>
      <c r="D36" s="13" t="s">
        <v>1863</v>
      </c>
      <c r="E36" s="13" t="str">
        <f t="shared" si="0"/>
        <v>RR-MS</v>
      </c>
      <c r="F36" s="2">
        <v>64.654794520547952</v>
      </c>
      <c r="G36" s="13">
        <v>1.5880000000000001</v>
      </c>
      <c r="H36" s="13" t="s">
        <v>0</v>
      </c>
      <c r="I36" s="16">
        <v>42494</v>
      </c>
      <c r="J36" s="16" t="str">
        <f t="shared" si="2"/>
        <v>1742494</v>
      </c>
      <c r="K36" s="13">
        <v>3</v>
      </c>
      <c r="L36" s="13">
        <v>3</v>
      </c>
      <c r="M36" s="13">
        <v>2</v>
      </c>
      <c r="N36" s="13">
        <v>2</v>
      </c>
      <c r="O36" s="13">
        <v>0</v>
      </c>
      <c r="P36" s="13">
        <v>0</v>
      </c>
      <c r="Q36" s="13">
        <f>K36+L36+M36+N36+O36+P36</f>
        <v>10</v>
      </c>
      <c r="R36" s="3">
        <v>42494</v>
      </c>
      <c r="S36" s="3" t="str">
        <f>CONCATENATE(A36,R36)</f>
        <v>1742494</v>
      </c>
      <c r="T36" s="13">
        <v>23</v>
      </c>
      <c r="U36" s="13">
        <v>0</v>
      </c>
      <c r="V36" s="13">
        <v>22</v>
      </c>
      <c r="W36" t="s">
        <v>0</v>
      </c>
      <c r="X36" t="s">
        <v>0</v>
      </c>
      <c r="Y36" t="s">
        <v>0</v>
      </c>
      <c r="Z36" s="13">
        <v>59</v>
      </c>
      <c r="AA36" s="13">
        <v>50</v>
      </c>
      <c r="AB36" s="13">
        <v>60</v>
      </c>
      <c r="AC36" s="13">
        <v>33</v>
      </c>
      <c r="AD36" s="13">
        <v>13</v>
      </c>
      <c r="AE36" s="13">
        <v>33</v>
      </c>
      <c r="AF36" t="s">
        <v>0</v>
      </c>
      <c r="AG36" t="s">
        <v>0</v>
      </c>
      <c r="AH36" t="s">
        <v>0</v>
      </c>
      <c r="AI36" s="15">
        <v>42494</v>
      </c>
      <c r="AJ36">
        <v>265</v>
      </c>
      <c r="AK36">
        <v>303</v>
      </c>
      <c r="AL36">
        <v>254</v>
      </c>
      <c r="AM36">
        <v>303</v>
      </c>
      <c r="AN36">
        <v>279</v>
      </c>
      <c r="AO36">
        <v>303</v>
      </c>
      <c r="AP36">
        <v>265</v>
      </c>
      <c r="AQ36">
        <v>288</v>
      </c>
      <c r="AR36">
        <v>248</v>
      </c>
      <c r="AS36">
        <v>270</v>
      </c>
      <c r="AT36">
        <v>309</v>
      </c>
      <c r="AU36">
        <v>259</v>
      </c>
      <c r="AV36">
        <v>313</v>
      </c>
      <c r="AW36">
        <v>284</v>
      </c>
      <c r="AX36">
        <v>315</v>
      </c>
      <c r="AY36">
        <v>275</v>
      </c>
      <c r="AZ36">
        <v>299</v>
      </c>
      <c r="BA36">
        <v>254</v>
      </c>
      <c r="BB36">
        <v>7.63</v>
      </c>
      <c r="BC36">
        <v>7.84</v>
      </c>
      <c r="BD36" t="s">
        <v>1858</v>
      </c>
      <c r="BE36">
        <f>AVERAGE(BG36,BK36)</f>
        <v>99.5</v>
      </c>
      <c r="BF36">
        <v>50</v>
      </c>
      <c r="BG36">
        <v>78</v>
      </c>
      <c r="BH36">
        <v>74</v>
      </c>
      <c r="BI36">
        <f>AVERAGE(BH36,BL36)</f>
        <v>92</v>
      </c>
      <c r="BJ36">
        <v>67</v>
      </c>
      <c r="BK36">
        <v>121</v>
      </c>
      <c r="BL36">
        <v>110</v>
      </c>
      <c r="BM36">
        <f>AVERAGE(BE36,BF36,BI36,BJ36)</f>
        <v>77.125</v>
      </c>
      <c r="BN36">
        <f>AVERAGE(BP36,BT36)</f>
        <v>107</v>
      </c>
      <c r="BO36">
        <v>59</v>
      </c>
      <c r="BP36">
        <v>85</v>
      </c>
      <c r="BQ36">
        <v>106</v>
      </c>
      <c r="BR36">
        <f>AVERAGE(BQ36,BU36)</f>
        <v>114</v>
      </c>
      <c r="BS36">
        <v>69</v>
      </c>
      <c r="BT36">
        <v>129</v>
      </c>
      <c r="BU36">
        <v>122</v>
      </c>
      <c r="BV36">
        <f>AVERAGE(BN36,BO36,BR36,BS36)</f>
        <v>87.25</v>
      </c>
      <c r="BW36" t="s">
        <v>723</v>
      </c>
      <c r="BX36" t="s">
        <v>73</v>
      </c>
      <c r="BY36" t="s">
        <v>0</v>
      </c>
      <c r="BZ36" t="s">
        <v>73</v>
      </c>
      <c r="CA36" t="s">
        <v>0</v>
      </c>
      <c r="CB36" t="s">
        <v>73</v>
      </c>
      <c r="CC36" t="s">
        <v>0</v>
      </c>
      <c r="CD36" t="s">
        <v>73</v>
      </c>
      <c r="CE36" t="s">
        <v>0</v>
      </c>
      <c r="CF36" t="s">
        <v>73</v>
      </c>
      <c r="CG36" t="s">
        <v>0</v>
      </c>
      <c r="CH36" t="s">
        <v>73</v>
      </c>
      <c r="CI36" t="s">
        <v>0</v>
      </c>
      <c r="CJ36" t="s">
        <v>73</v>
      </c>
      <c r="CK36" t="s">
        <v>0</v>
      </c>
      <c r="CL36" t="s">
        <v>74</v>
      </c>
      <c r="CM36" t="s">
        <v>724</v>
      </c>
      <c r="CN36" t="s">
        <v>74</v>
      </c>
      <c r="CO36" t="s">
        <v>725</v>
      </c>
      <c r="CP36" t="s">
        <v>726</v>
      </c>
    </row>
    <row r="37" spans="1:94" x14ac:dyDescent="0.2">
      <c r="A37" s="13">
        <v>17</v>
      </c>
      <c r="B37" s="13" t="s">
        <v>1836</v>
      </c>
      <c r="C37" s="13" t="s">
        <v>1839</v>
      </c>
      <c r="D37" s="13" t="s">
        <v>1863</v>
      </c>
      <c r="E37" s="13" t="str">
        <f t="shared" si="0"/>
        <v>RR-MS</v>
      </c>
      <c r="F37" s="2">
        <v>65.904109589041099</v>
      </c>
      <c r="G37" s="13">
        <v>1.5880000000000001</v>
      </c>
      <c r="H37" s="13" t="s">
        <v>0</v>
      </c>
      <c r="I37" s="16">
        <v>42950</v>
      </c>
      <c r="J37" s="16" t="str">
        <f t="shared" si="2"/>
        <v>1742950</v>
      </c>
      <c r="K37" s="13">
        <v>4</v>
      </c>
      <c r="L37" s="13">
        <v>3</v>
      </c>
      <c r="M37" s="13">
        <v>2</v>
      </c>
      <c r="N37" s="13">
        <v>2</v>
      </c>
      <c r="O37" s="13">
        <v>0</v>
      </c>
      <c r="P37" s="13">
        <v>1</v>
      </c>
      <c r="Q37" s="13">
        <f>K37+L37+M37+N37+O37+P37</f>
        <v>12</v>
      </c>
      <c r="R37" s="3">
        <v>42950</v>
      </c>
      <c r="S37" s="3" t="str">
        <f>CONCATENATE(A37,R37)</f>
        <v>1742950</v>
      </c>
      <c r="T37" s="13">
        <v>25</v>
      </c>
      <c r="U37" s="13">
        <v>4</v>
      </c>
      <c r="V37" s="13">
        <v>24</v>
      </c>
      <c r="W37" t="s">
        <v>0</v>
      </c>
      <c r="X37" t="s">
        <v>0</v>
      </c>
      <c r="Y37" t="s">
        <v>0</v>
      </c>
      <c r="Z37" s="13">
        <v>59</v>
      </c>
      <c r="AA37" s="13">
        <v>44</v>
      </c>
      <c r="AB37" s="13">
        <v>65</v>
      </c>
      <c r="AC37" s="13">
        <v>34</v>
      </c>
      <c r="AD37" s="13">
        <v>17</v>
      </c>
      <c r="AE37" s="13">
        <v>30</v>
      </c>
      <c r="AF37" t="s">
        <v>0</v>
      </c>
      <c r="AG37" t="s">
        <v>0</v>
      </c>
      <c r="AH37" t="s">
        <v>0</v>
      </c>
      <c r="AI37" s="15">
        <v>42950</v>
      </c>
      <c r="AJ37">
        <v>262</v>
      </c>
      <c r="AK37">
        <v>297</v>
      </c>
      <c r="AL37">
        <v>249</v>
      </c>
      <c r="AM37">
        <v>298</v>
      </c>
      <c r="AN37">
        <v>273</v>
      </c>
      <c r="AO37">
        <v>297</v>
      </c>
      <c r="AP37">
        <v>261</v>
      </c>
      <c r="AQ37">
        <v>283</v>
      </c>
      <c r="AR37">
        <v>244</v>
      </c>
      <c r="AS37">
        <v>265</v>
      </c>
      <c r="AT37">
        <v>306</v>
      </c>
      <c r="AU37">
        <v>258</v>
      </c>
      <c r="AV37">
        <v>308</v>
      </c>
      <c r="AW37">
        <v>280</v>
      </c>
      <c r="AX37">
        <v>309</v>
      </c>
      <c r="AY37">
        <v>273</v>
      </c>
      <c r="AZ37">
        <v>297</v>
      </c>
      <c r="BA37">
        <v>255</v>
      </c>
      <c r="BB37">
        <v>7.5</v>
      </c>
      <c r="BC37">
        <v>7.78</v>
      </c>
      <c r="BD37" t="s">
        <v>1858</v>
      </c>
      <c r="BE37">
        <f>AVERAGE(BG37,BK37)</f>
        <v>101.5</v>
      </c>
      <c r="BF37">
        <v>49</v>
      </c>
      <c r="BG37">
        <v>77</v>
      </c>
      <c r="BH37">
        <v>74</v>
      </c>
      <c r="BI37">
        <f>AVERAGE(BH37,BL37)</f>
        <v>91</v>
      </c>
      <c r="BJ37">
        <v>68</v>
      </c>
      <c r="BK37">
        <v>126</v>
      </c>
      <c r="BL37">
        <v>108</v>
      </c>
      <c r="BM37">
        <f>AVERAGE(BE37,BF37,BI37,BJ37)</f>
        <v>77.375</v>
      </c>
      <c r="BN37">
        <f>AVERAGE(BP37,BT37)</f>
        <v>118</v>
      </c>
      <c r="BO37">
        <v>62</v>
      </c>
      <c r="BP37">
        <v>103</v>
      </c>
      <c r="BQ37">
        <v>105</v>
      </c>
      <c r="BR37">
        <f>AVERAGE(BQ37,BU37)</f>
        <v>107.5</v>
      </c>
      <c r="BS37">
        <v>64</v>
      </c>
      <c r="BT37">
        <v>133</v>
      </c>
      <c r="BU37">
        <v>110</v>
      </c>
      <c r="BV37">
        <f>AVERAGE(BN37,BO37,BR37,BS37)</f>
        <v>87.875</v>
      </c>
      <c r="BW37" t="s">
        <v>0</v>
      </c>
      <c r="BX37" t="s">
        <v>73</v>
      </c>
      <c r="BY37" t="s">
        <v>0</v>
      </c>
      <c r="BZ37" t="s">
        <v>73</v>
      </c>
      <c r="CA37" t="s">
        <v>0</v>
      </c>
      <c r="CB37" t="s">
        <v>73</v>
      </c>
      <c r="CC37" t="s">
        <v>0</v>
      </c>
      <c r="CD37" t="s">
        <v>73</v>
      </c>
      <c r="CE37" t="s">
        <v>0</v>
      </c>
      <c r="CF37" t="s">
        <v>73</v>
      </c>
      <c r="CG37" t="s">
        <v>0</v>
      </c>
      <c r="CH37" t="s">
        <v>73</v>
      </c>
      <c r="CI37" t="s">
        <v>0</v>
      </c>
      <c r="CJ37" t="s">
        <v>73</v>
      </c>
      <c r="CK37" t="s">
        <v>0</v>
      </c>
      <c r="CL37" t="s">
        <v>74</v>
      </c>
      <c r="CM37" t="s">
        <v>651</v>
      </c>
      <c r="CN37" t="s">
        <v>74</v>
      </c>
      <c r="CO37" t="s">
        <v>652</v>
      </c>
      <c r="CP37" t="s">
        <v>653</v>
      </c>
    </row>
    <row r="38" spans="1:94" x14ac:dyDescent="0.2">
      <c r="A38" s="13">
        <v>17</v>
      </c>
      <c r="B38" s="13" t="s">
        <v>1836</v>
      </c>
      <c r="C38" s="13" t="s">
        <v>1839</v>
      </c>
      <c r="D38" s="13" t="s">
        <v>1863</v>
      </c>
      <c r="E38" s="13" t="str">
        <f t="shared" si="0"/>
        <v>RR-MS</v>
      </c>
      <c r="F38" s="2">
        <v>66.958904109589042</v>
      </c>
      <c r="G38" s="13">
        <v>1.5609999999999999</v>
      </c>
      <c r="H38" s="13" t="s">
        <v>0</v>
      </c>
      <c r="I38" s="16">
        <v>43335</v>
      </c>
      <c r="J38" s="16" t="str">
        <f t="shared" si="2"/>
        <v>1743335</v>
      </c>
      <c r="K38" s="13">
        <v>3</v>
      </c>
      <c r="L38" s="13">
        <v>5</v>
      </c>
      <c r="M38" s="13">
        <v>2</v>
      </c>
      <c r="N38" s="13">
        <v>2</v>
      </c>
      <c r="O38" s="13">
        <v>0</v>
      </c>
      <c r="P38" s="13">
        <v>1</v>
      </c>
      <c r="Q38" s="13">
        <f>K38+L38+M38+N38+O38+P38</f>
        <v>13</v>
      </c>
      <c r="R38" s="3">
        <v>43335</v>
      </c>
      <c r="S38" s="3" t="str">
        <f>CONCATENATE(A38,R38)</f>
        <v>1743335</v>
      </c>
      <c r="T38" s="13">
        <v>26</v>
      </c>
      <c r="U38" s="13">
        <v>11</v>
      </c>
      <c r="V38" s="13">
        <v>27</v>
      </c>
      <c r="W38" t="s">
        <v>0</v>
      </c>
      <c r="X38" t="s">
        <v>0</v>
      </c>
      <c r="Y38" t="s">
        <v>0</v>
      </c>
      <c r="Z38" s="13">
        <v>60</v>
      </c>
      <c r="AA38" s="13">
        <v>55</v>
      </c>
      <c r="AB38" s="13">
        <v>63</v>
      </c>
      <c r="AC38" s="13">
        <v>33</v>
      </c>
      <c r="AD38" s="13">
        <v>21</v>
      </c>
      <c r="AE38" s="13">
        <v>35</v>
      </c>
      <c r="AF38" t="s">
        <v>0</v>
      </c>
      <c r="AG38" t="s">
        <v>0</v>
      </c>
      <c r="AH38" t="s">
        <v>0</v>
      </c>
      <c r="AI38" s="15">
        <v>43335</v>
      </c>
      <c r="AJ38">
        <v>269</v>
      </c>
      <c r="AK38">
        <v>300</v>
      </c>
      <c r="AL38">
        <v>250</v>
      </c>
      <c r="AM38">
        <v>303</v>
      </c>
      <c r="AN38">
        <v>268</v>
      </c>
      <c r="AO38">
        <v>302</v>
      </c>
      <c r="AP38">
        <v>265</v>
      </c>
      <c r="AQ38">
        <v>286</v>
      </c>
      <c r="AR38">
        <v>250</v>
      </c>
      <c r="AS38">
        <v>271</v>
      </c>
      <c r="AT38">
        <v>309</v>
      </c>
      <c r="AU38">
        <v>259</v>
      </c>
      <c r="AV38">
        <v>313</v>
      </c>
      <c r="AW38">
        <v>283</v>
      </c>
      <c r="AX38">
        <v>314</v>
      </c>
      <c r="AY38">
        <v>274</v>
      </c>
      <c r="AZ38">
        <v>299</v>
      </c>
      <c r="BA38">
        <v>256</v>
      </c>
      <c r="BB38">
        <v>7.56</v>
      </c>
      <c r="BC38">
        <v>7.84</v>
      </c>
      <c r="BD38" t="s">
        <v>1858</v>
      </c>
      <c r="BE38">
        <f>AVERAGE(BG38,BK38)</f>
        <v>95</v>
      </c>
      <c r="BF38">
        <v>56</v>
      </c>
      <c r="BG38">
        <v>76</v>
      </c>
      <c r="BH38">
        <v>84</v>
      </c>
      <c r="BI38">
        <f>AVERAGE(BH38,BL38)</f>
        <v>99.5</v>
      </c>
      <c r="BJ38">
        <v>59</v>
      </c>
      <c r="BK38">
        <v>114</v>
      </c>
      <c r="BL38">
        <v>115</v>
      </c>
      <c r="BM38">
        <f>AVERAGE(BE38,BF38,BI38,BJ38)</f>
        <v>77.375</v>
      </c>
      <c r="BN38">
        <f>AVERAGE(BP38,BT38)</f>
        <v>117.5</v>
      </c>
      <c r="BO38">
        <v>60</v>
      </c>
      <c r="BP38">
        <v>104</v>
      </c>
      <c r="BQ38">
        <v>99</v>
      </c>
      <c r="BR38">
        <f>AVERAGE(BQ38,BU38)</f>
        <v>105</v>
      </c>
      <c r="BS38">
        <v>65</v>
      </c>
      <c r="BT38">
        <v>131</v>
      </c>
      <c r="BU38">
        <v>111</v>
      </c>
      <c r="BV38">
        <f>AVERAGE(BN38,BO38,BR38,BS38)</f>
        <v>86.875</v>
      </c>
      <c r="BW38" t="s">
        <v>0</v>
      </c>
      <c r="BX38" t="s">
        <v>73</v>
      </c>
      <c r="BY38" t="s">
        <v>0</v>
      </c>
      <c r="BZ38" t="s">
        <v>73</v>
      </c>
      <c r="CA38" t="s">
        <v>0</v>
      </c>
      <c r="CB38" t="s">
        <v>73</v>
      </c>
      <c r="CC38" t="s">
        <v>0</v>
      </c>
      <c r="CD38" t="s">
        <v>73</v>
      </c>
      <c r="CE38" t="s">
        <v>0</v>
      </c>
      <c r="CF38" t="s">
        <v>73</v>
      </c>
      <c r="CG38" t="s">
        <v>0</v>
      </c>
      <c r="CH38" t="s">
        <v>73</v>
      </c>
      <c r="CI38" t="s">
        <v>0</v>
      </c>
      <c r="CJ38" t="s">
        <v>73</v>
      </c>
      <c r="CK38" t="s">
        <v>0</v>
      </c>
      <c r="CL38" t="s">
        <v>74</v>
      </c>
      <c r="CM38" t="s">
        <v>819</v>
      </c>
      <c r="CN38" t="s">
        <v>74</v>
      </c>
      <c r="CO38" t="s">
        <v>820</v>
      </c>
      <c r="CP38" t="s">
        <v>821</v>
      </c>
    </row>
    <row r="39" spans="1:94" x14ac:dyDescent="0.2">
      <c r="A39" s="13">
        <v>17</v>
      </c>
      <c r="B39" s="13" t="s">
        <v>1836</v>
      </c>
      <c r="C39" s="13" t="s">
        <v>1839</v>
      </c>
      <c r="D39" s="13" t="s">
        <v>1863</v>
      </c>
      <c r="E39" s="13" t="str">
        <f t="shared" si="0"/>
        <v>RR-MS</v>
      </c>
      <c r="F39" s="2">
        <v>67.975342465753428</v>
      </c>
      <c r="G39" s="13">
        <v>1.5609999999999999</v>
      </c>
      <c r="H39" s="13" t="s">
        <v>0</v>
      </c>
      <c r="I39" s="16">
        <v>43706</v>
      </c>
      <c r="J39" s="16" t="str">
        <f t="shared" si="2"/>
        <v>1743706</v>
      </c>
      <c r="K39" s="13">
        <v>4</v>
      </c>
      <c r="L39" s="13">
        <v>4</v>
      </c>
      <c r="M39" s="13">
        <v>2</v>
      </c>
      <c r="N39" s="13">
        <v>2</v>
      </c>
      <c r="O39" s="13">
        <v>0</v>
      </c>
      <c r="P39" s="13">
        <v>1</v>
      </c>
      <c r="Q39" s="13">
        <f>K39+L39+M39+N39+O39+P39</f>
        <v>13</v>
      </c>
      <c r="R39" s="3">
        <v>43706</v>
      </c>
      <c r="S39" s="3" t="str">
        <f>CONCATENATE(A39,R39)</f>
        <v>1743706</v>
      </c>
      <c r="T39" s="13">
        <v>19</v>
      </c>
      <c r="U39" s="13">
        <v>6</v>
      </c>
      <c r="V39" s="13">
        <v>23</v>
      </c>
      <c r="W39" t="s">
        <v>0</v>
      </c>
      <c r="X39" t="s">
        <v>0</v>
      </c>
      <c r="Y39" t="s">
        <v>0</v>
      </c>
      <c r="Z39" s="13">
        <v>60</v>
      </c>
      <c r="AA39" s="13">
        <v>53</v>
      </c>
      <c r="AB39" s="13">
        <v>60</v>
      </c>
      <c r="AC39" s="13">
        <v>30</v>
      </c>
      <c r="AD39" s="13">
        <v>20</v>
      </c>
      <c r="AE39" s="13">
        <v>30</v>
      </c>
      <c r="AF39" t="s">
        <v>0</v>
      </c>
      <c r="AG39" t="s">
        <v>0</v>
      </c>
      <c r="AH39" t="s">
        <v>0</v>
      </c>
      <c r="AI39" s="15">
        <v>43706</v>
      </c>
      <c r="AJ39">
        <v>267</v>
      </c>
      <c r="AK39">
        <v>308</v>
      </c>
      <c r="AL39">
        <v>256</v>
      </c>
      <c r="AM39">
        <v>306</v>
      </c>
      <c r="AN39">
        <v>279</v>
      </c>
      <c r="AO39">
        <v>304</v>
      </c>
      <c r="AP39">
        <v>267</v>
      </c>
      <c r="AQ39">
        <v>289</v>
      </c>
      <c r="AR39">
        <v>250</v>
      </c>
      <c r="AS39" t="s">
        <v>0</v>
      </c>
      <c r="AT39" t="s">
        <v>0</v>
      </c>
      <c r="AU39" t="s">
        <v>0</v>
      </c>
      <c r="AV39" t="s">
        <v>0</v>
      </c>
      <c r="AW39" t="s">
        <v>0</v>
      </c>
      <c r="AX39" t="s">
        <v>0</v>
      </c>
      <c r="AY39" t="s">
        <v>0</v>
      </c>
      <c r="AZ39" t="s">
        <v>0</v>
      </c>
      <c r="BA39" t="s">
        <v>0</v>
      </c>
      <c r="BB39">
        <v>7.69</v>
      </c>
      <c r="BC39" t="s">
        <v>0</v>
      </c>
      <c r="BD39" t="s">
        <v>1858</v>
      </c>
      <c r="BE39">
        <f>AVERAGE(BG39,BK39)</f>
        <v>100.5</v>
      </c>
      <c r="BF39">
        <v>56</v>
      </c>
      <c r="BG39">
        <v>81</v>
      </c>
      <c r="BH39">
        <v>75</v>
      </c>
      <c r="BI39">
        <f>AVERAGE(BH39,BL39)</f>
        <v>92.5</v>
      </c>
      <c r="BJ39">
        <v>60</v>
      </c>
      <c r="BK39">
        <v>120</v>
      </c>
      <c r="BL39">
        <v>110</v>
      </c>
      <c r="BM39">
        <f>AVERAGE(BE39,BF39,BI39,BJ39)</f>
        <v>77.25</v>
      </c>
      <c r="BN39" t="s">
        <v>0</v>
      </c>
      <c r="BO39" t="s">
        <v>0</v>
      </c>
      <c r="BP39" t="s">
        <v>0</v>
      </c>
      <c r="BQ39" t="s">
        <v>0</v>
      </c>
      <c r="BR39" t="s">
        <v>0</v>
      </c>
      <c r="BS39" t="s">
        <v>0</v>
      </c>
      <c r="BT39" t="s">
        <v>0</v>
      </c>
      <c r="BU39" t="s">
        <v>0</v>
      </c>
      <c r="BV39" t="s">
        <v>0</v>
      </c>
      <c r="BW39" t="s">
        <v>0</v>
      </c>
      <c r="BX39" t="s">
        <v>73</v>
      </c>
      <c r="BY39" t="s">
        <v>0</v>
      </c>
      <c r="BZ39" t="s">
        <v>0</v>
      </c>
      <c r="CA39" t="s">
        <v>0</v>
      </c>
      <c r="CB39" t="s">
        <v>75</v>
      </c>
      <c r="CC39" t="s">
        <v>76</v>
      </c>
      <c r="CD39" t="s">
        <v>0</v>
      </c>
      <c r="CE39" t="s">
        <v>0</v>
      </c>
      <c r="CF39" t="s">
        <v>0</v>
      </c>
      <c r="CG39" t="s">
        <v>0</v>
      </c>
      <c r="CH39" t="s">
        <v>0</v>
      </c>
      <c r="CI39" t="s">
        <v>0</v>
      </c>
      <c r="CJ39" t="s">
        <v>0</v>
      </c>
      <c r="CK39" t="s">
        <v>0</v>
      </c>
      <c r="CL39" t="s">
        <v>74</v>
      </c>
      <c r="CM39" t="s">
        <v>779</v>
      </c>
      <c r="CN39" t="s">
        <v>75</v>
      </c>
      <c r="CO39" t="s">
        <v>780</v>
      </c>
      <c r="CP39" t="s">
        <v>781</v>
      </c>
    </row>
    <row r="40" spans="1:94" x14ac:dyDescent="0.2">
      <c r="A40" s="13">
        <v>18</v>
      </c>
      <c r="B40" s="13" t="s">
        <v>1836</v>
      </c>
      <c r="C40" s="13" t="s">
        <v>1840</v>
      </c>
      <c r="D40" s="13" t="s">
        <v>1863</v>
      </c>
      <c r="E40" s="13" t="str">
        <f t="shared" si="0"/>
        <v>SP-MS</v>
      </c>
      <c r="F40" s="2">
        <v>48.517808219178079</v>
      </c>
      <c r="G40" s="13">
        <v>1.67</v>
      </c>
      <c r="H40" s="13" t="s">
        <v>0</v>
      </c>
      <c r="I40" s="16">
        <v>42460</v>
      </c>
      <c r="J40" s="16"/>
      <c r="K40" s="13">
        <v>3</v>
      </c>
      <c r="L40" s="13">
        <v>1</v>
      </c>
      <c r="M40" s="13">
        <v>0</v>
      </c>
      <c r="N40" s="13">
        <v>0</v>
      </c>
      <c r="O40" s="13">
        <v>0</v>
      </c>
      <c r="P40" s="13">
        <v>0</v>
      </c>
      <c r="Q40" s="13">
        <f>K40+L40+M40+N40+O40+P40</f>
        <v>4</v>
      </c>
      <c r="R40" s="3">
        <v>42460</v>
      </c>
      <c r="S40" s="3" t="str">
        <f>CONCATENATE(A40,R40)</f>
        <v>1842460</v>
      </c>
      <c r="T40" s="13">
        <v>1</v>
      </c>
      <c r="U40" s="13">
        <v>0</v>
      </c>
      <c r="V40" s="13">
        <v>11</v>
      </c>
      <c r="W40" t="s">
        <v>0</v>
      </c>
      <c r="X40" t="s">
        <v>0</v>
      </c>
      <c r="Y40" t="s">
        <v>0</v>
      </c>
      <c r="Z40" s="13">
        <v>48</v>
      </c>
      <c r="AA40" s="13">
        <v>52</v>
      </c>
      <c r="AB40" s="13">
        <v>60</v>
      </c>
      <c r="AC40" s="13">
        <v>13</v>
      </c>
      <c r="AD40" s="13">
        <v>9</v>
      </c>
      <c r="AE40" s="13">
        <v>12</v>
      </c>
      <c r="AF40" t="s">
        <v>0</v>
      </c>
      <c r="AG40" t="s">
        <v>0</v>
      </c>
      <c r="AH40" t="s">
        <v>0</v>
      </c>
      <c r="AI40" s="15">
        <v>42460</v>
      </c>
      <c r="AJ40" t="s">
        <v>0</v>
      </c>
      <c r="AK40" t="s">
        <v>0</v>
      </c>
      <c r="AL40" t="s">
        <v>0</v>
      </c>
      <c r="AM40" t="s">
        <v>0</v>
      </c>
      <c r="AN40" t="s">
        <v>0</v>
      </c>
      <c r="AO40" t="s">
        <v>0</v>
      </c>
      <c r="AP40" t="s">
        <v>0</v>
      </c>
      <c r="AQ40" t="s">
        <v>0</v>
      </c>
      <c r="AR40" t="s">
        <v>0</v>
      </c>
      <c r="AS40" t="s">
        <v>0</v>
      </c>
      <c r="AT40" t="s">
        <v>0</v>
      </c>
      <c r="AU40" t="s">
        <v>0</v>
      </c>
      <c r="AV40" t="s">
        <v>0</v>
      </c>
      <c r="AW40" t="s">
        <v>0</v>
      </c>
      <c r="AX40" t="s">
        <v>0</v>
      </c>
      <c r="AY40" t="s">
        <v>0</v>
      </c>
      <c r="AZ40" t="s">
        <v>0</v>
      </c>
      <c r="BA40" t="s">
        <v>0</v>
      </c>
      <c r="BB40" t="s">
        <v>0</v>
      </c>
      <c r="BC40" t="s">
        <v>0</v>
      </c>
      <c r="BD40" t="s">
        <v>0</v>
      </c>
      <c r="BE40" t="s">
        <v>0</v>
      </c>
      <c r="BF40" t="s">
        <v>0</v>
      </c>
      <c r="BG40" t="s">
        <v>0</v>
      </c>
      <c r="BH40" t="s">
        <v>0</v>
      </c>
      <c r="BI40" t="s">
        <v>0</v>
      </c>
      <c r="BJ40" t="s">
        <v>0</v>
      </c>
      <c r="BK40" t="s">
        <v>0</v>
      </c>
      <c r="BL40" t="s">
        <v>0</v>
      </c>
      <c r="BM40" t="s">
        <v>0</v>
      </c>
      <c r="BN40" t="s">
        <v>0</v>
      </c>
      <c r="BO40" t="s">
        <v>0</v>
      </c>
      <c r="BP40" t="s">
        <v>0</v>
      </c>
      <c r="BQ40" t="s">
        <v>0</v>
      </c>
      <c r="BR40" t="s">
        <v>0</v>
      </c>
      <c r="BS40" t="s">
        <v>0</v>
      </c>
      <c r="BT40" t="s">
        <v>0</v>
      </c>
      <c r="BU40" t="s">
        <v>0</v>
      </c>
      <c r="BV40" t="s">
        <v>0</v>
      </c>
      <c r="BW40" t="s">
        <v>0</v>
      </c>
      <c r="BX40" t="s">
        <v>74</v>
      </c>
      <c r="BY40" t="s">
        <v>0</v>
      </c>
      <c r="BZ40" t="s">
        <v>74</v>
      </c>
      <c r="CA40" t="s">
        <v>0</v>
      </c>
      <c r="CB40" t="s">
        <v>74</v>
      </c>
      <c r="CC40" t="s">
        <v>0</v>
      </c>
      <c r="CD40" t="s">
        <v>74</v>
      </c>
      <c r="CE40" t="s">
        <v>0</v>
      </c>
      <c r="CF40" t="s">
        <v>75</v>
      </c>
      <c r="CG40" t="s">
        <v>79</v>
      </c>
      <c r="CH40" t="s">
        <v>74</v>
      </c>
      <c r="CI40" t="s">
        <v>0</v>
      </c>
      <c r="CJ40" t="s">
        <v>74</v>
      </c>
      <c r="CK40" t="s">
        <v>0</v>
      </c>
      <c r="CL40" t="s">
        <v>75</v>
      </c>
      <c r="CM40" t="s">
        <v>1659</v>
      </c>
      <c r="CN40" t="s">
        <v>75</v>
      </c>
      <c r="CO40" t="s">
        <v>1660</v>
      </c>
      <c r="CP40" t="s">
        <v>0</v>
      </c>
    </row>
    <row r="41" spans="1:94" x14ac:dyDescent="0.2">
      <c r="A41" s="13">
        <v>18</v>
      </c>
      <c r="B41" s="13" t="s">
        <v>1836</v>
      </c>
      <c r="C41" s="13" t="s">
        <v>1840</v>
      </c>
      <c r="D41" s="13" t="s">
        <v>1863</v>
      </c>
      <c r="E41" s="13" t="str">
        <f t="shared" si="0"/>
        <v>SP-MS</v>
      </c>
      <c r="F41" s="2">
        <v>50.263013698630139</v>
      </c>
      <c r="G41" s="13">
        <v>1.67</v>
      </c>
      <c r="H41" s="13" t="s">
        <v>0</v>
      </c>
      <c r="I41" s="16">
        <v>43097</v>
      </c>
      <c r="J41" s="16"/>
      <c r="K41" s="13">
        <v>3</v>
      </c>
      <c r="L41" s="13">
        <v>4</v>
      </c>
      <c r="M41" s="13">
        <v>0</v>
      </c>
      <c r="N41" s="13">
        <v>0</v>
      </c>
      <c r="O41" s="13">
        <v>1</v>
      </c>
      <c r="P41" s="13">
        <v>0</v>
      </c>
      <c r="Q41" s="13">
        <f>K41+L41+M41+N41+O41+P41</f>
        <v>8</v>
      </c>
      <c r="R41" s="3">
        <v>43097</v>
      </c>
      <c r="S41" s="3" t="str">
        <f>CONCATENATE(A41,R41)</f>
        <v>1843097</v>
      </c>
      <c r="T41" s="13">
        <v>3</v>
      </c>
      <c r="U41" s="13">
        <v>3</v>
      </c>
      <c r="V41" s="13">
        <v>4</v>
      </c>
      <c r="W41" t="s">
        <v>0</v>
      </c>
      <c r="X41" t="s">
        <v>0</v>
      </c>
      <c r="Y41" t="s">
        <v>0</v>
      </c>
      <c r="Z41" s="13">
        <v>48</v>
      </c>
      <c r="AA41" s="13">
        <v>54</v>
      </c>
      <c r="AB41" s="13">
        <v>56</v>
      </c>
      <c r="AC41" s="13">
        <v>24</v>
      </c>
      <c r="AD41" s="13">
        <v>22</v>
      </c>
      <c r="AE41" s="13">
        <v>27</v>
      </c>
      <c r="AF41" t="s">
        <v>0</v>
      </c>
      <c r="AG41" t="s">
        <v>0</v>
      </c>
      <c r="AH41" t="s">
        <v>0</v>
      </c>
      <c r="AI41" s="15">
        <v>43097</v>
      </c>
      <c r="AJ41" t="s">
        <v>0</v>
      </c>
      <c r="AK41" t="s">
        <v>0</v>
      </c>
      <c r="AL41" t="s">
        <v>0</v>
      </c>
      <c r="AM41" t="s">
        <v>0</v>
      </c>
      <c r="AN41" t="s">
        <v>0</v>
      </c>
      <c r="AO41" t="s">
        <v>0</v>
      </c>
      <c r="AP41" t="s">
        <v>0</v>
      </c>
      <c r="AQ41" t="s">
        <v>0</v>
      </c>
      <c r="AR41" t="s">
        <v>0</v>
      </c>
      <c r="AS41" t="s">
        <v>0</v>
      </c>
      <c r="AT41" t="s">
        <v>0</v>
      </c>
      <c r="AU41" t="s">
        <v>0</v>
      </c>
      <c r="AV41" t="s">
        <v>0</v>
      </c>
      <c r="AW41" t="s">
        <v>0</v>
      </c>
      <c r="AX41" t="s">
        <v>0</v>
      </c>
      <c r="AY41" t="s">
        <v>0</v>
      </c>
      <c r="AZ41" t="s">
        <v>0</v>
      </c>
      <c r="BA41" t="s">
        <v>0</v>
      </c>
      <c r="BB41" t="s">
        <v>0</v>
      </c>
      <c r="BC41" t="s">
        <v>0</v>
      </c>
      <c r="BD41" t="s">
        <v>0</v>
      </c>
      <c r="BE41" t="s">
        <v>0</v>
      </c>
      <c r="BF41" t="s">
        <v>0</v>
      </c>
      <c r="BG41" t="s">
        <v>0</v>
      </c>
      <c r="BH41" t="s">
        <v>0</v>
      </c>
      <c r="BI41" t="s">
        <v>0</v>
      </c>
      <c r="BJ41" t="s">
        <v>0</v>
      </c>
      <c r="BK41" t="s">
        <v>0</v>
      </c>
      <c r="BL41" t="s">
        <v>0</v>
      </c>
      <c r="BM41" t="s">
        <v>0</v>
      </c>
      <c r="BN41" t="s">
        <v>0</v>
      </c>
      <c r="BO41" t="s">
        <v>0</v>
      </c>
      <c r="BP41" t="s">
        <v>0</v>
      </c>
      <c r="BQ41" t="s">
        <v>0</v>
      </c>
      <c r="BR41" t="s">
        <v>0</v>
      </c>
      <c r="BS41" t="s">
        <v>0</v>
      </c>
      <c r="BT41" t="s">
        <v>0</v>
      </c>
      <c r="BU41" t="s">
        <v>0</v>
      </c>
      <c r="BV41" t="s">
        <v>0</v>
      </c>
      <c r="BW41" t="s">
        <v>0</v>
      </c>
      <c r="BX41" t="s">
        <v>74</v>
      </c>
      <c r="BY41" t="s">
        <v>0</v>
      </c>
      <c r="BZ41" t="s">
        <v>74</v>
      </c>
      <c r="CA41" t="s">
        <v>0</v>
      </c>
      <c r="CB41" t="s">
        <v>74</v>
      </c>
      <c r="CC41" t="s">
        <v>0</v>
      </c>
      <c r="CD41" t="s">
        <v>74</v>
      </c>
      <c r="CE41" t="s">
        <v>0</v>
      </c>
      <c r="CF41" t="s">
        <v>75</v>
      </c>
      <c r="CG41" t="s">
        <v>79</v>
      </c>
      <c r="CH41" t="s">
        <v>74</v>
      </c>
      <c r="CI41" t="s">
        <v>0</v>
      </c>
      <c r="CJ41" t="s">
        <v>75</v>
      </c>
      <c r="CK41" t="s">
        <v>79</v>
      </c>
      <c r="CL41" t="s">
        <v>75</v>
      </c>
      <c r="CM41" t="s">
        <v>1709</v>
      </c>
      <c r="CN41" t="s">
        <v>75</v>
      </c>
      <c r="CO41" t="s">
        <v>1710</v>
      </c>
      <c r="CP41" t="s">
        <v>0</v>
      </c>
    </row>
    <row r="42" spans="1:94" x14ac:dyDescent="0.2">
      <c r="A42" s="13">
        <v>18</v>
      </c>
      <c r="B42" s="13" t="s">
        <v>1836</v>
      </c>
      <c r="C42" s="13" t="s">
        <v>1840</v>
      </c>
      <c r="D42" s="13" t="s">
        <v>1863</v>
      </c>
      <c r="E42" s="13" t="str">
        <f t="shared" si="0"/>
        <v>SP-MS</v>
      </c>
      <c r="F42" s="2">
        <v>47.482191780821921</v>
      </c>
      <c r="G42" s="13">
        <v>1.67</v>
      </c>
      <c r="H42" s="13" t="s">
        <v>0</v>
      </c>
      <c r="I42" s="16">
        <v>42082</v>
      </c>
      <c r="J42" s="16"/>
      <c r="K42" s="13">
        <v>0</v>
      </c>
      <c r="L42" s="13">
        <v>0</v>
      </c>
      <c r="M42" s="13">
        <v>0</v>
      </c>
      <c r="N42" s="13">
        <v>0</v>
      </c>
      <c r="O42" s="13">
        <v>0</v>
      </c>
      <c r="P42" s="13">
        <v>0</v>
      </c>
      <c r="Q42" s="13">
        <f>K42+L42+M42+N42+O42+P42</f>
        <v>0</v>
      </c>
      <c r="R42" s="3">
        <v>42082</v>
      </c>
      <c r="S42" s="3" t="str">
        <f>CONCATENATE(A42,R42)</f>
        <v>1842082</v>
      </c>
      <c r="T42" s="13">
        <v>2</v>
      </c>
      <c r="U42" s="13">
        <v>4</v>
      </c>
      <c r="V42" s="13">
        <v>4</v>
      </c>
      <c r="W42" t="s">
        <v>0</v>
      </c>
      <c r="X42" t="s">
        <v>0</v>
      </c>
      <c r="Y42" t="s">
        <v>0</v>
      </c>
      <c r="Z42" s="13">
        <v>52</v>
      </c>
      <c r="AA42" s="13">
        <v>54</v>
      </c>
      <c r="AB42" s="13">
        <v>55</v>
      </c>
      <c r="AC42" s="13">
        <v>14</v>
      </c>
      <c r="AD42" s="13">
        <v>10</v>
      </c>
      <c r="AE42" s="13">
        <v>14</v>
      </c>
      <c r="AF42" t="s">
        <v>0</v>
      </c>
      <c r="AG42" t="s">
        <v>0</v>
      </c>
      <c r="AH42" t="s">
        <v>0</v>
      </c>
      <c r="AI42" s="15" t="s">
        <v>0</v>
      </c>
      <c r="AJ42" t="s">
        <v>0</v>
      </c>
      <c r="AK42" t="s">
        <v>0</v>
      </c>
      <c r="AL42" t="s">
        <v>0</v>
      </c>
      <c r="AM42" t="s">
        <v>0</v>
      </c>
      <c r="AN42" t="s">
        <v>0</v>
      </c>
      <c r="AO42" t="s">
        <v>0</v>
      </c>
      <c r="AP42" t="s">
        <v>0</v>
      </c>
      <c r="AQ42" t="s">
        <v>0</v>
      </c>
      <c r="AR42" t="s">
        <v>0</v>
      </c>
      <c r="AS42" t="s">
        <v>0</v>
      </c>
      <c r="AT42" t="s">
        <v>0</v>
      </c>
      <c r="AU42" t="s">
        <v>0</v>
      </c>
      <c r="AV42" t="s">
        <v>0</v>
      </c>
      <c r="AW42" t="s">
        <v>0</v>
      </c>
      <c r="AX42" t="s">
        <v>0</v>
      </c>
      <c r="AY42" t="s">
        <v>0</v>
      </c>
      <c r="AZ42" t="s">
        <v>0</v>
      </c>
      <c r="BA42" t="s">
        <v>0</v>
      </c>
      <c r="BB42" t="s">
        <v>0</v>
      </c>
      <c r="BC42" t="s">
        <v>0</v>
      </c>
      <c r="BD42" t="s">
        <v>0</v>
      </c>
      <c r="BE42" t="s">
        <v>0</v>
      </c>
      <c r="BF42" t="s">
        <v>0</v>
      </c>
      <c r="BG42" t="s">
        <v>0</v>
      </c>
      <c r="BH42" t="s">
        <v>0</v>
      </c>
      <c r="BI42" t="s">
        <v>0</v>
      </c>
      <c r="BJ42" t="s">
        <v>0</v>
      </c>
      <c r="BK42" t="s">
        <v>0</v>
      </c>
      <c r="BL42" t="s">
        <v>0</v>
      </c>
      <c r="BM42" t="s">
        <v>0</v>
      </c>
      <c r="BN42" t="s">
        <v>0</v>
      </c>
      <c r="BO42" t="s">
        <v>0</v>
      </c>
      <c r="BP42" t="s">
        <v>0</v>
      </c>
      <c r="BQ42" t="s">
        <v>0</v>
      </c>
      <c r="BR42" t="s">
        <v>0</v>
      </c>
      <c r="BS42" t="s">
        <v>0</v>
      </c>
      <c r="BT42" t="s">
        <v>0</v>
      </c>
      <c r="BU42" t="s">
        <v>0</v>
      </c>
      <c r="BV42" t="s">
        <v>0</v>
      </c>
      <c r="BW42" t="s">
        <v>0</v>
      </c>
      <c r="BX42" t="s">
        <v>0</v>
      </c>
      <c r="BY42" t="s">
        <v>0</v>
      </c>
      <c r="BZ42" t="s">
        <v>0</v>
      </c>
      <c r="CA42" t="s">
        <v>0</v>
      </c>
      <c r="CB42" t="s">
        <v>0</v>
      </c>
      <c r="CC42" t="s">
        <v>0</v>
      </c>
      <c r="CD42" t="s">
        <v>0</v>
      </c>
      <c r="CE42" t="s">
        <v>0</v>
      </c>
      <c r="CF42" t="s">
        <v>0</v>
      </c>
      <c r="CG42" t="s">
        <v>0</v>
      </c>
      <c r="CH42" t="s">
        <v>0</v>
      </c>
      <c r="CI42" t="s">
        <v>0</v>
      </c>
      <c r="CJ42" t="s">
        <v>0</v>
      </c>
      <c r="CK42" t="s">
        <v>0</v>
      </c>
      <c r="CL42" t="s">
        <v>0</v>
      </c>
      <c r="CM42" t="s">
        <v>0</v>
      </c>
      <c r="CN42" t="s">
        <v>0</v>
      </c>
      <c r="CO42" t="s">
        <v>0</v>
      </c>
      <c r="CP42" t="s">
        <v>0</v>
      </c>
    </row>
    <row r="43" spans="1:94" x14ac:dyDescent="0.2">
      <c r="A43" s="13">
        <v>18</v>
      </c>
      <c r="B43" s="13" t="s">
        <v>1836</v>
      </c>
      <c r="C43" s="13" t="s">
        <v>1840</v>
      </c>
      <c r="D43" s="13" t="s">
        <v>1863</v>
      </c>
      <c r="E43" s="13" t="str">
        <f t="shared" si="0"/>
        <v>SP-MS</v>
      </c>
      <c r="F43" s="2">
        <v>50.816438356164383</v>
      </c>
      <c r="G43" s="13">
        <v>1.67</v>
      </c>
      <c r="H43" s="13" t="s">
        <v>0</v>
      </c>
      <c r="I43" s="16">
        <v>43299</v>
      </c>
      <c r="J43" s="16"/>
      <c r="K43" s="13">
        <v>0</v>
      </c>
      <c r="L43" s="13">
        <v>0</v>
      </c>
      <c r="M43" s="13">
        <v>0</v>
      </c>
      <c r="N43" s="13">
        <v>0</v>
      </c>
      <c r="O43" s="13">
        <v>1</v>
      </c>
      <c r="P43" s="13">
        <v>0</v>
      </c>
      <c r="Q43" s="13">
        <f>K43+L43+M43+N43+O43+P43</f>
        <v>1</v>
      </c>
      <c r="R43" s="3">
        <v>43299</v>
      </c>
      <c r="S43" s="3" t="str">
        <f>CONCATENATE(A43,R43)</f>
        <v>1843299</v>
      </c>
      <c r="T43" s="13">
        <v>23</v>
      </c>
      <c r="U43" s="13">
        <v>20</v>
      </c>
      <c r="V43" s="13">
        <v>23</v>
      </c>
      <c r="W43" t="s">
        <v>0</v>
      </c>
      <c r="X43" t="s">
        <v>0</v>
      </c>
      <c r="Y43" t="s">
        <v>0</v>
      </c>
      <c r="Z43" s="13">
        <v>54</v>
      </c>
      <c r="AA43" s="13">
        <v>53</v>
      </c>
      <c r="AB43" s="13">
        <v>58</v>
      </c>
      <c r="AC43" s="13">
        <v>28</v>
      </c>
      <c r="AD43" s="13">
        <v>25</v>
      </c>
      <c r="AE43" s="13">
        <v>32</v>
      </c>
      <c r="AF43" t="s">
        <v>0</v>
      </c>
      <c r="AG43" t="s">
        <v>0</v>
      </c>
      <c r="AH43" t="s">
        <v>0</v>
      </c>
      <c r="AI43" s="15">
        <v>43299</v>
      </c>
      <c r="AJ43" t="s">
        <v>0</v>
      </c>
      <c r="AK43" t="s">
        <v>0</v>
      </c>
      <c r="AL43" t="s">
        <v>0</v>
      </c>
      <c r="AM43" t="s">
        <v>0</v>
      </c>
      <c r="AN43" t="s">
        <v>0</v>
      </c>
      <c r="AO43" t="s">
        <v>0</v>
      </c>
      <c r="AP43" t="s">
        <v>0</v>
      </c>
      <c r="AQ43" t="s">
        <v>0</v>
      </c>
      <c r="AR43" t="s">
        <v>0</v>
      </c>
      <c r="AS43" t="s">
        <v>0</v>
      </c>
      <c r="AT43" t="s">
        <v>0</v>
      </c>
      <c r="AU43" t="s">
        <v>0</v>
      </c>
      <c r="AV43" t="s">
        <v>0</v>
      </c>
      <c r="AW43" t="s">
        <v>0</v>
      </c>
      <c r="AX43" t="s">
        <v>0</v>
      </c>
      <c r="AY43" t="s">
        <v>0</v>
      </c>
      <c r="AZ43" t="s">
        <v>0</v>
      </c>
      <c r="BA43" t="s">
        <v>0</v>
      </c>
      <c r="BB43" t="s">
        <v>0</v>
      </c>
      <c r="BC43" t="s">
        <v>0</v>
      </c>
      <c r="BD43" t="s">
        <v>0</v>
      </c>
      <c r="BE43" t="s">
        <v>0</v>
      </c>
      <c r="BF43" t="s">
        <v>0</v>
      </c>
      <c r="BG43" t="s">
        <v>0</v>
      </c>
      <c r="BH43" t="s">
        <v>0</v>
      </c>
      <c r="BI43" t="s">
        <v>0</v>
      </c>
      <c r="BJ43" t="s">
        <v>0</v>
      </c>
      <c r="BK43" t="s">
        <v>0</v>
      </c>
      <c r="BL43" t="s">
        <v>0</v>
      </c>
      <c r="BM43" t="s">
        <v>0</v>
      </c>
      <c r="BN43" t="s">
        <v>0</v>
      </c>
      <c r="BO43" t="s">
        <v>0</v>
      </c>
      <c r="BP43" t="s">
        <v>0</v>
      </c>
      <c r="BQ43" t="s">
        <v>0</v>
      </c>
      <c r="BR43" t="s">
        <v>0</v>
      </c>
      <c r="BS43" t="s">
        <v>0</v>
      </c>
      <c r="BT43" t="s">
        <v>0</v>
      </c>
      <c r="BU43" t="s">
        <v>0</v>
      </c>
      <c r="BV43" t="s">
        <v>0</v>
      </c>
      <c r="BW43" t="s">
        <v>0</v>
      </c>
      <c r="BX43" t="s">
        <v>74</v>
      </c>
      <c r="BY43" t="s">
        <v>0</v>
      </c>
      <c r="BZ43" t="s">
        <v>74</v>
      </c>
      <c r="CA43" t="s">
        <v>0</v>
      </c>
      <c r="CB43" t="s">
        <v>74</v>
      </c>
      <c r="CC43" t="s">
        <v>0</v>
      </c>
      <c r="CD43" t="s">
        <v>75</v>
      </c>
      <c r="CE43" t="s">
        <v>79</v>
      </c>
      <c r="CF43" t="s">
        <v>75</v>
      </c>
      <c r="CG43" t="s">
        <v>79</v>
      </c>
      <c r="CH43" t="s">
        <v>74</v>
      </c>
      <c r="CI43" t="s">
        <v>0</v>
      </c>
      <c r="CJ43" t="s">
        <v>74</v>
      </c>
      <c r="CK43" t="s">
        <v>0</v>
      </c>
      <c r="CL43" t="s">
        <v>75</v>
      </c>
      <c r="CM43" t="s">
        <v>1693</v>
      </c>
      <c r="CN43" t="s">
        <v>75</v>
      </c>
      <c r="CO43" t="s">
        <v>1694</v>
      </c>
      <c r="CP43" t="s">
        <v>0</v>
      </c>
    </row>
    <row r="44" spans="1:94" x14ac:dyDescent="0.2">
      <c r="A44" s="13">
        <v>20</v>
      </c>
      <c r="B44" s="13" t="s">
        <v>1842</v>
      </c>
      <c r="C44" s="13" t="s">
        <v>1839</v>
      </c>
      <c r="D44" s="13" t="s">
        <v>1863</v>
      </c>
      <c r="E44" s="13" t="str">
        <f t="shared" si="0"/>
        <v>RR-MS</v>
      </c>
      <c r="F44" s="13">
        <v>49.638356164383559</v>
      </c>
      <c r="G44" s="13">
        <v>1.84</v>
      </c>
      <c r="H44" s="13" t="s">
        <v>0</v>
      </c>
      <c r="I44" s="16">
        <v>42480</v>
      </c>
      <c r="J44" s="16"/>
      <c r="K44" s="13">
        <v>0</v>
      </c>
      <c r="L44" s="13">
        <v>0</v>
      </c>
      <c r="M44" s="13">
        <v>0</v>
      </c>
      <c r="N44" s="13">
        <v>0</v>
      </c>
      <c r="O44" s="13">
        <v>0</v>
      </c>
      <c r="P44" s="13">
        <v>0</v>
      </c>
      <c r="Q44" s="13">
        <f>K44+L44+M44+N44+O44+P44</f>
        <v>0</v>
      </c>
      <c r="R44" s="3">
        <v>42480</v>
      </c>
      <c r="S44" s="3" t="str">
        <f>CONCATENATE(A44,R44)</f>
        <v>2042480</v>
      </c>
      <c r="T44" s="13">
        <v>17</v>
      </c>
      <c r="U44" s="13">
        <v>13</v>
      </c>
      <c r="V44" s="13">
        <v>28</v>
      </c>
      <c r="W44" t="s">
        <v>0</v>
      </c>
      <c r="X44" t="s">
        <v>0</v>
      </c>
      <c r="Y44" t="s">
        <v>0</v>
      </c>
      <c r="Z44" s="13">
        <v>59</v>
      </c>
      <c r="AA44" s="13">
        <v>60</v>
      </c>
      <c r="AB44" s="13">
        <v>64</v>
      </c>
      <c r="AC44" s="13">
        <v>26</v>
      </c>
      <c r="AD44" s="13">
        <v>29</v>
      </c>
      <c r="AE44" s="13">
        <v>38</v>
      </c>
      <c r="AF44" t="s">
        <v>0</v>
      </c>
      <c r="AG44" t="s">
        <v>0</v>
      </c>
      <c r="AH44" t="s">
        <v>0</v>
      </c>
      <c r="AI44" s="15">
        <v>42480</v>
      </c>
      <c r="AJ44">
        <v>281</v>
      </c>
      <c r="AK44">
        <v>324</v>
      </c>
      <c r="AL44">
        <v>273</v>
      </c>
      <c r="AM44">
        <v>333</v>
      </c>
      <c r="AN44">
        <v>295</v>
      </c>
      <c r="AO44">
        <v>327</v>
      </c>
      <c r="AP44">
        <v>283</v>
      </c>
      <c r="AQ44">
        <v>324</v>
      </c>
      <c r="AR44">
        <v>276</v>
      </c>
      <c r="AS44">
        <v>284</v>
      </c>
      <c r="AT44">
        <v>328</v>
      </c>
      <c r="AU44">
        <v>276</v>
      </c>
      <c r="AV44">
        <v>333</v>
      </c>
      <c r="AW44">
        <v>296</v>
      </c>
      <c r="AX44">
        <v>323</v>
      </c>
      <c r="AY44">
        <v>288</v>
      </c>
      <c r="AZ44">
        <v>327</v>
      </c>
      <c r="BA44">
        <v>283</v>
      </c>
      <c r="BB44">
        <v>8.25</v>
      </c>
      <c r="BC44">
        <v>8.35</v>
      </c>
      <c r="BD44" t="s">
        <v>1858</v>
      </c>
      <c r="BE44">
        <f>AVERAGE(BG44,BK44)</f>
        <v>107.5</v>
      </c>
      <c r="BF44">
        <v>61</v>
      </c>
      <c r="BG44">
        <v>81</v>
      </c>
      <c r="BH44">
        <v>85</v>
      </c>
      <c r="BI44">
        <f>AVERAGE(BH44,BL44)</f>
        <v>107.5</v>
      </c>
      <c r="BJ44">
        <v>61</v>
      </c>
      <c r="BK44">
        <v>134</v>
      </c>
      <c r="BL44">
        <v>130</v>
      </c>
      <c r="BM44">
        <f>AVERAGE(BE44,BF44,BI44,BJ44)</f>
        <v>84.25</v>
      </c>
      <c r="BN44">
        <f>AVERAGE(BP44,BT44)</f>
        <v>115.5</v>
      </c>
      <c r="BO44">
        <v>47</v>
      </c>
      <c r="BP44">
        <v>84</v>
      </c>
      <c r="BQ44">
        <v>83</v>
      </c>
      <c r="BR44">
        <f>AVERAGE(BQ44,BU44)</f>
        <v>108</v>
      </c>
      <c r="BS44">
        <v>62</v>
      </c>
      <c r="BT44">
        <v>147</v>
      </c>
      <c r="BU44">
        <v>133</v>
      </c>
      <c r="BV44">
        <f>AVERAGE(BN44,BO44,BR44,BS44)</f>
        <v>83.125</v>
      </c>
      <c r="BW44" t="s">
        <v>0</v>
      </c>
      <c r="BX44" t="s">
        <v>73</v>
      </c>
      <c r="BY44" t="s">
        <v>0</v>
      </c>
      <c r="BZ44" t="s">
        <v>73</v>
      </c>
      <c r="CA44" t="s">
        <v>0</v>
      </c>
      <c r="CB44" t="s">
        <v>73</v>
      </c>
      <c r="CC44" t="s">
        <v>0</v>
      </c>
      <c r="CD44" t="s">
        <v>73</v>
      </c>
      <c r="CE44" t="s">
        <v>0</v>
      </c>
      <c r="CF44" t="s">
        <v>73</v>
      </c>
      <c r="CG44" t="s">
        <v>0</v>
      </c>
      <c r="CH44" t="s">
        <v>73</v>
      </c>
      <c r="CI44" t="s">
        <v>0</v>
      </c>
      <c r="CJ44" t="s">
        <v>73</v>
      </c>
      <c r="CK44" t="s">
        <v>0</v>
      </c>
      <c r="CL44" t="s">
        <v>74</v>
      </c>
      <c r="CM44" t="s">
        <v>1149</v>
      </c>
      <c r="CN44" t="s">
        <v>74</v>
      </c>
      <c r="CO44" t="s">
        <v>1150</v>
      </c>
      <c r="CP44" t="s">
        <v>0</v>
      </c>
    </row>
    <row r="45" spans="1:94" x14ac:dyDescent="0.2">
      <c r="A45" s="13">
        <v>21</v>
      </c>
      <c r="B45" s="13" t="s">
        <v>1836</v>
      </c>
      <c r="C45" s="13" t="s">
        <v>1839</v>
      </c>
      <c r="D45" s="13" t="s">
        <v>1863</v>
      </c>
      <c r="E45" s="13" t="str">
        <f t="shared" si="0"/>
        <v>RR-MS</v>
      </c>
      <c r="F45" s="2">
        <v>44.849315068493148</v>
      </c>
      <c r="G45" s="13">
        <v>1.71</v>
      </c>
      <c r="H45" s="13" t="s">
        <v>0</v>
      </c>
      <c r="I45" s="16">
        <v>42096</v>
      </c>
      <c r="J45" s="16"/>
      <c r="K45" s="13">
        <v>2</v>
      </c>
      <c r="L45" s="13">
        <v>4</v>
      </c>
      <c r="M45" s="13">
        <v>0</v>
      </c>
      <c r="N45" s="13">
        <v>0</v>
      </c>
      <c r="O45" s="13">
        <v>1</v>
      </c>
      <c r="P45" s="13">
        <v>1</v>
      </c>
      <c r="Q45" s="13">
        <f>K45+L45+M45+N45+O45+P45</f>
        <v>8</v>
      </c>
      <c r="R45" s="3">
        <v>42096</v>
      </c>
      <c r="S45" s="3" t="str">
        <f>CONCATENATE(A45,R45)</f>
        <v>2142096</v>
      </c>
      <c r="T45" s="13">
        <v>1</v>
      </c>
      <c r="U45" s="13">
        <v>0</v>
      </c>
      <c r="V45" s="13">
        <v>4</v>
      </c>
      <c r="W45" t="s">
        <v>0</v>
      </c>
      <c r="X45" t="s">
        <v>0</v>
      </c>
      <c r="Y45" t="s">
        <v>0</v>
      </c>
      <c r="Z45" s="13">
        <v>49</v>
      </c>
      <c r="AA45" s="13">
        <v>46</v>
      </c>
      <c r="AB45" s="13">
        <v>54</v>
      </c>
      <c r="AC45" s="13">
        <v>8</v>
      </c>
      <c r="AD45" s="13">
        <v>3</v>
      </c>
      <c r="AE45" s="13">
        <v>14</v>
      </c>
      <c r="AF45" t="s">
        <v>0</v>
      </c>
      <c r="AG45" t="s">
        <v>0</v>
      </c>
      <c r="AH45" t="s">
        <v>0</v>
      </c>
      <c r="AI45" s="15" t="s">
        <v>0</v>
      </c>
      <c r="AJ45" t="s">
        <v>0</v>
      </c>
      <c r="AK45" t="s">
        <v>0</v>
      </c>
      <c r="AL45" t="s">
        <v>0</v>
      </c>
      <c r="AM45" t="s">
        <v>0</v>
      </c>
      <c r="AN45" t="s">
        <v>0</v>
      </c>
      <c r="AO45" t="s">
        <v>0</v>
      </c>
      <c r="AP45" t="s">
        <v>0</v>
      </c>
      <c r="AQ45" t="s">
        <v>0</v>
      </c>
      <c r="AR45" t="s">
        <v>0</v>
      </c>
      <c r="AS45" t="s">
        <v>0</v>
      </c>
      <c r="AT45" t="s">
        <v>0</v>
      </c>
      <c r="AU45" t="s">
        <v>0</v>
      </c>
      <c r="AV45" t="s">
        <v>0</v>
      </c>
      <c r="AW45" t="s">
        <v>0</v>
      </c>
      <c r="AX45" t="s">
        <v>0</v>
      </c>
      <c r="AY45" t="s">
        <v>0</v>
      </c>
      <c r="AZ45" t="s">
        <v>0</v>
      </c>
      <c r="BA45" t="s">
        <v>0</v>
      </c>
      <c r="BB45" t="s">
        <v>0</v>
      </c>
      <c r="BC45" t="s">
        <v>0</v>
      </c>
      <c r="BD45" t="s">
        <v>0</v>
      </c>
      <c r="BE45" t="s">
        <v>0</v>
      </c>
      <c r="BF45" t="s">
        <v>0</v>
      </c>
      <c r="BG45" t="s">
        <v>0</v>
      </c>
      <c r="BH45" t="s">
        <v>0</v>
      </c>
      <c r="BI45" t="s">
        <v>0</v>
      </c>
      <c r="BJ45" t="s">
        <v>0</v>
      </c>
      <c r="BK45" t="s">
        <v>0</v>
      </c>
      <c r="BL45" t="s">
        <v>0</v>
      </c>
      <c r="BM45" t="s">
        <v>0</v>
      </c>
      <c r="BN45" t="s">
        <v>0</v>
      </c>
      <c r="BO45" t="s">
        <v>0</v>
      </c>
      <c r="BP45" t="s">
        <v>0</v>
      </c>
      <c r="BQ45" t="s">
        <v>0</v>
      </c>
      <c r="BR45" t="s">
        <v>0</v>
      </c>
      <c r="BS45" t="s">
        <v>0</v>
      </c>
      <c r="BT45" t="s">
        <v>0</v>
      </c>
      <c r="BU45" t="s">
        <v>0</v>
      </c>
      <c r="BV45" t="s">
        <v>0</v>
      </c>
      <c r="BW45" t="s">
        <v>0</v>
      </c>
      <c r="BX45" t="s">
        <v>0</v>
      </c>
      <c r="BY45" t="s">
        <v>0</v>
      </c>
      <c r="BZ45" t="s">
        <v>0</v>
      </c>
      <c r="CA45" t="s">
        <v>0</v>
      </c>
      <c r="CB45" t="s">
        <v>0</v>
      </c>
      <c r="CC45" t="s">
        <v>0</v>
      </c>
      <c r="CD45" t="s">
        <v>0</v>
      </c>
      <c r="CE45" t="s">
        <v>0</v>
      </c>
      <c r="CF45" t="s">
        <v>0</v>
      </c>
      <c r="CG45" t="s">
        <v>0</v>
      </c>
      <c r="CH45" t="s">
        <v>0</v>
      </c>
      <c r="CI45" t="s">
        <v>0</v>
      </c>
      <c r="CJ45" t="s">
        <v>0</v>
      </c>
      <c r="CK45" t="s">
        <v>0</v>
      </c>
      <c r="CL45" t="s">
        <v>0</v>
      </c>
      <c r="CM45" t="s">
        <v>0</v>
      </c>
      <c r="CN45" t="s">
        <v>0</v>
      </c>
      <c r="CO45" t="s">
        <v>0</v>
      </c>
      <c r="CP45" t="s">
        <v>0</v>
      </c>
    </row>
    <row r="46" spans="1:94" x14ac:dyDescent="0.2">
      <c r="A46" s="13">
        <v>21</v>
      </c>
      <c r="B46" s="13" t="s">
        <v>1836</v>
      </c>
      <c r="C46" s="13" t="s">
        <v>1839</v>
      </c>
      <c r="D46" s="13" t="s">
        <v>1863</v>
      </c>
      <c r="E46" s="13" t="str">
        <f t="shared" si="0"/>
        <v>RR-MS</v>
      </c>
      <c r="F46" s="2">
        <v>45.767123287671232</v>
      </c>
      <c r="G46" s="13">
        <v>1.71</v>
      </c>
      <c r="H46" s="13" t="s">
        <v>0</v>
      </c>
      <c r="I46" s="16">
        <v>42431</v>
      </c>
      <c r="J46" s="16"/>
      <c r="K46" s="13">
        <v>1</v>
      </c>
      <c r="L46" s="13">
        <v>3</v>
      </c>
      <c r="M46" s="13">
        <v>0</v>
      </c>
      <c r="N46" s="13">
        <v>0</v>
      </c>
      <c r="O46" s="13">
        <v>1</v>
      </c>
      <c r="P46" s="13">
        <v>1</v>
      </c>
      <c r="Q46" s="13">
        <f>K46+L46+M46+N46+O46+P46</f>
        <v>6</v>
      </c>
      <c r="R46" s="3">
        <v>42431</v>
      </c>
      <c r="S46" s="3" t="str">
        <f>CONCATENATE(A46,R46)</f>
        <v>2142431</v>
      </c>
      <c r="T46" s="13">
        <v>0</v>
      </c>
      <c r="U46" s="13">
        <v>0</v>
      </c>
      <c r="V46" s="13">
        <v>3</v>
      </c>
      <c r="W46" t="s">
        <v>0</v>
      </c>
      <c r="X46" t="s">
        <v>0</v>
      </c>
      <c r="Y46" t="s">
        <v>0</v>
      </c>
      <c r="Z46" s="13">
        <v>51</v>
      </c>
      <c r="AA46" s="13">
        <v>49</v>
      </c>
      <c r="AB46" s="13">
        <v>55</v>
      </c>
      <c r="AC46" s="13">
        <v>0</v>
      </c>
      <c r="AD46" s="13">
        <v>6</v>
      </c>
      <c r="AE46" s="13">
        <v>5</v>
      </c>
      <c r="AF46" t="s">
        <v>0</v>
      </c>
      <c r="AG46" t="s">
        <v>0</v>
      </c>
      <c r="AH46" t="s">
        <v>0</v>
      </c>
      <c r="AI46" s="15">
        <v>42431</v>
      </c>
      <c r="AJ46">
        <v>251</v>
      </c>
      <c r="AK46">
        <v>296</v>
      </c>
      <c r="AL46">
        <v>254</v>
      </c>
      <c r="AM46">
        <v>307</v>
      </c>
      <c r="AN46">
        <v>271</v>
      </c>
      <c r="AO46">
        <v>306</v>
      </c>
      <c r="AP46">
        <v>270</v>
      </c>
      <c r="AQ46">
        <v>292</v>
      </c>
      <c r="AR46">
        <v>260</v>
      </c>
      <c r="AS46">
        <v>255</v>
      </c>
      <c r="AT46">
        <v>301</v>
      </c>
      <c r="AU46">
        <v>259</v>
      </c>
      <c r="AV46">
        <v>309</v>
      </c>
      <c r="AW46">
        <v>274</v>
      </c>
      <c r="AX46">
        <v>306</v>
      </c>
      <c r="AY46">
        <v>275</v>
      </c>
      <c r="AZ46">
        <v>301</v>
      </c>
      <c r="BA46">
        <v>264</v>
      </c>
      <c r="BB46">
        <v>7.67</v>
      </c>
      <c r="BC46">
        <v>7.79</v>
      </c>
      <c r="BD46" t="s">
        <v>1858</v>
      </c>
      <c r="BE46">
        <f>AVERAGE(BG46,BK46)</f>
        <v>72</v>
      </c>
      <c r="BF46">
        <v>31</v>
      </c>
      <c r="BG46">
        <v>60</v>
      </c>
      <c r="BH46">
        <v>65</v>
      </c>
      <c r="BI46">
        <f>AVERAGE(BH46,BL46)</f>
        <v>75</v>
      </c>
      <c r="BJ46">
        <v>52</v>
      </c>
      <c r="BK46">
        <v>84</v>
      </c>
      <c r="BL46">
        <v>85</v>
      </c>
      <c r="BM46">
        <f>AVERAGE(BE46,BF46,BI46,BJ46)</f>
        <v>57.5</v>
      </c>
      <c r="BN46">
        <f>AVERAGE(BP46,BT46)</f>
        <v>79.5</v>
      </c>
      <c r="BO46">
        <v>32</v>
      </c>
      <c r="BP46">
        <v>71</v>
      </c>
      <c r="BQ46">
        <v>74</v>
      </c>
      <c r="BR46">
        <f>AVERAGE(BQ46,BU46)</f>
        <v>93.5</v>
      </c>
      <c r="BS46">
        <v>49</v>
      </c>
      <c r="BT46">
        <v>88</v>
      </c>
      <c r="BU46">
        <v>113</v>
      </c>
      <c r="BV46">
        <f>AVERAGE(BN46,BO46,BR46,BS46)</f>
        <v>63.5</v>
      </c>
      <c r="BW46" t="s">
        <v>0</v>
      </c>
      <c r="BX46" t="s">
        <v>73</v>
      </c>
      <c r="BY46" t="s">
        <v>0</v>
      </c>
      <c r="BZ46" t="s">
        <v>73</v>
      </c>
      <c r="CA46" t="s">
        <v>0</v>
      </c>
      <c r="CB46" t="s">
        <v>73</v>
      </c>
      <c r="CC46" t="s">
        <v>0</v>
      </c>
      <c r="CD46" t="s">
        <v>73</v>
      </c>
      <c r="CE46" t="s">
        <v>0</v>
      </c>
      <c r="CF46" t="s">
        <v>73</v>
      </c>
      <c r="CG46" t="s">
        <v>0</v>
      </c>
      <c r="CH46" t="s">
        <v>73</v>
      </c>
      <c r="CI46" t="s">
        <v>0</v>
      </c>
      <c r="CJ46" t="s">
        <v>73</v>
      </c>
      <c r="CK46" t="s">
        <v>0</v>
      </c>
      <c r="CL46" t="s">
        <v>74</v>
      </c>
      <c r="CM46" t="s">
        <v>386</v>
      </c>
      <c r="CN46" t="s">
        <v>74</v>
      </c>
      <c r="CO46" t="s">
        <v>387</v>
      </c>
      <c r="CP46" t="s">
        <v>0</v>
      </c>
    </row>
    <row r="47" spans="1:94" x14ac:dyDescent="0.2">
      <c r="A47" s="13">
        <v>22</v>
      </c>
      <c r="B47" s="13" t="s">
        <v>1836</v>
      </c>
      <c r="C47" s="13" t="s">
        <v>1839</v>
      </c>
      <c r="D47" s="13" t="s">
        <v>1863</v>
      </c>
      <c r="E47" s="13" t="str">
        <f t="shared" si="0"/>
        <v>RR-MS</v>
      </c>
      <c r="F47" s="2">
        <v>45.317808219178083</v>
      </c>
      <c r="G47" s="13">
        <v>1.61</v>
      </c>
      <c r="H47" s="13" t="s">
        <v>0</v>
      </c>
      <c r="I47" s="16">
        <v>42103</v>
      </c>
      <c r="J47" s="16"/>
      <c r="K47" s="13">
        <v>0</v>
      </c>
      <c r="L47" s="13">
        <v>1</v>
      </c>
      <c r="M47" s="13">
        <v>0</v>
      </c>
      <c r="N47" s="13">
        <v>0</v>
      </c>
      <c r="O47" s="13">
        <v>0</v>
      </c>
      <c r="P47" s="13">
        <v>0</v>
      </c>
      <c r="Q47" s="13">
        <f>K47+L47+M47+N47+O47+P47</f>
        <v>1</v>
      </c>
      <c r="R47" s="3">
        <v>42103</v>
      </c>
      <c r="S47" s="3" t="str">
        <f>CONCATENATE(A47,R47)</f>
        <v>2242103</v>
      </c>
      <c r="T47" s="13">
        <v>22</v>
      </c>
      <c r="U47" s="13">
        <v>19</v>
      </c>
      <c r="V47" s="13">
        <v>34</v>
      </c>
      <c r="W47" t="s">
        <v>0</v>
      </c>
      <c r="X47" t="s">
        <v>0</v>
      </c>
      <c r="Y47" t="s">
        <v>0</v>
      </c>
      <c r="Z47" s="13">
        <v>60</v>
      </c>
      <c r="AA47" s="13">
        <v>60</v>
      </c>
      <c r="AB47" s="13">
        <v>64</v>
      </c>
      <c r="AC47" s="13">
        <v>34</v>
      </c>
      <c r="AD47" s="13">
        <v>29</v>
      </c>
      <c r="AE47" s="13">
        <v>44</v>
      </c>
      <c r="AF47" t="s">
        <v>0</v>
      </c>
      <c r="AG47" t="s">
        <v>0</v>
      </c>
      <c r="AH47" t="s">
        <v>0</v>
      </c>
      <c r="AI47" s="15">
        <v>42103</v>
      </c>
      <c r="AJ47">
        <v>275</v>
      </c>
      <c r="AK47">
        <v>317</v>
      </c>
      <c r="AL47">
        <v>271</v>
      </c>
      <c r="AM47">
        <v>330</v>
      </c>
      <c r="AN47">
        <v>289</v>
      </c>
      <c r="AO47">
        <v>317</v>
      </c>
      <c r="AP47">
        <v>277</v>
      </c>
      <c r="AQ47">
        <v>311</v>
      </c>
      <c r="AR47">
        <v>267</v>
      </c>
      <c r="AS47">
        <v>292</v>
      </c>
      <c r="AT47">
        <v>342</v>
      </c>
      <c r="AU47">
        <v>286</v>
      </c>
      <c r="AV47">
        <v>354</v>
      </c>
      <c r="AW47">
        <v>320</v>
      </c>
      <c r="AX47">
        <v>344</v>
      </c>
      <c r="AY47">
        <v>293</v>
      </c>
      <c r="AZ47">
        <v>332</v>
      </c>
      <c r="BA47">
        <v>273</v>
      </c>
      <c r="BB47">
        <v>8.07</v>
      </c>
      <c r="BC47">
        <v>8.59</v>
      </c>
      <c r="BD47" t="s">
        <v>1858</v>
      </c>
      <c r="BE47">
        <f>AVERAGE(BG47,BK47)</f>
        <v>123</v>
      </c>
      <c r="BF47">
        <v>81</v>
      </c>
      <c r="BG47">
        <v>131</v>
      </c>
      <c r="BH47">
        <v>103</v>
      </c>
      <c r="BI47">
        <f>AVERAGE(BH47,BL47)</f>
        <v>117</v>
      </c>
      <c r="BJ47">
        <v>46</v>
      </c>
      <c r="BK47">
        <v>115</v>
      </c>
      <c r="BL47">
        <v>131</v>
      </c>
      <c r="BM47">
        <f>AVERAGE(BE47,BF47,BI47,BJ47)</f>
        <v>91.75</v>
      </c>
      <c r="BN47">
        <f>AVERAGE(BP47,BT47)</f>
        <v>150.5</v>
      </c>
      <c r="BO47">
        <v>98</v>
      </c>
      <c r="BP47">
        <v>176</v>
      </c>
      <c r="BQ47">
        <v>116</v>
      </c>
      <c r="BR47">
        <f>AVERAGE(BQ47,BU47)</f>
        <v>121</v>
      </c>
      <c r="BS47">
        <v>61</v>
      </c>
      <c r="BT47">
        <v>125</v>
      </c>
      <c r="BU47">
        <v>126</v>
      </c>
      <c r="BV47">
        <f>AVERAGE(BN47,BO47,BR47,BS47)</f>
        <v>107.625</v>
      </c>
      <c r="BW47" t="s">
        <v>0</v>
      </c>
      <c r="BX47" t="s">
        <v>73</v>
      </c>
      <c r="BY47" t="s">
        <v>0</v>
      </c>
      <c r="BZ47" t="s">
        <v>73</v>
      </c>
      <c r="CA47" t="s">
        <v>0</v>
      </c>
      <c r="CB47" t="s">
        <v>73</v>
      </c>
      <c r="CC47" t="s">
        <v>0</v>
      </c>
      <c r="CD47" t="s">
        <v>73</v>
      </c>
      <c r="CE47" t="s">
        <v>0</v>
      </c>
      <c r="CF47" t="s">
        <v>73</v>
      </c>
      <c r="CG47" t="s">
        <v>0</v>
      </c>
      <c r="CH47" t="s">
        <v>73</v>
      </c>
      <c r="CI47" t="s">
        <v>0</v>
      </c>
      <c r="CJ47" t="s">
        <v>73</v>
      </c>
      <c r="CK47" t="s">
        <v>0</v>
      </c>
      <c r="CL47" t="s">
        <v>74</v>
      </c>
      <c r="CM47" t="s">
        <v>967</v>
      </c>
      <c r="CN47" t="s">
        <v>74</v>
      </c>
      <c r="CO47" t="s">
        <v>968</v>
      </c>
      <c r="CP47" t="s">
        <v>0</v>
      </c>
    </row>
    <row r="48" spans="1:94" x14ac:dyDescent="0.2">
      <c r="A48" s="13">
        <v>22</v>
      </c>
      <c r="B48" s="13" t="s">
        <v>1836</v>
      </c>
      <c r="C48" s="13" t="s">
        <v>1839</v>
      </c>
      <c r="D48" s="13" t="s">
        <v>1863</v>
      </c>
      <c r="E48" s="13" t="str">
        <f t="shared" si="0"/>
        <v>RR-MS</v>
      </c>
      <c r="F48" s="2">
        <v>46.372602739726027</v>
      </c>
      <c r="G48" s="13">
        <v>1.61</v>
      </c>
      <c r="H48" s="13" t="s">
        <v>0</v>
      </c>
      <c r="I48" s="16">
        <v>42488</v>
      </c>
      <c r="J48" s="16"/>
      <c r="K48" s="13">
        <v>0</v>
      </c>
      <c r="L48" s="13">
        <v>1</v>
      </c>
      <c r="M48" s="13">
        <v>0</v>
      </c>
      <c r="N48" s="13">
        <v>0</v>
      </c>
      <c r="O48" s="13">
        <v>0</v>
      </c>
      <c r="P48" s="13">
        <v>0</v>
      </c>
      <c r="Q48" s="13">
        <f>K48+L48+M48+N48+O48+P48</f>
        <v>1</v>
      </c>
      <c r="R48" s="3">
        <v>42488</v>
      </c>
      <c r="S48" s="3" t="str">
        <f>CONCATENATE(A48,R48)</f>
        <v>2242488</v>
      </c>
      <c r="T48" s="13">
        <v>18</v>
      </c>
      <c r="U48" s="13">
        <v>17</v>
      </c>
      <c r="V48" s="13">
        <v>36</v>
      </c>
      <c r="W48" t="s">
        <v>0</v>
      </c>
      <c r="X48" t="s">
        <v>0</v>
      </c>
      <c r="Y48" t="s">
        <v>0</v>
      </c>
      <c r="Z48" s="13">
        <v>61</v>
      </c>
      <c r="AA48" s="13">
        <v>60</v>
      </c>
      <c r="AB48" s="13">
        <v>60</v>
      </c>
      <c r="AC48" s="13">
        <v>30</v>
      </c>
      <c r="AD48" s="13">
        <v>28</v>
      </c>
      <c r="AE48" s="13">
        <v>41</v>
      </c>
      <c r="AF48" t="s">
        <v>0</v>
      </c>
      <c r="AG48" t="s">
        <v>0</v>
      </c>
      <c r="AH48" t="s">
        <v>0</v>
      </c>
      <c r="AI48" s="15">
        <v>42488</v>
      </c>
      <c r="AJ48" t="s">
        <v>0</v>
      </c>
      <c r="AK48" t="s">
        <v>0</v>
      </c>
      <c r="AL48" t="s">
        <v>0</v>
      </c>
      <c r="AM48" t="s">
        <v>0</v>
      </c>
      <c r="AN48" t="s">
        <v>0</v>
      </c>
      <c r="AO48" t="s">
        <v>0</v>
      </c>
      <c r="AP48" t="s">
        <v>0</v>
      </c>
      <c r="AQ48" t="s">
        <v>0</v>
      </c>
      <c r="AR48" t="s">
        <v>0</v>
      </c>
      <c r="AS48" t="s">
        <v>0</v>
      </c>
      <c r="AT48" t="s">
        <v>0</v>
      </c>
      <c r="AU48" t="s">
        <v>0</v>
      </c>
      <c r="AV48" t="s">
        <v>0</v>
      </c>
      <c r="AW48" t="s">
        <v>0</v>
      </c>
      <c r="AX48" t="s">
        <v>0</v>
      </c>
      <c r="AY48" t="s">
        <v>0</v>
      </c>
      <c r="AZ48" t="s">
        <v>0</v>
      </c>
      <c r="BA48" t="s">
        <v>0</v>
      </c>
      <c r="BB48" t="s">
        <v>0</v>
      </c>
      <c r="BC48" t="s">
        <v>0</v>
      </c>
      <c r="BD48" t="s">
        <v>0</v>
      </c>
      <c r="BE48" t="s">
        <v>0</v>
      </c>
      <c r="BF48" t="s">
        <v>0</v>
      </c>
      <c r="BG48" t="s">
        <v>0</v>
      </c>
      <c r="BH48" t="s">
        <v>0</v>
      </c>
      <c r="BI48" t="s">
        <v>0</v>
      </c>
      <c r="BJ48" t="s">
        <v>0</v>
      </c>
      <c r="BK48" t="s">
        <v>0</v>
      </c>
      <c r="BL48" t="s">
        <v>0</v>
      </c>
      <c r="BM48" t="s">
        <v>0</v>
      </c>
      <c r="BN48" t="s">
        <v>0</v>
      </c>
      <c r="BO48" t="s">
        <v>0</v>
      </c>
      <c r="BP48" t="s">
        <v>0</v>
      </c>
      <c r="BQ48" t="s">
        <v>0</v>
      </c>
      <c r="BR48" t="s">
        <v>0</v>
      </c>
      <c r="BS48" t="s">
        <v>0</v>
      </c>
      <c r="BT48" t="s">
        <v>0</v>
      </c>
      <c r="BU48" t="s">
        <v>0</v>
      </c>
      <c r="BV48" t="s">
        <v>0</v>
      </c>
      <c r="BW48" t="s">
        <v>0</v>
      </c>
      <c r="BX48" t="s">
        <v>74</v>
      </c>
      <c r="BY48" t="s">
        <v>0</v>
      </c>
      <c r="BZ48" t="s">
        <v>74</v>
      </c>
      <c r="CA48" t="s">
        <v>0</v>
      </c>
      <c r="CB48" t="s">
        <v>74</v>
      </c>
      <c r="CC48" t="s">
        <v>0</v>
      </c>
      <c r="CD48" t="s">
        <v>74</v>
      </c>
      <c r="CE48" t="s">
        <v>0</v>
      </c>
      <c r="CF48" t="s">
        <v>75</v>
      </c>
      <c r="CG48" t="s">
        <v>79</v>
      </c>
      <c r="CH48" t="s">
        <v>74</v>
      </c>
      <c r="CI48" t="s">
        <v>0</v>
      </c>
      <c r="CJ48" t="s">
        <v>74</v>
      </c>
      <c r="CK48" t="s">
        <v>0</v>
      </c>
      <c r="CL48" t="s">
        <v>75</v>
      </c>
      <c r="CM48" t="s">
        <v>1082</v>
      </c>
      <c r="CN48" t="s">
        <v>75</v>
      </c>
      <c r="CO48" t="s">
        <v>1083</v>
      </c>
      <c r="CP48" t="s">
        <v>0</v>
      </c>
    </row>
    <row r="49" spans="1:94" x14ac:dyDescent="0.2">
      <c r="A49" s="13">
        <v>23</v>
      </c>
      <c r="B49" s="13" t="s">
        <v>1842</v>
      </c>
      <c r="C49" s="13" t="s">
        <v>1839</v>
      </c>
      <c r="D49" s="13" t="s">
        <v>1863</v>
      </c>
      <c r="E49" s="13" t="str">
        <f t="shared" si="0"/>
        <v>RR-MS</v>
      </c>
      <c r="F49" s="2">
        <v>46.43013698630137</v>
      </c>
      <c r="G49" s="13">
        <v>1.72</v>
      </c>
      <c r="H49" s="13" t="s">
        <v>0</v>
      </c>
      <c r="I49" s="16">
        <v>42095</v>
      </c>
      <c r="J49" s="16"/>
      <c r="K49" s="13">
        <v>0</v>
      </c>
      <c r="L49" s="13">
        <v>0</v>
      </c>
      <c r="M49" s="13">
        <v>0</v>
      </c>
      <c r="N49" s="13">
        <v>0</v>
      </c>
      <c r="O49" s="13">
        <v>0</v>
      </c>
      <c r="P49" s="13">
        <v>0</v>
      </c>
      <c r="Q49" s="13">
        <f>K49+L49+M49+N49+O49+P49</f>
        <v>0</v>
      </c>
      <c r="R49" s="3">
        <v>42095</v>
      </c>
      <c r="S49" s="3" t="str">
        <f>CONCATENATE(A49,R49)</f>
        <v>2342095</v>
      </c>
      <c r="T49" s="13">
        <v>28</v>
      </c>
      <c r="U49" s="13">
        <v>24</v>
      </c>
      <c r="V49" s="13">
        <v>32</v>
      </c>
      <c r="W49" t="s">
        <v>0</v>
      </c>
      <c r="X49" t="s">
        <v>0</v>
      </c>
      <c r="Y49" t="s">
        <v>0</v>
      </c>
      <c r="Z49" s="13">
        <v>56</v>
      </c>
      <c r="AA49" s="13">
        <v>52</v>
      </c>
      <c r="AB49" s="13">
        <v>56</v>
      </c>
      <c r="AC49" s="13">
        <v>38</v>
      </c>
      <c r="AD49" s="13">
        <v>34</v>
      </c>
      <c r="AE49" s="13">
        <v>44</v>
      </c>
      <c r="AF49" t="s">
        <v>0</v>
      </c>
      <c r="AG49" t="s">
        <v>0</v>
      </c>
      <c r="AH49" t="s">
        <v>0</v>
      </c>
      <c r="AI49" s="15">
        <v>42095</v>
      </c>
      <c r="AJ49">
        <v>320</v>
      </c>
      <c r="AK49">
        <v>337</v>
      </c>
      <c r="AL49">
        <v>277</v>
      </c>
      <c r="AM49">
        <v>345</v>
      </c>
      <c r="AN49">
        <v>295</v>
      </c>
      <c r="AO49">
        <v>330</v>
      </c>
      <c r="AP49">
        <v>288</v>
      </c>
      <c r="AQ49">
        <v>326</v>
      </c>
      <c r="AR49">
        <v>276</v>
      </c>
      <c r="AS49">
        <v>327</v>
      </c>
      <c r="AT49">
        <v>347</v>
      </c>
      <c r="AU49">
        <v>291</v>
      </c>
      <c r="AV49">
        <v>356</v>
      </c>
      <c r="AW49">
        <v>312</v>
      </c>
      <c r="AX49">
        <v>352</v>
      </c>
      <c r="AY49">
        <v>302</v>
      </c>
      <c r="AZ49">
        <v>342</v>
      </c>
      <c r="BA49">
        <v>283</v>
      </c>
      <c r="BB49">
        <v>8.3800000000000008</v>
      </c>
      <c r="BC49">
        <v>8.75</v>
      </c>
      <c r="BD49" t="s">
        <v>1858</v>
      </c>
      <c r="BE49">
        <f>AVERAGE(BG49,BK49)</f>
        <v>119</v>
      </c>
      <c r="BF49">
        <v>84</v>
      </c>
      <c r="BG49">
        <v>122</v>
      </c>
      <c r="BH49">
        <v>92</v>
      </c>
      <c r="BI49">
        <f>AVERAGE(BH49,BL49)</f>
        <v>113.5</v>
      </c>
      <c r="BJ49">
        <v>44</v>
      </c>
      <c r="BK49">
        <v>116</v>
      </c>
      <c r="BL49">
        <v>135</v>
      </c>
      <c r="BM49">
        <f>AVERAGE(BE49,BF49,BI49,BJ49)</f>
        <v>90.125</v>
      </c>
      <c r="BN49">
        <f>AVERAGE(BP49,BT49)</f>
        <v>131</v>
      </c>
      <c r="BO49">
        <v>79</v>
      </c>
      <c r="BP49">
        <v>131</v>
      </c>
      <c r="BQ49">
        <v>114</v>
      </c>
      <c r="BR49">
        <f>AVERAGE(BQ49,BU49)</f>
        <v>136</v>
      </c>
      <c r="BS49">
        <v>59</v>
      </c>
      <c r="BT49">
        <v>131</v>
      </c>
      <c r="BU49">
        <v>158</v>
      </c>
      <c r="BV49">
        <f>AVERAGE(BN49,BO49,BR49,BS49)</f>
        <v>101.25</v>
      </c>
      <c r="BW49" t="s">
        <v>0</v>
      </c>
      <c r="BX49" t="s">
        <v>73</v>
      </c>
      <c r="BY49" t="s">
        <v>0</v>
      </c>
      <c r="BZ49" t="s">
        <v>73</v>
      </c>
      <c r="CA49" t="s">
        <v>0</v>
      </c>
      <c r="CB49" t="s">
        <v>73</v>
      </c>
      <c r="CC49" t="s">
        <v>0</v>
      </c>
      <c r="CD49" t="s">
        <v>73</v>
      </c>
      <c r="CE49" t="s">
        <v>0</v>
      </c>
      <c r="CF49" t="s">
        <v>73</v>
      </c>
      <c r="CG49" t="s">
        <v>0</v>
      </c>
      <c r="CH49" t="s">
        <v>73</v>
      </c>
      <c r="CI49" t="s">
        <v>0</v>
      </c>
      <c r="CJ49" t="s">
        <v>73</v>
      </c>
      <c r="CK49" t="s">
        <v>0</v>
      </c>
      <c r="CL49" t="s">
        <v>74</v>
      </c>
      <c r="CM49" t="s">
        <v>1711</v>
      </c>
      <c r="CN49" t="s">
        <v>74</v>
      </c>
      <c r="CO49" t="s">
        <v>1712</v>
      </c>
      <c r="CP49" t="s">
        <v>0</v>
      </c>
    </row>
    <row r="50" spans="1:94" x14ac:dyDescent="0.2">
      <c r="A50" s="13">
        <v>23</v>
      </c>
      <c r="B50" s="13" t="s">
        <v>1842</v>
      </c>
      <c r="C50" s="13" t="s">
        <v>1839</v>
      </c>
      <c r="D50" s="13" t="s">
        <v>1863</v>
      </c>
      <c r="E50" s="13" t="str">
        <f t="shared" si="0"/>
        <v>RR-MS</v>
      </c>
      <c r="F50" s="2">
        <v>47.465753424657535</v>
      </c>
      <c r="G50" s="13">
        <v>1.72</v>
      </c>
      <c r="H50" s="13" t="s">
        <v>0</v>
      </c>
      <c r="I50" s="16">
        <v>42473</v>
      </c>
      <c r="J50" s="16"/>
      <c r="K50" s="13">
        <v>0</v>
      </c>
      <c r="L50" s="13">
        <v>0</v>
      </c>
      <c r="M50" s="13">
        <v>0</v>
      </c>
      <c r="N50" s="13">
        <v>0</v>
      </c>
      <c r="O50" s="13">
        <v>0</v>
      </c>
      <c r="P50" s="13">
        <v>0</v>
      </c>
      <c r="Q50" s="13">
        <f>K50+L50+M50+N50+O50+P50</f>
        <v>0</v>
      </c>
      <c r="R50" s="3">
        <v>42473</v>
      </c>
      <c r="S50" s="3" t="str">
        <f>CONCATENATE(A50,R50)</f>
        <v>2342473</v>
      </c>
      <c r="T50" s="13">
        <v>35</v>
      </c>
      <c r="U50" s="13">
        <v>31</v>
      </c>
      <c r="V50" s="13">
        <v>35</v>
      </c>
      <c r="W50" t="s">
        <v>0</v>
      </c>
      <c r="X50" t="s">
        <v>0</v>
      </c>
      <c r="Y50" t="s">
        <v>0</v>
      </c>
      <c r="Z50" s="13">
        <v>60</v>
      </c>
      <c r="AA50" s="13">
        <v>54</v>
      </c>
      <c r="AB50" s="13">
        <v>61</v>
      </c>
      <c r="AC50" s="13">
        <v>34</v>
      </c>
      <c r="AD50" s="13">
        <v>32</v>
      </c>
      <c r="AE50" s="13">
        <v>41</v>
      </c>
      <c r="AF50" t="s">
        <v>0</v>
      </c>
      <c r="AG50" t="s">
        <v>0</v>
      </c>
      <c r="AH50" t="s">
        <v>0</v>
      </c>
      <c r="AI50" s="15" t="s">
        <v>0</v>
      </c>
      <c r="AJ50" t="s">
        <v>0</v>
      </c>
      <c r="AK50" t="s">
        <v>0</v>
      </c>
      <c r="AL50" t="s">
        <v>0</v>
      </c>
      <c r="AM50" t="s">
        <v>0</v>
      </c>
      <c r="AN50" t="s">
        <v>0</v>
      </c>
      <c r="AO50" t="s">
        <v>0</v>
      </c>
      <c r="AP50" t="s">
        <v>0</v>
      </c>
      <c r="AQ50" t="s">
        <v>0</v>
      </c>
      <c r="AR50" t="s">
        <v>0</v>
      </c>
      <c r="AS50" t="s">
        <v>0</v>
      </c>
      <c r="AT50" t="s">
        <v>0</v>
      </c>
      <c r="AU50" t="s">
        <v>0</v>
      </c>
      <c r="AV50" t="s">
        <v>0</v>
      </c>
      <c r="AW50" t="s">
        <v>0</v>
      </c>
      <c r="AX50" t="s">
        <v>0</v>
      </c>
      <c r="AY50" t="s">
        <v>0</v>
      </c>
      <c r="AZ50" t="s">
        <v>0</v>
      </c>
      <c r="BA50" t="s">
        <v>0</v>
      </c>
      <c r="BB50" t="s">
        <v>0</v>
      </c>
      <c r="BC50" t="s">
        <v>0</v>
      </c>
      <c r="BD50" t="s">
        <v>0</v>
      </c>
      <c r="BE50" t="s">
        <v>0</v>
      </c>
      <c r="BF50" t="s">
        <v>0</v>
      </c>
      <c r="BG50" t="s">
        <v>0</v>
      </c>
      <c r="BH50" t="s">
        <v>0</v>
      </c>
      <c r="BI50" t="s">
        <v>0</v>
      </c>
      <c r="BJ50" t="s">
        <v>0</v>
      </c>
      <c r="BK50" t="s">
        <v>0</v>
      </c>
      <c r="BL50" t="s">
        <v>0</v>
      </c>
      <c r="BM50" t="s">
        <v>0</v>
      </c>
      <c r="BN50" t="s">
        <v>0</v>
      </c>
      <c r="BO50" t="s">
        <v>0</v>
      </c>
      <c r="BP50" t="s">
        <v>0</v>
      </c>
      <c r="BQ50" t="s">
        <v>0</v>
      </c>
      <c r="BR50" t="s">
        <v>0</v>
      </c>
      <c r="BS50" t="s">
        <v>0</v>
      </c>
      <c r="BT50" t="s">
        <v>0</v>
      </c>
      <c r="BU50" t="s">
        <v>0</v>
      </c>
      <c r="BV50" t="s">
        <v>0</v>
      </c>
      <c r="BW50" t="s">
        <v>0</v>
      </c>
      <c r="BX50" t="s">
        <v>0</v>
      </c>
      <c r="BY50" t="s">
        <v>0</v>
      </c>
      <c r="BZ50" t="s">
        <v>0</v>
      </c>
      <c r="CA50" t="s">
        <v>0</v>
      </c>
      <c r="CB50" t="s">
        <v>0</v>
      </c>
      <c r="CC50" t="s">
        <v>0</v>
      </c>
      <c r="CD50" t="s">
        <v>0</v>
      </c>
      <c r="CE50" t="s">
        <v>0</v>
      </c>
      <c r="CF50" t="s">
        <v>0</v>
      </c>
      <c r="CG50" t="s">
        <v>0</v>
      </c>
      <c r="CH50" t="s">
        <v>0</v>
      </c>
      <c r="CI50" t="s">
        <v>0</v>
      </c>
      <c r="CJ50" t="s">
        <v>0</v>
      </c>
      <c r="CK50" t="s">
        <v>0</v>
      </c>
      <c r="CL50" t="s">
        <v>0</v>
      </c>
      <c r="CM50" t="s">
        <v>0</v>
      </c>
      <c r="CN50" t="s">
        <v>0</v>
      </c>
      <c r="CO50" t="s">
        <v>0</v>
      </c>
      <c r="CP50" t="s">
        <v>0</v>
      </c>
    </row>
    <row r="51" spans="1:94" x14ac:dyDescent="0.2">
      <c r="A51" s="13">
        <v>24</v>
      </c>
      <c r="B51" s="13" t="s">
        <v>1836</v>
      </c>
      <c r="C51" s="13" t="s">
        <v>1839</v>
      </c>
      <c r="D51" s="13" t="s">
        <v>1863</v>
      </c>
      <c r="E51" s="13" t="str">
        <f t="shared" si="0"/>
        <v>RR-MS</v>
      </c>
      <c r="F51" s="2">
        <v>54.69315068493151</v>
      </c>
      <c r="G51" s="13">
        <v>1.67</v>
      </c>
      <c r="H51" s="13" t="s">
        <v>0</v>
      </c>
      <c r="I51" s="16">
        <v>42439</v>
      </c>
      <c r="J51" s="16"/>
      <c r="K51" s="13">
        <v>4</v>
      </c>
      <c r="L51" s="13">
        <v>2</v>
      </c>
      <c r="M51" s="13">
        <v>0</v>
      </c>
      <c r="N51" s="13">
        <v>0</v>
      </c>
      <c r="O51" s="13">
        <v>1</v>
      </c>
      <c r="P51" s="13">
        <v>1</v>
      </c>
      <c r="Q51" s="13">
        <f>K51+L51+M51+N51+O51+P51</f>
        <v>8</v>
      </c>
      <c r="R51" s="3">
        <v>42439</v>
      </c>
      <c r="S51" s="3" t="str">
        <f>CONCATENATE(A51,R51)</f>
        <v>2442439</v>
      </c>
      <c r="T51" s="13">
        <v>5</v>
      </c>
      <c r="U51" s="13">
        <v>1</v>
      </c>
      <c r="V51" s="13">
        <v>13</v>
      </c>
      <c r="W51" t="s">
        <v>0</v>
      </c>
      <c r="X51" t="s">
        <v>0</v>
      </c>
      <c r="Y51" t="s">
        <v>0</v>
      </c>
      <c r="Z51" s="13">
        <v>45</v>
      </c>
      <c r="AA51" s="13">
        <v>42</v>
      </c>
      <c r="AB51" s="13">
        <v>45</v>
      </c>
      <c r="AC51" s="13">
        <v>15</v>
      </c>
      <c r="AD51" s="13">
        <v>15</v>
      </c>
      <c r="AE51" s="13">
        <v>25</v>
      </c>
      <c r="AF51" t="s">
        <v>0</v>
      </c>
      <c r="AG51" t="s">
        <v>0</v>
      </c>
      <c r="AH51" t="s">
        <v>0</v>
      </c>
      <c r="AI51" s="15">
        <v>42439</v>
      </c>
      <c r="AJ51">
        <v>254</v>
      </c>
      <c r="AK51">
        <v>327</v>
      </c>
      <c r="AL51">
        <v>274</v>
      </c>
      <c r="AM51">
        <v>331</v>
      </c>
      <c r="AN51">
        <v>299</v>
      </c>
      <c r="AO51">
        <v>321</v>
      </c>
      <c r="AP51">
        <v>274</v>
      </c>
      <c r="AQ51">
        <v>313</v>
      </c>
      <c r="AR51">
        <v>268</v>
      </c>
      <c r="AS51">
        <v>255</v>
      </c>
      <c r="AT51">
        <v>320</v>
      </c>
      <c r="AU51">
        <v>270</v>
      </c>
      <c r="AV51">
        <v>317</v>
      </c>
      <c r="AW51">
        <v>283</v>
      </c>
      <c r="AX51">
        <v>320</v>
      </c>
      <c r="AY51">
        <v>276</v>
      </c>
      <c r="AZ51">
        <v>316</v>
      </c>
      <c r="BA51">
        <v>273</v>
      </c>
      <c r="BB51">
        <v>8.1300000000000008</v>
      </c>
      <c r="BC51">
        <v>8.0399999999999991</v>
      </c>
      <c r="BD51" t="s">
        <v>1858</v>
      </c>
      <c r="BE51">
        <f>AVERAGE(BG51,BK51)</f>
        <v>113</v>
      </c>
      <c r="BF51">
        <v>49</v>
      </c>
      <c r="BG51">
        <v>87</v>
      </c>
      <c r="BH51">
        <v>73</v>
      </c>
      <c r="BI51">
        <f>AVERAGE(BH51,BL51)</f>
        <v>89</v>
      </c>
      <c r="BJ51">
        <v>67</v>
      </c>
      <c r="BK51">
        <v>139</v>
      </c>
      <c r="BL51">
        <v>105</v>
      </c>
      <c r="BM51">
        <f>AVERAGE(BE51,BF51,BI51,BJ51)</f>
        <v>79.5</v>
      </c>
      <c r="BN51">
        <f>AVERAGE(BP51,BT51)</f>
        <v>106.5</v>
      </c>
      <c r="BO51">
        <v>47</v>
      </c>
      <c r="BP51">
        <v>89</v>
      </c>
      <c r="BQ51">
        <v>66</v>
      </c>
      <c r="BR51">
        <f>AVERAGE(BQ51,BU51)</f>
        <v>87.5</v>
      </c>
      <c r="BS51">
        <v>54</v>
      </c>
      <c r="BT51">
        <v>124</v>
      </c>
      <c r="BU51">
        <v>109</v>
      </c>
      <c r="BV51">
        <f>AVERAGE(BN51,BO51,BR51,BS51)</f>
        <v>73.75</v>
      </c>
      <c r="BW51" t="s">
        <v>0</v>
      </c>
      <c r="BX51" t="s">
        <v>73</v>
      </c>
      <c r="BY51" t="s">
        <v>0</v>
      </c>
      <c r="BZ51" t="s">
        <v>73</v>
      </c>
      <c r="CA51" t="s">
        <v>0</v>
      </c>
      <c r="CB51" t="s">
        <v>73</v>
      </c>
      <c r="CC51" t="s">
        <v>0</v>
      </c>
      <c r="CD51" t="s">
        <v>73</v>
      </c>
      <c r="CE51" t="s">
        <v>0</v>
      </c>
      <c r="CF51" t="s">
        <v>73</v>
      </c>
      <c r="CG51" t="s">
        <v>0</v>
      </c>
      <c r="CH51" t="s">
        <v>73</v>
      </c>
      <c r="CI51" t="s">
        <v>0</v>
      </c>
      <c r="CJ51" t="s">
        <v>73</v>
      </c>
      <c r="CK51" t="s">
        <v>0</v>
      </c>
      <c r="CL51" t="s">
        <v>74</v>
      </c>
      <c r="CM51" t="s">
        <v>467</v>
      </c>
      <c r="CN51" t="s">
        <v>74</v>
      </c>
      <c r="CO51" t="s">
        <v>468</v>
      </c>
      <c r="CP51" t="s">
        <v>0</v>
      </c>
    </row>
    <row r="52" spans="1:94" x14ac:dyDescent="0.2">
      <c r="A52" s="13">
        <v>24</v>
      </c>
      <c r="B52" s="13" t="s">
        <v>1836</v>
      </c>
      <c r="C52" s="13" t="s">
        <v>1839</v>
      </c>
      <c r="D52" s="13" t="s">
        <v>1863</v>
      </c>
      <c r="E52" s="13" t="str">
        <f t="shared" si="0"/>
        <v>RR-MS</v>
      </c>
      <c r="F52" s="2">
        <v>53.734246575342468</v>
      </c>
      <c r="G52" s="13">
        <v>1.67</v>
      </c>
      <c r="H52" s="13" t="s">
        <v>0</v>
      </c>
      <c r="I52" s="16">
        <v>42089</v>
      </c>
      <c r="J52" s="16"/>
      <c r="K52" s="13">
        <v>5</v>
      </c>
      <c r="L52" s="13">
        <v>2</v>
      </c>
      <c r="M52" s="13">
        <v>0</v>
      </c>
      <c r="N52" s="13">
        <v>0</v>
      </c>
      <c r="O52" s="13">
        <v>1</v>
      </c>
      <c r="P52" s="13">
        <v>1</v>
      </c>
      <c r="Q52" s="13">
        <f>K52+L52+M52+N52+O52+P52</f>
        <v>9</v>
      </c>
      <c r="R52" s="3">
        <v>42089</v>
      </c>
      <c r="S52" s="3" t="str">
        <f>CONCATENATE(A52,R52)</f>
        <v>2442089</v>
      </c>
      <c r="T52" s="13">
        <v>5</v>
      </c>
      <c r="U52" s="13">
        <v>3</v>
      </c>
      <c r="V52" s="13">
        <v>24</v>
      </c>
      <c r="W52" t="s">
        <v>0</v>
      </c>
      <c r="X52" t="s">
        <v>0</v>
      </c>
      <c r="Y52" t="s">
        <v>0</v>
      </c>
      <c r="Z52" s="13">
        <v>55</v>
      </c>
      <c r="AA52" s="13">
        <v>50</v>
      </c>
      <c r="AB52" s="13">
        <v>60</v>
      </c>
      <c r="AC52" s="13">
        <v>15</v>
      </c>
      <c r="AD52" s="13">
        <v>25</v>
      </c>
      <c r="AE52" s="13">
        <v>30</v>
      </c>
      <c r="AF52" t="s">
        <v>0</v>
      </c>
      <c r="AG52" t="s">
        <v>0</v>
      </c>
      <c r="AH52" t="s">
        <v>0</v>
      </c>
      <c r="AI52" s="15" t="s">
        <v>0</v>
      </c>
      <c r="AJ52" t="s">
        <v>0</v>
      </c>
      <c r="AK52" t="s">
        <v>0</v>
      </c>
      <c r="AL52" t="s">
        <v>0</v>
      </c>
      <c r="AM52" t="s">
        <v>0</v>
      </c>
      <c r="AN52" t="s">
        <v>0</v>
      </c>
      <c r="AO52" t="s">
        <v>0</v>
      </c>
      <c r="AP52" t="s">
        <v>0</v>
      </c>
      <c r="AQ52" t="s">
        <v>0</v>
      </c>
      <c r="AR52" t="s">
        <v>0</v>
      </c>
      <c r="AS52" t="s">
        <v>0</v>
      </c>
      <c r="AT52" t="s">
        <v>0</v>
      </c>
      <c r="AU52" t="s">
        <v>0</v>
      </c>
      <c r="AV52" t="s">
        <v>0</v>
      </c>
      <c r="AW52" t="s">
        <v>0</v>
      </c>
      <c r="AX52" t="s">
        <v>0</v>
      </c>
      <c r="AY52" t="s">
        <v>0</v>
      </c>
      <c r="AZ52" t="s">
        <v>0</v>
      </c>
      <c r="BA52" t="s">
        <v>0</v>
      </c>
      <c r="BB52" t="s">
        <v>0</v>
      </c>
      <c r="BC52" t="s">
        <v>0</v>
      </c>
      <c r="BD52" t="s">
        <v>0</v>
      </c>
      <c r="BE52" t="s">
        <v>0</v>
      </c>
      <c r="BF52" t="s">
        <v>0</v>
      </c>
      <c r="BG52" t="s">
        <v>0</v>
      </c>
      <c r="BH52" t="s">
        <v>0</v>
      </c>
      <c r="BI52" t="s">
        <v>0</v>
      </c>
      <c r="BJ52" t="s">
        <v>0</v>
      </c>
      <c r="BK52" t="s">
        <v>0</v>
      </c>
      <c r="BL52" t="s">
        <v>0</v>
      </c>
      <c r="BM52" t="s">
        <v>0</v>
      </c>
      <c r="BN52" t="s">
        <v>0</v>
      </c>
      <c r="BO52" t="s">
        <v>0</v>
      </c>
      <c r="BP52" t="s">
        <v>0</v>
      </c>
      <c r="BQ52" t="s">
        <v>0</v>
      </c>
      <c r="BR52" t="s">
        <v>0</v>
      </c>
      <c r="BS52" t="s">
        <v>0</v>
      </c>
      <c r="BT52" t="s">
        <v>0</v>
      </c>
      <c r="BU52" t="s">
        <v>0</v>
      </c>
      <c r="BV52" t="s">
        <v>0</v>
      </c>
      <c r="BW52" t="s">
        <v>0</v>
      </c>
      <c r="BX52" t="s">
        <v>0</v>
      </c>
      <c r="BY52" t="s">
        <v>0</v>
      </c>
      <c r="BZ52" t="s">
        <v>0</v>
      </c>
      <c r="CA52" t="s">
        <v>0</v>
      </c>
      <c r="CB52" t="s">
        <v>0</v>
      </c>
      <c r="CC52" t="s">
        <v>0</v>
      </c>
      <c r="CD52" t="s">
        <v>0</v>
      </c>
      <c r="CE52" t="s">
        <v>0</v>
      </c>
      <c r="CF52" t="s">
        <v>0</v>
      </c>
      <c r="CG52" t="s">
        <v>0</v>
      </c>
      <c r="CH52" t="s">
        <v>0</v>
      </c>
      <c r="CI52" t="s">
        <v>0</v>
      </c>
      <c r="CJ52" t="s">
        <v>0</v>
      </c>
      <c r="CK52" t="s">
        <v>0</v>
      </c>
      <c r="CL52" t="s">
        <v>0</v>
      </c>
      <c r="CM52" t="s">
        <v>0</v>
      </c>
      <c r="CN52" t="s">
        <v>0</v>
      </c>
      <c r="CO52" t="s">
        <v>0</v>
      </c>
      <c r="CP52" t="s">
        <v>0</v>
      </c>
    </row>
    <row r="53" spans="1:94" x14ac:dyDescent="0.2">
      <c r="A53" s="13">
        <v>26</v>
      </c>
      <c r="B53" s="13" t="s">
        <v>1836</v>
      </c>
      <c r="C53" s="13" t="s">
        <v>1839</v>
      </c>
      <c r="D53" s="13" t="s">
        <v>1863</v>
      </c>
      <c r="E53" s="13" t="str">
        <f t="shared" si="0"/>
        <v>RR-MS</v>
      </c>
      <c r="F53" s="2">
        <v>59.506849315068493</v>
      </c>
      <c r="G53" s="13">
        <v>1.56</v>
      </c>
      <c r="H53" s="13" t="s">
        <v>0</v>
      </c>
      <c r="I53" s="16">
        <v>42096</v>
      </c>
      <c r="J53" s="16"/>
      <c r="K53" s="13">
        <v>3</v>
      </c>
      <c r="L53" s="13">
        <v>1</v>
      </c>
      <c r="M53" s="13">
        <v>0</v>
      </c>
      <c r="N53" s="13">
        <v>0</v>
      </c>
      <c r="O53" s="13">
        <v>1</v>
      </c>
      <c r="P53" s="13">
        <v>1</v>
      </c>
      <c r="Q53" s="13">
        <f>K53+L53+M53+N53+O53+P53</f>
        <v>6</v>
      </c>
      <c r="R53" s="3">
        <v>42096</v>
      </c>
      <c r="S53" s="3" t="str">
        <f>CONCATENATE(A53,R53)</f>
        <v>2642096</v>
      </c>
      <c r="T53" s="13">
        <v>12</v>
      </c>
      <c r="U53" s="13">
        <v>0</v>
      </c>
      <c r="V53" s="13">
        <v>15</v>
      </c>
      <c r="W53" t="s">
        <v>0</v>
      </c>
      <c r="X53" t="s">
        <v>0</v>
      </c>
      <c r="Y53" t="s">
        <v>0</v>
      </c>
      <c r="Z53" s="13">
        <v>57</v>
      </c>
      <c r="AA53" s="13">
        <v>50</v>
      </c>
      <c r="AB53" s="13">
        <v>57</v>
      </c>
      <c r="AC53" s="13">
        <v>25</v>
      </c>
      <c r="AD53" s="13">
        <v>1</v>
      </c>
      <c r="AE53" s="13">
        <v>29</v>
      </c>
      <c r="AF53" t="s">
        <v>0</v>
      </c>
      <c r="AG53" t="s">
        <v>0</v>
      </c>
      <c r="AH53" t="s">
        <v>0</v>
      </c>
      <c r="AI53" s="15" t="s">
        <v>0</v>
      </c>
      <c r="AJ53" t="s">
        <v>0</v>
      </c>
      <c r="AK53" t="s">
        <v>0</v>
      </c>
      <c r="AL53" t="s">
        <v>0</v>
      </c>
      <c r="AM53" t="s">
        <v>0</v>
      </c>
      <c r="AN53" t="s">
        <v>0</v>
      </c>
      <c r="AO53" t="s">
        <v>0</v>
      </c>
      <c r="AP53" t="s">
        <v>0</v>
      </c>
      <c r="AQ53" t="s">
        <v>0</v>
      </c>
      <c r="AR53" t="s">
        <v>0</v>
      </c>
      <c r="AS53" t="s">
        <v>0</v>
      </c>
      <c r="AT53" t="s">
        <v>0</v>
      </c>
      <c r="AU53" t="s">
        <v>0</v>
      </c>
      <c r="AV53" t="s">
        <v>0</v>
      </c>
      <c r="AW53" t="s">
        <v>0</v>
      </c>
      <c r="AX53" t="s">
        <v>0</v>
      </c>
      <c r="AY53" t="s">
        <v>0</v>
      </c>
      <c r="AZ53" t="s">
        <v>0</v>
      </c>
      <c r="BA53" t="s">
        <v>0</v>
      </c>
      <c r="BB53" t="s">
        <v>0</v>
      </c>
      <c r="BC53" t="s">
        <v>0</v>
      </c>
      <c r="BD53" t="s">
        <v>0</v>
      </c>
      <c r="BE53" t="s">
        <v>0</v>
      </c>
      <c r="BF53" t="s">
        <v>0</v>
      </c>
      <c r="BG53" t="s">
        <v>0</v>
      </c>
      <c r="BH53" t="s">
        <v>0</v>
      </c>
      <c r="BI53" t="s">
        <v>0</v>
      </c>
      <c r="BJ53" t="s">
        <v>0</v>
      </c>
      <c r="BK53" t="s">
        <v>0</v>
      </c>
      <c r="BL53" t="s">
        <v>0</v>
      </c>
      <c r="BM53" t="s">
        <v>0</v>
      </c>
      <c r="BN53" t="s">
        <v>0</v>
      </c>
      <c r="BO53" t="s">
        <v>0</v>
      </c>
      <c r="BP53" t="s">
        <v>0</v>
      </c>
      <c r="BQ53" t="s">
        <v>0</v>
      </c>
      <c r="BR53" t="s">
        <v>0</v>
      </c>
      <c r="BS53" t="s">
        <v>0</v>
      </c>
      <c r="BT53" t="s">
        <v>0</v>
      </c>
      <c r="BU53" t="s">
        <v>0</v>
      </c>
      <c r="BV53" t="s">
        <v>0</v>
      </c>
      <c r="BW53" t="s">
        <v>0</v>
      </c>
      <c r="BX53" t="s">
        <v>0</v>
      </c>
      <c r="BY53" t="s">
        <v>0</v>
      </c>
      <c r="BZ53" t="s">
        <v>0</v>
      </c>
      <c r="CA53" t="s">
        <v>0</v>
      </c>
      <c r="CB53" t="s">
        <v>0</v>
      </c>
      <c r="CC53" t="s">
        <v>0</v>
      </c>
      <c r="CD53" t="s">
        <v>0</v>
      </c>
      <c r="CE53" t="s">
        <v>0</v>
      </c>
      <c r="CF53" t="s">
        <v>0</v>
      </c>
      <c r="CG53" t="s">
        <v>0</v>
      </c>
      <c r="CH53" t="s">
        <v>0</v>
      </c>
      <c r="CI53" t="s">
        <v>0</v>
      </c>
      <c r="CJ53" t="s">
        <v>0</v>
      </c>
      <c r="CK53" t="s">
        <v>0</v>
      </c>
      <c r="CL53" t="s">
        <v>0</v>
      </c>
      <c r="CM53" t="s">
        <v>0</v>
      </c>
      <c r="CN53" t="s">
        <v>0</v>
      </c>
      <c r="CO53" t="s">
        <v>0</v>
      </c>
      <c r="CP53" t="s">
        <v>0</v>
      </c>
    </row>
    <row r="54" spans="1:94" x14ac:dyDescent="0.2">
      <c r="A54" s="13">
        <v>26</v>
      </c>
      <c r="B54" s="13" t="s">
        <v>1836</v>
      </c>
      <c r="C54" s="13" t="s">
        <v>1839</v>
      </c>
      <c r="D54" s="13" t="s">
        <v>1863</v>
      </c>
      <c r="E54" s="13" t="str">
        <f t="shared" si="0"/>
        <v>RR-MS</v>
      </c>
      <c r="F54" s="2">
        <v>60.561643835616437</v>
      </c>
      <c r="G54" s="13">
        <v>1.56</v>
      </c>
      <c r="H54" s="13" t="s">
        <v>0</v>
      </c>
      <c r="I54" s="16">
        <v>42481</v>
      </c>
      <c r="J54" s="16"/>
      <c r="K54" s="13">
        <v>4</v>
      </c>
      <c r="L54" s="13">
        <v>2</v>
      </c>
      <c r="M54" s="13">
        <v>0</v>
      </c>
      <c r="N54" s="13">
        <v>0</v>
      </c>
      <c r="O54" s="13">
        <v>1</v>
      </c>
      <c r="P54" s="13">
        <v>1</v>
      </c>
      <c r="Q54" s="13">
        <f>K54+L54+M54+N54+O54+P54</f>
        <v>8</v>
      </c>
      <c r="R54" s="3">
        <v>42481</v>
      </c>
      <c r="S54" s="3" t="str">
        <f>CONCATENATE(A54,R54)</f>
        <v>2642481</v>
      </c>
      <c r="T54" s="13">
        <v>10</v>
      </c>
      <c r="U54" s="13">
        <v>0</v>
      </c>
      <c r="V54" s="13">
        <v>11</v>
      </c>
      <c r="W54" t="s">
        <v>0</v>
      </c>
      <c r="X54" t="s">
        <v>0</v>
      </c>
      <c r="Y54" t="s">
        <v>0</v>
      </c>
      <c r="Z54" s="13">
        <v>61</v>
      </c>
      <c r="AA54" s="13">
        <v>54</v>
      </c>
      <c r="AB54" s="13">
        <v>56</v>
      </c>
      <c r="AC54" s="13">
        <v>23</v>
      </c>
      <c r="AD54" s="13">
        <v>2</v>
      </c>
      <c r="AE54" s="13">
        <v>26</v>
      </c>
      <c r="AF54" t="s">
        <v>0</v>
      </c>
      <c r="AG54" t="s">
        <v>0</v>
      </c>
      <c r="AH54" t="s">
        <v>0</v>
      </c>
      <c r="AI54" s="15">
        <v>42481</v>
      </c>
      <c r="AJ54">
        <v>290</v>
      </c>
      <c r="AK54">
        <v>325</v>
      </c>
      <c r="AL54">
        <v>270</v>
      </c>
      <c r="AM54">
        <v>332</v>
      </c>
      <c r="AN54">
        <v>292</v>
      </c>
      <c r="AO54">
        <v>321</v>
      </c>
      <c r="AP54">
        <v>276</v>
      </c>
      <c r="AQ54">
        <v>320</v>
      </c>
      <c r="AR54">
        <v>277</v>
      </c>
      <c r="AS54">
        <v>281</v>
      </c>
      <c r="AT54">
        <v>306</v>
      </c>
      <c r="AU54">
        <v>253</v>
      </c>
      <c r="AV54">
        <v>312</v>
      </c>
      <c r="AW54">
        <v>272</v>
      </c>
      <c r="AX54">
        <v>314</v>
      </c>
      <c r="AY54">
        <v>269</v>
      </c>
      <c r="AZ54">
        <v>305</v>
      </c>
      <c r="BA54">
        <v>270</v>
      </c>
      <c r="BB54">
        <v>8.18</v>
      </c>
      <c r="BC54">
        <v>7.8</v>
      </c>
      <c r="BD54" t="s">
        <v>1858</v>
      </c>
      <c r="BE54">
        <f>AVERAGE(BG54,BK54)</f>
        <v>96</v>
      </c>
      <c r="BF54">
        <v>51</v>
      </c>
      <c r="BG54">
        <v>84</v>
      </c>
      <c r="BH54">
        <v>52</v>
      </c>
      <c r="BI54">
        <f>AVERAGE(BH54,BL54)</f>
        <v>62.5</v>
      </c>
      <c r="BJ54">
        <v>47</v>
      </c>
      <c r="BK54">
        <v>108</v>
      </c>
      <c r="BL54">
        <v>73</v>
      </c>
      <c r="BM54">
        <f>AVERAGE(BE54,BF54,BI54,BJ54)</f>
        <v>64.125</v>
      </c>
      <c r="BN54">
        <f>AVERAGE(BP54,BT54)</f>
        <v>66</v>
      </c>
      <c r="BO54">
        <v>45</v>
      </c>
      <c r="BP54">
        <v>57</v>
      </c>
      <c r="BQ54">
        <v>39</v>
      </c>
      <c r="BR54">
        <f>AVERAGE(BQ54,BU54)</f>
        <v>56.5</v>
      </c>
      <c r="BS54">
        <v>33</v>
      </c>
      <c r="BT54">
        <v>75</v>
      </c>
      <c r="BU54">
        <v>74</v>
      </c>
      <c r="BV54">
        <f>AVERAGE(BN54,BO54,BR54,BS54)</f>
        <v>50.125</v>
      </c>
      <c r="BW54" t="s">
        <v>0</v>
      </c>
      <c r="BX54" t="s">
        <v>73</v>
      </c>
      <c r="BY54" t="s">
        <v>0</v>
      </c>
      <c r="BZ54" t="s">
        <v>73</v>
      </c>
      <c r="CA54" t="s">
        <v>0</v>
      </c>
      <c r="CB54" t="s">
        <v>73</v>
      </c>
      <c r="CC54" t="s">
        <v>0</v>
      </c>
      <c r="CD54" t="s">
        <v>73</v>
      </c>
      <c r="CE54" t="s">
        <v>0</v>
      </c>
      <c r="CF54" t="s">
        <v>73</v>
      </c>
      <c r="CG54" t="s">
        <v>0</v>
      </c>
      <c r="CH54" t="s">
        <v>73</v>
      </c>
      <c r="CI54" t="s">
        <v>0</v>
      </c>
      <c r="CJ54" t="s">
        <v>73</v>
      </c>
      <c r="CK54" t="s">
        <v>0</v>
      </c>
      <c r="CL54" t="s">
        <v>74</v>
      </c>
      <c r="CM54" t="s">
        <v>1368</v>
      </c>
      <c r="CN54" t="s">
        <v>74</v>
      </c>
      <c r="CO54" t="s">
        <v>1369</v>
      </c>
      <c r="CP54" t="s">
        <v>0</v>
      </c>
    </row>
    <row r="55" spans="1:94" x14ac:dyDescent="0.2">
      <c r="A55" s="13">
        <v>28</v>
      </c>
      <c r="B55" s="13" t="s">
        <v>1842</v>
      </c>
      <c r="C55" s="13" t="s">
        <v>1843</v>
      </c>
      <c r="D55" s="13" t="s">
        <v>1863</v>
      </c>
      <c r="E55" s="13" t="str">
        <f t="shared" si="0"/>
        <v>PP-MS</v>
      </c>
      <c r="F55" s="2">
        <v>72.879452054794527</v>
      </c>
      <c r="G55" s="13">
        <v>1.83</v>
      </c>
      <c r="H55" s="13" t="s">
        <v>0</v>
      </c>
      <c r="I55" s="16">
        <v>44455</v>
      </c>
      <c r="J55" s="16" t="str">
        <f t="shared" ref="J55:J63" si="3">CONCATENATE(A55,I55)</f>
        <v>2844455</v>
      </c>
      <c r="K55" s="13">
        <v>2</v>
      </c>
      <c r="L55" s="13">
        <v>2</v>
      </c>
      <c r="M55" s="13">
        <v>0</v>
      </c>
      <c r="N55" s="13">
        <v>0</v>
      </c>
      <c r="O55" s="13">
        <v>0</v>
      </c>
      <c r="P55" s="13">
        <v>0</v>
      </c>
      <c r="Q55" s="13">
        <f>K55+L55+M55+N55+O55+P55</f>
        <v>4</v>
      </c>
      <c r="R55" s="3">
        <v>44455</v>
      </c>
      <c r="S55" s="3" t="str">
        <f>CONCATENATE(A55,R55)</f>
        <v>2844455</v>
      </c>
      <c r="T55" s="13">
        <v>0</v>
      </c>
      <c r="U55" s="13">
        <v>0</v>
      </c>
      <c r="V55" s="13">
        <v>0</v>
      </c>
      <c r="W55" s="13">
        <v>23</v>
      </c>
      <c r="X55" s="13">
        <v>25</v>
      </c>
      <c r="Y55" s="13">
        <v>29</v>
      </c>
      <c r="Z55" s="13">
        <v>40</v>
      </c>
      <c r="AA55" s="13">
        <v>46</v>
      </c>
      <c r="AB55" s="13">
        <v>47</v>
      </c>
      <c r="AC55" s="13">
        <v>0</v>
      </c>
      <c r="AD55" s="13">
        <v>0</v>
      </c>
      <c r="AE55" s="13">
        <v>3</v>
      </c>
      <c r="AF55" s="13">
        <v>12</v>
      </c>
      <c r="AG55" s="13">
        <v>5</v>
      </c>
      <c r="AH55" s="13">
        <v>10</v>
      </c>
      <c r="AI55" s="15" t="s">
        <v>0</v>
      </c>
      <c r="AJ55" t="s">
        <v>0</v>
      </c>
      <c r="AK55" t="s">
        <v>0</v>
      </c>
      <c r="AL55" t="s">
        <v>0</v>
      </c>
      <c r="AM55" t="s">
        <v>0</v>
      </c>
      <c r="AN55" t="s">
        <v>0</v>
      </c>
      <c r="AO55" t="s">
        <v>0</v>
      </c>
      <c r="AP55" t="s">
        <v>0</v>
      </c>
      <c r="AQ55" t="s">
        <v>0</v>
      </c>
      <c r="AR55" t="s">
        <v>0</v>
      </c>
      <c r="AS55" t="s">
        <v>0</v>
      </c>
      <c r="AT55" t="s">
        <v>0</v>
      </c>
      <c r="AU55" t="s">
        <v>0</v>
      </c>
      <c r="AV55" t="s">
        <v>0</v>
      </c>
      <c r="AW55" t="s">
        <v>0</v>
      </c>
      <c r="AX55" t="s">
        <v>0</v>
      </c>
      <c r="AY55" t="s">
        <v>0</v>
      </c>
      <c r="AZ55" t="s">
        <v>0</v>
      </c>
      <c r="BA55" t="s">
        <v>0</v>
      </c>
      <c r="BB55" t="s">
        <v>0</v>
      </c>
      <c r="BC55" t="s">
        <v>0</v>
      </c>
      <c r="BD55" t="s">
        <v>0</v>
      </c>
      <c r="BE55" t="s">
        <v>0</v>
      </c>
      <c r="BF55" t="s">
        <v>0</v>
      </c>
      <c r="BG55" t="s">
        <v>0</v>
      </c>
      <c r="BH55" t="s">
        <v>0</v>
      </c>
      <c r="BI55" t="s">
        <v>0</v>
      </c>
      <c r="BJ55" t="s">
        <v>0</v>
      </c>
      <c r="BK55" t="s">
        <v>0</v>
      </c>
      <c r="BL55" t="s">
        <v>0</v>
      </c>
      <c r="BM55" t="s">
        <v>0</v>
      </c>
      <c r="BN55" t="s">
        <v>0</v>
      </c>
      <c r="BO55" t="s">
        <v>0</v>
      </c>
      <c r="BP55" t="s">
        <v>0</v>
      </c>
      <c r="BQ55" t="s">
        <v>0</v>
      </c>
      <c r="BR55" t="s">
        <v>0</v>
      </c>
      <c r="BS55" t="s">
        <v>0</v>
      </c>
      <c r="BT55" t="s">
        <v>0</v>
      </c>
      <c r="BU55" t="s">
        <v>0</v>
      </c>
      <c r="BV55" t="s">
        <v>0</v>
      </c>
      <c r="BW55" t="s">
        <v>0</v>
      </c>
      <c r="BX55" t="s">
        <v>0</v>
      </c>
      <c r="BY55" t="s">
        <v>0</v>
      </c>
      <c r="BZ55" t="s">
        <v>0</v>
      </c>
      <c r="CA55" t="s">
        <v>0</v>
      </c>
      <c r="CB55" t="s">
        <v>0</v>
      </c>
      <c r="CC55" t="s">
        <v>0</v>
      </c>
      <c r="CD55" t="s">
        <v>0</v>
      </c>
      <c r="CE55" t="s">
        <v>0</v>
      </c>
      <c r="CF55" t="s">
        <v>0</v>
      </c>
      <c r="CG55" t="s">
        <v>0</v>
      </c>
      <c r="CH55" t="s">
        <v>0</v>
      </c>
      <c r="CI55" t="s">
        <v>0</v>
      </c>
      <c r="CJ55" t="s">
        <v>0</v>
      </c>
      <c r="CK55" t="s">
        <v>0</v>
      </c>
      <c r="CL55" t="s">
        <v>0</v>
      </c>
      <c r="CM55" t="s">
        <v>0</v>
      </c>
      <c r="CN55" t="s">
        <v>0</v>
      </c>
      <c r="CO55" t="s">
        <v>0</v>
      </c>
      <c r="CP55" t="s">
        <v>0</v>
      </c>
    </row>
    <row r="56" spans="1:94" x14ac:dyDescent="0.2">
      <c r="A56" s="13">
        <v>28</v>
      </c>
      <c r="B56" s="13" t="s">
        <v>1842</v>
      </c>
      <c r="C56" s="13" t="s">
        <v>1843</v>
      </c>
      <c r="D56" s="13" t="s">
        <v>1863</v>
      </c>
      <c r="E56" s="13" t="str">
        <f t="shared" si="0"/>
        <v>PP-MS</v>
      </c>
      <c r="F56" s="2">
        <v>68.219178082191775</v>
      </c>
      <c r="G56" s="13">
        <v>1.83</v>
      </c>
      <c r="H56" s="13" t="s">
        <v>0</v>
      </c>
      <c r="I56" s="16">
        <v>42754</v>
      </c>
      <c r="J56" s="16" t="str">
        <f t="shared" si="3"/>
        <v>2842754</v>
      </c>
      <c r="K56" s="13">
        <v>4</v>
      </c>
      <c r="L56" s="13">
        <v>4</v>
      </c>
      <c r="M56" s="13">
        <v>0</v>
      </c>
      <c r="N56" s="13">
        <v>0</v>
      </c>
      <c r="O56" s="13">
        <v>0</v>
      </c>
      <c r="P56" s="13">
        <v>0</v>
      </c>
      <c r="Q56" s="13">
        <f>K56+L56+M56+N56+O56+P56</f>
        <v>8</v>
      </c>
      <c r="R56" s="3">
        <v>42754</v>
      </c>
      <c r="S56" s="3" t="str">
        <f>CONCATENATE(A56,R56)</f>
        <v>2842754</v>
      </c>
      <c r="T56" s="13">
        <v>0</v>
      </c>
      <c r="U56" s="13">
        <v>0</v>
      </c>
      <c r="V56" s="13">
        <v>0</v>
      </c>
      <c r="W56" t="s">
        <v>0</v>
      </c>
      <c r="X56" t="s">
        <v>0</v>
      </c>
      <c r="Y56" t="s">
        <v>0</v>
      </c>
      <c r="Z56" s="13">
        <v>45</v>
      </c>
      <c r="AA56" s="13">
        <v>52</v>
      </c>
      <c r="AB56" s="13">
        <v>54</v>
      </c>
      <c r="AC56" s="13">
        <v>0</v>
      </c>
      <c r="AD56" s="13">
        <v>0</v>
      </c>
      <c r="AE56" s="13">
        <v>0</v>
      </c>
      <c r="AF56" t="s">
        <v>0</v>
      </c>
      <c r="AG56" t="s">
        <v>0</v>
      </c>
      <c r="AH56" t="s">
        <v>0</v>
      </c>
      <c r="AI56" s="15">
        <v>42754</v>
      </c>
      <c r="AJ56">
        <v>333</v>
      </c>
      <c r="AK56">
        <v>330</v>
      </c>
      <c r="AL56">
        <v>268</v>
      </c>
      <c r="AM56">
        <v>334</v>
      </c>
      <c r="AN56">
        <v>282</v>
      </c>
      <c r="AO56">
        <v>322</v>
      </c>
      <c r="AP56">
        <v>271</v>
      </c>
      <c r="AQ56">
        <v>332</v>
      </c>
      <c r="AR56">
        <v>273</v>
      </c>
      <c r="AS56">
        <v>335</v>
      </c>
      <c r="AT56">
        <v>331</v>
      </c>
      <c r="AU56">
        <v>268</v>
      </c>
      <c r="AV56">
        <v>328</v>
      </c>
      <c r="AW56">
        <v>280</v>
      </c>
      <c r="AX56">
        <v>320</v>
      </c>
      <c r="AY56">
        <v>271</v>
      </c>
      <c r="AZ56">
        <v>331</v>
      </c>
      <c r="BA56">
        <v>267</v>
      </c>
      <c r="BB56">
        <v>8.1300000000000008</v>
      </c>
      <c r="BC56">
        <v>8.08</v>
      </c>
      <c r="BD56" t="s">
        <v>1858</v>
      </c>
      <c r="BE56">
        <f>AVERAGE(BG56,BK56)</f>
        <v>89</v>
      </c>
      <c r="BF56">
        <v>56</v>
      </c>
      <c r="BG56">
        <v>74</v>
      </c>
      <c r="BH56">
        <v>61</v>
      </c>
      <c r="BI56">
        <f>AVERAGE(BH56,BL56)</f>
        <v>83.5</v>
      </c>
      <c r="BJ56">
        <v>49</v>
      </c>
      <c r="BK56">
        <v>104</v>
      </c>
      <c r="BL56">
        <v>106</v>
      </c>
      <c r="BM56">
        <f>AVERAGE(BE56,BF56,BI56,BJ56)</f>
        <v>69.375</v>
      </c>
      <c r="BN56">
        <f>AVERAGE(BP56,BT56)</f>
        <v>84.5</v>
      </c>
      <c r="BO56">
        <v>43</v>
      </c>
      <c r="BP56">
        <v>64</v>
      </c>
      <c r="BQ56">
        <v>84</v>
      </c>
      <c r="BR56">
        <f>AVERAGE(BQ56,BU56)</f>
        <v>93</v>
      </c>
      <c r="BS56">
        <v>54</v>
      </c>
      <c r="BT56">
        <v>105</v>
      </c>
      <c r="BU56">
        <v>102</v>
      </c>
      <c r="BV56">
        <f>AVERAGE(BN56,BO56,BR56,BS56)</f>
        <v>68.625</v>
      </c>
      <c r="BW56" t="s">
        <v>0</v>
      </c>
      <c r="BX56" t="s">
        <v>73</v>
      </c>
      <c r="BY56" t="s">
        <v>0</v>
      </c>
      <c r="BZ56" t="s">
        <v>73</v>
      </c>
      <c r="CA56" t="s">
        <v>0</v>
      </c>
      <c r="CB56" t="s">
        <v>73</v>
      </c>
      <c r="CC56" t="s">
        <v>0</v>
      </c>
      <c r="CD56" t="s">
        <v>73</v>
      </c>
      <c r="CE56" t="s">
        <v>0</v>
      </c>
      <c r="CF56" t="s">
        <v>73</v>
      </c>
      <c r="CG56" t="s">
        <v>0</v>
      </c>
      <c r="CH56" t="s">
        <v>73</v>
      </c>
      <c r="CI56" t="s">
        <v>0</v>
      </c>
      <c r="CJ56" t="s">
        <v>73</v>
      </c>
      <c r="CK56" t="s">
        <v>0</v>
      </c>
      <c r="CL56" t="s">
        <v>74</v>
      </c>
      <c r="CM56" t="s">
        <v>1768</v>
      </c>
      <c r="CN56" t="s">
        <v>74</v>
      </c>
      <c r="CO56" t="s">
        <v>1769</v>
      </c>
      <c r="CP56" t="s">
        <v>0</v>
      </c>
    </row>
    <row r="57" spans="1:94" x14ac:dyDescent="0.2">
      <c r="A57" s="13">
        <v>28</v>
      </c>
      <c r="B57" s="13" t="s">
        <v>1842</v>
      </c>
      <c r="C57" s="13" t="s">
        <v>1843</v>
      </c>
      <c r="D57" s="13" t="s">
        <v>1863</v>
      </c>
      <c r="E57" s="13" t="str">
        <f t="shared" si="0"/>
        <v>PP-MS</v>
      </c>
      <c r="F57" s="2">
        <v>69.347945205479448</v>
      </c>
      <c r="G57" s="13">
        <v>1.83</v>
      </c>
      <c r="H57" s="13" t="s">
        <v>0</v>
      </c>
      <c r="I57" s="16">
        <v>43166</v>
      </c>
      <c r="J57" s="16" t="str">
        <f t="shared" si="3"/>
        <v>2843166</v>
      </c>
      <c r="K57" s="13">
        <v>5</v>
      </c>
      <c r="L57" s="13">
        <v>3</v>
      </c>
      <c r="M57" s="13">
        <v>0</v>
      </c>
      <c r="N57" s="13">
        <v>0</v>
      </c>
      <c r="O57" s="13">
        <v>0</v>
      </c>
      <c r="P57" s="13">
        <v>0</v>
      </c>
      <c r="Q57" s="13">
        <f>K57+L57+M57+N57+O57+P57</f>
        <v>8</v>
      </c>
      <c r="R57" s="3">
        <v>43166</v>
      </c>
      <c r="S57" s="3" t="str">
        <f>CONCATENATE(A57,R57)</f>
        <v>2843166</v>
      </c>
      <c r="T57" s="13">
        <v>0</v>
      </c>
      <c r="U57" s="13">
        <v>0</v>
      </c>
      <c r="V57" s="13">
        <v>0</v>
      </c>
      <c r="W57" t="s">
        <v>0</v>
      </c>
      <c r="X57" t="s">
        <v>0</v>
      </c>
      <c r="Y57" t="s">
        <v>0</v>
      </c>
      <c r="Z57" s="13">
        <v>45</v>
      </c>
      <c r="AA57" s="13">
        <v>51</v>
      </c>
      <c r="AB57" s="13">
        <v>53</v>
      </c>
      <c r="AC57" s="13">
        <v>6</v>
      </c>
      <c r="AD57" s="13">
        <v>5</v>
      </c>
      <c r="AE57" s="13">
        <v>9</v>
      </c>
      <c r="AF57" t="s">
        <v>0</v>
      </c>
      <c r="AG57" t="s">
        <v>0</v>
      </c>
      <c r="AH57" t="s">
        <v>0</v>
      </c>
      <c r="AI57" s="15" t="s">
        <v>0</v>
      </c>
      <c r="AJ57" t="s">
        <v>0</v>
      </c>
      <c r="AK57" t="s">
        <v>0</v>
      </c>
      <c r="AL57" t="s">
        <v>0</v>
      </c>
      <c r="AM57" t="s">
        <v>0</v>
      </c>
      <c r="AN57" t="s">
        <v>0</v>
      </c>
      <c r="AO57" t="s">
        <v>0</v>
      </c>
      <c r="AP57" t="s">
        <v>0</v>
      </c>
      <c r="AQ57" t="s">
        <v>0</v>
      </c>
      <c r="AR57" t="s">
        <v>0</v>
      </c>
      <c r="AS57" t="s">
        <v>0</v>
      </c>
      <c r="AT57" t="s">
        <v>0</v>
      </c>
      <c r="AU57" t="s">
        <v>0</v>
      </c>
      <c r="AV57" t="s">
        <v>0</v>
      </c>
      <c r="AW57" t="s">
        <v>0</v>
      </c>
      <c r="AX57" t="s">
        <v>0</v>
      </c>
      <c r="AY57" t="s">
        <v>0</v>
      </c>
      <c r="AZ57" t="s">
        <v>0</v>
      </c>
      <c r="BA57" t="s">
        <v>0</v>
      </c>
      <c r="BB57" t="s">
        <v>0</v>
      </c>
      <c r="BC57" t="s">
        <v>0</v>
      </c>
      <c r="BD57" t="s">
        <v>0</v>
      </c>
      <c r="BE57" t="s">
        <v>0</v>
      </c>
      <c r="BF57" t="s">
        <v>0</v>
      </c>
      <c r="BG57" t="s">
        <v>0</v>
      </c>
      <c r="BH57" t="s">
        <v>0</v>
      </c>
      <c r="BI57" t="s">
        <v>0</v>
      </c>
      <c r="BJ57" t="s">
        <v>0</v>
      </c>
      <c r="BK57" t="s">
        <v>0</v>
      </c>
      <c r="BL57" t="s">
        <v>0</v>
      </c>
      <c r="BM57" t="s">
        <v>0</v>
      </c>
      <c r="BN57" t="s">
        <v>0</v>
      </c>
      <c r="BO57" t="s">
        <v>0</v>
      </c>
      <c r="BP57" t="s">
        <v>0</v>
      </c>
      <c r="BQ57" t="s">
        <v>0</v>
      </c>
      <c r="BR57" t="s">
        <v>0</v>
      </c>
      <c r="BS57" t="s">
        <v>0</v>
      </c>
      <c r="BT57" t="s">
        <v>0</v>
      </c>
      <c r="BU57" t="s">
        <v>0</v>
      </c>
      <c r="BV57" t="s">
        <v>0</v>
      </c>
      <c r="BW57" t="s">
        <v>0</v>
      </c>
      <c r="BX57" t="s">
        <v>0</v>
      </c>
      <c r="BY57" t="s">
        <v>0</v>
      </c>
      <c r="BZ57" t="s">
        <v>0</v>
      </c>
      <c r="CA57" t="s">
        <v>0</v>
      </c>
      <c r="CB57" t="s">
        <v>0</v>
      </c>
      <c r="CC57" t="s">
        <v>0</v>
      </c>
      <c r="CD57" t="s">
        <v>0</v>
      </c>
      <c r="CE57" t="s">
        <v>0</v>
      </c>
      <c r="CF57" t="s">
        <v>0</v>
      </c>
      <c r="CG57" t="s">
        <v>0</v>
      </c>
      <c r="CH57" t="s">
        <v>0</v>
      </c>
      <c r="CI57" t="s">
        <v>0</v>
      </c>
      <c r="CJ57" t="s">
        <v>0</v>
      </c>
      <c r="CK57" t="s">
        <v>0</v>
      </c>
      <c r="CL57" t="s">
        <v>0</v>
      </c>
      <c r="CM57" t="s">
        <v>0</v>
      </c>
      <c r="CN57" t="s">
        <v>0</v>
      </c>
      <c r="CO57" t="s">
        <v>0</v>
      </c>
      <c r="CP57" t="s">
        <v>0</v>
      </c>
    </row>
    <row r="58" spans="1:94" x14ac:dyDescent="0.2">
      <c r="A58" s="13">
        <v>28</v>
      </c>
      <c r="B58" s="13" t="s">
        <v>1842</v>
      </c>
      <c r="C58" s="13" t="s">
        <v>1843</v>
      </c>
      <c r="D58" s="13" t="s">
        <v>1863</v>
      </c>
      <c r="E58" s="13" t="str">
        <f t="shared" si="0"/>
        <v>PP-MS</v>
      </c>
      <c r="F58" s="2">
        <v>69.887671232876713</v>
      </c>
      <c r="G58" s="13">
        <v>1.83</v>
      </c>
      <c r="H58" s="13" t="s">
        <v>0</v>
      </c>
      <c r="I58" s="16">
        <v>43363</v>
      </c>
      <c r="J58" s="16" t="str">
        <f t="shared" si="3"/>
        <v>2843363</v>
      </c>
      <c r="K58" s="13">
        <v>5</v>
      </c>
      <c r="L58" s="13">
        <v>4</v>
      </c>
      <c r="M58" s="13">
        <v>0</v>
      </c>
      <c r="N58" s="13">
        <v>0</v>
      </c>
      <c r="O58" s="13">
        <v>0</v>
      </c>
      <c r="P58" s="13">
        <v>0</v>
      </c>
      <c r="Q58" s="13">
        <f>K58+L58+M58+N58+O58+P58</f>
        <v>9</v>
      </c>
      <c r="R58" s="3">
        <v>43363</v>
      </c>
      <c r="S58" s="3" t="str">
        <f>CONCATENATE(A58,R58)</f>
        <v>2843363</v>
      </c>
      <c r="T58" s="13">
        <v>0</v>
      </c>
      <c r="U58" s="13">
        <v>0</v>
      </c>
      <c r="V58" s="13">
        <v>0</v>
      </c>
      <c r="W58" t="s">
        <v>0</v>
      </c>
      <c r="X58" t="s">
        <v>0</v>
      </c>
      <c r="Y58" t="s">
        <v>0</v>
      </c>
      <c r="Z58" s="13">
        <v>48</v>
      </c>
      <c r="AA58" s="13">
        <v>47</v>
      </c>
      <c r="AB58" s="13">
        <v>49</v>
      </c>
      <c r="AC58" s="13">
        <v>0</v>
      </c>
      <c r="AD58" s="13">
        <v>0</v>
      </c>
      <c r="AE58" s="13">
        <v>5</v>
      </c>
      <c r="AF58" t="s">
        <v>0</v>
      </c>
      <c r="AG58" t="s">
        <v>0</v>
      </c>
      <c r="AH58" t="s">
        <v>0</v>
      </c>
      <c r="AI58" s="15">
        <v>43363</v>
      </c>
      <c r="AJ58">
        <v>329</v>
      </c>
      <c r="AK58">
        <v>327</v>
      </c>
      <c r="AL58">
        <v>269</v>
      </c>
      <c r="AM58">
        <v>337</v>
      </c>
      <c r="AN58">
        <v>286</v>
      </c>
      <c r="AO58">
        <v>326</v>
      </c>
      <c r="AP58">
        <v>274</v>
      </c>
      <c r="AQ58">
        <v>326</v>
      </c>
      <c r="AR58">
        <v>268</v>
      </c>
      <c r="AS58">
        <v>333</v>
      </c>
      <c r="AT58">
        <v>325</v>
      </c>
      <c r="AU58">
        <v>268</v>
      </c>
      <c r="AV58">
        <v>331</v>
      </c>
      <c r="AW58">
        <v>284</v>
      </c>
      <c r="AX58">
        <v>321</v>
      </c>
      <c r="AY58">
        <v>272</v>
      </c>
      <c r="AZ58">
        <v>327</v>
      </c>
      <c r="BA58">
        <v>268</v>
      </c>
      <c r="BB58">
        <v>8.14</v>
      </c>
      <c r="BC58">
        <v>8.1</v>
      </c>
      <c r="BD58" t="s">
        <v>1858</v>
      </c>
      <c r="BE58">
        <f>AVERAGE(BG58,BK58)</f>
        <v>86.5</v>
      </c>
      <c r="BF58">
        <v>52</v>
      </c>
      <c r="BG58">
        <v>70</v>
      </c>
      <c r="BH58">
        <v>62</v>
      </c>
      <c r="BI58">
        <f>AVERAGE(BH58,BL58)</f>
        <v>82</v>
      </c>
      <c r="BJ58">
        <v>47</v>
      </c>
      <c r="BK58">
        <v>103</v>
      </c>
      <c r="BL58">
        <v>102</v>
      </c>
      <c r="BM58">
        <f>AVERAGE(BE58,BF58,BI58,BJ58)</f>
        <v>66.875</v>
      </c>
      <c r="BN58">
        <f>AVERAGE(BP58,BT58)</f>
        <v>85.5</v>
      </c>
      <c r="BO58">
        <v>45</v>
      </c>
      <c r="BP58">
        <v>68</v>
      </c>
      <c r="BQ58">
        <v>79</v>
      </c>
      <c r="BR58">
        <f>AVERAGE(BQ58,BU58)</f>
        <v>89.5</v>
      </c>
      <c r="BS58">
        <v>48</v>
      </c>
      <c r="BT58">
        <v>103</v>
      </c>
      <c r="BU58">
        <v>100</v>
      </c>
      <c r="BV58">
        <f>AVERAGE(BN58,BO58,BR58,BS58)</f>
        <v>67</v>
      </c>
      <c r="BW58" t="s">
        <v>0</v>
      </c>
      <c r="BX58" t="s">
        <v>73</v>
      </c>
      <c r="BY58" t="s">
        <v>0</v>
      </c>
      <c r="BZ58" t="s">
        <v>73</v>
      </c>
      <c r="CA58" t="s">
        <v>0</v>
      </c>
      <c r="CB58" t="s">
        <v>73</v>
      </c>
      <c r="CC58" t="s">
        <v>0</v>
      </c>
      <c r="CD58" t="s">
        <v>73</v>
      </c>
      <c r="CE58" t="s">
        <v>0</v>
      </c>
      <c r="CF58" t="s">
        <v>73</v>
      </c>
      <c r="CG58" t="s">
        <v>0</v>
      </c>
      <c r="CH58" t="s">
        <v>73</v>
      </c>
      <c r="CI58" t="s">
        <v>0</v>
      </c>
      <c r="CJ58" t="s">
        <v>73</v>
      </c>
      <c r="CK58" t="s">
        <v>0</v>
      </c>
      <c r="CL58" t="s">
        <v>74</v>
      </c>
      <c r="CM58" t="s">
        <v>1762</v>
      </c>
      <c r="CN58" t="s">
        <v>74</v>
      </c>
      <c r="CO58" t="s">
        <v>1763</v>
      </c>
      <c r="CP58" t="s">
        <v>0</v>
      </c>
    </row>
    <row r="59" spans="1:94" x14ac:dyDescent="0.2">
      <c r="A59" s="13">
        <v>28</v>
      </c>
      <c r="B59" s="13" t="s">
        <v>1842</v>
      </c>
      <c r="C59" s="13" t="s">
        <v>1843</v>
      </c>
      <c r="D59" s="13" t="s">
        <v>1863</v>
      </c>
      <c r="E59" s="13" t="str">
        <f t="shared" si="0"/>
        <v>PP-MS</v>
      </c>
      <c r="F59" s="2">
        <v>73.413698630136992</v>
      </c>
      <c r="G59" s="13">
        <v>1.83</v>
      </c>
      <c r="H59" s="13">
        <f>CONCATENATE(A59,I59) +1</f>
        <v>2844651</v>
      </c>
      <c r="I59" s="16">
        <v>44650</v>
      </c>
      <c r="J59" s="16" t="str">
        <f t="shared" si="3"/>
        <v>2844650</v>
      </c>
      <c r="K59" s="13">
        <v>2</v>
      </c>
      <c r="L59" s="13">
        <v>2</v>
      </c>
      <c r="M59" s="13">
        <v>0</v>
      </c>
      <c r="N59" s="13">
        <v>0</v>
      </c>
      <c r="O59" s="13">
        <v>0</v>
      </c>
      <c r="P59" s="13">
        <v>0</v>
      </c>
      <c r="Q59" s="13">
        <f>K59+L59+M59+N59+O59+P59</f>
        <v>4</v>
      </c>
      <c r="R59" s="3">
        <v>44650</v>
      </c>
      <c r="S59" s="3" t="str">
        <f>CONCATENATE(A59,R59)</f>
        <v>2844650</v>
      </c>
      <c r="T59" s="13">
        <v>0</v>
      </c>
      <c r="U59" s="13">
        <v>0</v>
      </c>
      <c r="V59" s="13">
        <v>1</v>
      </c>
      <c r="W59" s="13">
        <v>30</v>
      </c>
      <c r="X59" s="13">
        <v>30</v>
      </c>
      <c r="Y59" s="13">
        <v>38</v>
      </c>
      <c r="Z59" s="13">
        <v>49</v>
      </c>
      <c r="AA59" s="13">
        <v>49</v>
      </c>
      <c r="AB59" s="13">
        <v>54</v>
      </c>
      <c r="AC59" s="13">
        <v>2</v>
      </c>
      <c r="AD59" s="13">
        <v>4</v>
      </c>
      <c r="AE59" s="13">
        <v>8</v>
      </c>
      <c r="AF59" s="13">
        <v>15</v>
      </c>
      <c r="AG59" s="13">
        <v>18</v>
      </c>
      <c r="AH59" s="13">
        <v>27</v>
      </c>
      <c r="AI59" s="15">
        <v>44650</v>
      </c>
      <c r="AJ59">
        <v>326</v>
      </c>
      <c r="AK59">
        <v>315</v>
      </c>
      <c r="AL59">
        <v>261</v>
      </c>
      <c r="AM59">
        <v>326</v>
      </c>
      <c r="AN59">
        <v>278</v>
      </c>
      <c r="AO59">
        <v>318</v>
      </c>
      <c r="AP59">
        <v>269</v>
      </c>
      <c r="AQ59">
        <v>317</v>
      </c>
      <c r="AR59">
        <v>262</v>
      </c>
      <c r="AS59">
        <v>332</v>
      </c>
      <c r="AT59">
        <v>322</v>
      </c>
      <c r="AU59">
        <v>265</v>
      </c>
      <c r="AV59">
        <v>323</v>
      </c>
      <c r="AW59">
        <v>276</v>
      </c>
      <c r="AX59">
        <v>313</v>
      </c>
      <c r="AY59">
        <v>267</v>
      </c>
      <c r="AZ59">
        <v>320</v>
      </c>
      <c r="BA59">
        <v>261</v>
      </c>
      <c r="BB59">
        <v>7.93</v>
      </c>
      <c r="BC59">
        <v>7.93</v>
      </c>
      <c r="BD59" t="s">
        <v>1858</v>
      </c>
      <c r="BE59">
        <f>AVERAGE(BG59,BK59)</f>
        <v>81.5</v>
      </c>
      <c r="BF59">
        <v>53</v>
      </c>
      <c r="BG59">
        <v>67</v>
      </c>
      <c r="BH59">
        <v>65</v>
      </c>
      <c r="BI59">
        <f>AVERAGE(BH59,BL59)</f>
        <v>85</v>
      </c>
      <c r="BJ59">
        <v>47</v>
      </c>
      <c r="BK59">
        <v>96</v>
      </c>
      <c r="BL59">
        <v>105</v>
      </c>
      <c r="BM59">
        <f>AVERAGE(BE59,BF59,BI59,BJ59)</f>
        <v>66.625</v>
      </c>
      <c r="BN59">
        <f>AVERAGE(BP59,BT59)</f>
        <v>80</v>
      </c>
      <c r="BO59">
        <v>42</v>
      </c>
      <c r="BP59">
        <v>61</v>
      </c>
      <c r="BQ59">
        <v>85</v>
      </c>
      <c r="BR59">
        <f>AVERAGE(BQ59,BU59)</f>
        <v>97</v>
      </c>
      <c r="BS59">
        <v>53</v>
      </c>
      <c r="BT59">
        <v>99</v>
      </c>
      <c r="BU59">
        <v>109</v>
      </c>
      <c r="BV59">
        <f>AVERAGE(BN59,BO59,BR59,BS59)</f>
        <v>68</v>
      </c>
      <c r="BW59" t="s">
        <v>0</v>
      </c>
      <c r="BX59" t="s">
        <v>73</v>
      </c>
      <c r="BY59" t="s">
        <v>0</v>
      </c>
      <c r="BZ59" t="s">
        <v>73</v>
      </c>
      <c r="CA59" t="s">
        <v>0</v>
      </c>
      <c r="CB59" t="s">
        <v>73</v>
      </c>
      <c r="CC59" t="s">
        <v>0</v>
      </c>
      <c r="CD59" t="s">
        <v>73</v>
      </c>
      <c r="CE59" t="s">
        <v>0</v>
      </c>
      <c r="CF59" t="s">
        <v>73</v>
      </c>
      <c r="CG59" t="s">
        <v>0</v>
      </c>
      <c r="CH59" t="s">
        <v>73</v>
      </c>
      <c r="CI59" t="s">
        <v>0</v>
      </c>
      <c r="CJ59" t="s">
        <v>73</v>
      </c>
      <c r="CK59" t="s">
        <v>0</v>
      </c>
      <c r="CL59" t="s">
        <v>74</v>
      </c>
      <c r="CM59" t="s">
        <v>1751</v>
      </c>
      <c r="CN59" t="s">
        <v>74</v>
      </c>
      <c r="CO59" t="s">
        <v>1752</v>
      </c>
      <c r="CP59" t="s">
        <v>0</v>
      </c>
    </row>
    <row r="60" spans="1:94" x14ac:dyDescent="0.2">
      <c r="A60" s="13">
        <v>28</v>
      </c>
      <c r="B60" s="13" t="s">
        <v>1842</v>
      </c>
      <c r="C60" s="13" t="s">
        <v>1843</v>
      </c>
      <c r="D60" s="13" t="s">
        <v>1863</v>
      </c>
      <c r="E60" s="13" t="str">
        <f t="shared" si="0"/>
        <v>PP-MS</v>
      </c>
      <c r="F60" s="2">
        <v>68.868493150684927</v>
      </c>
      <c r="G60" s="13" t="s">
        <v>0</v>
      </c>
      <c r="H60" s="13" t="s">
        <v>0</v>
      </c>
      <c r="I60" s="16" t="s">
        <v>0</v>
      </c>
      <c r="J60" s="16" t="s">
        <v>0</v>
      </c>
      <c r="K60" s="13" t="s">
        <v>0</v>
      </c>
      <c r="L60" s="13" t="s">
        <v>0</v>
      </c>
      <c r="M60" s="13" t="s">
        <v>0</v>
      </c>
      <c r="N60" s="13" t="s">
        <v>0</v>
      </c>
      <c r="O60" s="13" t="s">
        <v>0</v>
      </c>
      <c r="P60" s="13" t="s">
        <v>0</v>
      </c>
      <c r="Q60" s="13" t="s">
        <v>0</v>
      </c>
      <c r="R60" s="3">
        <v>42991</v>
      </c>
      <c r="S60" s="3" t="str">
        <f>CONCATENATE(A60,R60)</f>
        <v>2842991</v>
      </c>
      <c r="T60" s="13">
        <v>0</v>
      </c>
      <c r="U60" s="13">
        <v>0</v>
      </c>
      <c r="V60" s="13">
        <v>0</v>
      </c>
      <c r="W60" t="s">
        <v>0</v>
      </c>
      <c r="X60" t="s">
        <v>0</v>
      </c>
      <c r="Y60" t="s">
        <v>0</v>
      </c>
      <c r="Z60" s="13">
        <v>50</v>
      </c>
      <c r="AA60" s="13">
        <v>52</v>
      </c>
      <c r="AB60" s="13">
        <v>53</v>
      </c>
      <c r="AC60" s="13">
        <v>2</v>
      </c>
      <c r="AD60" s="13">
        <v>4</v>
      </c>
      <c r="AE60" s="13">
        <v>9</v>
      </c>
      <c r="AF60" t="s">
        <v>0</v>
      </c>
      <c r="AG60" t="s">
        <v>0</v>
      </c>
      <c r="AH60" t="s">
        <v>0</v>
      </c>
      <c r="AI60" s="15">
        <v>42991</v>
      </c>
      <c r="AJ60">
        <v>334</v>
      </c>
      <c r="AK60">
        <v>328</v>
      </c>
      <c r="AL60">
        <v>268</v>
      </c>
      <c r="AM60">
        <v>341</v>
      </c>
      <c r="AN60">
        <v>287</v>
      </c>
      <c r="AO60">
        <v>328</v>
      </c>
      <c r="AP60">
        <v>277</v>
      </c>
      <c r="AQ60">
        <v>327</v>
      </c>
      <c r="AR60">
        <v>269</v>
      </c>
      <c r="AS60">
        <v>335</v>
      </c>
      <c r="AT60">
        <v>332</v>
      </c>
      <c r="AU60">
        <v>272</v>
      </c>
      <c r="AV60">
        <v>336</v>
      </c>
      <c r="AW60">
        <v>286</v>
      </c>
      <c r="AX60">
        <v>326</v>
      </c>
      <c r="AY60">
        <v>274</v>
      </c>
      <c r="AZ60">
        <v>335</v>
      </c>
      <c r="BA60">
        <v>270</v>
      </c>
      <c r="BB60">
        <v>8.18</v>
      </c>
      <c r="BC60">
        <v>8.19</v>
      </c>
      <c r="BD60" t="s">
        <v>1858</v>
      </c>
      <c r="BE60">
        <f>AVERAGE(BG60,BK60)</f>
        <v>93</v>
      </c>
      <c r="BF60">
        <v>56</v>
      </c>
      <c r="BG60">
        <v>75</v>
      </c>
      <c r="BH60">
        <v>55</v>
      </c>
      <c r="BI60">
        <f>AVERAGE(BH60,BL60)</f>
        <v>78.5</v>
      </c>
      <c r="BJ60">
        <v>51</v>
      </c>
      <c r="BK60">
        <v>111</v>
      </c>
      <c r="BL60">
        <v>102</v>
      </c>
      <c r="BM60">
        <f>AVERAGE(BE60,BF60,BI60,BJ60)</f>
        <v>69.625</v>
      </c>
      <c r="BN60">
        <f>AVERAGE(BP60,BT60)</f>
        <v>89.5</v>
      </c>
      <c r="BO60">
        <v>45</v>
      </c>
      <c r="BP60">
        <v>71</v>
      </c>
      <c r="BQ60">
        <v>91</v>
      </c>
      <c r="BR60">
        <f>AVERAGE(BQ60,BU60)</f>
        <v>99.5</v>
      </c>
      <c r="BS60">
        <v>51</v>
      </c>
      <c r="BT60">
        <v>108</v>
      </c>
      <c r="BU60">
        <v>108</v>
      </c>
      <c r="BV60">
        <f>AVERAGE(BN60,BO60,BR60,BS60)</f>
        <v>71.25</v>
      </c>
      <c r="BW60" t="s">
        <v>0</v>
      </c>
      <c r="BX60" t="s">
        <v>73</v>
      </c>
      <c r="BY60" t="s">
        <v>0</v>
      </c>
      <c r="BZ60" t="s">
        <v>73</v>
      </c>
      <c r="CA60" t="s">
        <v>0</v>
      </c>
      <c r="CB60" t="s">
        <v>73</v>
      </c>
      <c r="CC60" t="s">
        <v>0</v>
      </c>
      <c r="CD60" t="s">
        <v>73</v>
      </c>
      <c r="CE60" t="s">
        <v>0</v>
      </c>
      <c r="CF60" t="s">
        <v>73</v>
      </c>
      <c r="CG60" t="s">
        <v>0</v>
      </c>
      <c r="CH60" t="s">
        <v>73</v>
      </c>
      <c r="CI60" t="s">
        <v>0</v>
      </c>
      <c r="CJ60" t="s">
        <v>73</v>
      </c>
      <c r="CK60" t="s">
        <v>0</v>
      </c>
      <c r="CL60" t="s">
        <v>74</v>
      </c>
      <c r="CM60" t="s">
        <v>1770</v>
      </c>
      <c r="CN60" t="s">
        <v>74</v>
      </c>
      <c r="CO60" t="s">
        <v>1771</v>
      </c>
      <c r="CP60" t="s">
        <v>0</v>
      </c>
    </row>
    <row r="61" spans="1:94" x14ac:dyDescent="0.2">
      <c r="A61" s="13">
        <v>28</v>
      </c>
      <c r="B61" s="13" t="s">
        <v>1842</v>
      </c>
      <c r="C61" s="13" t="s">
        <v>1843</v>
      </c>
      <c r="D61" s="13" t="s">
        <v>1863</v>
      </c>
      <c r="E61" s="13" t="str">
        <f t="shared" si="0"/>
        <v>PP-MS</v>
      </c>
      <c r="F61" s="2">
        <v>71.9945205479452</v>
      </c>
      <c r="G61" s="13">
        <v>1.85</v>
      </c>
      <c r="H61" s="13" t="s">
        <v>0</v>
      </c>
      <c r="I61" s="16">
        <v>44132</v>
      </c>
      <c r="J61" s="16" t="str">
        <f t="shared" si="3"/>
        <v>2844132</v>
      </c>
      <c r="K61" s="13">
        <v>2</v>
      </c>
      <c r="L61" s="13">
        <v>2</v>
      </c>
      <c r="M61" s="13">
        <v>1</v>
      </c>
      <c r="N61" s="13">
        <v>1</v>
      </c>
      <c r="O61" s="13">
        <v>0</v>
      </c>
      <c r="P61" s="13">
        <v>0</v>
      </c>
      <c r="Q61" s="13">
        <f>K61+L61+M61+N61+O61+P61</f>
        <v>6</v>
      </c>
      <c r="R61" s="3">
        <v>44132</v>
      </c>
      <c r="S61" s="3" t="str">
        <f>CONCATENATE(A61,R61)</f>
        <v>2844132</v>
      </c>
      <c r="T61" s="13">
        <v>0</v>
      </c>
      <c r="U61" s="13">
        <v>0</v>
      </c>
      <c r="V61" s="13">
        <v>0</v>
      </c>
      <c r="W61" s="13">
        <v>22</v>
      </c>
      <c r="X61" s="13">
        <v>32</v>
      </c>
      <c r="Y61" s="13">
        <v>34</v>
      </c>
      <c r="Z61" s="13">
        <v>50</v>
      </c>
      <c r="AA61" s="13">
        <v>49</v>
      </c>
      <c r="AB61" s="13">
        <v>50</v>
      </c>
      <c r="AC61" s="13">
        <v>0</v>
      </c>
      <c r="AD61" s="13">
        <v>1</v>
      </c>
      <c r="AE61" s="13">
        <v>6</v>
      </c>
      <c r="AF61" s="13">
        <v>13</v>
      </c>
      <c r="AG61" s="13">
        <v>18</v>
      </c>
      <c r="AH61" s="13">
        <v>23</v>
      </c>
      <c r="AI61" s="15">
        <v>44132</v>
      </c>
      <c r="AJ61">
        <v>325</v>
      </c>
      <c r="AK61">
        <v>320</v>
      </c>
      <c r="AL61">
        <v>263</v>
      </c>
      <c r="AM61">
        <v>327</v>
      </c>
      <c r="AN61">
        <v>279</v>
      </c>
      <c r="AO61">
        <v>315</v>
      </c>
      <c r="AP61">
        <v>268</v>
      </c>
      <c r="AQ61">
        <v>320</v>
      </c>
      <c r="AR61">
        <v>263</v>
      </c>
      <c r="AS61">
        <v>330</v>
      </c>
      <c r="AT61">
        <v>323</v>
      </c>
      <c r="AU61">
        <v>264</v>
      </c>
      <c r="AV61">
        <v>322</v>
      </c>
      <c r="AW61">
        <v>277</v>
      </c>
      <c r="AX61">
        <v>315</v>
      </c>
      <c r="AY61">
        <v>269</v>
      </c>
      <c r="AZ61">
        <v>324</v>
      </c>
      <c r="BA61">
        <v>265</v>
      </c>
      <c r="BB61">
        <v>7.96</v>
      </c>
      <c r="BC61">
        <v>7.98</v>
      </c>
      <c r="BD61" t="s">
        <v>1858</v>
      </c>
      <c r="BE61">
        <f>AVERAGE(BG61,BK61)</f>
        <v>86.5</v>
      </c>
      <c r="BF61">
        <v>52</v>
      </c>
      <c r="BG61">
        <v>73</v>
      </c>
      <c r="BH61">
        <v>60</v>
      </c>
      <c r="BI61">
        <f>AVERAGE(BH61,BL61)</f>
        <v>81</v>
      </c>
      <c r="BJ61">
        <v>46</v>
      </c>
      <c r="BK61">
        <v>100</v>
      </c>
      <c r="BL61">
        <v>102</v>
      </c>
      <c r="BM61">
        <f>AVERAGE(BE61,BF61,BI61,BJ61)</f>
        <v>66.375</v>
      </c>
      <c r="BN61">
        <f>AVERAGE(BP61,BT61)</f>
        <v>83</v>
      </c>
      <c r="BO61">
        <v>45</v>
      </c>
      <c r="BP61">
        <v>66</v>
      </c>
      <c r="BQ61">
        <v>93</v>
      </c>
      <c r="BR61">
        <f>AVERAGE(BQ61,BU61)</f>
        <v>97</v>
      </c>
      <c r="BS61">
        <v>48</v>
      </c>
      <c r="BT61">
        <v>100</v>
      </c>
      <c r="BU61">
        <v>101</v>
      </c>
      <c r="BV61">
        <f>AVERAGE(BN61,BO61,BR61,BS61)</f>
        <v>68.25</v>
      </c>
      <c r="BW61" t="s">
        <v>0</v>
      </c>
      <c r="BX61" t="s">
        <v>73</v>
      </c>
      <c r="BY61" t="s">
        <v>0</v>
      </c>
      <c r="BZ61" t="s">
        <v>73</v>
      </c>
      <c r="CA61" t="s">
        <v>0</v>
      </c>
      <c r="CB61" t="s">
        <v>73</v>
      </c>
      <c r="CC61" t="s">
        <v>0</v>
      </c>
      <c r="CD61" t="s">
        <v>73</v>
      </c>
      <c r="CE61" t="s">
        <v>0</v>
      </c>
      <c r="CF61" t="s">
        <v>73</v>
      </c>
      <c r="CG61" t="s">
        <v>0</v>
      </c>
      <c r="CH61" t="s">
        <v>73</v>
      </c>
      <c r="CI61" t="s">
        <v>0</v>
      </c>
      <c r="CJ61" t="s">
        <v>73</v>
      </c>
      <c r="CK61" t="s">
        <v>0</v>
      </c>
      <c r="CL61" t="s">
        <v>74</v>
      </c>
      <c r="CM61" t="s">
        <v>1744</v>
      </c>
      <c r="CN61" t="s">
        <v>74</v>
      </c>
      <c r="CO61" t="s">
        <v>1745</v>
      </c>
      <c r="CP61" t="s">
        <v>0</v>
      </c>
    </row>
    <row r="62" spans="1:94" x14ac:dyDescent="0.2">
      <c r="A62" s="13">
        <v>28</v>
      </c>
      <c r="B62" s="13" t="s">
        <v>1842</v>
      </c>
      <c r="C62" s="13" t="s">
        <v>1843</v>
      </c>
      <c r="D62" s="13" t="s">
        <v>1863</v>
      </c>
      <c r="E62" s="13" t="str">
        <f t="shared" si="0"/>
        <v>PP-MS</v>
      </c>
      <c r="F62" s="2">
        <v>70.942465753424656</v>
      </c>
      <c r="G62" s="13">
        <v>1.8540000000000001</v>
      </c>
      <c r="H62" s="13" t="s">
        <v>0</v>
      </c>
      <c r="I62" s="16">
        <v>43748</v>
      </c>
      <c r="J62" s="16" t="str">
        <f t="shared" si="3"/>
        <v>2843748</v>
      </c>
      <c r="K62" s="13">
        <v>2</v>
      </c>
      <c r="L62" s="13">
        <v>2</v>
      </c>
      <c r="M62" s="13">
        <v>0</v>
      </c>
      <c r="N62" s="13">
        <v>0</v>
      </c>
      <c r="O62" s="13">
        <v>0</v>
      </c>
      <c r="P62" s="13">
        <v>0</v>
      </c>
      <c r="Q62" s="13">
        <f>K62+L62+M62+N62+O62+P62</f>
        <v>4</v>
      </c>
      <c r="R62" s="3">
        <v>43748</v>
      </c>
      <c r="S62" s="3" t="str">
        <f>CONCATENATE(A62,R62)</f>
        <v>2843748</v>
      </c>
      <c r="T62" s="13">
        <v>0</v>
      </c>
      <c r="U62" s="13">
        <v>0</v>
      </c>
      <c r="V62" s="13">
        <v>0</v>
      </c>
      <c r="W62" t="s">
        <v>0</v>
      </c>
      <c r="X62" t="s">
        <v>0</v>
      </c>
      <c r="Y62" t="s">
        <v>0</v>
      </c>
      <c r="Z62" s="13">
        <v>51</v>
      </c>
      <c r="AA62" s="13">
        <v>52</v>
      </c>
      <c r="AB62" s="13">
        <v>55</v>
      </c>
      <c r="AC62" s="13">
        <v>0</v>
      </c>
      <c r="AD62" s="13">
        <v>0</v>
      </c>
      <c r="AE62" s="13">
        <v>0</v>
      </c>
      <c r="AF62" t="s">
        <v>0</v>
      </c>
      <c r="AG62" t="s">
        <v>0</v>
      </c>
      <c r="AH62" t="s">
        <v>0</v>
      </c>
      <c r="AI62" s="15">
        <v>43748</v>
      </c>
      <c r="AJ62">
        <v>323</v>
      </c>
      <c r="AK62">
        <v>322</v>
      </c>
      <c r="AL62">
        <v>266</v>
      </c>
      <c r="AM62">
        <v>332</v>
      </c>
      <c r="AN62">
        <v>283</v>
      </c>
      <c r="AO62">
        <v>316</v>
      </c>
      <c r="AP62">
        <v>269</v>
      </c>
      <c r="AQ62">
        <v>319</v>
      </c>
      <c r="AR62">
        <v>264</v>
      </c>
      <c r="AS62">
        <v>326</v>
      </c>
      <c r="AT62">
        <v>326</v>
      </c>
      <c r="AU62">
        <v>269</v>
      </c>
      <c r="AV62">
        <v>321</v>
      </c>
      <c r="AW62">
        <v>277</v>
      </c>
      <c r="AX62">
        <v>313</v>
      </c>
      <c r="AY62">
        <v>269</v>
      </c>
      <c r="AZ62">
        <v>327</v>
      </c>
      <c r="BA62">
        <v>269</v>
      </c>
      <c r="BB62">
        <v>8.01</v>
      </c>
      <c r="BC62">
        <v>8.0299999999999994</v>
      </c>
      <c r="BD62" t="s">
        <v>1858</v>
      </c>
      <c r="BE62">
        <f>AVERAGE(BG62,BK62)</f>
        <v>81</v>
      </c>
      <c r="BF62">
        <v>47</v>
      </c>
      <c r="BG62">
        <v>66</v>
      </c>
      <c r="BH62">
        <v>67</v>
      </c>
      <c r="BI62">
        <f>AVERAGE(BH62,BL62)</f>
        <v>85.5</v>
      </c>
      <c r="BJ62">
        <v>48</v>
      </c>
      <c r="BK62">
        <v>96</v>
      </c>
      <c r="BL62">
        <v>104</v>
      </c>
      <c r="BM62">
        <f>AVERAGE(BE62,BF62,BI62,BJ62)</f>
        <v>65.375</v>
      </c>
      <c r="BN62">
        <f>AVERAGE(BP62,BT62)</f>
        <v>79.5</v>
      </c>
      <c r="BO62">
        <v>42</v>
      </c>
      <c r="BP62">
        <v>64</v>
      </c>
      <c r="BQ62">
        <v>77</v>
      </c>
      <c r="BR62">
        <f>AVERAGE(BQ62,BU62)</f>
        <v>86</v>
      </c>
      <c r="BS62">
        <v>48</v>
      </c>
      <c r="BT62">
        <v>95</v>
      </c>
      <c r="BU62">
        <v>95</v>
      </c>
      <c r="BV62">
        <f>AVERAGE(BN62,BO62,BR62,BS62)</f>
        <v>63.875</v>
      </c>
      <c r="BW62" t="s">
        <v>0</v>
      </c>
      <c r="BX62" t="s">
        <v>73</v>
      </c>
      <c r="BY62" t="s">
        <v>0</v>
      </c>
      <c r="BZ62" t="s">
        <v>73</v>
      </c>
      <c r="CA62" t="s">
        <v>0</v>
      </c>
      <c r="CB62" t="s">
        <v>73</v>
      </c>
      <c r="CC62" t="s">
        <v>0</v>
      </c>
      <c r="CD62" t="s">
        <v>73</v>
      </c>
      <c r="CE62" t="s">
        <v>0</v>
      </c>
      <c r="CF62" t="s">
        <v>73</v>
      </c>
      <c r="CG62" t="s">
        <v>0</v>
      </c>
      <c r="CH62" t="s">
        <v>73</v>
      </c>
      <c r="CI62" t="s">
        <v>0</v>
      </c>
      <c r="CJ62" t="s">
        <v>73</v>
      </c>
      <c r="CK62" t="s">
        <v>0</v>
      </c>
      <c r="CL62" t="s">
        <v>74</v>
      </c>
      <c r="CM62" t="s">
        <v>1721</v>
      </c>
      <c r="CN62" t="s">
        <v>74</v>
      </c>
      <c r="CO62" t="s">
        <v>1722</v>
      </c>
      <c r="CP62" t="s">
        <v>0</v>
      </c>
    </row>
    <row r="63" spans="1:94" x14ac:dyDescent="0.2">
      <c r="A63" s="13">
        <v>28</v>
      </c>
      <c r="B63" s="13" t="s">
        <v>1842</v>
      </c>
      <c r="C63" s="13" t="s">
        <v>1843</v>
      </c>
      <c r="D63" s="13" t="s">
        <v>1863</v>
      </c>
      <c r="E63" s="13" t="str">
        <f t="shared" si="0"/>
        <v>PP-MS</v>
      </c>
      <c r="F63" s="2">
        <v>72.495890410958907</v>
      </c>
      <c r="G63" s="13">
        <v>1.83</v>
      </c>
      <c r="H63" s="13" t="s">
        <v>0</v>
      </c>
      <c r="I63" s="16">
        <v>44315</v>
      </c>
      <c r="J63" s="16" t="str">
        <f t="shared" si="3"/>
        <v>2844315</v>
      </c>
      <c r="K63" s="13">
        <v>2</v>
      </c>
      <c r="L63" s="13">
        <v>2</v>
      </c>
      <c r="M63" s="13">
        <v>1</v>
      </c>
      <c r="N63" s="13">
        <v>1</v>
      </c>
      <c r="O63" s="13">
        <v>0</v>
      </c>
      <c r="P63" s="13">
        <v>0</v>
      </c>
      <c r="Q63" s="13">
        <f>K63+L63+M63+N63+O63+P63</f>
        <v>6</v>
      </c>
      <c r="R63" s="3">
        <v>44315</v>
      </c>
      <c r="S63" s="3" t="str">
        <f>CONCATENATE(A63,R63)</f>
        <v>2844315</v>
      </c>
      <c r="T63" s="13">
        <v>0</v>
      </c>
      <c r="U63" s="13">
        <v>0</v>
      </c>
      <c r="V63" s="13">
        <v>0</v>
      </c>
      <c r="W63" s="13">
        <v>28</v>
      </c>
      <c r="X63" s="13">
        <v>31</v>
      </c>
      <c r="Y63" s="13">
        <v>34</v>
      </c>
      <c r="Z63" s="13">
        <v>51</v>
      </c>
      <c r="AA63" s="13">
        <v>53</v>
      </c>
      <c r="AB63" s="13">
        <v>51</v>
      </c>
      <c r="AC63" s="13">
        <v>4</v>
      </c>
      <c r="AD63" s="13">
        <v>5</v>
      </c>
      <c r="AE63" s="13">
        <v>9</v>
      </c>
      <c r="AF63" s="13">
        <v>15</v>
      </c>
      <c r="AG63" s="13">
        <v>15</v>
      </c>
      <c r="AH63" s="13">
        <v>23</v>
      </c>
      <c r="AI63" s="15">
        <v>44315</v>
      </c>
      <c r="AJ63">
        <v>327</v>
      </c>
      <c r="AK63">
        <v>321</v>
      </c>
      <c r="AL63">
        <v>265</v>
      </c>
      <c r="AM63">
        <v>329</v>
      </c>
      <c r="AN63">
        <v>280</v>
      </c>
      <c r="AO63">
        <v>317</v>
      </c>
      <c r="AP63">
        <v>268</v>
      </c>
      <c r="AQ63">
        <v>322</v>
      </c>
      <c r="AR63">
        <v>265</v>
      </c>
      <c r="AS63">
        <v>334</v>
      </c>
      <c r="AT63">
        <v>323</v>
      </c>
      <c r="AU63">
        <v>266</v>
      </c>
      <c r="AV63">
        <v>327</v>
      </c>
      <c r="AW63">
        <v>279</v>
      </c>
      <c r="AX63">
        <v>318</v>
      </c>
      <c r="AY63">
        <v>269</v>
      </c>
      <c r="AZ63">
        <v>325</v>
      </c>
      <c r="BA63">
        <v>263</v>
      </c>
      <c r="BB63">
        <v>8</v>
      </c>
      <c r="BC63">
        <v>8</v>
      </c>
      <c r="BD63" t="s">
        <v>1858</v>
      </c>
      <c r="BE63">
        <f>AVERAGE(BG63,BK63)</f>
        <v>86</v>
      </c>
      <c r="BF63">
        <v>54</v>
      </c>
      <c r="BG63">
        <v>71</v>
      </c>
      <c r="BH63">
        <v>58</v>
      </c>
      <c r="BI63">
        <f>AVERAGE(BH63,BL63)</f>
        <v>80</v>
      </c>
      <c r="BJ63">
        <v>44</v>
      </c>
      <c r="BK63">
        <v>101</v>
      </c>
      <c r="BL63">
        <v>102</v>
      </c>
      <c r="BM63">
        <f>AVERAGE(BE63,BF63,BI63,BJ63)</f>
        <v>66</v>
      </c>
      <c r="BN63">
        <f>AVERAGE(BP63,BT63)</f>
        <v>84.5</v>
      </c>
      <c r="BO63">
        <v>44</v>
      </c>
      <c r="BP63">
        <v>68</v>
      </c>
      <c r="BQ63">
        <v>88</v>
      </c>
      <c r="BR63">
        <f>AVERAGE(BQ63,BU63)</f>
        <v>95</v>
      </c>
      <c r="BS63">
        <v>47</v>
      </c>
      <c r="BT63">
        <v>101</v>
      </c>
      <c r="BU63">
        <v>102</v>
      </c>
      <c r="BV63">
        <f>AVERAGE(BN63,BO63,BR63,BS63)</f>
        <v>67.625</v>
      </c>
      <c r="BW63" t="s">
        <v>0</v>
      </c>
      <c r="BX63" t="s">
        <v>73</v>
      </c>
      <c r="BY63" t="s">
        <v>0</v>
      </c>
      <c r="BZ63" t="s">
        <v>73</v>
      </c>
      <c r="CA63" t="s">
        <v>0</v>
      </c>
      <c r="CB63" t="s">
        <v>73</v>
      </c>
      <c r="CC63" t="s">
        <v>0</v>
      </c>
      <c r="CD63" t="s">
        <v>73</v>
      </c>
      <c r="CE63" t="s">
        <v>0</v>
      </c>
      <c r="CF63" t="s">
        <v>73</v>
      </c>
      <c r="CG63" t="s">
        <v>0</v>
      </c>
      <c r="CH63" t="s">
        <v>73</v>
      </c>
      <c r="CI63" t="s">
        <v>0</v>
      </c>
      <c r="CJ63" t="s">
        <v>73</v>
      </c>
      <c r="CK63" t="s">
        <v>0</v>
      </c>
      <c r="CL63" t="s">
        <v>74</v>
      </c>
      <c r="CM63" t="s">
        <v>1757</v>
      </c>
      <c r="CN63" t="s">
        <v>74</v>
      </c>
      <c r="CO63" t="s">
        <v>1758</v>
      </c>
      <c r="CP63" t="s">
        <v>0</v>
      </c>
    </row>
    <row r="64" spans="1:94" x14ac:dyDescent="0.2">
      <c r="A64" s="13">
        <v>29</v>
      </c>
      <c r="B64" s="13" t="s">
        <v>1842</v>
      </c>
      <c r="C64" s="13" t="s">
        <v>1840</v>
      </c>
      <c r="D64" s="13" t="s">
        <v>1863</v>
      </c>
      <c r="E64" s="13" t="str">
        <f t="shared" si="0"/>
        <v>SP-MS</v>
      </c>
      <c r="F64" s="2">
        <v>62.580821917808223</v>
      </c>
      <c r="G64" s="13">
        <v>1.71</v>
      </c>
      <c r="H64" s="13" t="s">
        <v>0</v>
      </c>
      <c r="I64" s="16">
        <v>44601</v>
      </c>
      <c r="J64" s="16"/>
      <c r="K64" s="13">
        <v>1</v>
      </c>
      <c r="L64" s="13">
        <v>1</v>
      </c>
      <c r="M64" s="13">
        <v>0</v>
      </c>
      <c r="N64" s="13">
        <v>0</v>
      </c>
      <c r="O64" s="13">
        <v>1</v>
      </c>
      <c r="P64" s="13">
        <v>0</v>
      </c>
      <c r="Q64" s="13">
        <f>K64+L64+M64+N64+O64+P64</f>
        <v>3</v>
      </c>
      <c r="R64" s="3">
        <v>44601</v>
      </c>
      <c r="S64" s="3" t="str">
        <f>CONCATENATE(A64,R64)</f>
        <v>2944601</v>
      </c>
      <c r="T64" s="13">
        <v>0</v>
      </c>
      <c r="U64" s="13">
        <v>8</v>
      </c>
      <c r="V64" s="13">
        <v>20</v>
      </c>
      <c r="W64" s="13">
        <v>44</v>
      </c>
      <c r="X64" s="13">
        <v>43</v>
      </c>
      <c r="Y64" s="13">
        <v>49</v>
      </c>
      <c r="Z64" s="13">
        <v>47</v>
      </c>
      <c r="AA64" s="13">
        <v>52</v>
      </c>
      <c r="AB64" s="13">
        <v>49</v>
      </c>
      <c r="AC64" s="13">
        <v>22</v>
      </c>
      <c r="AD64" s="13">
        <v>30</v>
      </c>
      <c r="AE64" s="13">
        <v>34</v>
      </c>
      <c r="AF64" s="13">
        <v>34</v>
      </c>
      <c r="AG64" s="13">
        <v>34</v>
      </c>
      <c r="AH64" s="13">
        <v>45</v>
      </c>
      <c r="AI64" s="15">
        <v>44601</v>
      </c>
      <c r="AJ64">
        <v>300</v>
      </c>
      <c r="AK64">
        <v>333</v>
      </c>
      <c r="AL64">
        <v>273</v>
      </c>
      <c r="AM64">
        <v>346</v>
      </c>
      <c r="AN64">
        <v>298</v>
      </c>
      <c r="AO64">
        <v>336</v>
      </c>
      <c r="AP64">
        <v>283</v>
      </c>
      <c r="AQ64">
        <v>319</v>
      </c>
      <c r="AR64">
        <v>270</v>
      </c>
      <c r="AS64">
        <v>298</v>
      </c>
      <c r="AT64">
        <v>339</v>
      </c>
      <c r="AU64">
        <v>274</v>
      </c>
      <c r="AV64">
        <v>345</v>
      </c>
      <c r="AW64">
        <v>298</v>
      </c>
      <c r="AX64">
        <v>343</v>
      </c>
      <c r="AY64">
        <v>288</v>
      </c>
      <c r="AZ64">
        <v>333</v>
      </c>
      <c r="BA64">
        <v>280</v>
      </c>
      <c r="BB64">
        <v>8.2799999999999994</v>
      </c>
      <c r="BC64">
        <v>8.41</v>
      </c>
      <c r="BD64" t="s">
        <v>1858</v>
      </c>
      <c r="BE64">
        <f>AVERAGE(BG64,BK64)</f>
        <v>134</v>
      </c>
      <c r="BF64">
        <v>82</v>
      </c>
      <c r="BG64">
        <v>148</v>
      </c>
      <c r="BH64">
        <v>92</v>
      </c>
      <c r="BI64">
        <f>AVERAGE(BH64,BL64)</f>
        <v>97</v>
      </c>
      <c r="BJ64">
        <v>56</v>
      </c>
      <c r="BK64">
        <v>120</v>
      </c>
      <c r="BL64">
        <v>102</v>
      </c>
      <c r="BM64">
        <f>AVERAGE(BE64,BF64,BI64,BJ64)</f>
        <v>92.25</v>
      </c>
      <c r="BN64">
        <f>AVERAGE(BP64,BT64)</f>
        <v>133.5</v>
      </c>
      <c r="BO64">
        <v>99</v>
      </c>
      <c r="BP64">
        <v>155</v>
      </c>
      <c r="BQ64">
        <v>123</v>
      </c>
      <c r="BR64">
        <f>AVERAGE(BQ64,BU64)</f>
        <v>104</v>
      </c>
      <c r="BS64">
        <v>51</v>
      </c>
      <c r="BT64">
        <v>112</v>
      </c>
      <c r="BU64">
        <v>85</v>
      </c>
      <c r="BV64">
        <f>AVERAGE(BN64,BO64,BR64,BS64)</f>
        <v>96.875</v>
      </c>
      <c r="BW64" t="s">
        <v>0</v>
      </c>
      <c r="BX64" t="s">
        <v>73</v>
      </c>
      <c r="BY64" t="s">
        <v>0</v>
      </c>
      <c r="BZ64" t="s">
        <v>73</v>
      </c>
      <c r="CA64" t="s">
        <v>0</v>
      </c>
      <c r="CB64" t="s">
        <v>73</v>
      </c>
      <c r="CC64" t="s">
        <v>0</v>
      </c>
      <c r="CD64" t="s">
        <v>73</v>
      </c>
      <c r="CE64" t="s">
        <v>0</v>
      </c>
      <c r="CF64" t="s">
        <v>73</v>
      </c>
      <c r="CG64" t="s">
        <v>0</v>
      </c>
      <c r="CH64" t="s">
        <v>73</v>
      </c>
      <c r="CI64" t="s">
        <v>0</v>
      </c>
      <c r="CJ64" t="s">
        <v>73</v>
      </c>
      <c r="CK64" t="s">
        <v>0</v>
      </c>
      <c r="CL64" t="s">
        <v>74</v>
      </c>
      <c r="CM64" t="s">
        <v>1553</v>
      </c>
      <c r="CN64" t="s">
        <v>74</v>
      </c>
      <c r="CO64" t="s">
        <v>1554</v>
      </c>
      <c r="CP64" t="s">
        <v>0</v>
      </c>
    </row>
    <row r="65" spans="1:94" x14ac:dyDescent="0.2">
      <c r="A65" s="13">
        <v>29</v>
      </c>
      <c r="B65" s="13" t="s">
        <v>1842</v>
      </c>
      <c r="C65" s="13" t="s">
        <v>1840</v>
      </c>
      <c r="D65" s="13" t="s">
        <v>1863</v>
      </c>
      <c r="E65" s="13" t="str">
        <f t="shared" si="0"/>
        <v>SP-MS</v>
      </c>
      <c r="F65" s="2">
        <v>60.282191780821918</v>
      </c>
      <c r="G65" s="13">
        <v>1.706</v>
      </c>
      <c r="H65" s="13" t="s">
        <v>0</v>
      </c>
      <c r="I65" s="16">
        <v>43762</v>
      </c>
      <c r="J65" s="16"/>
      <c r="K65" s="13">
        <v>0</v>
      </c>
      <c r="L65" s="13">
        <v>1</v>
      </c>
      <c r="M65" s="13">
        <v>0</v>
      </c>
      <c r="N65" s="13">
        <v>0</v>
      </c>
      <c r="O65" s="13">
        <v>0</v>
      </c>
      <c r="P65" s="13">
        <v>0</v>
      </c>
      <c r="Q65" s="13">
        <f>K65+L65+M65+N65+O65+P65</f>
        <v>1</v>
      </c>
      <c r="R65" s="3">
        <v>43762</v>
      </c>
      <c r="S65" s="3" t="str">
        <f>CONCATENATE(A65,R65)</f>
        <v>2943762</v>
      </c>
      <c r="T65" s="13">
        <v>0</v>
      </c>
      <c r="U65" s="13">
        <v>0</v>
      </c>
      <c r="V65" s="13">
        <v>11</v>
      </c>
      <c r="W65" t="s">
        <v>0</v>
      </c>
      <c r="X65" t="s">
        <v>0</v>
      </c>
      <c r="Y65" t="s">
        <v>0</v>
      </c>
      <c r="Z65" s="13">
        <v>48</v>
      </c>
      <c r="AA65" s="13">
        <v>53</v>
      </c>
      <c r="AB65" s="13">
        <v>48</v>
      </c>
      <c r="AC65" s="13">
        <v>22</v>
      </c>
      <c r="AD65" s="13">
        <v>14</v>
      </c>
      <c r="AE65" s="13">
        <v>23</v>
      </c>
      <c r="AF65" t="s">
        <v>0</v>
      </c>
      <c r="AG65" t="s">
        <v>0</v>
      </c>
      <c r="AH65" t="s">
        <v>0</v>
      </c>
      <c r="AI65" s="15">
        <v>43762</v>
      </c>
      <c r="AJ65">
        <v>294</v>
      </c>
      <c r="AK65">
        <v>330</v>
      </c>
      <c r="AL65">
        <v>272</v>
      </c>
      <c r="AM65">
        <v>345</v>
      </c>
      <c r="AN65">
        <v>295</v>
      </c>
      <c r="AO65">
        <v>336</v>
      </c>
      <c r="AP65">
        <v>285</v>
      </c>
      <c r="AQ65">
        <v>319</v>
      </c>
      <c r="AR65">
        <v>272</v>
      </c>
      <c r="AS65">
        <v>296</v>
      </c>
      <c r="AT65">
        <v>339</v>
      </c>
      <c r="AU65">
        <v>274</v>
      </c>
      <c r="AV65">
        <v>344</v>
      </c>
      <c r="AW65">
        <v>297</v>
      </c>
      <c r="AX65">
        <v>341</v>
      </c>
      <c r="AY65">
        <v>286</v>
      </c>
      <c r="AZ65">
        <v>333</v>
      </c>
      <c r="BA65">
        <v>279</v>
      </c>
      <c r="BB65">
        <v>8.2799999999999994</v>
      </c>
      <c r="BC65">
        <v>8.39</v>
      </c>
      <c r="BD65" t="s">
        <v>1858</v>
      </c>
      <c r="BE65">
        <f>AVERAGE(BG65,BK65)</f>
        <v>120.5</v>
      </c>
      <c r="BF65">
        <v>89</v>
      </c>
      <c r="BG65">
        <v>139</v>
      </c>
      <c r="BH65">
        <v>99</v>
      </c>
      <c r="BI65">
        <f>AVERAGE(BH65,BL65)</f>
        <v>98.5</v>
      </c>
      <c r="BJ65">
        <v>54</v>
      </c>
      <c r="BK65">
        <v>102</v>
      </c>
      <c r="BL65">
        <v>98</v>
      </c>
      <c r="BM65">
        <f>AVERAGE(BE65,BF65,BI65,BJ65)</f>
        <v>90.5</v>
      </c>
      <c r="BN65">
        <f>AVERAGE(BP65,BT65)</f>
        <v>137</v>
      </c>
      <c r="BO65">
        <v>74</v>
      </c>
      <c r="BP65">
        <v>143</v>
      </c>
      <c r="BQ65">
        <v>98</v>
      </c>
      <c r="BR65">
        <f>AVERAGE(BQ65,BU65)</f>
        <v>106</v>
      </c>
      <c r="BS65">
        <v>60</v>
      </c>
      <c r="BT65">
        <v>131</v>
      </c>
      <c r="BU65">
        <v>114</v>
      </c>
      <c r="BV65">
        <f>AVERAGE(BN65,BO65,BR65,BS65)</f>
        <v>94.25</v>
      </c>
      <c r="BW65" t="s">
        <v>0</v>
      </c>
      <c r="BX65" t="s">
        <v>73</v>
      </c>
      <c r="BY65" t="s">
        <v>0</v>
      </c>
      <c r="BZ65" t="s">
        <v>73</v>
      </c>
      <c r="CA65" t="s">
        <v>0</v>
      </c>
      <c r="CB65" t="s">
        <v>73</v>
      </c>
      <c r="CC65" t="s">
        <v>0</v>
      </c>
      <c r="CD65" t="s">
        <v>73</v>
      </c>
      <c r="CE65" t="s">
        <v>0</v>
      </c>
      <c r="CF65" t="s">
        <v>73</v>
      </c>
      <c r="CG65" t="s">
        <v>0</v>
      </c>
      <c r="CH65" t="s">
        <v>73</v>
      </c>
      <c r="CI65" t="s">
        <v>0</v>
      </c>
      <c r="CJ65" t="s">
        <v>73</v>
      </c>
      <c r="CK65" t="s">
        <v>0</v>
      </c>
      <c r="CL65" t="s">
        <v>74</v>
      </c>
      <c r="CM65" t="s">
        <v>1449</v>
      </c>
      <c r="CN65" t="s">
        <v>74</v>
      </c>
      <c r="CO65" t="s">
        <v>1450</v>
      </c>
      <c r="CP65" t="s">
        <v>0</v>
      </c>
    </row>
    <row r="66" spans="1:94" x14ac:dyDescent="0.2">
      <c r="A66" s="13">
        <v>29</v>
      </c>
      <c r="B66" s="13" t="s">
        <v>1842</v>
      </c>
      <c r="C66" s="13" t="s">
        <v>1840</v>
      </c>
      <c r="D66" s="13" t="s">
        <v>1863</v>
      </c>
      <c r="E66" s="13" t="str">
        <f t="shared" si="0"/>
        <v>SP-MS</v>
      </c>
      <c r="F66" s="2">
        <v>61.219178082191782</v>
      </c>
      <c r="G66" s="13">
        <v>1.71</v>
      </c>
      <c r="H66" s="13" t="s">
        <v>0</v>
      </c>
      <c r="I66" s="16">
        <v>44104</v>
      </c>
      <c r="J66" s="16"/>
      <c r="K66" s="13">
        <v>1</v>
      </c>
      <c r="L66" s="13">
        <v>1</v>
      </c>
      <c r="M66" s="13">
        <v>0</v>
      </c>
      <c r="N66" s="13">
        <v>0</v>
      </c>
      <c r="O66" s="13">
        <v>0</v>
      </c>
      <c r="P66" s="13">
        <v>0</v>
      </c>
      <c r="Q66" s="13">
        <f>K66+L66+M66+N66+O66+P66</f>
        <v>2</v>
      </c>
      <c r="R66" s="3">
        <v>44104</v>
      </c>
      <c r="S66" s="3" t="str">
        <f>CONCATENATE(A66,R66)</f>
        <v>2944104</v>
      </c>
      <c r="T66" s="13">
        <v>0</v>
      </c>
      <c r="U66" s="13">
        <v>0</v>
      </c>
      <c r="V66" s="13">
        <v>20</v>
      </c>
      <c r="W66" s="13">
        <v>44</v>
      </c>
      <c r="X66" s="13">
        <v>45</v>
      </c>
      <c r="Y66" s="13">
        <v>49</v>
      </c>
      <c r="Z66" s="13">
        <v>49</v>
      </c>
      <c r="AA66" s="13">
        <v>53</v>
      </c>
      <c r="AB66" s="13">
        <v>53</v>
      </c>
      <c r="AC66" s="13">
        <v>24</v>
      </c>
      <c r="AD66" s="13">
        <v>27</v>
      </c>
      <c r="AE66" s="13">
        <v>33</v>
      </c>
      <c r="AF66" s="13">
        <v>39</v>
      </c>
      <c r="AG66" s="13">
        <v>38</v>
      </c>
      <c r="AH66" s="13">
        <v>42</v>
      </c>
      <c r="AI66" s="15">
        <v>44104</v>
      </c>
      <c r="AJ66">
        <v>289</v>
      </c>
      <c r="AK66">
        <v>327</v>
      </c>
      <c r="AL66">
        <v>272</v>
      </c>
      <c r="AM66">
        <v>341</v>
      </c>
      <c r="AN66">
        <v>294</v>
      </c>
      <c r="AO66">
        <v>334</v>
      </c>
      <c r="AP66">
        <v>286</v>
      </c>
      <c r="AQ66">
        <v>316</v>
      </c>
      <c r="AR66">
        <v>273</v>
      </c>
      <c r="AS66">
        <v>290</v>
      </c>
      <c r="AT66">
        <v>334</v>
      </c>
      <c r="AU66">
        <v>270</v>
      </c>
      <c r="AV66">
        <v>341</v>
      </c>
      <c r="AW66">
        <v>296</v>
      </c>
      <c r="AX66">
        <v>340</v>
      </c>
      <c r="AY66">
        <v>287</v>
      </c>
      <c r="AZ66">
        <v>329</v>
      </c>
      <c r="BA66">
        <v>277</v>
      </c>
      <c r="BB66">
        <v>8.26</v>
      </c>
      <c r="BC66">
        <v>8.33</v>
      </c>
      <c r="BD66" t="s">
        <v>1858</v>
      </c>
      <c r="BE66">
        <f>AVERAGE(BG66,BK66)</f>
        <v>133</v>
      </c>
      <c r="BF66">
        <v>88</v>
      </c>
      <c r="BG66">
        <v>151</v>
      </c>
      <c r="BH66">
        <v>100</v>
      </c>
      <c r="BI66">
        <f>AVERAGE(BH66,BL66)</f>
        <v>98</v>
      </c>
      <c r="BJ66">
        <v>52</v>
      </c>
      <c r="BK66">
        <v>115</v>
      </c>
      <c r="BL66">
        <v>96</v>
      </c>
      <c r="BM66">
        <f>AVERAGE(BE66,BF66,BI66,BJ66)</f>
        <v>92.75</v>
      </c>
      <c r="BN66">
        <f>AVERAGE(BP66,BT66)</f>
        <v>136</v>
      </c>
      <c r="BO66">
        <v>89</v>
      </c>
      <c r="BP66">
        <v>146</v>
      </c>
      <c r="BQ66">
        <v>114</v>
      </c>
      <c r="BR66">
        <f>AVERAGE(BQ66,BU66)</f>
        <v>104.5</v>
      </c>
      <c r="BS66">
        <v>55</v>
      </c>
      <c r="BT66">
        <v>126</v>
      </c>
      <c r="BU66">
        <v>95</v>
      </c>
      <c r="BV66">
        <f>AVERAGE(BN66,BO66,BR66,BS66)</f>
        <v>96.125</v>
      </c>
      <c r="BW66" t="s">
        <v>0</v>
      </c>
      <c r="BX66" t="s">
        <v>73</v>
      </c>
      <c r="BY66" t="s">
        <v>0</v>
      </c>
      <c r="BZ66" t="s">
        <v>73</v>
      </c>
      <c r="CA66" t="s">
        <v>0</v>
      </c>
      <c r="CB66" t="s">
        <v>73</v>
      </c>
      <c r="CC66" t="s">
        <v>0</v>
      </c>
      <c r="CD66" t="s">
        <v>73</v>
      </c>
      <c r="CE66" t="s">
        <v>0</v>
      </c>
      <c r="CF66" t="s">
        <v>73</v>
      </c>
      <c r="CG66" t="s">
        <v>0</v>
      </c>
      <c r="CH66" t="s">
        <v>73</v>
      </c>
      <c r="CI66" t="s">
        <v>0</v>
      </c>
      <c r="CJ66" t="s">
        <v>73</v>
      </c>
      <c r="CK66" t="s">
        <v>0</v>
      </c>
      <c r="CL66" t="s">
        <v>74</v>
      </c>
      <c r="CM66" t="s">
        <v>1352</v>
      </c>
      <c r="CN66" t="s">
        <v>74</v>
      </c>
      <c r="CO66" t="s">
        <v>1353</v>
      </c>
      <c r="CP66" t="s">
        <v>0</v>
      </c>
    </row>
    <row r="67" spans="1:94" x14ac:dyDescent="0.2">
      <c r="A67" s="13">
        <v>29</v>
      </c>
      <c r="B67" s="13" t="s">
        <v>1842</v>
      </c>
      <c r="C67" s="13" t="s">
        <v>1840</v>
      </c>
      <c r="D67" s="13" t="s">
        <v>1863</v>
      </c>
      <c r="E67" s="13" t="str">
        <f t="shared" ref="E67:E127" si="4">C67</f>
        <v>SP-MS</v>
      </c>
      <c r="F67" s="2">
        <v>55.695890410958903</v>
      </c>
      <c r="G67" s="13">
        <v>1.73</v>
      </c>
      <c r="H67" s="13" t="s">
        <v>0</v>
      </c>
      <c r="I67" s="16">
        <v>42088</v>
      </c>
      <c r="J67" s="16"/>
      <c r="K67" s="13">
        <v>1</v>
      </c>
      <c r="L67" s="13">
        <v>1</v>
      </c>
      <c r="M67" s="13">
        <v>0</v>
      </c>
      <c r="N67" s="13">
        <v>0</v>
      </c>
      <c r="O67" s="13">
        <v>0</v>
      </c>
      <c r="P67" s="13">
        <v>0</v>
      </c>
      <c r="Q67" s="13">
        <f>K67+L67+M67+N67+O67+P67</f>
        <v>2</v>
      </c>
      <c r="R67" s="3">
        <v>42088</v>
      </c>
      <c r="S67" s="3" t="str">
        <f>CONCATENATE(A67,R67)</f>
        <v>2942088</v>
      </c>
      <c r="T67" s="13">
        <v>10</v>
      </c>
      <c r="U67" s="13">
        <v>24</v>
      </c>
      <c r="V67" s="13">
        <v>28</v>
      </c>
      <c r="W67" t="s">
        <v>0</v>
      </c>
      <c r="X67" t="s">
        <v>0</v>
      </c>
      <c r="Y67" t="s">
        <v>0</v>
      </c>
      <c r="Z67" s="13">
        <v>50</v>
      </c>
      <c r="AA67" s="13">
        <v>55</v>
      </c>
      <c r="AB67" s="13">
        <v>58</v>
      </c>
      <c r="AC67" s="13">
        <v>26</v>
      </c>
      <c r="AD67" s="13">
        <v>29</v>
      </c>
      <c r="AE67" s="13">
        <v>37</v>
      </c>
      <c r="AF67" t="s">
        <v>0</v>
      </c>
      <c r="AG67" t="s">
        <v>0</v>
      </c>
      <c r="AH67" t="s">
        <v>0</v>
      </c>
      <c r="AI67" s="15" t="s">
        <v>0</v>
      </c>
      <c r="AJ67" t="s">
        <v>0</v>
      </c>
      <c r="AK67" t="s">
        <v>0</v>
      </c>
      <c r="AL67" t="s">
        <v>0</v>
      </c>
      <c r="AM67" t="s">
        <v>0</v>
      </c>
      <c r="AN67" t="s">
        <v>0</v>
      </c>
      <c r="AO67" t="s">
        <v>0</v>
      </c>
      <c r="AP67" t="s">
        <v>0</v>
      </c>
      <c r="AQ67" t="s">
        <v>0</v>
      </c>
      <c r="AR67" t="s">
        <v>0</v>
      </c>
      <c r="AS67" t="s">
        <v>0</v>
      </c>
      <c r="AT67" t="s">
        <v>0</v>
      </c>
      <c r="AU67" t="s">
        <v>0</v>
      </c>
      <c r="AV67" t="s">
        <v>0</v>
      </c>
      <c r="AW67" t="s">
        <v>0</v>
      </c>
      <c r="AX67" t="s">
        <v>0</v>
      </c>
      <c r="AY67" t="s">
        <v>0</v>
      </c>
      <c r="AZ67" t="s">
        <v>0</v>
      </c>
      <c r="BA67" t="s">
        <v>0</v>
      </c>
      <c r="BB67" t="s">
        <v>0</v>
      </c>
      <c r="BC67" t="s">
        <v>0</v>
      </c>
      <c r="BD67" t="s">
        <v>0</v>
      </c>
      <c r="BE67" t="s">
        <v>0</v>
      </c>
      <c r="BF67" t="s">
        <v>0</v>
      </c>
      <c r="BG67" t="s">
        <v>0</v>
      </c>
      <c r="BH67" t="s">
        <v>0</v>
      </c>
      <c r="BI67" t="s">
        <v>0</v>
      </c>
      <c r="BJ67" t="s">
        <v>0</v>
      </c>
      <c r="BK67" t="s">
        <v>0</v>
      </c>
      <c r="BL67" t="s">
        <v>0</v>
      </c>
      <c r="BM67" t="s">
        <v>0</v>
      </c>
      <c r="BN67" t="s">
        <v>0</v>
      </c>
      <c r="BO67" t="s">
        <v>0</v>
      </c>
      <c r="BP67" t="s">
        <v>0</v>
      </c>
      <c r="BQ67" t="s">
        <v>0</v>
      </c>
      <c r="BR67" t="s">
        <v>0</v>
      </c>
      <c r="BS67" t="s">
        <v>0</v>
      </c>
      <c r="BT67" t="s">
        <v>0</v>
      </c>
      <c r="BU67" t="s">
        <v>0</v>
      </c>
      <c r="BV67" t="s">
        <v>0</v>
      </c>
      <c r="BW67" t="s">
        <v>0</v>
      </c>
      <c r="BX67" t="s">
        <v>0</v>
      </c>
      <c r="BY67" t="s">
        <v>0</v>
      </c>
      <c r="BZ67" t="s">
        <v>0</v>
      </c>
      <c r="CA67" t="s">
        <v>0</v>
      </c>
      <c r="CB67" t="s">
        <v>0</v>
      </c>
      <c r="CC67" t="s">
        <v>0</v>
      </c>
      <c r="CD67" t="s">
        <v>0</v>
      </c>
      <c r="CE67" t="s">
        <v>0</v>
      </c>
      <c r="CF67" t="s">
        <v>0</v>
      </c>
      <c r="CG67" t="s">
        <v>0</v>
      </c>
      <c r="CH67" t="s">
        <v>0</v>
      </c>
      <c r="CI67" t="s">
        <v>0</v>
      </c>
      <c r="CJ67" t="s">
        <v>0</v>
      </c>
      <c r="CK67" t="s">
        <v>0</v>
      </c>
      <c r="CL67" t="s">
        <v>0</v>
      </c>
      <c r="CM67" t="s">
        <v>0</v>
      </c>
      <c r="CN67" t="s">
        <v>0</v>
      </c>
      <c r="CO67" t="s">
        <v>0</v>
      </c>
      <c r="CP67" t="s">
        <v>0</v>
      </c>
    </row>
    <row r="68" spans="1:94" x14ac:dyDescent="0.2">
      <c r="A68" s="13">
        <v>29</v>
      </c>
      <c r="B68" s="13" t="s">
        <v>1842</v>
      </c>
      <c r="C68" s="13" t="s">
        <v>1840</v>
      </c>
      <c r="D68" s="13" t="s">
        <v>1863</v>
      </c>
      <c r="E68" s="13" t="str">
        <f t="shared" si="4"/>
        <v>SP-MS</v>
      </c>
      <c r="F68" s="2">
        <v>58.38356164383562</v>
      </c>
      <c r="G68" s="13">
        <v>1.71</v>
      </c>
      <c r="H68" s="13" t="s">
        <v>0</v>
      </c>
      <c r="I68" s="16">
        <v>43069</v>
      </c>
      <c r="J68" s="16"/>
      <c r="K68" s="13">
        <v>2</v>
      </c>
      <c r="L68" s="13">
        <v>3</v>
      </c>
      <c r="M68" s="13">
        <v>0</v>
      </c>
      <c r="N68" s="13">
        <v>0</v>
      </c>
      <c r="O68" s="13">
        <v>0</v>
      </c>
      <c r="P68" s="13">
        <v>0</v>
      </c>
      <c r="Q68" s="13">
        <f>K68+L68+M68+N68+O68+P68</f>
        <v>5</v>
      </c>
      <c r="R68" s="3">
        <v>43069</v>
      </c>
      <c r="S68" s="3" t="str">
        <f>CONCATENATE(A68,R68)</f>
        <v>2943069</v>
      </c>
      <c r="T68" s="13">
        <v>18</v>
      </c>
      <c r="U68" s="13">
        <v>0</v>
      </c>
      <c r="V68" s="13">
        <v>20</v>
      </c>
      <c r="W68" t="s">
        <v>0</v>
      </c>
      <c r="X68" t="s">
        <v>0</v>
      </c>
      <c r="Y68" t="s">
        <v>0</v>
      </c>
      <c r="Z68" s="13">
        <v>51</v>
      </c>
      <c r="AA68" s="13">
        <v>50</v>
      </c>
      <c r="AB68" s="13">
        <v>51</v>
      </c>
      <c r="AC68" s="13">
        <v>19</v>
      </c>
      <c r="AD68" s="13">
        <v>20</v>
      </c>
      <c r="AE68" s="13">
        <v>29</v>
      </c>
      <c r="AF68" t="s">
        <v>0</v>
      </c>
      <c r="AG68" t="s">
        <v>0</v>
      </c>
      <c r="AH68" t="s">
        <v>0</v>
      </c>
      <c r="AI68" s="15">
        <v>43069</v>
      </c>
      <c r="AJ68">
        <v>305</v>
      </c>
      <c r="AK68">
        <v>336</v>
      </c>
      <c r="AL68">
        <v>277</v>
      </c>
      <c r="AM68">
        <v>352</v>
      </c>
      <c r="AN68">
        <v>301</v>
      </c>
      <c r="AO68">
        <v>346</v>
      </c>
      <c r="AP68">
        <v>294</v>
      </c>
      <c r="AQ68">
        <v>326</v>
      </c>
      <c r="AR68">
        <v>279</v>
      </c>
      <c r="AS68">
        <v>292</v>
      </c>
      <c r="AT68">
        <v>339</v>
      </c>
      <c r="AU68">
        <v>277</v>
      </c>
      <c r="AV68">
        <v>342</v>
      </c>
      <c r="AW68">
        <v>298</v>
      </c>
      <c r="AX68">
        <v>342</v>
      </c>
      <c r="AY68">
        <v>291</v>
      </c>
      <c r="AZ68">
        <v>332</v>
      </c>
      <c r="BA68">
        <v>282</v>
      </c>
      <c r="BB68">
        <v>8.48</v>
      </c>
      <c r="BC68">
        <v>8.44</v>
      </c>
      <c r="BD68" t="s">
        <v>1858</v>
      </c>
      <c r="BE68">
        <f>AVERAGE(BG68,BK68)</f>
        <v>140</v>
      </c>
      <c r="BF68">
        <v>93</v>
      </c>
      <c r="BG68">
        <v>164</v>
      </c>
      <c r="BH68">
        <v>98</v>
      </c>
      <c r="BI68">
        <f>AVERAGE(BH68,BL68)</f>
        <v>93.5</v>
      </c>
      <c r="BJ68">
        <v>52</v>
      </c>
      <c r="BK68">
        <v>116</v>
      </c>
      <c r="BL68">
        <v>89</v>
      </c>
      <c r="BM68">
        <f>AVERAGE(BE68,BF68,BI68,BJ68)</f>
        <v>94.625</v>
      </c>
      <c r="BN68">
        <f>AVERAGE(BP68,BT68)</f>
        <v>144</v>
      </c>
      <c r="BO68">
        <v>80</v>
      </c>
      <c r="BP68">
        <v>136</v>
      </c>
      <c r="BQ68">
        <v>98</v>
      </c>
      <c r="BR68">
        <f>AVERAGE(BQ68,BU68)</f>
        <v>100</v>
      </c>
      <c r="BS68">
        <v>58</v>
      </c>
      <c r="BT68">
        <v>152</v>
      </c>
      <c r="BU68">
        <v>102</v>
      </c>
      <c r="BV68">
        <f>AVERAGE(BN68,BO68,BR68,BS68)</f>
        <v>95.5</v>
      </c>
      <c r="BW68" t="s">
        <v>0</v>
      </c>
      <c r="BX68" t="s">
        <v>73</v>
      </c>
      <c r="BY68" t="s">
        <v>0</v>
      </c>
      <c r="BZ68" t="s">
        <v>73</v>
      </c>
      <c r="CA68" t="s">
        <v>0</v>
      </c>
      <c r="CB68" t="s">
        <v>73</v>
      </c>
      <c r="CC68" t="s">
        <v>0</v>
      </c>
      <c r="CD68" t="s">
        <v>73</v>
      </c>
      <c r="CE68" t="s">
        <v>0</v>
      </c>
      <c r="CF68" t="s">
        <v>73</v>
      </c>
      <c r="CG68" t="s">
        <v>0</v>
      </c>
      <c r="CH68" t="s">
        <v>73</v>
      </c>
      <c r="CI68" t="s">
        <v>0</v>
      </c>
      <c r="CJ68" t="s">
        <v>73</v>
      </c>
      <c r="CK68" t="s">
        <v>0</v>
      </c>
      <c r="CL68" t="s">
        <v>74</v>
      </c>
      <c r="CM68" t="s">
        <v>1616</v>
      </c>
      <c r="CN68" t="s">
        <v>74</v>
      </c>
      <c r="CO68" t="s">
        <v>1617</v>
      </c>
      <c r="CP68" t="s">
        <v>0</v>
      </c>
    </row>
    <row r="69" spans="1:94" x14ac:dyDescent="0.2">
      <c r="A69" s="13">
        <v>29</v>
      </c>
      <c r="B69" s="13" t="s">
        <v>1842</v>
      </c>
      <c r="C69" s="13" t="s">
        <v>1840</v>
      </c>
      <c r="D69" s="13" t="s">
        <v>1863</v>
      </c>
      <c r="E69" s="13" t="str">
        <f t="shared" si="4"/>
        <v>SP-MS</v>
      </c>
      <c r="F69" s="2">
        <v>58.747945205479454</v>
      </c>
      <c r="G69" s="13">
        <v>1.71</v>
      </c>
      <c r="H69" s="13" t="s">
        <v>0</v>
      </c>
      <c r="I69" s="16">
        <v>43202</v>
      </c>
      <c r="J69" s="16"/>
      <c r="K69" s="13">
        <v>1</v>
      </c>
      <c r="L69" s="13">
        <v>2</v>
      </c>
      <c r="M69" s="13">
        <v>0</v>
      </c>
      <c r="N69" s="13">
        <v>0</v>
      </c>
      <c r="O69" s="13">
        <v>0</v>
      </c>
      <c r="P69" s="13">
        <v>0</v>
      </c>
      <c r="Q69" s="13">
        <f>K69+L69+M69+N69+O69+P69</f>
        <v>3</v>
      </c>
      <c r="R69" s="3">
        <v>43202</v>
      </c>
      <c r="S69" s="3" t="str">
        <f>CONCATENATE(A69,R69)</f>
        <v>2943202</v>
      </c>
      <c r="T69" s="13">
        <v>19</v>
      </c>
      <c r="U69" s="13">
        <v>5</v>
      </c>
      <c r="V69" s="13">
        <v>23</v>
      </c>
      <c r="W69" t="s">
        <v>0</v>
      </c>
      <c r="X69" t="s">
        <v>0</v>
      </c>
      <c r="Y69" t="s">
        <v>0</v>
      </c>
      <c r="Z69" s="13">
        <v>51</v>
      </c>
      <c r="AA69" s="13">
        <v>53</v>
      </c>
      <c r="AB69" s="13">
        <v>55</v>
      </c>
      <c r="AC69" s="13">
        <v>23</v>
      </c>
      <c r="AD69" s="13">
        <v>24</v>
      </c>
      <c r="AE69" s="13">
        <v>34</v>
      </c>
      <c r="AF69" t="s">
        <v>0</v>
      </c>
      <c r="AG69" t="s">
        <v>0</v>
      </c>
      <c r="AH69" t="s">
        <v>0</v>
      </c>
      <c r="AI69" s="15">
        <v>43202</v>
      </c>
      <c r="AJ69">
        <v>299</v>
      </c>
      <c r="AK69">
        <v>330</v>
      </c>
      <c r="AL69">
        <v>271</v>
      </c>
      <c r="AM69">
        <v>346</v>
      </c>
      <c r="AN69">
        <v>300</v>
      </c>
      <c r="AO69">
        <v>340</v>
      </c>
      <c r="AP69">
        <v>291</v>
      </c>
      <c r="AQ69">
        <v>320</v>
      </c>
      <c r="AR69">
        <v>274</v>
      </c>
      <c r="AS69">
        <v>295</v>
      </c>
      <c r="AT69">
        <v>338</v>
      </c>
      <c r="AU69">
        <v>272</v>
      </c>
      <c r="AV69">
        <v>342</v>
      </c>
      <c r="AW69">
        <v>302</v>
      </c>
      <c r="AX69">
        <v>339</v>
      </c>
      <c r="AY69">
        <v>290</v>
      </c>
      <c r="AZ69">
        <v>332</v>
      </c>
      <c r="BA69">
        <v>278</v>
      </c>
      <c r="BB69">
        <v>8.36</v>
      </c>
      <c r="BC69">
        <v>8.41</v>
      </c>
      <c r="BD69" t="s">
        <v>1858</v>
      </c>
      <c r="BE69">
        <f>AVERAGE(BG69,BK69)</f>
        <v>128</v>
      </c>
      <c r="BF69">
        <v>101</v>
      </c>
      <c r="BG69">
        <v>148</v>
      </c>
      <c r="BH69">
        <v>103</v>
      </c>
      <c r="BI69">
        <f>AVERAGE(BH69,BL69)</f>
        <v>100</v>
      </c>
      <c r="BJ69">
        <v>52</v>
      </c>
      <c r="BK69">
        <v>108</v>
      </c>
      <c r="BL69">
        <v>97</v>
      </c>
      <c r="BM69">
        <f>AVERAGE(BE69,BF69,BI69,BJ69)</f>
        <v>95.25</v>
      </c>
      <c r="BN69">
        <f>AVERAGE(BP69,BT69)</f>
        <v>142.5</v>
      </c>
      <c r="BO69">
        <v>88</v>
      </c>
      <c r="BP69">
        <v>161</v>
      </c>
      <c r="BQ69">
        <v>107</v>
      </c>
      <c r="BR69">
        <f>AVERAGE(BQ69,BU69)</f>
        <v>107</v>
      </c>
      <c r="BS69">
        <v>55</v>
      </c>
      <c r="BT69">
        <v>124</v>
      </c>
      <c r="BU69">
        <v>107</v>
      </c>
      <c r="BV69">
        <f>AVERAGE(BN69,BO69,BR69,BS69)</f>
        <v>98.125</v>
      </c>
      <c r="BW69" t="s">
        <v>0</v>
      </c>
      <c r="BX69" t="s">
        <v>73</v>
      </c>
      <c r="BY69" t="s">
        <v>0</v>
      </c>
      <c r="BZ69" t="s">
        <v>73</v>
      </c>
      <c r="CA69" t="s">
        <v>0</v>
      </c>
      <c r="CB69" t="s">
        <v>73</v>
      </c>
      <c r="CC69" t="s">
        <v>0</v>
      </c>
      <c r="CD69" t="s">
        <v>73</v>
      </c>
      <c r="CE69" t="s">
        <v>0</v>
      </c>
      <c r="CF69" t="s">
        <v>73</v>
      </c>
      <c r="CG69" t="s">
        <v>0</v>
      </c>
      <c r="CH69" t="s">
        <v>73</v>
      </c>
      <c r="CI69" t="s">
        <v>0</v>
      </c>
      <c r="CJ69" t="s">
        <v>73</v>
      </c>
      <c r="CK69" t="s">
        <v>0</v>
      </c>
      <c r="CL69" t="s">
        <v>74</v>
      </c>
      <c r="CM69" t="s">
        <v>1537</v>
      </c>
      <c r="CN69" t="s">
        <v>74</v>
      </c>
      <c r="CO69" t="s">
        <v>1538</v>
      </c>
      <c r="CP69" t="s">
        <v>0</v>
      </c>
    </row>
    <row r="70" spans="1:94" x14ac:dyDescent="0.2">
      <c r="A70" s="13">
        <v>29</v>
      </c>
      <c r="B70" s="13" t="s">
        <v>1842</v>
      </c>
      <c r="C70" s="13" t="s">
        <v>1840</v>
      </c>
      <c r="D70" s="13" t="s">
        <v>1863</v>
      </c>
      <c r="E70" s="13" t="str">
        <f t="shared" si="4"/>
        <v>SP-MS</v>
      </c>
      <c r="F70" s="2">
        <v>56.772602739726025</v>
      </c>
      <c r="G70" s="13">
        <v>1.73</v>
      </c>
      <c r="H70" s="13" t="s">
        <v>0</v>
      </c>
      <c r="I70" s="16">
        <v>42481</v>
      </c>
      <c r="J70" s="16"/>
      <c r="K70" s="13">
        <v>0</v>
      </c>
      <c r="L70" s="13">
        <v>0</v>
      </c>
      <c r="M70" s="13">
        <v>0</v>
      </c>
      <c r="N70" s="13">
        <v>0</v>
      </c>
      <c r="O70" s="13">
        <v>0</v>
      </c>
      <c r="P70" s="13">
        <v>0</v>
      </c>
      <c r="Q70" s="13">
        <f>K70+L70+M70+N70+O70+P70</f>
        <v>0</v>
      </c>
      <c r="R70" s="3">
        <v>42481</v>
      </c>
      <c r="S70" s="3" t="str">
        <f>CONCATENATE(A70,R70)</f>
        <v>2942481</v>
      </c>
      <c r="T70" s="13">
        <v>15</v>
      </c>
      <c r="U70" s="13">
        <v>24</v>
      </c>
      <c r="V70" s="13">
        <v>27</v>
      </c>
      <c r="W70" t="s">
        <v>0</v>
      </c>
      <c r="X70" t="s">
        <v>0</v>
      </c>
      <c r="Y70" t="s">
        <v>0</v>
      </c>
      <c r="Z70" s="13">
        <v>52</v>
      </c>
      <c r="AA70" s="13">
        <v>54</v>
      </c>
      <c r="AB70" s="13">
        <v>56</v>
      </c>
      <c r="AC70" s="13">
        <v>25</v>
      </c>
      <c r="AD70" s="13">
        <v>26</v>
      </c>
      <c r="AE70" s="13">
        <v>30</v>
      </c>
      <c r="AF70" t="s">
        <v>0</v>
      </c>
      <c r="AG70" t="s">
        <v>0</v>
      </c>
      <c r="AH70" t="s">
        <v>0</v>
      </c>
      <c r="AI70" s="15">
        <v>42481</v>
      </c>
      <c r="AJ70">
        <v>304</v>
      </c>
      <c r="AK70">
        <v>338</v>
      </c>
      <c r="AL70">
        <v>280</v>
      </c>
      <c r="AM70">
        <v>352</v>
      </c>
      <c r="AN70">
        <v>305</v>
      </c>
      <c r="AO70">
        <v>345</v>
      </c>
      <c r="AP70">
        <v>293</v>
      </c>
      <c r="AQ70">
        <v>326</v>
      </c>
      <c r="AR70">
        <v>279</v>
      </c>
      <c r="AS70">
        <v>300</v>
      </c>
      <c r="AT70">
        <v>344</v>
      </c>
      <c r="AU70">
        <v>279</v>
      </c>
      <c r="AV70">
        <v>347</v>
      </c>
      <c r="AW70">
        <v>303</v>
      </c>
      <c r="AX70">
        <v>346</v>
      </c>
      <c r="AY70">
        <v>293</v>
      </c>
      <c r="AZ70">
        <v>337</v>
      </c>
      <c r="BA70">
        <v>286</v>
      </c>
      <c r="BB70">
        <v>8.51</v>
      </c>
      <c r="BC70">
        <v>8.5399999999999991</v>
      </c>
      <c r="BD70" t="s">
        <v>1858</v>
      </c>
      <c r="BE70">
        <f>AVERAGE(BG70,BK70)</f>
        <v>128.5</v>
      </c>
      <c r="BF70">
        <v>97</v>
      </c>
      <c r="BG70">
        <v>158</v>
      </c>
      <c r="BH70">
        <v>100</v>
      </c>
      <c r="BI70">
        <f>AVERAGE(BH70,BL70)</f>
        <v>96.5</v>
      </c>
      <c r="BJ70">
        <v>52</v>
      </c>
      <c r="BK70">
        <v>99</v>
      </c>
      <c r="BL70">
        <v>93</v>
      </c>
      <c r="BM70">
        <f>AVERAGE(BE70,BF70,BI70,BJ70)</f>
        <v>93.5</v>
      </c>
      <c r="BN70">
        <f>AVERAGE(BP70,BT70)</f>
        <v>136.5</v>
      </c>
      <c r="BO70">
        <v>88</v>
      </c>
      <c r="BP70">
        <v>152</v>
      </c>
      <c r="BQ70">
        <v>106</v>
      </c>
      <c r="BR70">
        <f>AVERAGE(BQ70,BU70)</f>
        <v>104.5</v>
      </c>
      <c r="BS70">
        <v>55</v>
      </c>
      <c r="BT70">
        <v>121</v>
      </c>
      <c r="BU70">
        <v>103</v>
      </c>
      <c r="BV70">
        <f>AVERAGE(BN70,BO70,BR70,BS70)</f>
        <v>96</v>
      </c>
      <c r="BW70" t="s">
        <v>0</v>
      </c>
      <c r="BX70" t="s">
        <v>73</v>
      </c>
      <c r="BY70" t="s">
        <v>0</v>
      </c>
      <c r="BZ70" t="s">
        <v>73</v>
      </c>
      <c r="CA70" t="s">
        <v>0</v>
      </c>
      <c r="CB70" t="s">
        <v>73</v>
      </c>
      <c r="CC70" t="s">
        <v>0</v>
      </c>
      <c r="CD70" t="s">
        <v>73</v>
      </c>
      <c r="CE70" t="s">
        <v>0</v>
      </c>
      <c r="CF70" t="s">
        <v>73</v>
      </c>
      <c r="CG70" t="s">
        <v>0</v>
      </c>
      <c r="CH70" t="s">
        <v>73</v>
      </c>
      <c r="CI70" t="s">
        <v>0</v>
      </c>
      <c r="CJ70" t="s">
        <v>73</v>
      </c>
      <c r="CK70" t="s">
        <v>0</v>
      </c>
      <c r="CL70" t="s">
        <v>74</v>
      </c>
      <c r="CM70" t="s">
        <v>1606</v>
      </c>
      <c r="CN70" t="s">
        <v>74</v>
      </c>
      <c r="CO70" t="s">
        <v>1607</v>
      </c>
      <c r="CP70" t="s">
        <v>0</v>
      </c>
    </row>
    <row r="71" spans="1:94" x14ac:dyDescent="0.2">
      <c r="A71" s="13">
        <v>29</v>
      </c>
      <c r="B71" s="13" t="s">
        <v>1842</v>
      </c>
      <c r="C71" s="13" t="s">
        <v>1840</v>
      </c>
      <c r="D71" s="13" t="s">
        <v>1863</v>
      </c>
      <c r="E71" s="13" t="str">
        <f t="shared" si="4"/>
        <v>SP-MS</v>
      </c>
      <c r="F71" s="2">
        <v>59.243835616438353</v>
      </c>
      <c r="G71" s="13">
        <v>1.71</v>
      </c>
      <c r="H71" s="13" t="s">
        <v>0</v>
      </c>
      <c r="I71" s="16">
        <v>43383</v>
      </c>
      <c r="J71" s="16"/>
      <c r="K71" s="13">
        <v>1</v>
      </c>
      <c r="L71" s="13">
        <v>1</v>
      </c>
      <c r="M71" s="13">
        <v>0</v>
      </c>
      <c r="N71" s="13">
        <v>0</v>
      </c>
      <c r="O71" s="13">
        <v>0</v>
      </c>
      <c r="P71" s="13">
        <v>0</v>
      </c>
      <c r="Q71" s="13">
        <f>K71+L71+M71+N71+O71+P71</f>
        <v>2</v>
      </c>
      <c r="R71" s="3">
        <v>43383</v>
      </c>
      <c r="S71" s="3" t="str">
        <f>CONCATENATE(A71,R71)</f>
        <v>2943383</v>
      </c>
      <c r="T71" s="13">
        <v>0</v>
      </c>
      <c r="U71" s="13">
        <v>0</v>
      </c>
      <c r="V71" s="13">
        <v>18</v>
      </c>
      <c r="W71" t="s">
        <v>0</v>
      </c>
      <c r="X71" t="s">
        <v>0</v>
      </c>
      <c r="Y71" t="s">
        <v>0</v>
      </c>
      <c r="Z71" s="13">
        <v>52</v>
      </c>
      <c r="AA71" s="13">
        <v>52</v>
      </c>
      <c r="AB71" s="13">
        <v>56</v>
      </c>
      <c r="AC71" s="13">
        <v>19</v>
      </c>
      <c r="AD71" s="13">
        <v>19</v>
      </c>
      <c r="AE71" s="13">
        <v>28</v>
      </c>
      <c r="AF71" t="s">
        <v>0</v>
      </c>
      <c r="AG71" t="s">
        <v>0</v>
      </c>
      <c r="AH71" t="s">
        <v>0</v>
      </c>
      <c r="AI71" s="15">
        <v>43383</v>
      </c>
      <c r="AJ71">
        <v>299</v>
      </c>
      <c r="AK71">
        <v>335</v>
      </c>
      <c r="AL71">
        <v>276</v>
      </c>
      <c r="AM71">
        <v>347</v>
      </c>
      <c r="AN71">
        <v>298</v>
      </c>
      <c r="AO71">
        <v>341</v>
      </c>
      <c r="AP71">
        <v>291</v>
      </c>
      <c r="AQ71">
        <v>321</v>
      </c>
      <c r="AR71">
        <v>278</v>
      </c>
      <c r="AS71">
        <v>294</v>
      </c>
      <c r="AT71">
        <v>342</v>
      </c>
      <c r="AU71">
        <v>276</v>
      </c>
      <c r="AV71">
        <v>347</v>
      </c>
      <c r="AW71">
        <v>300</v>
      </c>
      <c r="AX71">
        <v>343</v>
      </c>
      <c r="AY71">
        <v>288</v>
      </c>
      <c r="AZ71">
        <v>332</v>
      </c>
      <c r="BA71">
        <v>280</v>
      </c>
      <c r="BB71">
        <v>8.4</v>
      </c>
      <c r="BC71">
        <v>8.44</v>
      </c>
      <c r="BD71" t="s">
        <v>1858</v>
      </c>
      <c r="BE71">
        <f>AVERAGE(BG71,BK71)</f>
        <v>133</v>
      </c>
      <c r="BF71">
        <v>78</v>
      </c>
      <c r="BG71">
        <v>143</v>
      </c>
      <c r="BH71">
        <v>92</v>
      </c>
      <c r="BI71">
        <f>AVERAGE(BH71,BL71)</f>
        <v>100.5</v>
      </c>
      <c r="BJ71">
        <v>60</v>
      </c>
      <c r="BK71">
        <v>123</v>
      </c>
      <c r="BL71">
        <v>109</v>
      </c>
      <c r="BM71">
        <f>AVERAGE(BE71,BF71,BI71,BJ71)</f>
        <v>92.875</v>
      </c>
      <c r="BN71">
        <f>AVERAGE(BP71,BT71)</f>
        <v>143.5</v>
      </c>
      <c r="BO71">
        <v>112</v>
      </c>
      <c r="BP71">
        <v>174</v>
      </c>
      <c r="BQ71">
        <v>124</v>
      </c>
      <c r="BR71">
        <f>AVERAGE(BQ71,BU71)</f>
        <v>105.5</v>
      </c>
      <c r="BS71">
        <v>50</v>
      </c>
      <c r="BT71">
        <v>113</v>
      </c>
      <c r="BU71">
        <v>87</v>
      </c>
      <c r="BV71">
        <f>AVERAGE(BN71,BO71,BR71,BS71)</f>
        <v>102.75</v>
      </c>
      <c r="BW71" t="s">
        <v>0</v>
      </c>
      <c r="BX71" t="s">
        <v>73</v>
      </c>
      <c r="BY71" t="s">
        <v>0</v>
      </c>
      <c r="BZ71" t="s">
        <v>73</v>
      </c>
      <c r="CA71" t="s">
        <v>0</v>
      </c>
      <c r="CB71" t="s">
        <v>73</v>
      </c>
      <c r="CC71" t="s">
        <v>0</v>
      </c>
      <c r="CD71" t="s">
        <v>73</v>
      </c>
      <c r="CE71" t="s">
        <v>0</v>
      </c>
      <c r="CF71" t="s">
        <v>73</v>
      </c>
      <c r="CG71" t="s">
        <v>0</v>
      </c>
      <c r="CH71" t="s">
        <v>73</v>
      </c>
      <c r="CI71" t="s">
        <v>0</v>
      </c>
      <c r="CJ71" t="s">
        <v>73</v>
      </c>
      <c r="CK71" t="s">
        <v>0</v>
      </c>
      <c r="CL71" t="s">
        <v>74</v>
      </c>
      <c r="CM71" t="s">
        <v>1539</v>
      </c>
      <c r="CN71" t="s">
        <v>74</v>
      </c>
      <c r="CO71" t="s">
        <v>1540</v>
      </c>
      <c r="CP71" t="s">
        <v>0</v>
      </c>
    </row>
    <row r="72" spans="1:94" x14ac:dyDescent="0.2">
      <c r="A72" s="13">
        <v>29</v>
      </c>
      <c r="B72" s="13" t="s">
        <v>1842</v>
      </c>
      <c r="C72" s="13" t="s">
        <v>1840</v>
      </c>
      <c r="D72" s="13" t="s">
        <v>1863</v>
      </c>
      <c r="E72" s="13" t="str">
        <f t="shared" si="4"/>
        <v>SP-MS</v>
      </c>
      <c r="F72" s="2">
        <v>57.904109589041099</v>
      </c>
      <c r="G72" s="13">
        <v>1.73</v>
      </c>
      <c r="H72" s="13" t="s">
        <v>0</v>
      </c>
      <c r="I72" s="16">
        <v>42894</v>
      </c>
      <c r="J72" s="16"/>
      <c r="K72" s="13">
        <v>1</v>
      </c>
      <c r="L72" s="13">
        <v>1</v>
      </c>
      <c r="M72" s="13">
        <v>0</v>
      </c>
      <c r="N72" s="13">
        <v>0</v>
      </c>
      <c r="O72" s="13">
        <v>0</v>
      </c>
      <c r="P72" s="13">
        <v>0</v>
      </c>
      <c r="Q72" s="13">
        <f>K72+L72+M72+N72+O72+P72</f>
        <v>2</v>
      </c>
      <c r="R72" s="3">
        <v>42894</v>
      </c>
      <c r="S72" s="3" t="str">
        <f>CONCATENATE(A72,R72)</f>
        <v>2942894</v>
      </c>
      <c r="T72" s="13">
        <v>9</v>
      </c>
      <c r="U72" s="13">
        <v>18</v>
      </c>
      <c r="V72" s="13">
        <v>22</v>
      </c>
      <c r="W72" t="s">
        <v>0</v>
      </c>
      <c r="X72" t="s">
        <v>0</v>
      </c>
      <c r="Y72" t="s">
        <v>0</v>
      </c>
      <c r="Z72" s="13">
        <v>55</v>
      </c>
      <c r="AA72" s="13">
        <v>55</v>
      </c>
      <c r="AB72" s="13">
        <v>53</v>
      </c>
      <c r="AC72" s="13">
        <v>25</v>
      </c>
      <c r="AD72" s="13">
        <v>24</v>
      </c>
      <c r="AE72" s="13">
        <v>30</v>
      </c>
      <c r="AF72" t="s">
        <v>0</v>
      </c>
      <c r="AG72" t="s">
        <v>0</v>
      </c>
      <c r="AH72" t="s">
        <v>0</v>
      </c>
      <c r="AI72" s="15">
        <v>42894</v>
      </c>
      <c r="AJ72">
        <v>297</v>
      </c>
      <c r="AK72">
        <v>331</v>
      </c>
      <c r="AL72">
        <v>275</v>
      </c>
      <c r="AM72">
        <v>342</v>
      </c>
      <c r="AN72">
        <v>299</v>
      </c>
      <c r="AO72">
        <v>337</v>
      </c>
      <c r="AP72">
        <v>286</v>
      </c>
      <c r="AQ72">
        <v>319</v>
      </c>
      <c r="AR72">
        <v>275</v>
      </c>
      <c r="AS72">
        <v>291</v>
      </c>
      <c r="AT72">
        <v>336</v>
      </c>
      <c r="AU72">
        <v>275</v>
      </c>
      <c r="AV72">
        <v>339</v>
      </c>
      <c r="AW72">
        <v>298</v>
      </c>
      <c r="AX72">
        <v>339</v>
      </c>
      <c r="AY72">
        <v>287</v>
      </c>
      <c r="AZ72">
        <v>330</v>
      </c>
      <c r="BA72">
        <v>279</v>
      </c>
      <c r="BB72">
        <v>8.34</v>
      </c>
      <c r="BC72">
        <v>8.3800000000000008</v>
      </c>
      <c r="BD72" t="s">
        <v>1858</v>
      </c>
      <c r="BE72">
        <f>AVERAGE(BG72,BK72)</f>
        <v>128</v>
      </c>
      <c r="BF72">
        <v>96</v>
      </c>
      <c r="BG72">
        <v>157</v>
      </c>
      <c r="BH72">
        <v>96</v>
      </c>
      <c r="BI72">
        <f>AVERAGE(BH72,BL72)</f>
        <v>93</v>
      </c>
      <c r="BJ72">
        <v>51</v>
      </c>
      <c r="BK72">
        <v>99</v>
      </c>
      <c r="BL72">
        <v>90</v>
      </c>
      <c r="BM72">
        <f>AVERAGE(BE72,BF72,BI72,BJ72)</f>
        <v>92</v>
      </c>
      <c r="BN72">
        <f>AVERAGE(BP72,BT72)</f>
        <v>133</v>
      </c>
      <c r="BO72">
        <v>87</v>
      </c>
      <c r="BP72">
        <v>151</v>
      </c>
      <c r="BQ72">
        <v>106</v>
      </c>
      <c r="BR72">
        <f>AVERAGE(BQ72,BU72)</f>
        <v>104</v>
      </c>
      <c r="BS72">
        <v>54</v>
      </c>
      <c r="BT72">
        <v>115</v>
      </c>
      <c r="BU72">
        <v>102</v>
      </c>
      <c r="BV72">
        <f>AVERAGE(BN72,BO72,BR72,BS72)</f>
        <v>94.5</v>
      </c>
      <c r="BW72" t="s">
        <v>0</v>
      </c>
      <c r="BX72" t="s">
        <v>73</v>
      </c>
      <c r="BY72" t="s">
        <v>0</v>
      </c>
      <c r="BZ72" t="s">
        <v>73</v>
      </c>
      <c r="CA72" t="s">
        <v>0</v>
      </c>
      <c r="CB72" t="s">
        <v>73</v>
      </c>
      <c r="CC72" t="s">
        <v>0</v>
      </c>
      <c r="CD72" t="s">
        <v>73</v>
      </c>
      <c r="CE72" t="s">
        <v>0</v>
      </c>
      <c r="CF72" t="s">
        <v>73</v>
      </c>
      <c r="CG72" t="s">
        <v>0</v>
      </c>
      <c r="CH72" t="s">
        <v>73</v>
      </c>
      <c r="CI72" t="s">
        <v>0</v>
      </c>
      <c r="CJ72" t="s">
        <v>73</v>
      </c>
      <c r="CK72" t="s">
        <v>0</v>
      </c>
      <c r="CL72" t="s">
        <v>74</v>
      </c>
      <c r="CM72" t="s">
        <v>1504</v>
      </c>
      <c r="CN72" t="s">
        <v>74</v>
      </c>
      <c r="CO72" t="s">
        <v>1505</v>
      </c>
      <c r="CP72" t="s">
        <v>0</v>
      </c>
    </row>
    <row r="73" spans="1:94" x14ac:dyDescent="0.2">
      <c r="A73" s="13">
        <v>38</v>
      </c>
      <c r="B73" s="13" t="s">
        <v>1842</v>
      </c>
      <c r="C73" s="13" t="s">
        <v>1839</v>
      </c>
      <c r="D73" s="13" t="s">
        <v>1863</v>
      </c>
      <c r="E73" s="13" t="str">
        <f t="shared" si="4"/>
        <v>RR-MS</v>
      </c>
      <c r="F73" s="2">
        <v>46.454794520547942</v>
      </c>
      <c r="G73" s="13">
        <v>1.7909999999999999</v>
      </c>
      <c r="H73" s="13" t="s">
        <v>0</v>
      </c>
      <c r="I73" s="16">
        <v>42075</v>
      </c>
      <c r="J73" s="16"/>
      <c r="K73" s="13">
        <v>0</v>
      </c>
      <c r="L73" s="13">
        <v>0</v>
      </c>
      <c r="M73" s="13">
        <v>0</v>
      </c>
      <c r="N73" s="13">
        <v>0</v>
      </c>
      <c r="O73" s="13">
        <v>0</v>
      </c>
      <c r="P73" s="13">
        <v>0</v>
      </c>
      <c r="Q73" s="13">
        <f>K73+L73+M73+N73+O73+P73</f>
        <v>0</v>
      </c>
      <c r="R73" s="3">
        <v>42075</v>
      </c>
      <c r="S73" s="3" t="str">
        <f>CONCATENATE(A73,R73)</f>
        <v>3842075</v>
      </c>
      <c r="T73" s="13">
        <v>10</v>
      </c>
      <c r="U73" s="13">
        <v>0</v>
      </c>
      <c r="V73" s="13">
        <v>9</v>
      </c>
      <c r="W73" t="s">
        <v>0</v>
      </c>
      <c r="X73" t="s">
        <v>0</v>
      </c>
      <c r="Y73" t="s">
        <v>0</v>
      </c>
      <c r="Z73" s="13">
        <v>48</v>
      </c>
      <c r="AA73" s="13">
        <v>38</v>
      </c>
      <c r="AB73" s="13">
        <v>55</v>
      </c>
      <c r="AC73" s="13">
        <v>19</v>
      </c>
      <c r="AD73" s="13">
        <v>6</v>
      </c>
      <c r="AE73" s="13">
        <v>25</v>
      </c>
      <c r="AF73" t="s">
        <v>0</v>
      </c>
      <c r="AG73" t="s">
        <v>0</v>
      </c>
      <c r="AH73" t="s">
        <v>0</v>
      </c>
      <c r="AI73" s="15">
        <v>42075</v>
      </c>
      <c r="AJ73">
        <v>304</v>
      </c>
      <c r="AK73">
        <v>356</v>
      </c>
      <c r="AL73">
        <v>308</v>
      </c>
      <c r="AM73">
        <v>364</v>
      </c>
      <c r="AN73">
        <v>324</v>
      </c>
      <c r="AO73">
        <v>357</v>
      </c>
      <c r="AP73">
        <v>309</v>
      </c>
      <c r="AQ73">
        <v>351</v>
      </c>
      <c r="AR73">
        <v>303</v>
      </c>
      <c r="AS73">
        <v>304</v>
      </c>
      <c r="AT73">
        <v>338</v>
      </c>
      <c r="AU73">
        <v>288</v>
      </c>
      <c r="AV73">
        <v>355</v>
      </c>
      <c r="AW73">
        <v>314</v>
      </c>
      <c r="AX73">
        <v>349</v>
      </c>
      <c r="AY73">
        <v>304</v>
      </c>
      <c r="AZ73">
        <v>343</v>
      </c>
      <c r="BA73">
        <v>297</v>
      </c>
      <c r="BB73">
        <v>9.08</v>
      </c>
      <c r="BC73">
        <v>8.7899999999999991</v>
      </c>
      <c r="BD73" t="s">
        <v>1858</v>
      </c>
      <c r="BE73">
        <f>AVERAGE(BG73,BK73)</f>
        <v>133</v>
      </c>
      <c r="BF73">
        <v>102</v>
      </c>
      <c r="BG73">
        <v>127</v>
      </c>
      <c r="BH73">
        <v>96</v>
      </c>
      <c r="BI73">
        <f>AVERAGE(BH73,BL73)</f>
        <v>128.5</v>
      </c>
      <c r="BJ73">
        <v>59</v>
      </c>
      <c r="BK73">
        <v>139</v>
      </c>
      <c r="BL73">
        <v>161</v>
      </c>
      <c r="BM73">
        <f>AVERAGE(BE73,BF73,BI73,BJ73)</f>
        <v>105.625</v>
      </c>
      <c r="BN73">
        <f>AVERAGE(BP73,BT73)</f>
        <v>115</v>
      </c>
      <c r="BO73">
        <v>76</v>
      </c>
      <c r="BP73">
        <v>104</v>
      </c>
      <c r="BQ73">
        <v>93</v>
      </c>
      <c r="BR73">
        <f>AVERAGE(BQ73,BU73)</f>
        <v>129</v>
      </c>
      <c r="BS73">
        <v>51</v>
      </c>
      <c r="BT73">
        <v>126</v>
      </c>
      <c r="BU73">
        <v>165</v>
      </c>
      <c r="BV73">
        <f>AVERAGE(BN73,BO73,BR73,BS73)</f>
        <v>92.75</v>
      </c>
      <c r="BW73" t="s">
        <v>0</v>
      </c>
      <c r="BX73" t="s">
        <v>73</v>
      </c>
      <c r="BY73" t="s">
        <v>0</v>
      </c>
      <c r="BZ73" t="s">
        <v>73</v>
      </c>
      <c r="CA73" t="s">
        <v>0</v>
      </c>
      <c r="CB73" t="s">
        <v>73</v>
      </c>
      <c r="CC73" t="s">
        <v>0</v>
      </c>
      <c r="CD73" t="s">
        <v>73</v>
      </c>
      <c r="CE73" t="s">
        <v>0</v>
      </c>
      <c r="CF73" t="s">
        <v>73</v>
      </c>
      <c r="CG73" t="s">
        <v>0</v>
      </c>
      <c r="CH73" t="s">
        <v>73</v>
      </c>
      <c r="CI73" t="s">
        <v>0</v>
      </c>
      <c r="CJ73" t="s">
        <v>73</v>
      </c>
      <c r="CK73" t="s">
        <v>0</v>
      </c>
      <c r="CL73" t="s">
        <v>74</v>
      </c>
      <c r="CM73" t="s">
        <v>1608</v>
      </c>
      <c r="CN73" t="s">
        <v>74</v>
      </c>
      <c r="CO73" t="s">
        <v>1609</v>
      </c>
      <c r="CP73" t="s">
        <v>0</v>
      </c>
    </row>
    <row r="74" spans="1:94" x14ac:dyDescent="0.2">
      <c r="A74" s="13">
        <v>38</v>
      </c>
      <c r="B74" s="13" t="s">
        <v>1842</v>
      </c>
      <c r="C74" s="13" t="s">
        <v>1839</v>
      </c>
      <c r="D74" s="13" t="s">
        <v>1863</v>
      </c>
      <c r="E74" s="13" t="str">
        <f t="shared" si="4"/>
        <v>RR-MS</v>
      </c>
      <c r="F74" s="13">
        <v>50.194520547945203</v>
      </c>
      <c r="G74" s="13">
        <v>1.72</v>
      </c>
      <c r="H74" s="13" t="s">
        <v>0</v>
      </c>
      <c r="I74" s="16">
        <v>43440</v>
      </c>
      <c r="J74" s="16"/>
      <c r="K74" s="13">
        <v>1</v>
      </c>
      <c r="L74" s="13">
        <v>1</v>
      </c>
      <c r="M74" s="13">
        <v>0</v>
      </c>
      <c r="N74" s="13">
        <v>0</v>
      </c>
      <c r="O74" s="13">
        <v>0</v>
      </c>
      <c r="P74" s="13">
        <v>0</v>
      </c>
      <c r="Q74" s="13">
        <f>K74+L74+M74+N74+O74+P74</f>
        <v>2</v>
      </c>
      <c r="R74" s="3">
        <v>43440</v>
      </c>
      <c r="S74" s="3" t="str">
        <f>CONCATENATE(A74,R74)</f>
        <v>3843440</v>
      </c>
      <c r="T74" s="13">
        <v>14</v>
      </c>
      <c r="U74" s="13">
        <v>4</v>
      </c>
      <c r="V74" s="13">
        <v>22</v>
      </c>
      <c r="W74" t="s">
        <v>0</v>
      </c>
      <c r="X74" t="s">
        <v>0</v>
      </c>
      <c r="Y74" t="s">
        <v>0</v>
      </c>
      <c r="Z74" s="13">
        <v>48</v>
      </c>
      <c r="AA74" s="13">
        <v>50</v>
      </c>
      <c r="AB74" s="13">
        <v>52</v>
      </c>
      <c r="AC74" s="13">
        <v>24</v>
      </c>
      <c r="AD74" s="13">
        <v>12</v>
      </c>
      <c r="AE74" s="13">
        <v>30</v>
      </c>
      <c r="AF74" t="s">
        <v>0</v>
      </c>
      <c r="AG74" t="s">
        <v>0</v>
      </c>
      <c r="AH74" t="s">
        <v>0</v>
      </c>
      <c r="AI74" s="15">
        <v>43440</v>
      </c>
      <c r="AJ74">
        <v>310</v>
      </c>
      <c r="AK74">
        <v>358</v>
      </c>
      <c r="AL74">
        <v>309</v>
      </c>
      <c r="AM74">
        <v>366</v>
      </c>
      <c r="AN74">
        <v>324</v>
      </c>
      <c r="AO74">
        <v>358</v>
      </c>
      <c r="AP74">
        <v>310</v>
      </c>
      <c r="AQ74">
        <v>351</v>
      </c>
      <c r="AR74">
        <v>302</v>
      </c>
      <c r="AS74">
        <v>302</v>
      </c>
      <c r="AT74">
        <v>340</v>
      </c>
      <c r="AU74">
        <v>292</v>
      </c>
      <c r="AV74">
        <v>355</v>
      </c>
      <c r="AW74">
        <v>314</v>
      </c>
      <c r="AX74">
        <v>350</v>
      </c>
      <c r="AY74">
        <v>304</v>
      </c>
      <c r="AZ74">
        <v>341</v>
      </c>
      <c r="BA74">
        <v>299</v>
      </c>
      <c r="BB74">
        <v>9.09</v>
      </c>
      <c r="BC74">
        <v>8.82</v>
      </c>
      <c r="BD74" t="s">
        <v>1858</v>
      </c>
      <c r="BE74">
        <f>AVERAGE(BG74,BK74)</f>
        <v>139</v>
      </c>
      <c r="BF74">
        <v>100</v>
      </c>
      <c r="BG74">
        <v>138</v>
      </c>
      <c r="BH74">
        <v>93</v>
      </c>
      <c r="BI74">
        <f>AVERAGE(BH74,BL74)</f>
        <v>123</v>
      </c>
      <c r="BJ74">
        <v>59</v>
      </c>
      <c r="BK74">
        <v>140</v>
      </c>
      <c r="BL74">
        <v>153</v>
      </c>
      <c r="BM74">
        <f>AVERAGE(BE74,BF74,BI74,BJ74)</f>
        <v>105.25</v>
      </c>
      <c r="BN74">
        <f>AVERAGE(BP74,BT74)</f>
        <v>112</v>
      </c>
      <c r="BO74">
        <v>73</v>
      </c>
      <c r="BP74">
        <v>93</v>
      </c>
      <c r="BQ74">
        <v>90</v>
      </c>
      <c r="BR74">
        <f>AVERAGE(BQ74,BU74)</f>
        <v>129.5</v>
      </c>
      <c r="BS74">
        <v>56</v>
      </c>
      <c r="BT74">
        <v>131</v>
      </c>
      <c r="BU74">
        <v>169</v>
      </c>
      <c r="BV74">
        <f>AVERAGE(BN74,BO74,BR74,BS74)</f>
        <v>92.625</v>
      </c>
      <c r="BW74" t="s">
        <v>0</v>
      </c>
      <c r="BX74" t="s">
        <v>73</v>
      </c>
      <c r="BY74" t="s">
        <v>0</v>
      </c>
      <c r="BZ74" t="s">
        <v>73</v>
      </c>
      <c r="CA74" t="s">
        <v>0</v>
      </c>
      <c r="CB74" t="s">
        <v>73</v>
      </c>
      <c r="CC74" t="s">
        <v>0</v>
      </c>
      <c r="CD74" t="s">
        <v>73</v>
      </c>
      <c r="CE74" t="s">
        <v>0</v>
      </c>
      <c r="CF74" t="s">
        <v>73</v>
      </c>
      <c r="CG74" t="s">
        <v>0</v>
      </c>
      <c r="CH74" t="s">
        <v>73</v>
      </c>
      <c r="CI74" t="s">
        <v>0</v>
      </c>
      <c r="CJ74" t="s">
        <v>73</v>
      </c>
      <c r="CK74" t="s">
        <v>0</v>
      </c>
      <c r="CL74" t="s">
        <v>74</v>
      </c>
      <c r="CM74" t="s">
        <v>1648</v>
      </c>
      <c r="CN74" t="s">
        <v>74</v>
      </c>
      <c r="CO74" t="s">
        <v>1649</v>
      </c>
      <c r="CP74" t="s">
        <v>0</v>
      </c>
    </row>
    <row r="75" spans="1:94" x14ac:dyDescent="0.2">
      <c r="A75" s="13">
        <v>38</v>
      </c>
      <c r="B75" s="13" t="s">
        <v>1842</v>
      </c>
      <c r="C75" s="13" t="s">
        <v>1839</v>
      </c>
      <c r="D75" s="13" t="s">
        <v>1863</v>
      </c>
      <c r="E75" s="13" t="str">
        <f t="shared" si="4"/>
        <v>RR-MS</v>
      </c>
      <c r="F75" s="2">
        <v>47.509589041095893</v>
      </c>
      <c r="G75" s="13">
        <v>1.79</v>
      </c>
      <c r="H75" s="13" t="s">
        <v>0</v>
      </c>
      <c r="I75" s="16">
        <v>42460</v>
      </c>
      <c r="J75" s="16"/>
      <c r="K75" s="13">
        <v>1</v>
      </c>
      <c r="L75" s="13">
        <v>1</v>
      </c>
      <c r="M75" s="13">
        <v>0</v>
      </c>
      <c r="N75" s="13">
        <v>0</v>
      </c>
      <c r="O75" s="13">
        <v>0</v>
      </c>
      <c r="P75" s="13">
        <v>0</v>
      </c>
      <c r="Q75" s="13">
        <f>K75+L75+M75+N75+O75+P75</f>
        <v>2</v>
      </c>
      <c r="R75" s="3">
        <v>42460</v>
      </c>
      <c r="S75" s="3" t="str">
        <f>CONCATENATE(A75,R75)</f>
        <v>3842460</v>
      </c>
      <c r="T75" s="13">
        <v>13</v>
      </c>
      <c r="U75" s="13">
        <v>2</v>
      </c>
      <c r="V75" s="13">
        <v>13</v>
      </c>
      <c r="W75" t="s">
        <v>0</v>
      </c>
      <c r="X75" t="s">
        <v>0</v>
      </c>
      <c r="Y75" t="s">
        <v>0</v>
      </c>
      <c r="Z75" s="13">
        <v>49</v>
      </c>
      <c r="AA75" s="13">
        <v>47</v>
      </c>
      <c r="AB75" s="13">
        <v>53</v>
      </c>
      <c r="AC75" s="13">
        <v>23</v>
      </c>
      <c r="AD75" s="13">
        <v>9</v>
      </c>
      <c r="AE75" s="13">
        <v>20</v>
      </c>
      <c r="AF75" t="s">
        <v>0</v>
      </c>
      <c r="AG75" t="s">
        <v>0</v>
      </c>
      <c r="AH75" t="s">
        <v>0</v>
      </c>
      <c r="AI75" s="15">
        <v>42460</v>
      </c>
      <c r="AJ75">
        <v>309</v>
      </c>
      <c r="AK75">
        <v>359</v>
      </c>
      <c r="AL75">
        <v>310</v>
      </c>
      <c r="AM75">
        <v>368</v>
      </c>
      <c r="AN75">
        <v>326</v>
      </c>
      <c r="AO75">
        <v>361</v>
      </c>
      <c r="AP75">
        <v>311</v>
      </c>
      <c r="AQ75">
        <v>352</v>
      </c>
      <c r="AR75">
        <v>303</v>
      </c>
      <c r="AS75">
        <v>307</v>
      </c>
      <c r="AT75">
        <v>339</v>
      </c>
      <c r="AU75">
        <v>291</v>
      </c>
      <c r="AV75">
        <v>356</v>
      </c>
      <c r="AW75">
        <v>315</v>
      </c>
      <c r="AX75">
        <v>352</v>
      </c>
      <c r="AY75">
        <v>304</v>
      </c>
      <c r="AZ75">
        <v>343</v>
      </c>
      <c r="BA75">
        <v>298</v>
      </c>
      <c r="BB75">
        <v>9.1300000000000008</v>
      </c>
      <c r="BC75">
        <v>8.82</v>
      </c>
      <c r="BD75" t="s">
        <v>1858</v>
      </c>
      <c r="BE75">
        <f>AVERAGE(BG75,BK75)</f>
        <v>134</v>
      </c>
      <c r="BF75">
        <v>104</v>
      </c>
      <c r="BG75">
        <v>127</v>
      </c>
      <c r="BH75">
        <v>98</v>
      </c>
      <c r="BI75">
        <f>AVERAGE(BH75,BL75)</f>
        <v>130.5</v>
      </c>
      <c r="BJ75">
        <v>60</v>
      </c>
      <c r="BK75">
        <v>141</v>
      </c>
      <c r="BL75">
        <v>163</v>
      </c>
      <c r="BM75">
        <f>AVERAGE(BE75,BF75,BI75,BJ75)</f>
        <v>107.125</v>
      </c>
      <c r="BN75">
        <f>AVERAGE(BP75,BT75)</f>
        <v>114.5</v>
      </c>
      <c r="BO75">
        <v>77</v>
      </c>
      <c r="BP75">
        <v>103</v>
      </c>
      <c r="BQ75">
        <v>94</v>
      </c>
      <c r="BR75">
        <f>AVERAGE(BQ75,BU75)</f>
        <v>129.5</v>
      </c>
      <c r="BS75">
        <v>50</v>
      </c>
      <c r="BT75">
        <v>126</v>
      </c>
      <c r="BU75">
        <v>165</v>
      </c>
      <c r="BV75">
        <f>AVERAGE(BN75,BO75,BR75,BS75)</f>
        <v>92.75</v>
      </c>
      <c r="BW75" t="s">
        <v>0</v>
      </c>
      <c r="BX75" t="s">
        <v>73</v>
      </c>
      <c r="BY75" t="s">
        <v>0</v>
      </c>
      <c r="BZ75" t="s">
        <v>73</v>
      </c>
      <c r="CA75" t="s">
        <v>0</v>
      </c>
      <c r="CB75" t="s">
        <v>73</v>
      </c>
      <c r="CC75" t="s">
        <v>0</v>
      </c>
      <c r="CD75" t="s">
        <v>73</v>
      </c>
      <c r="CE75" t="s">
        <v>0</v>
      </c>
      <c r="CF75" t="s">
        <v>73</v>
      </c>
      <c r="CG75" t="s">
        <v>0</v>
      </c>
      <c r="CH75" t="s">
        <v>73</v>
      </c>
      <c r="CI75" t="s">
        <v>0</v>
      </c>
      <c r="CJ75" t="s">
        <v>73</v>
      </c>
      <c r="CK75" t="s">
        <v>0</v>
      </c>
      <c r="CL75" t="s">
        <v>74</v>
      </c>
      <c r="CM75" t="s">
        <v>1639</v>
      </c>
      <c r="CN75" t="s">
        <v>74</v>
      </c>
      <c r="CO75" t="s">
        <v>1640</v>
      </c>
      <c r="CP75" t="s">
        <v>0</v>
      </c>
    </row>
    <row r="76" spans="1:94" x14ac:dyDescent="0.2">
      <c r="A76" s="13">
        <v>38</v>
      </c>
      <c r="B76" s="13" t="s">
        <v>1842</v>
      </c>
      <c r="C76" s="13" t="s">
        <v>1839</v>
      </c>
      <c r="D76" s="13" t="s">
        <v>1863</v>
      </c>
      <c r="E76" s="13" t="str">
        <f t="shared" si="4"/>
        <v>RR-MS</v>
      </c>
      <c r="F76" s="2">
        <v>51.227397260273975</v>
      </c>
      <c r="G76" s="13">
        <v>1.7809999999999999</v>
      </c>
      <c r="H76" s="13" t="s">
        <v>0</v>
      </c>
      <c r="I76" s="16">
        <v>43817</v>
      </c>
      <c r="J76" s="16"/>
      <c r="K76" s="13">
        <v>2</v>
      </c>
      <c r="L76" s="13">
        <v>3</v>
      </c>
      <c r="M76" s="13">
        <v>0</v>
      </c>
      <c r="N76" s="13">
        <v>0</v>
      </c>
      <c r="O76" s="13">
        <v>0</v>
      </c>
      <c r="P76" s="13">
        <v>0</v>
      </c>
      <c r="Q76" s="13">
        <f>K76+L76+M76+N76+O76+P76</f>
        <v>5</v>
      </c>
      <c r="R76" s="3">
        <v>43817</v>
      </c>
      <c r="S76" s="3" t="str">
        <f>CONCATENATE(A76,R76)</f>
        <v>3843817</v>
      </c>
      <c r="T76" s="13">
        <v>20</v>
      </c>
      <c r="U76" s="13">
        <v>4</v>
      </c>
      <c r="V76" s="13">
        <v>23</v>
      </c>
      <c r="W76" t="s">
        <v>0</v>
      </c>
      <c r="X76" t="s">
        <v>0</v>
      </c>
      <c r="Y76" t="s">
        <v>0</v>
      </c>
      <c r="Z76" s="13">
        <v>58</v>
      </c>
      <c r="AA76" s="13">
        <v>51</v>
      </c>
      <c r="AB76" s="13">
        <v>60</v>
      </c>
      <c r="AC76" s="13">
        <v>34</v>
      </c>
      <c r="AD76" s="13">
        <v>19</v>
      </c>
      <c r="AE76" s="13">
        <v>34</v>
      </c>
      <c r="AF76" t="s">
        <v>0</v>
      </c>
      <c r="AG76" t="s">
        <v>0</v>
      </c>
      <c r="AH76" t="s">
        <v>0</v>
      </c>
      <c r="AI76" s="15">
        <v>43817</v>
      </c>
      <c r="AJ76">
        <v>310</v>
      </c>
      <c r="AK76">
        <v>361</v>
      </c>
      <c r="AL76">
        <v>312</v>
      </c>
      <c r="AM76">
        <v>370</v>
      </c>
      <c r="AN76">
        <v>327</v>
      </c>
      <c r="AO76">
        <v>363</v>
      </c>
      <c r="AP76">
        <v>315</v>
      </c>
      <c r="AQ76">
        <v>355</v>
      </c>
      <c r="AR76">
        <v>309</v>
      </c>
      <c r="AS76">
        <v>304</v>
      </c>
      <c r="AT76">
        <v>340</v>
      </c>
      <c r="AU76">
        <v>291</v>
      </c>
      <c r="AV76">
        <v>357</v>
      </c>
      <c r="AW76">
        <v>315</v>
      </c>
      <c r="AX76">
        <v>353</v>
      </c>
      <c r="AY76">
        <v>305</v>
      </c>
      <c r="AZ76">
        <v>346</v>
      </c>
      <c r="BA76">
        <v>305</v>
      </c>
      <c r="BB76">
        <v>9.2100000000000009</v>
      </c>
      <c r="BC76">
        <v>8.8800000000000008</v>
      </c>
      <c r="BD76" t="s">
        <v>1858</v>
      </c>
      <c r="BE76">
        <f>AVERAGE(BG76,BK76)</f>
        <v>128.5</v>
      </c>
      <c r="BF76">
        <v>96</v>
      </c>
      <c r="BG76">
        <v>115</v>
      </c>
      <c r="BH76">
        <v>102</v>
      </c>
      <c r="BI76">
        <f>AVERAGE(BH76,BL76)</f>
        <v>130</v>
      </c>
      <c r="BJ76">
        <v>61</v>
      </c>
      <c r="BK76">
        <v>142</v>
      </c>
      <c r="BL76">
        <v>158</v>
      </c>
      <c r="BM76">
        <f>AVERAGE(BE76,BF76,BI76,BJ76)</f>
        <v>103.875</v>
      </c>
      <c r="BN76">
        <f>AVERAGE(BP76,BT76)</f>
        <v>109.5</v>
      </c>
      <c r="BO76">
        <v>70</v>
      </c>
      <c r="BP76">
        <v>94</v>
      </c>
      <c r="BQ76">
        <v>84</v>
      </c>
      <c r="BR76">
        <f>AVERAGE(BQ76,BU76)</f>
        <v>117.5</v>
      </c>
      <c r="BS76">
        <v>55</v>
      </c>
      <c r="BT76">
        <v>125</v>
      </c>
      <c r="BU76">
        <v>151</v>
      </c>
      <c r="BV76">
        <f>AVERAGE(BN76,BO76,BR76,BS76)</f>
        <v>88</v>
      </c>
      <c r="BW76" t="s">
        <v>0</v>
      </c>
      <c r="BX76" t="s">
        <v>73</v>
      </c>
      <c r="BY76" t="s">
        <v>0</v>
      </c>
      <c r="BZ76" t="s">
        <v>73</v>
      </c>
      <c r="CA76" t="s">
        <v>0</v>
      </c>
      <c r="CB76" t="s">
        <v>73</v>
      </c>
      <c r="CC76" t="s">
        <v>0</v>
      </c>
      <c r="CD76" t="s">
        <v>73</v>
      </c>
      <c r="CE76" t="s">
        <v>0</v>
      </c>
      <c r="CF76" t="s">
        <v>73</v>
      </c>
      <c r="CG76" t="s">
        <v>0</v>
      </c>
      <c r="CH76" t="s">
        <v>73</v>
      </c>
      <c r="CI76" t="s">
        <v>0</v>
      </c>
      <c r="CJ76" t="s">
        <v>73</v>
      </c>
      <c r="CK76" t="s">
        <v>0</v>
      </c>
      <c r="CL76" t="s">
        <v>74</v>
      </c>
      <c r="CM76" t="s">
        <v>1650</v>
      </c>
      <c r="CN76" t="s">
        <v>74</v>
      </c>
      <c r="CO76" t="s">
        <v>1651</v>
      </c>
      <c r="CP76" t="s">
        <v>0</v>
      </c>
    </row>
    <row r="77" spans="1:94" x14ac:dyDescent="0.2">
      <c r="A77" s="13">
        <v>43</v>
      </c>
      <c r="B77" s="13" t="s">
        <v>1836</v>
      </c>
      <c r="C77" s="13" t="s">
        <v>1839</v>
      </c>
      <c r="D77" s="13" t="s">
        <v>1863</v>
      </c>
      <c r="E77" s="13" t="str">
        <f t="shared" si="4"/>
        <v>RR-MS</v>
      </c>
      <c r="F77" s="2">
        <v>56.041095890410958</v>
      </c>
      <c r="G77" s="13">
        <v>1.73</v>
      </c>
      <c r="H77" s="13" t="s">
        <v>0</v>
      </c>
      <c r="I77" s="16">
        <v>43005</v>
      </c>
      <c r="J77" s="16"/>
      <c r="K77" s="13">
        <v>3</v>
      </c>
      <c r="L77" s="13">
        <v>5</v>
      </c>
      <c r="M77" s="13">
        <v>0</v>
      </c>
      <c r="N77" s="13">
        <v>0</v>
      </c>
      <c r="O77" s="13">
        <v>0</v>
      </c>
      <c r="P77" s="13">
        <v>0</v>
      </c>
      <c r="Q77" s="13">
        <f>K77+L77+M77+N77+O77+P77</f>
        <v>8</v>
      </c>
      <c r="R77" s="3">
        <v>43005</v>
      </c>
      <c r="S77" s="3" t="str">
        <f>CONCATENATE(A77,R77)</f>
        <v>4343005</v>
      </c>
      <c r="T77" s="13">
        <v>0</v>
      </c>
      <c r="U77" s="13">
        <v>0</v>
      </c>
      <c r="V77" s="13">
        <v>0</v>
      </c>
      <c r="W77" t="s">
        <v>0</v>
      </c>
      <c r="X77" t="s">
        <v>0</v>
      </c>
      <c r="Y77" t="s">
        <v>0</v>
      </c>
      <c r="Z77" s="13">
        <v>29</v>
      </c>
      <c r="AA77" s="13">
        <v>45</v>
      </c>
      <c r="AB77" s="13">
        <v>49</v>
      </c>
      <c r="AC77" s="13">
        <v>0</v>
      </c>
      <c r="AD77" s="13">
        <v>3</v>
      </c>
      <c r="AE77" s="13">
        <v>13</v>
      </c>
      <c r="AF77" t="s">
        <v>0</v>
      </c>
      <c r="AG77" t="s">
        <v>0</v>
      </c>
      <c r="AH77" t="s">
        <v>0</v>
      </c>
      <c r="AI77" s="15">
        <v>43005</v>
      </c>
      <c r="AJ77">
        <v>267</v>
      </c>
      <c r="AK77">
        <v>303</v>
      </c>
      <c r="AL77">
        <v>266</v>
      </c>
      <c r="AM77">
        <v>303</v>
      </c>
      <c r="AN77">
        <v>277</v>
      </c>
      <c r="AO77">
        <v>298</v>
      </c>
      <c r="AP77">
        <v>269</v>
      </c>
      <c r="AQ77">
        <v>295</v>
      </c>
      <c r="AR77">
        <v>265</v>
      </c>
      <c r="AS77" t="s">
        <v>0</v>
      </c>
      <c r="AT77" t="s">
        <v>0</v>
      </c>
      <c r="AU77" t="s">
        <v>0</v>
      </c>
      <c r="AV77" t="s">
        <v>0</v>
      </c>
      <c r="AW77" t="s">
        <v>0</v>
      </c>
      <c r="AX77" t="s">
        <v>0</v>
      </c>
      <c r="AY77" t="s">
        <v>0</v>
      </c>
      <c r="AZ77" t="s">
        <v>0</v>
      </c>
      <c r="BA77" t="s">
        <v>0</v>
      </c>
      <c r="BB77">
        <v>7.8</v>
      </c>
      <c r="BC77" t="s">
        <v>0</v>
      </c>
      <c r="BD77" t="s">
        <v>1858</v>
      </c>
      <c r="BE77">
        <f>AVERAGE(BG77,BK77)</f>
        <v>84</v>
      </c>
      <c r="BF77">
        <v>62</v>
      </c>
      <c r="BG77">
        <v>86</v>
      </c>
      <c r="BH77">
        <v>74</v>
      </c>
      <c r="BI77">
        <f>AVERAGE(BH77,BL77)</f>
        <v>82</v>
      </c>
      <c r="BJ77">
        <v>33</v>
      </c>
      <c r="BK77">
        <v>82</v>
      </c>
      <c r="BL77">
        <v>90</v>
      </c>
      <c r="BM77">
        <f>AVERAGE(BE77,BF77,BI77,BJ77)</f>
        <v>65.25</v>
      </c>
      <c r="BN77" t="s">
        <v>0</v>
      </c>
      <c r="BO77" t="s">
        <v>0</v>
      </c>
      <c r="BP77" t="s">
        <v>0</v>
      </c>
      <c r="BQ77" t="s">
        <v>0</v>
      </c>
      <c r="BR77" t="s">
        <v>0</v>
      </c>
      <c r="BS77" t="s">
        <v>0</v>
      </c>
      <c r="BT77" t="s">
        <v>0</v>
      </c>
      <c r="BU77" t="s">
        <v>0</v>
      </c>
      <c r="BV77" t="s">
        <v>0</v>
      </c>
      <c r="BW77" t="s">
        <v>0</v>
      </c>
      <c r="BX77" t="s">
        <v>73</v>
      </c>
      <c r="BY77" t="s">
        <v>76</v>
      </c>
      <c r="BZ77" t="s">
        <v>74</v>
      </c>
      <c r="CA77" t="s">
        <v>0</v>
      </c>
      <c r="CB77" t="s">
        <v>74</v>
      </c>
      <c r="CC77" t="s">
        <v>0</v>
      </c>
      <c r="CD77" t="s">
        <v>74</v>
      </c>
      <c r="CE77" t="s">
        <v>0</v>
      </c>
      <c r="CF77" t="s">
        <v>74</v>
      </c>
      <c r="CG77" t="s">
        <v>0</v>
      </c>
      <c r="CH77" t="s">
        <v>74</v>
      </c>
      <c r="CI77" t="s">
        <v>0</v>
      </c>
      <c r="CJ77" t="s">
        <v>74</v>
      </c>
      <c r="CK77" t="s">
        <v>0</v>
      </c>
      <c r="CL77" t="s">
        <v>74</v>
      </c>
      <c r="CM77" t="s">
        <v>782</v>
      </c>
      <c r="CN77" t="s">
        <v>75</v>
      </c>
      <c r="CO77" t="s">
        <v>783</v>
      </c>
      <c r="CP77" t="s">
        <v>0</v>
      </c>
    </row>
    <row r="78" spans="1:94" x14ac:dyDescent="0.2">
      <c r="A78" s="13">
        <v>43</v>
      </c>
      <c r="B78" s="13" t="s">
        <v>1836</v>
      </c>
      <c r="C78" s="13" t="s">
        <v>1839</v>
      </c>
      <c r="D78" s="13" t="s">
        <v>1863</v>
      </c>
      <c r="E78" s="13" t="str">
        <f t="shared" si="4"/>
        <v>RR-MS</v>
      </c>
      <c r="F78" s="2">
        <v>56.676712328767124</v>
      </c>
      <c r="G78" s="13">
        <v>1.73</v>
      </c>
      <c r="H78" s="13" t="s">
        <v>0</v>
      </c>
      <c r="I78" s="16">
        <v>43237</v>
      </c>
      <c r="J78" s="16"/>
      <c r="K78" s="13">
        <v>4</v>
      </c>
      <c r="L78" s="13">
        <v>6</v>
      </c>
      <c r="M78" s="13">
        <v>0</v>
      </c>
      <c r="N78" s="13">
        <v>0</v>
      </c>
      <c r="O78" s="13">
        <v>1</v>
      </c>
      <c r="P78" s="13">
        <v>1</v>
      </c>
      <c r="Q78" s="13">
        <f>K78+L78+M78+N78+O78+P78</f>
        <v>12</v>
      </c>
      <c r="R78" s="3">
        <v>43237</v>
      </c>
      <c r="S78" s="3" t="str">
        <f>CONCATENATE(A78,R78)</f>
        <v>4343237</v>
      </c>
      <c r="T78" s="13">
        <v>0</v>
      </c>
      <c r="U78" s="13">
        <v>0</v>
      </c>
      <c r="V78" s="13">
        <v>7</v>
      </c>
      <c r="W78" t="s">
        <v>0</v>
      </c>
      <c r="X78" t="s">
        <v>0</v>
      </c>
      <c r="Y78" t="s">
        <v>0</v>
      </c>
      <c r="Z78" s="13">
        <v>35</v>
      </c>
      <c r="AA78" s="13">
        <v>48</v>
      </c>
      <c r="AB78" s="13">
        <v>49</v>
      </c>
      <c r="AC78" s="13">
        <v>0</v>
      </c>
      <c r="AD78" s="13">
        <v>0</v>
      </c>
      <c r="AE78" s="13">
        <v>12</v>
      </c>
      <c r="AF78" t="s">
        <v>0</v>
      </c>
      <c r="AG78" t="s">
        <v>0</v>
      </c>
      <c r="AH78" t="s">
        <v>0</v>
      </c>
      <c r="AI78" s="15">
        <v>43237</v>
      </c>
      <c r="AJ78">
        <v>272</v>
      </c>
      <c r="AK78">
        <v>305</v>
      </c>
      <c r="AL78">
        <v>271</v>
      </c>
      <c r="AM78">
        <v>308</v>
      </c>
      <c r="AN78">
        <v>279</v>
      </c>
      <c r="AO78">
        <v>301</v>
      </c>
      <c r="AP78">
        <v>271</v>
      </c>
      <c r="AQ78">
        <v>299</v>
      </c>
      <c r="AR78">
        <v>272</v>
      </c>
      <c r="AS78">
        <v>271</v>
      </c>
      <c r="AT78">
        <v>310</v>
      </c>
      <c r="AU78">
        <v>277</v>
      </c>
      <c r="AV78">
        <v>305</v>
      </c>
      <c r="AW78">
        <v>286</v>
      </c>
      <c r="AX78">
        <v>306</v>
      </c>
      <c r="AY78">
        <v>275</v>
      </c>
      <c r="AZ78">
        <v>309</v>
      </c>
      <c r="BA78">
        <v>276</v>
      </c>
      <c r="BB78">
        <v>7.92</v>
      </c>
      <c r="BC78">
        <v>8.0399999999999991</v>
      </c>
      <c r="BD78" t="s">
        <v>1858</v>
      </c>
      <c r="BE78">
        <f>AVERAGE(BG78,BK78)</f>
        <v>92</v>
      </c>
      <c r="BF78">
        <v>67</v>
      </c>
      <c r="BG78">
        <v>100</v>
      </c>
      <c r="BH78">
        <v>72</v>
      </c>
      <c r="BI78">
        <f>AVERAGE(BH78,BL78)</f>
        <v>81</v>
      </c>
      <c r="BJ78">
        <v>33</v>
      </c>
      <c r="BK78">
        <v>84</v>
      </c>
      <c r="BL78">
        <v>90</v>
      </c>
      <c r="BM78">
        <f>AVERAGE(BE78,BF78,BI78,BJ78)</f>
        <v>68.25</v>
      </c>
      <c r="BN78">
        <f>AVERAGE(BP78,BT78)</f>
        <v>111.5</v>
      </c>
      <c r="BO78">
        <v>63</v>
      </c>
      <c r="BP78">
        <v>119</v>
      </c>
      <c r="BQ78">
        <v>69</v>
      </c>
      <c r="BR78">
        <f>AVERAGE(BQ78,BU78)</f>
        <v>87.5</v>
      </c>
      <c r="BS78">
        <v>35</v>
      </c>
      <c r="BT78">
        <v>104</v>
      </c>
      <c r="BU78">
        <v>106</v>
      </c>
      <c r="BV78">
        <f>AVERAGE(BN78,BO78,BR78,BS78)</f>
        <v>74.25</v>
      </c>
      <c r="BW78" t="s">
        <v>0</v>
      </c>
      <c r="BX78" t="s">
        <v>73</v>
      </c>
      <c r="BY78" t="s">
        <v>0</v>
      </c>
      <c r="BZ78" t="s">
        <v>73</v>
      </c>
      <c r="CA78" t="s">
        <v>0</v>
      </c>
      <c r="CB78" t="s">
        <v>73</v>
      </c>
      <c r="CC78" t="s">
        <v>0</v>
      </c>
      <c r="CD78" t="s">
        <v>73</v>
      </c>
      <c r="CE78" t="s">
        <v>0</v>
      </c>
      <c r="CF78" t="s">
        <v>73</v>
      </c>
      <c r="CG78" t="s">
        <v>0</v>
      </c>
      <c r="CH78" t="s">
        <v>73</v>
      </c>
      <c r="CI78" t="s">
        <v>0</v>
      </c>
      <c r="CJ78" t="s">
        <v>73</v>
      </c>
      <c r="CK78" t="s">
        <v>0</v>
      </c>
      <c r="CL78" t="s">
        <v>74</v>
      </c>
      <c r="CM78" t="s">
        <v>894</v>
      </c>
      <c r="CN78" t="s">
        <v>74</v>
      </c>
      <c r="CO78" t="s">
        <v>895</v>
      </c>
      <c r="CP78" t="s">
        <v>0</v>
      </c>
    </row>
    <row r="79" spans="1:94" x14ac:dyDescent="0.2">
      <c r="A79" s="13">
        <v>43</v>
      </c>
      <c r="B79" s="13" t="s">
        <v>1836</v>
      </c>
      <c r="C79" s="13" t="s">
        <v>1839</v>
      </c>
      <c r="D79" s="13" t="s">
        <v>1863</v>
      </c>
      <c r="E79" s="13" t="str">
        <f t="shared" si="4"/>
        <v>RR-MS</v>
      </c>
      <c r="F79" s="2">
        <v>57.136986301369866</v>
      </c>
      <c r="G79" s="13">
        <v>1.73</v>
      </c>
      <c r="H79" s="13" t="s">
        <v>0</v>
      </c>
      <c r="I79" s="16">
        <v>43405</v>
      </c>
      <c r="J79" s="16"/>
      <c r="K79" s="13">
        <v>5</v>
      </c>
      <c r="L79" s="13">
        <v>6</v>
      </c>
      <c r="M79" s="13">
        <v>0</v>
      </c>
      <c r="N79" s="13">
        <v>0</v>
      </c>
      <c r="O79" s="13">
        <v>1</v>
      </c>
      <c r="P79" s="13">
        <v>1</v>
      </c>
      <c r="Q79" s="13">
        <f>K79+L79+M79+N79+O79+P79</f>
        <v>13</v>
      </c>
      <c r="R79" s="3">
        <v>43405</v>
      </c>
      <c r="S79" s="3" t="str">
        <f>CONCATENATE(A79,R79)</f>
        <v>4343405</v>
      </c>
      <c r="T79" s="13">
        <v>0</v>
      </c>
      <c r="U79" s="13">
        <v>0</v>
      </c>
      <c r="V79" s="13">
        <v>0</v>
      </c>
      <c r="W79" t="s">
        <v>0</v>
      </c>
      <c r="X79" t="s">
        <v>0</v>
      </c>
      <c r="Y79" t="s">
        <v>0</v>
      </c>
      <c r="Z79" s="13">
        <v>35</v>
      </c>
      <c r="AA79" s="13">
        <v>44</v>
      </c>
      <c r="AB79" s="13">
        <v>50</v>
      </c>
      <c r="AC79" s="13">
        <v>0</v>
      </c>
      <c r="AD79" s="13">
        <v>0</v>
      </c>
      <c r="AE79" s="13">
        <v>9</v>
      </c>
      <c r="AF79" t="s">
        <v>0</v>
      </c>
      <c r="AG79" t="s">
        <v>0</v>
      </c>
      <c r="AH79" t="s">
        <v>0</v>
      </c>
      <c r="AI79" s="15" t="s">
        <v>0</v>
      </c>
      <c r="AJ79" t="s">
        <v>0</v>
      </c>
      <c r="AK79" t="s">
        <v>0</v>
      </c>
      <c r="AL79" t="s">
        <v>0</v>
      </c>
      <c r="AM79" t="s">
        <v>0</v>
      </c>
      <c r="AN79" t="s">
        <v>0</v>
      </c>
      <c r="AO79" t="s">
        <v>0</v>
      </c>
      <c r="AP79" t="s">
        <v>0</v>
      </c>
      <c r="AQ79" t="s">
        <v>0</v>
      </c>
      <c r="AR79" t="s">
        <v>0</v>
      </c>
      <c r="AS79" t="s">
        <v>0</v>
      </c>
      <c r="AT79" t="s">
        <v>0</v>
      </c>
      <c r="AU79" t="s">
        <v>0</v>
      </c>
      <c r="AV79" t="s">
        <v>0</v>
      </c>
      <c r="AW79" t="s">
        <v>0</v>
      </c>
      <c r="AX79" t="s">
        <v>0</v>
      </c>
      <c r="AY79" t="s">
        <v>0</v>
      </c>
      <c r="AZ79" t="s">
        <v>0</v>
      </c>
      <c r="BA79" t="s">
        <v>0</v>
      </c>
      <c r="BB79" t="s">
        <v>0</v>
      </c>
      <c r="BC79" t="s">
        <v>0</v>
      </c>
      <c r="BD79" t="s">
        <v>0</v>
      </c>
      <c r="BE79" t="s">
        <v>0</v>
      </c>
      <c r="BF79" t="s">
        <v>0</v>
      </c>
      <c r="BG79" t="s">
        <v>0</v>
      </c>
      <c r="BH79" t="s">
        <v>0</v>
      </c>
      <c r="BI79" t="s">
        <v>0</v>
      </c>
      <c r="BJ79" t="s">
        <v>0</v>
      </c>
      <c r="BK79" t="s">
        <v>0</v>
      </c>
      <c r="BL79" t="s">
        <v>0</v>
      </c>
      <c r="BM79" t="s">
        <v>0</v>
      </c>
      <c r="BN79" t="s">
        <v>0</v>
      </c>
      <c r="BO79" t="s">
        <v>0</v>
      </c>
      <c r="BP79" t="s">
        <v>0</v>
      </c>
      <c r="BQ79" t="s">
        <v>0</v>
      </c>
      <c r="BR79" t="s">
        <v>0</v>
      </c>
      <c r="BS79" t="s">
        <v>0</v>
      </c>
      <c r="BT79" t="s">
        <v>0</v>
      </c>
      <c r="BU79" t="s">
        <v>0</v>
      </c>
      <c r="BV79" t="s">
        <v>0</v>
      </c>
      <c r="BW79" t="s">
        <v>0</v>
      </c>
      <c r="BX79" t="s">
        <v>0</v>
      </c>
      <c r="BY79" t="s">
        <v>0</v>
      </c>
      <c r="BZ79" t="s">
        <v>0</v>
      </c>
      <c r="CA79" t="s">
        <v>0</v>
      </c>
      <c r="CB79" t="s">
        <v>0</v>
      </c>
      <c r="CC79" t="s">
        <v>0</v>
      </c>
      <c r="CD79" t="s">
        <v>0</v>
      </c>
      <c r="CE79" t="s">
        <v>0</v>
      </c>
      <c r="CF79" t="s">
        <v>0</v>
      </c>
      <c r="CG79" t="s">
        <v>0</v>
      </c>
      <c r="CH79" t="s">
        <v>0</v>
      </c>
      <c r="CI79" t="s">
        <v>0</v>
      </c>
      <c r="CJ79" t="s">
        <v>0</v>
      </c>
      <c r="CK79" t="s">
        <v>0</v>
      </c>
      <c r="CL79" t="s">
        <v>0</v>
      </c>
      <c r="CM79" t="s">
        <v>0</v>
      </c>
      <c r="CN79" t="s">
        <v>0</v>
      </c>
      <c r="CO79" t="s">
        <v>0</v>
      </c>
      <c r="CP79" t="s">
        <v>0</v>
      </c>
    </row>
    <row r="80" spans="1:94" x14ac:dyDescent="0.2">
      <c r="A80" s="13">
        <v>43</v>
      </c>
      <c r="B80" s="13" t="s">
        <v>1836</v>
      </c>
      <c r="C80" s="13" t="s">
        <v>1839</v>
      </c>
      <c r="D80" s="13" t="s">
        <v>1863</v>
      </c>
      <c r="E80" s="13" t="str">
        <f t="shared" si="4"/>
        <v>RR-MS</v>
      </c>
      <c r="F80" s="2">
        <v>59.745205479452054</v>
      </c>
      <c r="G80" s="13">
        <v>1.69</v>
      </c>
      <c r="H80" s="13" t="s">
        <v>0</v>
      </c>
      <c r="I80" s="16">
        <v>44357</v>
      </c>
      <c r="J80" s="16"/>
      <c r="K80" s="13">
        <v>3</v>
      </c>
      <c r="L80" s="13">
        <v>6</v>
      </c>
      <c r="M80" s="13">
        <v>0</v>
      </c>
      <c r="N80" s="13">
        <v>0</v>
      </c>
      <c r="O80" s="13">
        <v>1</v>
      </c>
      <c r="P80" s="13">
        <v>1</v>
      </c>
      <c r="Q80" s="13">
        <f>K80+L80+M80+N80+O80+P80</f>
        <v>11</v>
      </c>
      <c r="R80" s="3">
        <v>44357</v>
      </c>
      <c r="S80" s="3" t="str">
        <f>CONCATENATE(A80,R80)</f>
        <v>4344357</v>
      </c>
      <c r="T80" s="13">
        <v>0</v>
      </c>
      <c r="U80" s="13">
        <v>0</v>
      </c>
      <c r="V80" s="13">
        <v>0</v>
      </c>
      <c r="W80" s="13">
        <v>19</v>
      </c>
      <c r="X80" s="13">
        <v>25</v>
      </c>
      <c r="Y80" s="13">
        <v>38</v>
      </c>
      <c r="Z80" s="13">
        <v>35</v>
      </c>
      <c r="AA80" s="13">
        <v>42</v>
      </c>
      <c r="AB80" s="13">
        <v>50</v>
      </c>
      <c r="AC80" s="13">
        <v>0</v>
      </c>
      <c r="AD80" s="13">
        <v>4</v>
      </c>
      <c r="AE80" s="13">
        <v>10</v>
      </c>
      <c r="AF80" s="13">
        <v>0</v>
      </c>
      <c r="AG80" s="13">
        <v>14</v>
      </c>
      <c r="AH80" s="13">
        <v>21</v>
      </c>
      <c r="AI80" s="15">
        <v>44357</v>
      </c>
      <c r="AJ80">
        <v>254</v>
      </c>
      <c r="AK80">
        <v>300</v>
      </c>
      <c r="AL80">
        <v>261</v>
      </c>
      <c r="AM80">
        <v>301</v>
      </c>
      <c r="AN80">
        <v>274</v>
      </c>
      <c r="AO80">
        <v>295</v>
      </c>
      <c r="AP80">
        <v>265</v>
      </c>
      <c r="AQ80">
        <v>292</v>
      </c>
      <c r="AR80">
        <v>263</v>
      </c>
      <c r="AS80">
        <v>254</v>
      </c>
      <c r="AT80">
        <v>304</v>
      </c>
      <c r="AU80">
        <v>265</v>
      </c>
      <c r="AV80">
        <v>300</v>
      </c>
      <c r="AW80">
        <v>279</v>
      </c>
      <c r="AX80">
        <v>302</v>
      </c>
      <c r="AY80">
        <v>270</v>
      </c>
      <c r="AZ80">
        <v>304</v>
      </c>
      <c r="BA80">
        <v>267</v>
      </c>
      <c r="BB80">
        <v>7.7</v>
      </c>
      <c r="BC80">
        <v>7.83</v>
      </c>
      <c r="BD80" t="s">
        <v>1858</v>
      </c>
      <c r="BE80">
        <f>AVERAGE(BG80,BK80)</f>
        <v>96</v>
      </c>
      <c r="BF80">
        <v>82</v>
      </c>
      <c r="BG80">
        <v>121</v>
      </c>
      <c r="BH80">
        <v>67</v>
      </c>
      <c r="BI80">
        <f>AVERAGE(BH80,BL80)</f>
        <v>74.5</v>
      </c>
      <c r="BJ80">
        <v>30</v>
      </c>
      <c r="BK80">
        <v>71</v>
      </c>
      <c r="BL80">
        <v>82</v>
      </c>
      <c r="BM80">
        <f>AVERAGE(BE80,BF80,BI80,BJ80)</f>
        <v>70.625</v>
      </c>
      <c r="BN80">
        <f>AVERAGE(BP80,BT80)</f>
        <v>114.5</v>
      </c>
      <c r="BO80">
        <v>68</v>
      </c>
      <c r="BP80">
        <v>117</v>
      </c>
      <c r="BQ80">
        <v>67</v>
      </c>
      <c r="BR80">
        <f>AVERAGE(BQ80,BU80)</f>
        <v>85.5</v>
      </c>
      <c r="BS80">
        <v>35</v>
      </c>
      <c r="BT80">
        <v>112</v>
      </c>
      <c r="BU80">
        <v>104</v>
      </c>
      <c r="BV80">
        <f>AVERAGE(BN80,BO80,BR80,BS80)</f>
        <v>75.75</v>
      </c>
      <c r="BW80" t="s">
        <v>0</v>
      </c>
      <c r="BX80" t="s">
        <v>73</v>
      </c>
      <c r="BY80" t="s">
        <v>0</v>
      </c>
      <c r="BZ80" t="s">
        <v>73</v>
      </c>
      <c r="CA80" t="s">
        <v>0</v>
      </c>
      <c r="CB80" t="s">
        <v>73</v>
      </c>
      <c r="CC80" t="s">
        <v>0</v>
      </c>
      <c r="CD80" t="s">
        <v>73</v>
      </c>
      <c r="CE80" t="s">
        <v>0</v>
      </c>
      <c r="CF80" t="s">
        <v>73</v>
      </c>
      <c r="CG80" t="s">
        <v>0</v>
      </c>
      <c r="CH80" t="s">
        <v>73</v>
      </c>
      <c r="CI80" t="s">
        <v>0</v>
      </c>
      <c r="CJ80" t="s">
        <v>73</v>
      </c>
      <c r="CK80" t="s">
        <v>0</v>
      </c>
      <c r="CL80" t="s">
        <v>74</v>
      </c>
      <c r="CM80" t="s">
        <v>469</v>
      </c>
      <c r="CN80" t="s">
        <v>74</v>
      </c>
      <c r="CO80" t="s">
        <v>470</v>
      </c>
      <c r="CP80" t="s">
        <v>0</v>
      </c>
    </row>
    <row r="81" spans="1:94" x14ac:dyDescent="0.2">
      <c r="A81" s="13">
        <v>43</v>
      </c>
      <c r="B81" s="13" t="s">
        <v>1836</v>
      </c>
      <c r="C81" s="13" t="s">
        <v>1839</v>
      </c>
      <c r="D81" s="13" t="s">
        <v>1863</v>
      </c>
      <c r="E81" s="13" t="str">
        <f t="shared" si="4"/>
        <v>RR-MS</v>
      </c>
      <c r="F81" s="2">
        <v>58.38082191780822</v>
      </c>
      <c r="G81" s="13">
        <v>1.694</v>
      </c>
      <c r="H81" s="13" t="s">
        <v>0</v>
      </c>
      <c r="I81" s="16">
        <v>43859</v>
      </c>
      <c r="J81" s="16"/>
      <c r="K81" s="13">
        <v>5</v>
      </c>
      <c r="L81" s="13">
        <v>6</v>
      </c>
      <c r="M81" s="13">
        <v>0</v>
      </c>
      <c r="N81" s="13">
        <v>0</v>
      </c>
      <c r="O81" s="13">
        <v>1</v>
      </c>
      <c r="P81" s="13">
        <v>1</v>
      </c>
      <c r="Q81" s="13">
        <f>K81+L81+M81+N81+O81+P81</f>
        <v>13</v>
      </c>
      <c r="R81" s="3">
        <v>43859</v>
      </c>
      <c r="S81" s="3" t="str">
        <f>CONCATENATE(A81,R81)</f>
        <v>4343859</v>
      </c>
      <c r="T81" s="13">
        <v>0</v>
      </c>
      <c r="U81" s="13">
        <v>0</v>
      </c>
      <c r="V81" s="13">
        <v>0</v>
      </c>
      <c r="W81" t="s">
        <v>0</v>
      </c>
      <c r="X81" t="s">
        <v>0</v>
      </c>
      <c r="Y81" t="s">
        <v>0</v>
      </c>
      <c r="Z81" s="13">
        <v>40</v>
      </c>
      <c r="AA81" s="13">
        <v>50</v>
      </c>
      <c r="AB81" s="13">
        <v>50</v>
      </c>
      <c r="AC81" s="13">
        <v>0</v>
      </c>
      <c r="AD81" s="13">
        <v>0</v>
      </c>
      <c r="AE81" s="13">
        <v>11</v>
      </c>
      <c r="AF81" t="s">
        <v>0</v>
      </c>
      <c r="AG81" t="s">
        <v>0</v>
      </c>
      <c r="AH81" t="s">
        <v>0</v>
      </c>
      <c r="AI81" s="15">
        <v>43859</v>
      </c>
      <c r="AJ81">
        <v>267</v>
      </c>
      <c r="AK81">
        <v>302</v>
      </c>
      <c r="AL81">
        <v>265</v>
      </c>
      <c r="AM81">
        <v>305</v>
      </c>
      <c r="AN81">
        <v>276</v>
      </c>
      <c r="AO81">
        <v>299</v>
      </c>
      <c r="AP81">
        <v>270</v>
      </c>
      <c r="AQ81">
        <v>296</v>
      </c>
      <c r="AR81">
        <v>269</v>
      </c>
      <c r="AS81">
        <v>268</v>
      </c>
      <c r="AT81">
        <v>309</v>
      </c>
      <c r="AU81">
        <v>271</v>
      </c>
      <c r="AV81">
        <v>299</v>
      </c>
      <c r="AW81">
        <v>284</v>
      </c>
      <c r="AX81">
        <v>301</v>
      </c>
      <c r="AY81">
        <v>274</v>
      </c>
      <c r="AZ81">
        <v>305</v>
      </c>
      <c r="BA81">
        <v>271</v>
      </c>
      <c r="BB81">
        <v>7.82</v>
      </c>
      <c r="BC81">
        <v>7.95</v>
      </c>
      <c r="BD81" t="s">
        <v>1858</v>
      </c>
      <c r="BE81">
        <f>AVERAGE(BG81,BK81)</f>
        <v>91</v>
      </c>
      <c r="BF81">
        <v>67</v>
      </c>
      <c r="BG81">
        <v>96</v>
      </c>
      <c r="BH81">
        <v>72</v>
      </c>
      <c r="BI81">
        <f>AVERAGE(BH81,BL81)</f>
        <v>80.5</v>
      </c>
      <c r="BJ81">
        <v>32</v>
      </c>
      <c r="BK81">
        <v>86</v>
      </c>
      <c r="BL81">
        <v>89</v>
      </c>
      <c r="BM81">
        <f>AVERAGE(BE81,BF81,BI81,BJ81)</f>
        <v>67.625</v>
      </c>
      <c r="BN81">
        <f>AVERAGE(BP81,BT81)</f>
        <v>107</v>
      </c>
      <c r="BO81">
        <v>67</v>
      </c>
      <c r="BP81">
        <v>125</v>
      </c>
      <c r="BQ81">
        <v>71</v>
      </c>
      <c r="BR81">
        <f>AVERAGE(BQ81,BU81)</f>
        <v>88</v>
      </c>
      <c r="BS81">
        <v>35</v>
      </c>
      <c r="BT81">
        <v>89</v>
      </c>
      <c r="BU81">
        <v>105</v>
      </c>
      <c r="BV81">
        <f>AVERAGE(BN81,BO81,BR81,BS81)</f>
        <v>74.25</v>
      </c>
      <c r="BW81" t="s">
        <v>0</v>
      </c>
      <c r="BX81" t="s">
        <v>73</v>
      </c>
      <c r="BY81" t="s">
        <v>0</v>
      </c>
      <c r="BZ81" t="s">
        <v>73</v>
      </c>
      <c r="CA81" t="s">
        <v>0</v>
      </c>
      <c r="CB81" t="s">
        <v>73</v>
      </c>
      <c r="CC81" t="s">
        <v>0</v>
      </c>
      <c r="CD81" t="s">
        <v>73</v>
      </c>
      <c r="CE81" t="s">
        <v>0</v>
      </c>
      <c r="CF81" t="s">
        <v>73</v>
      </c>
      <c r="CG81" t="s">
        <v>0</v>
      </c>
      <c r="CH81" t="s">
        <v>73</v>
      </c>
      <c r="CI81" t="s">
        <v>0</v>
      </c>
      <c r="CJ81" t="s">
        <v>73</v>
      </c>
      <c r="CK81" t="s">
        <v>0</v>
      </c>
      <c r="CL81" t="s">
        <v>74</v>
      </c>
      <c r="CM81" t="s">
        <v>784</v>
      </c>
      <c r="CN81" t="s">
        <v>74</v>
      </c>
      <c r="CO81" t="s">
        <v>785</v>
      </c>
      <c r="CP81" t="s">
        <v>0</v>
      </c>
    </row>
    <row r="82" spans="1:94" x14ac:dyDescent="0.2">
      <c r="A82" s="13">
        <v>45</v>
      </c>
      <c r="B82" s="13" t="s">
        <v>1836</v>
      </c>
      <c r="C82" s="13" t="s">
        <v>1839</v>
      </c>
      <c r="D82" s="13" t="s">
        <v>1863</v>
      </c>
      <c r="E82" s="13" t="str">
        <f t="shared" si="4"/>
        <v>RR-MS</v>
      </c>
      <c r="F82" s="2">
        <v>56.238356164383561</v>
      </c>
      <c r="G82" s="13">
        <v>1.53</v>
      </c>
      <c r="H82" s="13" t="str">
        <f>CONCATENATE(A82,I82)</f>
        <v>4544363</v>
      </c>
      <c r="I82" s="16">
        <v>44363</v>
      </c>
      <c r="J82" s="16" t="str">
        <f t="shared" ref="J82:J85" si="5">CONCATENATE(A82,I82)</f>
        <v>4544363</v>
      </c>
      <c r="K82" s="13">
        <v>1</v>
      </c>
      <c r="L82" s="13">
        <v>1</v>
      </c>
      <c r="M82" s="13">
        <v>0</v>
      </c>
      <c r="N82" s="13">
        <v>0</v>
      </c>
      <c r="O82" s="13">
        <v>0</v>
      </c>
      <c r="P82" s="13">
        <v>0</v>
      </c>
      <c r="Q82" s="13">
        <f>K82+L82+M82+N82+O82+P82</f>
        <v>2</v>
      </c>
      <c r="R82" s="3">
        <v>44363</v>
      </c>
      <c r="S82" s="3" t="str">
        <f>CONCATENATE(A82,R82)</f>
        <v>4544363</v>
      </c>
      <c r="T82" s="13">
        <v>14</v>
      </c>
      <c r="U82" s="13">
        <v>5</v>
      </c>
      <c r="V82" s="13">
        <v>20</v>
      </c>
      <c r="W82" s="13">
        <v>44</v>
      </c>
      <c r="X82" s="13">
        <v>43</v>
      </c>
      <c r="Y82" s="13">
        <v>45</v>
      </c>
      <c r="Z82" s="13">
        <v>47</v>
      </c>
      <c r="AA82" s="13">
        <v>53</v>
      </c>
      <c r="AB82" s="13">
        <v>52</v>
      </c>
      <c r="AC82" s="13">
        <v>30</v>
      </c>
      <c r="AD82" s="13">
        <v>24</v>
      </c>
      <c r="AE82" s="13">
        <v>26</v>
      </c>
      <c r="AF82" s="13">
        <v>38</v>
      </c>
      <c r="AG82" s="13">
        <v>35</v>
      </c>
      <c r="AH82" s="13">
        <v>39</v>
      </c>
      <c r="AI82" s="15">
        <v>44363</v>
      </c>
      <c r="AJ82">
        <v>247</v>
      </c>
      <c r="AK82">
        <v>315</v>
      </c>
      <c r="AL82">
        <v>269</v>
      </c>
      <c r="AM82">
        <v>316</v>
      </c>
      <c r="AN82">
        <v>290</v>
      </c>
      <c r="AO82">
        <v>314</v>
      </c>
      <c r="AP82">
        <v>270</v>
      </c>
      <c r="AQ82">
        <v>306</v>
      </c>
      <c r="AR82">
        <v>265</v>
      </c>
      <c r="AS82">
        <v>245</v>
      </c>
      <c r="AT82">
        <v>320</v>
      </c>
      <c r="AU82">
        <v>271</v>
      </c>
      <c r="AV82">
        <v>319</v>
      </c>
      <c r="AW82">
        <v>297</v>
      </c>
      <c r="AX82">
        <v>315</v>
      </c>
      <c r="AY82">
        <v>270</v>
      </c>
      <c r="AZ82">
        <v>304</v>
      </c>
      <c r="BA82">
        <v>262</v>
      </c>
      <c r="BB82">
        <v>7.96</v>
      </c>
      <c r="BC82">
        <v>8</v>
      </c>
      <c r="BD82" t="s">
        <v>1858</v>
      </c>
      <c r="BE82">
        <f>AVERAGE(BG82,BK82)</f>
        <v>109.5</v>
      </c>
      <c r="BF82">
        <v>84</v>
      </c>
      <c r="BG82">
        <v>92</v>
      </c>
      <c r="BH82">
        <v>100</v>
      </c>
      <c r="BI82">
        <f>AVERAGE(BH82,BL82)</f>
        <v>109.5</v>
      </c>
      <c r="BJ82">
        <v>50</v>
      </c>
      <c r="BK82">
        <v>127</v>
      </c>
      <c r="BL82">
        <v>119</v>
      </c>
      <c r="BM82">
        <f>AVERAGE(BE82,BF82,BI82,BJ82)</f>
        <v>88.25</v>
      </c>
      <c r="BN82">
        <f>AVERAGE(BP82,BT82)</f>
        <v>114</v>
      </c>
      <c r="BO82">
        <v>93</v>
      </c>
      <c r="BP82">
        <v>103</v>
      </c>
      <c r="BQ82">
        <v>98</v>
      </c>
      <c r="BR82">
        <f>AVERAGE(BQ82,BU82)</f>
        <v>102</v>
      </c>
      <c r="BS82">
        <v>46</v>
      </c>
      <c r="BT82">
        <v>125</v>
      </c>
      <c r="BU82">
        <v>106</v>
      </c>
      <c r="BV82">
        <f>AVERAGE(BN82,BO82,BR82,BS82)</f>
        <v>88.75</v>
      </c>
      <c r="BW82" t="s">
        <v>0</v>
      </c>
      <c r="BX82" t="s">
        <v>73</v>
      </c>
      <c r="BY82" t="s">
        <v>0</v>
      </c>
      <c r="BZ82" t="s">
        <v>73</v>
      </c>
      <c r="CA82" t="s">
        <v>0</v>
      </c>
      <c r="CB82" t="s">
        <v>73</v>
      </c>
      <c r="CC82" t="s">
        <v>0</v>
      </c>
      <c r="CD82" t="s">
        <v>73</v>
      </c>
      <c r="CE82" t="s">
        <v>0</v>
      </c>
      <c r="CF82" t="s">
        <v>73</v>
      </c>
      <c r="CG82" t="s">
        <v>0</v>
      </c>
      <c r="CH82" t="s">
        <v>73</v>
      </c>
      <c r="CI82" t="s">
        <v>0</v>
      </c>
      <c r="CJ82" t="s">
        <v>73</v>
      </c>
      <c r="CK82" t="s">
        <v>0</v>
      </c>
      <c r="CL82" t="s">
        <v>74</v>
      </c>
      <c r="CM82" t="s">
        <v>327</v>
      </c>
      <c r="CN82" t="s">
        <v>74</v>
      </c>
      <c r="CO82" t="s">
        <v>328</v>
      </c>
      <c r="CP82" t="s">
        <v>0</v>
      </c>
    </row>
    <row r="83" spans="1:94" x14ac:dyDescent="0.2">
      <c r="A83" s="13">
        <v>45</v>
      </c>
      <c r="B83" s="13" t="s">
        <v>1836</v>
      </c>
      <c r="C83" s="13" t="s">
        <v>1839</v>
      </c>
      <c r="D83" s="13" t="s">
        <v>1863</v>
      </c>
      <c r="E83" s="13" t="str">
        <f t="shared" si="4"/>
        <v>RR-MS</v>
      </c>
      <c r="F83" s="2">
        <v>54.649315068493152</v>
      </c>
      <c r="G83" s="13">
        <v>1.536</v>
      </c>
      <c r="H83" s="13" t="s">
        <v>0</v>
      </c>
      <c r="I83" s="16">
        <v>43783</v>
      </c>
      <c r="J83" s="16" t="str">
        <f t="shared" si="5"/>
        <v>4543783</v>
      </c>
      <c r="K83" s="13">
        <v>0</v>
      </c>
      <c r="L83" s="13">
        <v>0</v>
      </c>
      <c r="M83" s="13">
        <v>0</v>
      </c>
      <c r="N83" s="13">
        <v>0</v>
      </c>
      <c r="O83" s="13">
        <v>0</v>
      </c>
      <c r="P83" s="13">
        <v>0</v>
      </c>
      <c r="Q83" s="13">
        <f>K83+L83+M83+N83+O83+P83</f>
        <v>0</v>
      </c>
      <c r="R83" s="3">
        <v>43783</v>
      </c>
      <c r="S83" s="3" t="str">
        <f>CONCATENATE(A83,R83)</f>
        <v>4543783</v>
      </c>
      <c r="T83" s="13">
        <v>14</v>
      </c>
      <c r="U83" s="13">
        <v>7</v>
      </c>
      <c r="V83" s="13">
        <v>22</v>
      </c>
      <c r="W83" t="s">
        <v>0</v>
      </c>
      <c r="X83" t="s">
        <v>0</v>
      </c>
      <c r="Y83" t="s">
        <v>0</v>
      </c>
      <c r="Z83" s="13">
        <v>50</v>
      </c>
      <c r="AA83" s="13">
        <v>44</v>
      </c>
      <c r="AB83" s="13">
        <v>57</v>
      </c>
      <c r="AC83" s="13">
        <v>24</v>
      </c>
      <c r="AD83" s="13">
        <v>16</v>
      </c>
      <c r="AE83" s="13">
        <v>23</v>
      </c>
      <c r="AF83" t="s">
        <v>0</v>
      </c>
      <c r="AG83" t="s">
        <v>0</v>
      </c>
      <c r="AH83" t="s">
        <v>0</v>
      </c>
      <c r="AI83" s="15">
        <v>43783</v>
      </c>
      <c r="AJ83">
        <v>251</v>
      </c>
      <c r="AK83">
        <v>318</v>
      </c>
      <c r="AL83">
        <v>269</v>
      </c>
      <c r="AM83">
        <v>316</v>
      </c>
      <c r="AN83">
        <v>294</v>
      </c>
      <c r="AO83">
        <v>316</v>
      </c>
      <c r="AP83">
        <v>273</v>
      </c>
      <c r="AQ83">
        <v>310</v>
      </c>
      <c r="AR83">
        <v>266</v>
      </c>
      <c r="AS83">
        <v>256</v>
      </c>
      <c r="AT83">
        <v>324</v>
      </c>
      <c r="AU83">
        <v>275</v>
      </c>
      <c r="AV83">
        <v>327</v>
      </c>
      <c r="AW83">
        <v>300</v>
      </c>
      <c r="AX83">
        <v>322</v>
      </c>
      <c r="AY83">
        <v>271</v>
      </c>
      <c r="AZ83">
        <v>309</v>
      </c>
      <c r="BA83">
        <v>264</v>
      </c>
      <c r="BB83">
        <v>8.02</v>
      </c>
      <c r="BC83">
        <v>8.1</v>
      </c>
      <c r="BD83" t="s">
        <v>1858</v>
      </c>
      <c r="BE83">
        <f>AVERAGE(BG83,BK83)</f>
        <v>136.5</v>
      </c>
      <c r="BF83">
        <v>84</v>
      </c>
      <c r="BG83">
        <v>125</v>
      </c>
      <c r="BH83">
        <v>80</v>
      </c>
      <c r="BI83">
        <f>AVERAGE(BH83,BL83)</f>
        <v>96</v>
      </c>
      <c r="BJ83">
        <v>60</v>
      </c>
      <c r="BK83">
        <v>148</v>
      </c>
      <c r="BL83">
        <v>112</v>
      </c>
      <c r="BM83">
        <f>AVERAGE(BE83,BF83,BI83,BJ83)</f>
        <v>94.125</v>
      </c>
      <c r="BN83">
        <f>AVERAGE(BP83,BT83)</f>
        <v>124</v>
      </c>
      <c r="BO83">
        <v>72</v>
      </c>
      <c r="BP83">
        <v>98</v>
      </c>
      <c r="BQ83">
        <v>102</v>
      </c>
      <c r="BR83">
        <f>AVERAGE(BQ83,BU83)</f>
        <v>109</v>
      </c>
      <c r="BS83">
        <v>66</v>
      </c>
      <c r="BT83">
        <v>150</v>
      </c>
      <c r="BU83">
        <v>116</v>
      </c>
      <c r="BV83">
        <f>AVERAGE(BN83,BO83,BR83,BS83)</f>
        <v>92.75</v>
      </c>
      <c r="BW83" t="s">
        <v>0</v>
      </c>
      <c r="BX83" t="s">
        <v>73</v>
      </c>
      <c r="BY83" t="s">
        <v>0</v>
      </c>
      <c r="BZ83" t="s">
        <v>73</v>
      </c>
      <c r="CA83" t="s">
        <v>0</v>
      </c>
      <c r="CB83" t="s">
        <v>73</v>
      </c>
      <c r="CC83" t="s">
        <v>0</v>
      </c>
      <c r="CD83" t="s">
        <v>73</v>
      </c>
      <c r="CE83" t="s">
        <v>0</v>
      </c>
      <c r="CF83" t="s">
        <v>73</v>
      </c>
      <c r="CG83" t="s">
        <v>0</v>
      </c>
      <c r="CH83" t="s">
        <v>73</v>
      </c>
      <c r="CI83" t="s">
        <v>0</v>
      </c>
      <c r="CJ83" t="s">
        <v>73</v>
      </c>
      <c r="CK83" t="s">
        <v>0</v>
      </c>
      <c r="CL83" t="s">
        <v>74</v>
      </c>
      <c r="CM83" t="s">
        <v>388</v>
      </c>
      <c r="CN83" t="s">
        <v>74</v>
      </c>
      <c r="CO83" t="s">
        <v>389</v>
      </c>
      <c r="CP83" t="s">
        <v>0</v>
      </c>
    </row>
    <row r="84" spans="1:94" x14ac:dyDescent="0.2">
      <c r="A84" s="13">
        <v>45</v>
      </c>
      <c r="B84" s="13" t="s">
        <v>1836</v>
      </c>
      <c r="C84" s="13" t="s">
        <v>1839</v>
      </c>
      <c r="D84" s="13" t="s">
        <v>1863</v>
      </c>
      <c r="E84" s="13" t="str">
        <f t="shared" si="4"/>
        <v>RR-MS</v>
      </c>
      <c r="F84" s="2">
        <v>52.747945205479454</v>
      </c>
      <c r="G84" s="13">
        <v>1.58</v>
      </c>
      <c r="H84" s="13" t="s">
        <v>0</v>
      </c>
      <c r="I84" s="16">
        <v>43089</v>
      </c>
      <c r="J84" s="16" t="str">
        <f t="shared" si="5"/>
        <v>4543089</v>
      </c>
      <c r="K84" s="13">
        <v>0</v>
      </c>
      <c r="L84" s="13">
        <v>0</v>
      </c>
      <c r="M84" s="13">
        <v>0</v>
      </c>
      <c r="N84" s="13">
        <v>0</v>
      </c>
      <c r="O84" s="13">
        <v>0</v>
      </c>
      <c r="P84" s="13">
        <v>0</v>
      </c>
      <c r="Q84" s="13">
        <f>K84+L84+M84+N84+O84+P84</f>
        <v>0</v>
      </c>
      <c r="R84" s="3">
        <v>43089</v>
      </c>
      <c r="S84" s="3" t="str">
        <f>CONCATENATE(A84,R84)</f>
        <v>4543089</v>
      </c>
      <c r="T84" s="13">
        <v>25</v>
      </c>
      <c r="U84" s="13">
        <v>24</v>
      </c>
      <c r="V84" s="13">
        <v>28</v>
      </c>
      <c r="W84" t="s">
        <v>0</v>
      </c>
      <c r="X84" t="s">
        <v>0</v>
      </c>
      <c r="Y84" t="s">
        <v>0</v>
      </c>
      <c r="Z84" s="13">
        <v>55</v>
      </c>
      <c r="AA84" s="13">
        <v>54</v>
      </c>
      <c r="AB84" s="13">
        <v>54</v>
      </c>
      <c r="AC84" s="13">
        <v>30</v>
      </c>
      <c r="AD84" s="13">
        <v>30</v>
      </c>
      <c r="AE84" s="13">
        <v>33</v>
      </c>
      <c r="AF84" t="s">
        <v>0</v>
      </c>
      <c r="AG84" t="s">
        <v>0</v>
      </c>
      <c r="AH84" t="s">
        <v>0</v>
      </c>
      <c r="AI84" s="15">
        <v>43089</v>
      </c>
      <c r="AJ84">
        <v>248</v>
      </c>
      <c r="AK84">
        <v>315</v>
      </c>
      <c r="AL84">
        <v>272</v>
      </c>
      <c r="AM84">
        <v>314</v>
      </c>
      <c r="AN84">
        <v>290</v>
      </c>
      <c r="AO84">
        <v>313</v>
      </c>
      <c r="AP84">
        <v>271</v>
      </c>
      <c r="AQ84">
        <v>307</v>
      </c>
      <c r="AR84">
        <v>264</v>
      </c>
      <c r="AS84">
        <v>251</v>
      </c>
      <c r="AT84">
        <v>320</v>
      </c>
      <c r="AU84">
        <v>277</v>
      </c>
      <c r="AV84">
        <v>321</v>
      </c>
      <c r="AW84">
        <v>296</v>
      </c>
      <c r="AX84">
        <v>316</v>
      </c>
      <c r="AY84">
        <v>271</v>
      </c>
      <c r="AZ84">
        <v>305</v>
      </c>
      <c r="BA84">
        <v>264</v>
      </c>
      <c r="BB84">
        <v>7.97</v>
      </c>
      <c r="BC84">
        <v>8.06</v>
      </c>
      <c r="BD84" t="s">
        <v>1858</v>
      </c>
      <c r="BE84">
        <f>AVERAGE(BG84,BK84)</f>
        <v>113.5</v>
      </c>
      <c r="BF84">
        <v>79</v>
      </c>
      <c r="BG84">
        <v>97</v>
      </c>
      <c r="BH84">
        <v>89</v>
      </c>
      <c r="BI84">
        <f>AVERAGE(BH84,BL84)</f>
        <v>103.5</v>
      </c>
      <c r="BJ84">
        <v>53</v>
      </c>
      <c r="BK84">
        <v>130</v>
      </c>
      <c r="BL84">
        <v>118</v>
      </c>
      <c r="BM84">
        <f>AVERAGE(BE84,BF84,BI84,BJ84)</f>
        <v>87.25</v>
      </c>
      <c r="BN84">
        <f>AVERAGE(BP84,BT84)</f>
        <v>118</v>
      </c>
      <c r="BO84">
        <v>79</v>
      </c>
      <c r="BP84">
        <v>100</v>
      </c>
      <c r="BQ84">
        <v>84</v>
      </c>
      <c r="BR84">
        <f>AVERAGE(BQ84,BU84)</f>
        <v>100</v>
      </c>
      <c r="BS84">
        <v>53</v>
      </c>
      <c r="BT84">
        <v>136</v>
      </c>
      <c r="BU84">
        <v>116</v>
      </c>
      <c r="BV84">
        <f>AVERAGE(BN84,BO84,BR84,BS84)</f>
        <v>87.5</v>
      </c>
      <c r="BW84" t="s">
        <v>0</v>
      </c>
      <c r="BX84" t="s">
        <v>73</v>
      </c>
      <c r="BY84" t="s">
        <v>0</v>
      </c>
      <c r="BZ84" t="s">
        <v>73</v>
      </c>
      <c r="CA84" t="s">
        <v>0</v>
      </c>
      <c r="CB84" t="s">
        <v>73</v>
      </c>
      <c r="CC84" t="s">
        <v>0</v>
      </c>
      <c r="CD84" t="s">
        <v>73</v>
      </c>
      <c r="CE84" t="s">
        <v>0</v>
      </c>
      <c r="CF84" t="s">
        <v>73</v>
      </c>
      <c r="CG84" t="s">
        <v>0</v>
      </c>
      <c r="CH84" t="s">
        <v>73</v>
      </c>
      <c r="CI84" t="s">
        <v>0</v>
      </c>
      <c r="CJ84" t="s">
        <v>73</v>
      </c>
      <c r="CK84" t="s">
        <v>0</v>
      </c>
      <c r="CL84" t="s">
        <v>74</v>
      </c>
      <c r="CM84" t="s">
        <v>342</v>
      </c>
      <c r="CN84" t="s">
        <v>74</v>
      </c>
      <c r="CO84" t="s">
        <v>343</v>
      </c>
      <c r="CP84" t="s">
        <v>0</v>
      </c>
    </row>
    <row r="85" spans="1:94" x14ac:dyDescent="0.2">
      <c r="A85" s="13">
        <v>45</v>
      </c>
      <c r="B85" s="13" t="s">
        <v>1836</v>
      </c>
      <c r="C85" s="13" t="s">
        <v>1839</v>
      </c>
      <c r="D85" s="13" t="s">
        <v>1863</v>
      </c>
      <c r="E85" s="13" t="str">
        <f t="shared" si="4"/>
        <v>RR-MS</v>
      </c>
      <c r="F85" s="2">
        <v>51.597260273972601</v>
      </c>
      <c r="G85" s="13">
        <v>1.54</v>
      </c>
      <c r="H85" s="13" t="s">
        <v>0</v>
      </c>
      <c r="I85" s="16">
        <v>42669</v>
      </c>
      <c r="J85" s="16" t="str">
        <f t="shared" si="5"/>
        <v>4542669</v>
      </c>
      <c r="K85" s="13">
        <v>0</v>
      </c>
      <c r="L85" s="13">
        <v>0</v>
      </c>
      <c r="M85" s="13">
        <v>0</v>
      </c>
      <c r="N85" s="13">
        <v>0</v>
      </c>
      <c r="O85" s="13">
        <v>0</v>
      </c>
      <c r="P85" s="13">
        <v>0</v>
      </c>
      <c r="Q85" s="13">
        <f>K85+L85+M85+N85+O85+P85</f>
        <v>0</v>
      </c>
      <c r="R85" s="3">
        <v>42669</v>
      </c>
      <c r="S85" s="3" t="str">
        <f>CONCATENATE(A85,R85)</f>
        <v>4542669</v>
      </c>
      <c r="T85" s="13">
        <v>20</v>
      </c>
      <c r="U85" s="13">
        <v>20</v>
      </c>
      <c r="V85" s="13">
        <v>24</v>
      </c>
      <c r="W85" t="s">
        <v>0</v>
      </c>
      <c r="X85" t="s">
        <v>0</v>
      </c>
      <c r="Y85" t="s">
        <v>0</v>
      </c>
      <c r="Z85" s="13">
        <v>65</v>
      </c>
      <c r="AA85" s="13">
        <v>50</v>
      </c>
      <c r="AB85" s="13">
        <v>65</v>
      </c>
      <c r="AC85" s="13">
        <v>29</v>
      </c>
      <c r="AD85" s="13">
        <v>26</v>
      </c>
      <c r="AE85" s="13">
        <v>35</v>
      </c>
      <c r="AF85" t="s">
        <v>0</v>
      </c>
      <c r="AG85" t="s">
        <v>0</v>
      </c>
      <c r="AH85" t="s">
        <v>0</v>
      </c>
      <c r="AI85" s="15">
        <v>42669</v>
      </c>
      <c r="AJ85">
        <v>247</v>
      </c>
      <c r="AK85">
        <v>317</v>
      </c>
      <c r="AL85">
        <v>271</v>
      </c>
      <c r="AM85">
        <v>316</v>
      </c>
      <c r="AN85">
        <v>291</v>
      </c>
      <c r="AO85">
        <v>315</v>
      </c>
      <c r="AP85">
        <v>271</v>
      </c>
      <c r="AQ85">
        <v>307</v>
      </c>
      <c r="AR85">
        <v>264</v>
      </c>
      <c r="AS85">
        <v>245</v>
      </c>
      <c r="AT85">
        <v>318</v>
      </c>
      <c r="AU85">
        <v>276</v>
      </c>
      <c r="AV85">
        <v>319</v>
      </c>
      <c r="AW85">
        <v>295</v>
      </c>
      <c r="AX85">
        <v>314</v>
      </c>
      <c r="AY85">
        <v>272</v>
      </c>
      <c r="AZ85">
        <v>302</v>
      </c>
      <c r="BA85">
        <v>264</v>
      </c>
      <c r="BB85">
        <v>7.98</v>
      </c>
      <c r="BC85">
        <v>8.0299999999999994</v>
      </c>
      <c r="BD85" t="s">
        <v>1858</v>
      </c>
      <c r="BE85">
        <f>AVERAGE(BG85,BK85)</f>
        <v>130</v>
      </c>
      <c r="BF85">
        <v>56</v>
      </c>
      <c r="BG85">
        <v>110</v>
      </c>
      <c r="BH85">
        <v>60</v>
      </c>
      <c r="BI85">
        <f>AVERAGE(BH85,BL85)</f>
        <v>80</v>
      </c>
      <c r="BJ85">
        <v>74</v>
      </c>
      <c r="BK85">
        <v>150</v>
      </c>
      <c r="BL85">
        <v>100</v>
      </c>
      <c r="BM85">
        <f>AVERAGE(BE85,BF85,BI85,BJ85)</f>
        <v>85</v>
      </c>
      <c r="BN85">
        <f>AVERAGE(BP85,BT85)</f>
        <v>118</v>
      </c>
      <c r="BO85">
        <v>82</v>
      </c>
      <c r="BP85">
        <v>101</v>
      </c>
      <c r="BQ85">
        <v>97</v>
      </c>
      <c r="BR85">
        <f>AVERAGE(BQ85,BU85)</f>
        <v>101</v>
      </c>
      <c r="BS85">
        <v>52</v>
      </c>
      <c r="BT85">
        <v>135</v>
      </c>
      <c r="BU85">
        <v>105</v>
      </c>
      <c r="BV85">
        <f>AVERAGE(BN85,BO85,BR85,BS85)</f>
        <v>88.25</v>
      </c>
      <c r="BW85" t="s">
        <v>0</v>
      </c>
      <c r="BX85" t="s">
        <v>73</v>
      </c>
      <c r="BY85" t="s">
        <v>0</v>
      </c>
      <c r="BZ85" t="s">
        <v>73</v>
      </c>
      <c r="CA85" t="s">
        <v>0</v>
      </c>
      <c r="CB85" t="s">
        <v>73</v>
      </c>
      <c r="CC85" t="s">
        <v>0</v>
      </c>
      <c r="CD85" t="s">
        <v>73</v>
      </c>
      <c r="CE85" t="s">
        <v>0</v>
      </c>
      <c r="CF85" t="s">
        <v>73</v>
      </c>
      <c r="CG85" t="s">
        <v>0</v>
      </c>
      <c r="CH85" t="s">
        <v>73</v>
      </c>
      <c r="CI85" t="s">
        <v>0</v>
      </c>
      <c r="CJ85" t="s">
        <v>73</v>
      </c>
      <c r="CK85" t="s">
        <v>0</v>
      </c>
      <c r="CL85" t="s">
        <v>74</v>
      </c>
      <c r="CM85" t="s">
        <v>325</v>
      </c>
      <c r="CN85" t="s">
        <v>74</v>
      </c>
      <c r="CO85" t="s">
        <v>326</v>
      </c>
      <c r="CP85" t="s">
        <v>0</v>
      </c>
    </row>
    <row r="86" spans="1:94" x14ac:dyDescent="0.2">
      <c r="A86" s="13">
        <v>54</v>
      </c>
      <c r="B86" s="13" t="s">
        <v>1842</v>
      </c>
      <c r="C86" s="13" t="s">
        <v>1840</v>
      </c>
      <c r="D86" s="13" t="s">
        <v>1863</v>
      </c>
      <c r="E86" s="13" t="str">
        <f t="shared" si="4"/>
        <v>SP-MS</v>
      </c>
      <c r="F86" s="2">
        <v>56.684931506849317</v>
      </c>
      <c r="G86" s="13">
        <v>1.8580000000000001</v>
      </c>
      <c r="H86" s="13" t="s">
        <v>0</v>
      </c>
      <c r="I86" s="16">
        <v>43083</v>
      </c>
      <c r="J86" s="16"/>
      <c r="K86" s="13">
        <v>7</v>
      </c>
      <c r="L86" s="13">
        <v>6</v>
      </c>
      <c r="M86" s="13">
        <v>0</v>
      </c>
      <c r="N86" s="13">
        <v>0</v>
      </c>
      <c r="O86" s="13">
        <v>0</v>
      </c>
      <c r="P86" s="13">
        <v>0</v>
      </c>
      <c r="Q86" s="13">
        <f>K86+L86+M86+N86+O86+P86</f>
        <v>13</v>
      </c>
      <c r="R86" s="3">
        <v>43083</v>
      </c>
      <c r="S86" s="3" t="str">
        <f>CONCATENATE(A86,R86)</f>
        <v>5443083</v>
      </c>
      <c r="T86" s="13">
        <v>0</v>
      </c>
      <c r="U86" s="13">
        <v>0</v>
      </c>
      <c r="V86" s="13">
        <v>1</v>
      </c>
      <c r="W86" t="s">
        <v>0</v>
      </c>
      <c r="X86" t="s">
        <v>0</v>
      </c>
      <c r="Y86" t="s">
        <v>0</v>
      </c>
      <c r="Z86" s="13">
        <v>49</v>
      </c>
      <c r="AA86" s="13">
        <v>58</v>
      </c>
      <c r="AB86" s="13">
        <v>61</v>
      </c>
      <c r="AC86" s="13">
        <v>4</v>
      </c>
      <c r="AD86" s="13">
        <v>4</v>
      </c>
      <c r="AE86" s="13">
        <v>19</v>
      </c>
      <c r="AF86" t="s">
        <v>0</v>
      </c>
      <c r="AG86" t="s">
        <v>0</v>
      </c>
      <c r="AH86" t="s">
        <v>0</v>
      </c>
      <c r="AI86" s="15">
        <v>43083</v>
      </c>
      <c r="AJ86">
        <v>292</v>
      </c>
      <c r="AK86">
        <v>340</v>
      </c>
      <c r="AL86">
        <v>285</v>
      </c>
      <c r="AM86">
        <v>340</v>
      </c>
      <c r="AN86">
        <v>306</v>
      </c>
      <c r="AO86">
        <v>338</v>
      </c>
      <c r="AP86">
        <v>288</v>
      </c>
      <c r="AQ86">
        <v>329</v>
      </c>
      <c r="AR86">
        <v>274</v>
      </c>
      <c r="AS86">
        <v>295</v>
      </c>
      <c r="AT86">
        <v>341</v>
      </c>
      <c r="AU86">
        <v>283</v>
      </c>
      <c r="AV86">
        <v>342</v>
      </c>
      <c r="AW86">
        <v>306</v>
      </c>
      <c r="AX86">
        <v>341</v>
      </c>
      <c r="AY86">
        <v>290</v>
      </c>
      <c r="AZ86">
        <v>332</v>
      </c>
      <c r="BA86">
        <v>278</v>
      </c>
      <c r="BB86">
        <v>8.4600000000000009</v>
      </c>
      <c r="BC86">
        <v>8.49</v>
      </c>
      <c r="BD86" t="s">
        <v>1858</v>
      </c>
      <c r="BE86">
        <f>AVERAGE(BG86,BK86)</f>
        <v>120</v>
      </c>
      <c r="BF86">
        <v>70</v>
      </c>
      <c r="BG86">
        <v>112</v>
      </c>
      <c r="BH86">
        <v>123</v>
      </c>
      <c r="BI86">
        <f>AVERAGE(BH86,BL86)</f>
        <v>129</v>
      </c>
      <c r="BJ86">
        <v>65</v>
      </c>
      <c r="BK86">
        <v>128</v>
      </c>
      <c r="BL86">
        <v>135</v>
      </c>
      <c r="BM86">
        <f>AVERAGE(BE86,BF86,BI86,BJ86)</f>
        <v>96</v>
      </c>
      <c r="BN86">
        <f>AVERAGE(BP86,BT86)</f>
        <v>127.5</v>
      </c>
      <c r="BO86">
        <v>86</v>
      </c>
      <c r="BP86">
        <v>124</v>
      </c>
      <c r="BQ86">
        <v>111</v>
      </c>
      <c r="BR86">
        <f>AVERAGE(BQ86,BU86)</f>
        <v>108.5</v>
      </c>
      <c r="BS86">
        <v>56</v>
      </c>
      <c r="BT86">
        <v>131</v>
      </c>
      <c r="BU86">
        <v>106</v>
      </c>
      <c r="BV86">
        <f>AVERAGE(BN86,BO86,BR86,BS86)</f>
        <v>94.5</v>
      </c>
      <c r="BW86" t="s">
        <v>0</v>
      </c>
      <c r="BX86" t="s">
        <v>73</v>
      </c>
      <c r="BY86" t="s">
        <v>0</v>
      </c>
      <c r="BZ86" t="s">
        <v>73</v>
      </c>
      <c r="CA86" t="s">
        <v>0</v>
      </c>
      <c r="CB86" t="s">
        <v>73</v>
      </c>
      <c r="CC86" t="s">
        <v>0</v>
      </c>
      <c r="CD86" t="s">
        <v>73</v>
      </c>
      <c r="CE86" t="s">
        <v>0</v>
      </c>
      <c r="CF86" t="s">
        <v>73</v>
      </c>
      <c r="CG86" t="s">
        <v>0</v>
      </c>
      <c r="CH86" t="s">
        <v>73</v>
      </c>
      <c r="CI86" t="s">
        <v>0</v>
      </c>
      <c r="CJ86" t="s">
        <v>73</v>
      </c>
      <c r="CK86" t="s">
        <v>0</v>
      </c>
      <c r="CL86" t="s">
        <v>74</v>
      </c>
      <c r="CM86" t="s">
        <v>1406</v>
      </c>
      <c r="CN86" t="s">
        <v>74</v>
      </c>
      <c r="CO86" t="s">
        <v>1407</v>
      </c>
      <c r="CP86" t="s">
        <v>0</v>
      </c>
    </row>
    <row r="87" spans="1:94" x14ac:dyDescent="0.2">
      <c r="A87" s="13">
        <v>54</v>
      </c>
      <c r="B87" s="13" t="s">
        <v>1842</v>
      </c>
      <c r="C87" s="13" t="s">
        <v>1840</v>
      </c>
      <c r="D87" s="13" t="s">
        <v>1863</v>
      </c>
      <c r="E87" s="13" t="str">
        <f t="shared" si="4"/>
        <v>SP-MS</v>
      </c>
      <c r="F87" s="2">
        <v>54.863013698630134</v>
      </c>
      <c r="G87" s="13">
        <v>1.8580000000000001</v>
      </c>
      <c r="H87" s="13" t="s">
        <v>0</v>
      </c>
      <c r="I87" s="16">
        <v>42418</v>
      </c>
      <c r="J87" s="16"/>
      <c r="K87" s="13">
        <v>0</v>
      </c>
      <c r="L87" s="13">
        <v>0</v>
      </c>
      <c r="M87" s="13">
        <v>0</v>
      </c>
      <c r="N87" s="13">
        <v>0</v>
      </c>
      <c r="O87" s="13">
        <v>0</v>
      </c>
      <c r="P87" s="13">
        <v>0</v>
      </c>
      <c r="Q87" s="13">
        <f>K87+L87+M87+N87+O87+P87</f>
        <v>0</v>
      </c>
      <c r="R87" s="3">
        <v>42418</v>
      </c>
      <c r="S87" s="3" t="str">
        <f>CONCATENATE(A87,R87)</f>
        <v>5442418</v>
      </c>
      <c r="T87" s="13">
        <v>1</v>
      </c>
      <c r="U87" s="13">
        <v>0</v>
      </c>
      <c r="V87" s="13">
        <v>0</v>
      </c>
      <c r="W87" t="s">
        <v>0</v>
      </c>
      <c r="X87" t="s">
        <v>0</v>
      </c>
      <c r="Y87" t="s">
        <v>0</v>
      </c>
      <c r="Z87" s="13">
        <v>51</v>
      </c>
      <c r="AA87" s="13">
        <v>59</v>
      </c>
      <c r="AB87" s="13">
        <v>64</v>
      </c>
      <c r="AC87" s="13">
        <v>4</v>
      </c>
      <c r="AD87" s="13">
        <v>9</v>
      </c>
      <c r="AE87" s="13">
        <v>32</v>
      </c>
      <c r="AF87" t="s">
        <v>0</v>
      </c>
      <c r="AG87" t="s">
        <v>0</v>
      </c>
      <c r="AH87" t="s">
        <v>0</v>
      </c>
      <c r="AI87" s="15" t="s">
        <v>0</v>
      </c>
      <c r="AJ87" t="s">
        <v>0</v>
      </c>
      <c r="AK87" t="s">
        <v>0</v>
      </c>
      <c r="AL87" t="s">
        <v>0</v>
      </c>
      <c r="AM87" t="s">
        <v>0</v>
      </c>
      <c r="AN87" t="s">
        <v>0</v>
      </c>
      <c r="AO87" t="s">
        <v>0</v>
      </c>
      <c r="AP87" t="s">
        <v>0</v>
      </c>
      <c r="AQ87" t="s">
        <v>0</v>
      </c>
      <c r="AR87" t="s">
        <v>0</v>
      </c>
      <c r="AS87" t="s">
        <v>0</v>
      </c>
      <c r="AT87" t="s">
        <v>0</v>
      </c>
      <c r="AU87" t="s">
        <v>0</v>
      </c>
      <c r="AV87" t="s">
        <v>0</v>
      </c>
      <c r="AW87" t="s">
        <v>0</v>
      </c>
      <c r="AX87" t="s">
        <v>0</v>
      </c>
      <c r="AY87" t="s">
        <v>0</v>
      </c>
      <c r="AZ87" t="s">
        <v>0</v>
      </c>
      <c r="BA87" t="s">
        <v>0</v>
      </c>
      <c r="BB87" t="s">
        <v>0</v>
      </c>
      <c r="BC87" t="s">
        <v>0</v>
      </c>
      <c r="BD87" t="s">
        <v>0</v>
      </c>
      <c r="BE87" t="s">
        <v>0</v>
      </c>
      <c r="BF87" t="s">
        <v>0</v>
      </c>
      <c r="BG87" t="s">
        <v>0</v>
      </c>
      <c r="BH87" t="s">
        <v>0</v>
      </c>
      <c r="BI87" t="s">
        <v>0</v>
      </c>
      <c r="BJ87" t="s">
        <v>0</v>
      </c>
      <c r="BK87" t="s">
        <v>0</v>
      </c>
      <c r="BL87" t="s">
        <v>0</v>
      </c>
      <c r="BM87" t="s">
        <v>0</v>
      </c>
      <c r="BN87" t="s">
        <v>0</v>
      </c>
      <c r="BO87" t="s">
        <v>0</v>
      </c>
      <c r="BP87" t="s">
        <v>0</v>
      </c>
      <c r="BQ87" t="s">
        <v>0</v>
      </c>
      <c r="BR87" t="s">
        <v>0</v>
      </c>
      <c r="BS87" t="s">
        <v>0</v>
      </c>
      <c r="BT87" t="s">
        <v>0</v>
      </c>
      <c r="BU87" t="s">
        <v>0</v>
      </c>
      <c r="BV87" t="s">
        <v>0</v>
      </c>
      <c r="BW87" t="s">
        <v>0</v>
      </c>
      <c r="BX87" t="s">
        <v>0</v>
      </c>
      <c r="BY87" t="s">
        <v>0</v>
      </c>
      <c r="BZ87" t="s">
        <v>0</v>
      </c>
      <c r="CA87" t="s">
        <v>0</v>
      </c>
      <c r="CB87" t="s">
        <v>0</v>
      </c>
      <c r="CC87" t="s">
        <v>0</v>
      </c>
      <c r="CD87" t="s">
        <v>0</v>
      </c>
      <c r="CE87" t="s">
        <v>0</v>
      </c>
      <c r="CF87" t="s">
        <v>0</v>
      </c>
      <c r="CG87" t="s">
        <v>0</v>
      </c>
      <c r="CH87" t="s">
        <v>0</v>
      </c>
      <c r="CI87" t="s">
        <v>0</v>
      </c>
      <c r="CJ87" t="s">
        <v>0</v>
      </c>
      <c r="CK87" t="s">
        <v>0</v>
      </c>
      <c r="CL87" t="s">
        <v>0</v>
      </c>
      <c r="CM87" t="s">
        <v>0</v>
      </c>
      <c r="CN87" t="s">
        <v>0</v>
      </c>
      <c r="CO87" t="s">
        <v>0</v>
      </c>
      <c r="CP87" t="s">
        <v>0</v>
      </c>
    </row>
    <row r="88" spans="1:94" x14ac:dyDescent="0.2">
      <c r="A88" s="13">
        <v>54</v>
      </c>
      <c r="B88" s="13" t="s">
        <v>1842</v>
      </c>
      <c r="C88" s="13" t="s">
        <v>1840</v>
      </c>
      <c r="D88" s="13" t="s">
        <v>1863</v>
      </c>
      <c r="E88" s="13" t="str">
        <f t="shared" si="4"/>
        <v>SP-MS</v>
      </c>
      <c r="F88" s="2">
        <v>59.520547945205479</v>
      </c>
      <c r="G88" s="13">
        <v>1.83</v>
      </c>
      <c r="H88" s="13" t="s">
        <v>0</v>
      </c>
      <c r="I88" s="16">
        <v>44118</v>
      </c>
      <c r="J88" s="16"/>
      <c r="K88" s="13">
        <v>2</v>
      </c>
      <c r="L88" s="13">
        <v>2</v>
      </c>
      <c r="M88" s="13">
        <v>0</v>
      </c>
      <c r="N88" s="13">
        <v>0</v>
      </c>
      <c r="O88" s="13">
        <v>0</v>
      </c>
      <c r="P88" s="13">
        <v>0</v>
      </c>
      <c r="Q88" s="13">
        <f>K88+L88+M88+N88+O88+P88</f>
        <v>4</v>
      </c>
      <c r="R88" s="3">
        <v>44118</v>
      </c>
      <c r="S88" s="3" t="str">
        <f>CONCATENATE(A88,R88)</f>
        <v>5444118</v>
      </c>
      <c r="T88" s="13">
        <v>0</v>
      </c>
      <c r="U88" s="13">
        <v>0</v>
      </c>
      <c r="V88" s="13">
        <v>0</v>
      </c>
      <c r="W88" s="13">
        <v>38</v>
      </c>
      <c r="X88" s="13">
        <v>38</v>
      </c>
      <c r="Y88" s="13">
        <v>47</v>
      </c>
      <c r="Z88" s="13">
        <v>51</v>
      </c>
      <c r="AA88" s="13">
        <v>51</v>
      </c>
      <c r="AB88" s="13">
        <v>55</v>
      </c>
      <c r="AC88" s="13">
        <v>10</v>
      </c>
      <c r="AD88" s="13">
        <v>9</v>
      </c>
      <c r="AE88" s="13">
        <v>18</v>
      </c>
      <c r="AF88" s="13">
        <v>20</v>
      </c>
      <c r="AG88" s="13">
        <v>24</v>
      </c>
      <c r="AH88" s="13">
        <v>38</v>
      </c>
      <c r="AI88" s="15">
        <v>44118</v>
      </c>
      <c r="AJ88">
        <v>296</v>
      </c>
      <c r="AK88">
        <v>342</v>
      </c>
      <c r="AL88">
        <v>282</v>
      </c>
      <c r="AM88">
        <v>347</v>
      </c>
      <c r="AN88">
        <v>308</v>
      </c>
      <c r="AO88">
        <v>343</v>
      </c>
      <c r="AP88">
        <v>285</v>
      </c>
      <c r="AQ88">
        <v>330</v>
      </c>
      <c r="AR88">
        <v>273</v>
      </c>
      <c r="AS88">
        <v>294</v>
      </c>
      <c r="AT88">
        <v>339</v>
      </c>
      <c r="AU88">
        <v>280</v>
      </c>
      <c r="AV88">
        <v>344</v>
      </c>
      <c r="AW88">
        <v>307</v>
      </c>
      <c r="AX88">
        <v>342</v>
      </c>
      <c r="AY88">
        <v>291</v>
      </c>
      <c r="AZ88">
        <v>330</v>
      </c>
      <c r="BA88">
        <v>273</v>
      </c>
      <c r="BB88">
        <v>8.4600000000000009</v>
      </c>
      <c r="BC88">
        <v>8.4499999999999993</v>
      </c>
      <c r="BD88" t="s">
        <v>1858</v>
      </c>
      <c r="BE88">
        <f>AVERAGE(BG88,BK88)</f>
        <v>126</v>
      </c>
      <c r="BF88">
        <v>73</v>
      </c>
      <c r="BG88">
        <v>120</v>
      </c>
      <c r="BH88">
        <v>106</v>
      </c>
      <c r="BI88">
        <f>AVERAGE(BH88,BL88)</f>
        <v>119</v>
      </c>
      <c r="BJ88">
        <v>65</v>
      </c>
      <c r="BK88">
        <v>132</v>
      </c>
      <c r="BL88">
        <v>132</v>
      </c>
      <c r="BM88">
        <f>AVERAGE(BE88,BF88,BI88,BJ88)</f>
        <v>95.75</v>
      </c>
      <c r="BN88">
        <f>AVERAGE(BP88,BT88)</f>
        <v>126.5</v>
      </c>
      <c r="BO88">
        <v>78</v>
      </c>
      <c r="BP88">
        <v>132</v>
      </c>
      <c r="BQ88">
        <v>113</v>
      </c>
      <c r="BR88">
        <f>AVERAGE(BQ88,BU88)</f>
        <v>113</v>
      </c>
      <c r="BS88">
        <v>54</v>
      </c>
      <c r="BT88">
        <v>121</v>
      </c>
      <c r="BU88">
        <v>113</v>
      </c>
      <c r="BV88">
        <f>AVERAGE(BN88,BO88,BR88,BS88)</f>
        <v>92.875</v>
      </c>
      <c r="BW88" t="s">
        <v>0</v>
      </c>
      <c r="BX88" t="s">
        <v>73</v>
      </c>
      <c r="BY88" t="s">
        <v>0</v>
      </c>
      <c r="BZ88" t="s">
        <v>73</v>
      </c>
      <c r="CA88" t="s">
        <v>0</v>
      </c>
      <c r="CB88" t="s">
        <v>73</v>
      </c>
      <c r="CC88" t="s">
        <v>0</v>
      </c>
      <c r="CD88" t="s">
        <v>73</v>
      </c>
      <c r="CE88" t="s">
        <v>0</v>
      </c>
      <c r="CF88" t="s">
        <v>73</v>
      </c>
      <c r="CG88" t="s">
        <v>0</v>
      </c>
      <c r="CH88" t="s">
        <v>73</v>
      </c>
      <c r="CI88" t="s">
        <v>0</v>
      </c>
      <c r="CJ88" t="s">
        <v>73</v>
      </c>
      <c r="CK88" t="s">
        <v>0</v>
      </c>
      <c r="CL88" t="s">
        <v>74</v>
      </c>
      <c r="CM88" t="s">
        <v>1481</v>
      </c>
      <c r="CN88" t="s">
        <v>74</v>
      </c>
      <c r="CO88" t="s">
        <v>1482</v>
      </c>
      <c r="CP88" t="s">
        <v>0</v>
      </c>
    </row>
    <row r="89" spans="1:94" x14ac:dyDescent="0.2">
      <c r="A89" s="13">
        <v>54</v>
      </c>
      <c r="B89" s="13" t="s">
        <v>1842</v>
      </c>
      <c r="C89" s="13" t="s">
        <v>1840</v>
      </c>
      <c r="D89" s="13" t="s">
        <v>1863</v>
      </c>
      <c r="E89" s="13" t="str">
        <f t="shared" si="4"/>
        <v>SP-MS</v>
      </c>
      <c r="F89" s="2">
        <v>57.279452054794518</v>
      </c>
      <c r="G89" s="13">
        <v>1.8580000000000001</v>
      </c>
      <c r="H89" s="13" t="s">
        <v>0</v>
      </c>
      <c r="I89" s="16">
        <v>43300</v>
      </c>
      <c r="J89" s="16"/>
      <c r="K89" s="13">
        <v>7</v>
      </c>
      <c r="L89" s="13">
        <v>6</v>
      </c>
      <c r="M89" s="13">
        <v>0</v>
      </c>
      <c r="N89" s="13">
        <v>0</v>
      </c>
      <c r="O89" s="13">
        <v>0</v>
      </c>
      <c r="P89" s="13">
        <v>0</v>
      </c>
      <c r="Q89" s="13">
        <f>K89+L89+M89+N89+O89+P89</f>
        <v>13</v>
      </c>
      <c r="R89" s="3">
        <v>43300</v>
      </c>
      <c r="S89" s="3" t="str">
        <f>CONCATENATE(A89,R89)</f>
        <v>5443300</v>
      </c>
      <c r="T89" s="13">
        <v>0</v>
      </c>
      <c r="U89" s="13">
        <v>0</v>
      </c>
      <c r="V89" s="13">
        <v>0</v>
      </c>
      <c r="W89" t="s">
        <v>0</v>
      </c>
      <c r="X89" t="s">
        <v>0</v>
      </c>
      <c r="Y89" t="s">
        <v>0</v>
      </c>
      <c r="Z89" s="13">
        <v>53</v>
      </c>
      <c r="AA89" s="13">
        <v>53</v>
      </c>
      <c r="AB89" s="13">
        <v>59</v>
      </c>
      <c r="AC89" s="13">
        <v>2</v>
      </c>
      <c r="AD89" s="13">
        <v>11</v>
      </c>
      <c r="AE89" s="13">
        <v>14</v>
      </c>
      <c r="AF89" t="s">
        <v>0</v>
      </c>
      <c r="AG89" t="s">
        <v>0</v>
      </c>
      <c r="AH89" t="s">
        <v>0</v>
      </c>
      <c r="AI89" s="15">
        <v>43300</v>
      </c>
      <c r="AJ89" t="s">
        <v>0</v>
      </c>
      <c r="AK89" t="s">
        <v>0</v>
      </c>
      <c r="AL89" t="s">
        <v>0</v>
      </c>
      <c r="AM89" t="s">
        <v>0</v>
      </c>
      <c r="AN89" t="s">
        <v>0</v>
      </c>
      <c r="AO89" t="s">
        <v>0</v>
      </c>
      <c r="AP89" t="s">
        <v>0</v>
      </c>
      <c r="AQ89" t="s">
        <v>0</v>
      </c>
      <c r="AR89" t="s">
        <v>0</v>
      </c>
      <c r="AS89" t="s">
        <v>0</v>
      </c>
      <c r="AT89" t="s">
        <v>0</v>
      </c>
      <c r="AU89" t="s">
        <v>0</v>
      </c>
      <c r="AV89" t="s">
        <v>0</v>
      </c>
      <c r="AW89" t="s">
        <v>0</v>
      </c>
      <c r="AX89" t="s">
        <v>0</v>
      </c>
      <c r="AY89" t="s">
        <v>0</v>
      </c>
      <c r="AZ89" t="s">
        <v>0</v>
      </c>
      <c r="BA89" t="s">
        <v>0</v>
      </c>
      <c r="BB89" t="s">
        <v>0</v>
      </c>
      <c r="BC89" t="s">
        <v>0</v>
      </c>
      <c r="BD89" t="s">
        <v>0</v>
      </c>
      <c r="BE89" t="s">
        <v>0</v>
      </c>
      <c r="BF89" t="s">
        <v>0</v>
      </c>
      <c r="BG89" t="s">
        <v>0</v>
      </c>
      <c r="BH89" t="s">
        <v>0</v>
      </c>
      <c r="BI89" t="s">
        <v>0</v>
      </c>
      <c r="BJ89" t="s">
        <v>0</v>
      </c>
      <c r="BK89" t="s">
        <v>0</v>
      </c>
      <c r="BL89" t="s">
        <v>0</v>
      </c>
      <c r="BM89" t="s">
        <v>0</v>
      </c>
      <c r="BN89" t="s">
        <v>0</v>
      </c>
      <c r="BO89" t="s">
        <v>0</v>
      </c>
      <c r="BP89" t="s">
        <v>0</v>
      </c>
      <c r="BQ89" t="s">
        <v>0</v>
      </c>
      <c r="BR89" t="s">
        <v>0</v>
      </c>
      <c r="BS89" t="s">
        <v>0</v>
      </c>
      <c r="BT89" t="s">
        <v>0</v>
      </c>
      <c r="BU89" t="s">
        <v>0</v>
      </c>
      <c r="BV89" t="s">
        <v>0</v>
      </c>
      <c r="BW89" t="s">
        <v>0</v>
      </c>
      <c r="BX89" t="s">
        <v>74</v>
      </c>
      <c r="BY89" t="s">
        <v>0</v>
      </c>
      <c r="BZ89" t="s">
        <v>74</v>
      </c>
      <c r="CA89" t="s">
        <v>0</v>
      </c>
      <c r="CB89" t="s">
        <v>74</v>
      </c>
      <c r="CC89" t="s">
        <v>0</v>
      </c>
      <c r="CD89" t="s">
        <v>0</v>
      </c>
      <c r="CE89" t="s">
        <v>0</v>
      </c>
      <c r="CF89" t="s">
        <v>75</v>
      </c>
      <c r="CG89" t="s">
        <v>92</v>
      </c>
      <c r="CH89" t="s">
        <v>74</v>
      </c>
      <c r="CI89" t="s">
        <v>0</v>
      </c>
      <c r="CJ89" t="s">
        <v>75</v>
      </c>
      <c r="CK89" t="s">
        <v>76</v>
      </c>
      <c r="CL89" t="s">
        <v>75</v>
      </c>
      <c r="CM89" t="s">
        <v>1408</v>
      </c>
      <c r="CN89" t="s">
        <v>75</v>
      </c>
      <c r="CO89" t="s">
        <v>1409</v>
      </c>
      <c r="CP89" t="s">
        <v>0</v>
      </c>
    </row>
    <row r="90" spans="1:94" x14ac:dyDescent="0.2">
      <c r="A90" s="13">
        <v>54</v>
      </c>
      <c r="B90" s="13" t="s">
        <v>1842</v>
      </c>
      <c r="C90" s="13" t="s">
        <v>1840</v>
      </c>
      <c r="D90" s="13" t="s">
        <v>1863</v>
      </c>
      <c r="E90" s="13" t="str">
        <f t="shared" si="4"/>
        <v>SP-MS</v>
      </c>
      <c r="F90" s="2">
        <v>58.295890410958904</v>
      </c>
      <c r="G90" s="13">
        <v>1.857</v>
      </c>
      <c r="H90" s="13" t="s">
        <v>0</v>
      </c>
      <c r="I90" s="16">
        <v>43671</v>
      </c>
      <c r="J90" s="16"/>
      <c r="K90" s="13">
        <v>6</v>
      </c>
      <c r="L90" s="13">
        <v>4</v>
      </c>
      <c r="M90" s="13">
        <v>0</v>
      </c>
      <c r="N90" s="13">
        <v>0</v>
      </c>
      <c r="O90" s="13">
        <v>0</v>
      </c>
      <c r="P90" s="13">
        <v>0</v>
      </c>
      <c r="Q90" s="13">
        <f>K90+L90+M90+N90+O90+P90</f>
        <v>10</v>
      </c>
      <c r="R90" s="3">
        <v>43671</v>
      </c>
      <c r="S90" s="3" t="str">
        <f>CONCATENATE(A90,R90)</f>
        <v>5443671</v>
      </c>
      <c r="T90" s="13">
        <v>0</v>
      </c>
      <c r="U90" s="13">
        <v>0</v>
      </c>
      <c r="V90" s="13">
        <v>0</v>
      </c>
      <c r="W90" t="s">
        <v>0</v>
      </c>
      <c r="X90" t="s">
        <v>0</v>
      </c>
      <c r="Y90" t="s">
        <v>0</v>
      </c>
      <c r="Z90" s="13">
        <v>55</v>
      </c>
      <c r="AA90" s="13">
        <v>55</v>
      </c>
      <c r="AB90" s="13">
        <v>60</v>
      </c>
      <c r="AC90" s="13">
        <v>4</v>
      </c>
      <c r="AD90" s="13">
        <v>5</v>
      </c>
      <c r="AE90" s="13">
        <v>13</v>
      </c>
      <c r="AF90" t="s">
        <v>0</v>
      </c>
      <c r="AG90" t="s">
        <v>0</v>
      </c>
      <c r="AH90" t="s">
        <v>0</v>
      </c>
      <c r="AI90" s="15">
        <v>43671</v>
      </c>
      <c r="AJ90" t="s">
        <v>0</v>
      </c>
      <c r="AK90" t="s">
        <v>0</v>
      </c>
      <c r="AL90" t="s">
        <v>0</v>
      </c>
      <c r="AM90" t="s">
        <v>0</v>
      </c>
      <c r="AN90" t="s">
        <v>0</v>
      </c>
      <c r="AO90" t="s">
        <v>0</v>
      </c>
      <c r="AP90" t="s">
        <v>0</v>
      </c>
      <c r="AQ90" t="s">
        <v>0</v>
      </c>
      <c r="AR90" t="s">
        <v>0</v>
      </c>
      <c r="AS90" t="s">
        <v>0</v>
      </c>
      <c r="AT90" t="s">
        <v>0</v>
      </c>
      <c r="AU90" t="s">
        <v>0</v>
      </c>
      <c r="AV90" t="s">
        <v>0</v>
      </c>
      <c r="AW90" t="s">
        <v>0</v>
      </c>
      <c r="AX90" t="s">
        <v>0</v>
      </c>
      <c r="AY90" t="s">
        <v>0</v>
      </c>
      <c r="AZ90" t="s">
        <v>0</v>
      </c>
      <c r="BA90" t="s">
        <v>0</v>
      </c>
      <c r="BB90" t="s">
        <v>0</v>
      </c>
      <c r="BC90" t="s">
        <v>0</v>
      </c>
      <c r="BD90" t="s">
        <v>0</v>
      </c>
      <c r="BE90" t="s">
        <v>0</v>
      </c>
      <c r="BF90" t="s">
        <v>0</v>
      </c>
      <c r="BG90" t="s">
        <v>0</v>
      </c>
      <c r="BH90" t="s">
        <v>0</v>
      </c>
      <c r="BI90" t="s">
        <v>0</v>
      </c>
      <c r="BJ90" t="s">
        <v>0</v>
      </c>
      <c r="BK90" t="s">
        <v>0</v>
      </c>
      <c r="BL90" t="s">
        <v>0</v>
      </c>
      <c r="BM90" t="s">
        <v>0</v>
      </c>
      <c r="BN90" t="s">
        <v>0</v>
      </c>
      <c r="BO90" t="s">
        <v>0</v>
      </c>
      <c r="BP90" t="s">
        <v>0</v>
      </c>
      <c r="BQ90" t="s">
        <v>0</v>
      </c>
      <c r="BR90" t="s">
        <v>0</v>
      </c>
      <c r="BS90" t="s">
        <v>0</v>
      </c>
      <c r="BT90" t="s">
        <v>0</v>
      </c>
      <c r="BU90" t="s">
        <v>0</v>
      </c>
      <c r="BV90" t="s">
        <v>0</v>
      </c>
      <c r="BW90" t="s">
        <v>0</v>
      </c>
      <c r="BX90" t="s">
        <v>74</v>
      </c>
      <c r="BY90" t="s">
        <v>0</v>
      </c>
      <c r="BZ90" t="s">
        <v>74</v>
      </c>
      <c r="CA90" t="s">
        <v>0</v>
      </c>
      <c r="CB90" t="s">
        <v>74</v>
      </c>
      <c r="CC90" t="s">
        <v>0</v>
      </c>
      <c r="CD90" t="s">
        <v>74</v>
      </c>
      <c r="CE90" t="s">
        <v>0</v>
      </c>
      <c r="CF90" t="s">
        <v>74</v>
      </c>
      <c r="CG90" t="s">
        <v>0</v>
      </c>
      <c r="CH90" t="s">
        <v>74</v>
      </c>
      <c r="CI90" t="s">
        <v>0</v>
      </c>
      <c r="CJ90" t="s">
        <v>75</v>
      </c>
      <c r="CK90" t="s">
        <v>79</v>
      </c>
      <c r="CL90" t="s">
        <v>75</v>
      </c>
      <c r="CM90" t="s">
        <v>1469</v>
      </c>
      <c r="CN90" t="s">
        <v>75</v>
      </c>
      <c r="CO90" t="s">
        <v>1470</v>
      </c>
      <c r="CP90" t="s">
        <v>0</v>
      </c>
    </row>
    <row r="91" spans="1:94" x14ac:dyDescent="0.2">
      <c r="A91" s="13">
        <v>54</v>
      </c>
      <c r="B91" s="13" t="s">
        <v>1842</v>
      </c>
      <c r="C91" s="13" t="s">
        <v>1840</v>
      </c>
      <c r="D91" s="13" t="s">
        <v>1863</v>
      </c>
      <c r="E91" s="13" t="str">
        <f t="shared" si="4"/>
        <v>SP-MS</v>
      </c>
      <c r="F91" s="2">
        <v>59.964383561643835</v>
      </c>
      <c r="G91" s="13">
        <v>1.83</v>
      </c>
      <c r="H91" s="13" t="s">
        <v>0</v>
      </c>
      <c r="I91" s="16">
        <v>44280</v>
      </c>
      <c r="J91" s="16"/>
      <c r="K91" s="13">
        <v>3</v>
      </c>
      <c r="L91" s="13">
        <v>1</v>
      </c>
      <c r="M91" s="13">
        <v>0</v>
      </c>
      <c r="N91" s="13">
        <v>0</v>
      </c>
      <c r="O91" s="13">
        <v>0</v>
      </c>
      <c r="P91" s="13">
        <v>0</v>
      </c>
      <c r="Q91" s="13">
        <f>K91+L91+M91+N91+O91+P91</f>
        <v>4</v>
      </c>
      <c r="R91" s="3">
        <v>44280</v>
      </c>
      <c r="S91" s="3" t="str">
        <f>CONCATENATE(A91,R91)</f>
        <v>5444280</v>
      </c>
      <c r="T91" s="13">
        <v>0</v>
      </c>
      <c r="U91" s="13">
        <v>0</v>
      </c>
      <c r="V91" s="13">
        <v>0</v>
      </c>
      <c r="W91" s="13">
        <v>39</v>
      </c>
      <c r="X91" s="13">
        <v>34</v>
      </c>
      <c r="Y91" s="13">
        <v>48</v>
      </c>
      <c r="Z91" s="13">
        <v>60</v>
      </c>
      <c r="AA91" s="13">
        <v>59</v>
      </c>
      <c r="AB91" s="13">
        <v>59</v>
      </c>
      <c r="AC91" s="13">
        <v>5</v>
      </c>
      <c r="AD91" s="13">
        <v>0</v>
      </c>
      <c r="AE91" s="13">
        <v>25</v>
      </c>
      <c r="AF91" s="13">
        <v>23</v>
      </c>
      <c r="AG91" s="13">
        <v>19</v>
      </c>
      <c r="AH91" s="13">
        <v>38</v>
      </c>
      <c r="AI91" s="15" t="s">
        <v>0</v>
      </c>
      <c r="AJ91" t="s">
        <v>0</v>
      </c>
      <c r="AK91" t="s">
        <v>0</v>
      </c>
      <c r="AL91" t="s">
        <v>0</v>
      </c>
      <c r="AM91" t="s">
        <v>0</v>
      </c>
      <c r="AN91" t="s">
        <v>0</v>
      </c>
      <c r="AO91" t="s">
        <v>0</v>
      </c>
      <c r="AP91" t="s">
        <v>0</v>
      </c>
      <c r="AQ91" t="s">
        <v>0</v>
      </c>
      <c r="AR91" t="s">
        <v>0</v>
      </c>
      <c r="AS91" t="s">
        <v>0</v>
      </c>
      <c r="AT91" t="s">
        <v>0</v>
      </c>
      <c r="AU91" t="s">
        <v>0</v>
      </c>
      <c r="AV91" t="s">
        <v>0</v>
      </c>
      <c r="AW91" t="s">
        <v>0</v>
      </c>
      <c r="AX91" t="s">
        <v>0</v>
      </c>
      <c r="AY91" t="s">
        <v>0</v>
      </c>
      <c r="AZ91" t="s">
        <v>0</v>
      </c>
      <c r="BA91" t="s">
        <v>0</v>
      </c>
      <c r="BB91" t="s">
        <v>0</v>
      </c>
      <c r="BC91" t="s">
        <v>0</v>
      </c>
      <c r="BD91" t="s">
        <v>0</v>
      </c>
      <c r="BE91" t="s">
        <v>0</v>
      </c>
      <c r="BF91" t="s">
        <v>0</v>
      </c>
      <c r="BG91" t="s">
        <v>0</v>
      </c>
      <c r="BH91" t="s">
        <v>0</v>
      </c>
      <c r="BI91" t="s">
        <v>0</v>
      </c>
      <c r="BJ91" t="s">
        <v>0</v>
      </c>
      <c r="BK91" t="s">
        <v>0</v>
      </c>
      <c r="BL91" t="s">
        <v>0</v>
      </c>
      <c r="BM91" t="s">
        <v>0</v>
      </c>
      <c r="BN91" t="s">
        <v>0</v>
      </c>
      <c r="BO91" t="s">
        <v>0</v>
      </c>
      <c r="BP91" t="s">
        <v>0</v>
      </c>
      <c r="BQ91" t="s">
        <v>0</v>
      </c>
      <c r="BR91" t="s">
        <v>0</v>
      </c>
      <c r="BS91" t="s">
        <v>0</v>
      </c>
      <c r="BT91" t="s">
        <v>0</v>
      </c>
      <c r="BU91" t="s">
        <v>0</v>
      </c>
      <c r="BV91" t="s">
        <v>0</v>
      </c>
      <c r="BW91" t="s">
        <v>0</v>
      </c>
      <c r="BX91" t="s">
        <v>0</v>
      </c>
      <c r="BY91" t="s">
        <v>0</v>
      </c>
      <c r="BZ91" t="s">
        <v>0</v>
      </c>
      <c r="CA91" t="s">
        <v>0</v>
      </c>
      <c r="CB91" t="s">
        <v>0</v>
      </c>
      <c r="CC91" t="s">
        <v>0</v>
      </c>
      <c r="CD91" t="s">
        <v>0</v>
      </c>
      <c r="CE91" t="s">
        <v>0</v>
      </c>
      <c r="CF91" t="s">
        <v>0</v>
      </c>
      <c r="CG91" t="s">
        <v>0</v>
      </c>
      <c r="CH91" t="s">
        <v>0</v>
      </c>
      <c r="CI91" t="s">
        <v>0</v>
      </c>
      <c r="CJ91" t="s">
        <v>0</v>
      </c>
      <c r="CK91" t="s">
        <v>0</v>
      </c>
      <c r="CL91" t="s">
        <v>0</v>
      </c>
      <c r="CM91" t="s">
        <v>0</v>
      </c>
      <c r="CN91" t="s">
        <v>0</v>
      </c>
      <c r="CO91" t="s">
        <v>0</v>
      </c>
      <c r="CP91" t="s">
        <v>0</v>
      </c>
    </row>
    <row r="92" spans="1:94" x14ac:dyDescent="0.2">
      <c r="A92" s="13">
        <v>57</v>
      </c>
      <c r="B92" s="13" t="s">
        <v>1836</v>
      </c>
      <c r="C92" s="13" t="s">
        <v>1839</v>
      </c>
      <c r="D92" s="13" t="s">
        <v>1863</v>
      </c>
      <c r="E92" s="13" t="str">
        <f t="shared" si="4"/>
        <v>RR-MS</v>
      </c>
      <c r="F92" s="2">
        <v>57.268493150684932</v>
      </c>
      <c r="G92" s="13">
        <v>1.702</v>
      </c>
      <c r="H92" s="13" t="s">
        <v>0</v>
      </c>
      <c r="I92" s="16">
        <v>42425</v>
      </c>
      <c r="J92" s="16"/>
      <c r="K92" s="13">
        <v>0</v>
      </c>
      <c r="L92" s="13">
        <v>0</v>
      </c>
      <c r="M92" s="13">
        <v>0</v>
      </c>
      <c r="N92" s="13">
        <v>0</v>
      </c>
      <c r="O92" s="13">
        <v>0</v>
      </c>
      <c r="P92" s="13">
        <v>0</v>
      </c>
      <c r="Q92" s="13">
        <f>K92+L92+M92+N92+O92+P92</f>
        <v>0</v>
      </c>
      <c r="R92" s="3">
        <v>42425</v>
      </c>
      <c r="S92" s="3" t="str">
        <f>CONCATENATE(A92,R92)</f>
        <v>5742425</v>
      </c>
      <c r="T92" s="13">
        <v>5</v>
      </c>
      <c r="U92" s="13">
        <v>8</v>
      </c>
      <c r="V92" s="13">
        <v>14</v>
      </c>
      <c r="W92" t="s">
        <v>0</v>
      </c>
      <c r="X92" t="s">
        <v>0</v>
      </c>
      <c r="Y92" t="s">
        <v>0</v>
      </c>
      <c r="Z92" s="13">
        <v>45</v>
      </c>
      <c r="AA92" s="13">
        <v>50</v>
      </c>
      <c r="AB92" s="13">
        <v>55</v>
      </c>
      <c r="AC92" s="13">
        <v>26</v>
      </c>
      <c r="AD92" s="13">
        <v>22</v>
      </c>
      <c r="AE92" s="13">
        <v>30</v>
      </c>
      <c r="AF92" t="s">
        <v>0</v>
      </c>
      <c r="AG92" t="s">
        <v>0</v>
      </c>
      <c r="AH92" t="s">
        <v>0</v>
      </c>
      <c r="AI92" s="15">
        <v>42425</v>
      </c>
      <c r="AJ92">
        <v>298</v>
      </c>
      <c r="AK92">
        <v>351</v>
      </c>
      <c r="AL92">
        <v>299</v>
      </c>
      <c r="AM92">
        <v>360</v>
      </c>
      <c r="AN92">
        <v>329</v>
      </c>
      <c r="AO92">
        <v>359</v>
      </c>
      <c r="AP92">
        <v>310</v>
      </c>
      <c r="AQ92">
        <v>342</v>
      </c>
      <c r="AR92">
        <v>290</v>
      </c>
      <c r="AS92">
        <v>298</v>
      </c>
      <c r="AT92">
        <v>356</v>
      </c>
      <c r="AU92">
        <v>303</v>
      </c>
      <c r="AV92">
        <v>358</v>
      </c>
      <c r="AW92">
        <v>327</v>
      </c>
      <c r="AX92">
        <v>364</v>
      </c>
      <c r="AY92">
        <v>315</v>
      </c>
      <c r="AZ92">
        <v>343</v>
      </c>
      <c r="BA92">
        <v>300</v>
      </c>
      <c r="BB92">
        <v>8.9700000000000006</v>
      </c>
      <c r="BC92">
        <v>9.07</v>
      </c>
      <c r="BD92" t="s">
        <v>1858</v>
      </c>
      <c r="BE92">
        <f>AVERAGE(BG92,BK92)</f>
        <v>159.5</v>
      </c>
      <c r="BF92">
        <v>92</v>
      </c>
      <c r="BG92">
        <v>139</v>
      </c>
      <c r="BH92">
        <v>125</v>
      </c>
      <c r="BI92">
        <f>AVERAGE(BH92,BL92)</f>
        <v>123.5</v>
      </c>
      <c r="BJ92">
        <v>77</v>
      </c>
      <c r="BK92">
        <v>180</v>
      </c>
      <c r="BL92">
        <v>122</v>
      </c>
      <c r="BM92">
        <f>AVERAGE(BE92,BF92,BI92,BJ92)</f>
        <v>113</v>
      </c>
      <c r="BN92">
        <f>AVERAGE(BP92,BT92)</f>
        <v>138.5</v>
      </c>
      <c r="BO92">
        <v>98</v>
      </c>
      <c r="BP92">
        <v>124</v>
      </c>
      <c r="BQ92">
        <v>140</v>
      </c>
      <c r="BR92">
        <f>AVERAGE(BQ92,BU92)</f>
        <v>134.5</v>
      </c>
      <c r="BS92">
        <v>67</v>
      </c>
      <c r="BT92">
        <v>153</v>
      </c>
      <c r="BU92">
        <v>129</v>
      </c>
      <c r="BV92">
        <f>AVERAGE(BN92,BO92,BR92,BS92)</f>
        <v>109.5</v>
      </c>
      <c r="BW92" t="s">
        <v>0</v>
      </c>
      <c r="BX92" t="s">
        <v>73</v>
      </c>
      <c r="BY92" t="s">
        <v>0</v>
      </c>
      <c r="BZ92" t="s">
        <v>73</v>
      </c>
      <c r="CA92" t="s">
        <v>0</v>
      </c>
      <c r="CB92" t="s">
        <v>73</v>
      </c>
      <c r="CC92" t="s">
        <v>0</v>
      </c>
      <c r="CD92" t="s">
        <v>73</v>
      </c>
      <c r="CE92" t="s">
        <v>0</v>
      </c>
      <c r="CF92" t="s">
        <v>73</v>
      </c>
      <c r="CG92" t="s">
        <v>0</v>
      </c>
      <c r="CH92" t="s">
        <v>73</v>
      </c>
      <c r="CI92" t="s">
        <v>0</v>
      </c>
      <c r="CJ92" t="s">
        <v>73</v>
      </c>
      <c r="CK92" t="s">
        <v>0</v>
      </c>
      <c r="CL92" t="s">
        <v>74</v>
      </c>
      <c r="CM92" t="s">
        <v>1516</v>
      </c>
      <c r="CN92" t="s">
        <v>74</v>
      </c>
      <c r="CO92" t="s">
        <v>1517</v>
      </c>
      <c r="CP92" t="s">
        <v>0</v>
      </c>
    </row>
    <row r="93" spans="1:94" x14ac:dyDescent="0.2">
      <c r="A93" s="13">
        <v>57</v>
      </c>
      <c r="B93" s="13" t="s">
        <v>1836</v>
      </c>
      <c r="C93" s="13" t="s">
        <v>1839</v>
      </c>
      <c r="D93" s="13" t="s">
        <v>1863</v>
      </c>
      <c r="E93" s="13" t="str">
        <f t="shared" si="4"/>
        <v>RR-MS</v>
      </c>
      <c r="F93" s="2">
        <v>58.320547945205476</v>
      </c>
      <c r="G93" s="13">
        <v>1.7</v>
      </c>
      <c r="H93" s="13" t="s">
        <v>0</v>
      </c>
      <c r="I93" s="16">
        <v>42809</v>
      </c>
      <c r="J93" s="16"/>
      <c r="K93" s="13">
        <v>0</v>
      </c>
      <c r="L93" s="13">
        <v>0</v>
      </c>
      <c r="M93" s="13">
        <v>0</v>
      </c>
      <c r="N93" s="13">
        <v>0</v>
      </c>
      <c r="O93" s="13">
        <v>0</v>
      </c>
      <c r="P93" s="13">
        <v>0</v>
      </c>
      <c r="Q93" s="13">
        <f>K93+L93+M93+N93+O93+P93</f>
        <v>0</v>
      </c>
      <c r="R93" s="3">
        <v>42809</v>
      </c>
      <c r="S93" s="3" t="str">
        <f>CONCATENATE(A93,R93)</f>
        <v>5742809</v>
      </c>
      <c r="T93" s="13">
        <v>20</v>
      </c>
      <c r="U93" s="13">
        <v>11</v>
      </c>
      <c r="V93" s="13">
        <v>20</v>
      </c>
      <c r="W93" t="s">
        <v>0</v>
      </c>
      <c r="X93" t="s">
        <v>0</v>
      </c>
      <c r="Y93" t="s">
        <v>0</v>
      </c>
      <c r="Z93" s="13">
        <v>51</v>
      </c>
      <c r="AA93" s="13">
        <v>54</v>
      </c>
      <c r="AB93" s="13">
        <v>55</v>
      </c>
      <c r="AC93" s="13">
        <v>28</v>
      </c>
      <c r="AD93" s="13">
        <v>25</v>
      </c>
      <c r="AE93" s="13">
        <v>35</v>
      </c>
      <c r="AF93" t="s">
        <v>0</v>
      </c>
      <c r="AG93" t="s">
        <v>0</v>
      </c>
      <c r="AH93" t="s">
        <v>0</v>
      </c>
      <c r="AI93" s="15">
        <v>42809</v>
      </c>
      <c r="AJ93">
        <v>296</v>
      </c>
      <c r="AK93">
        <v>351</v>
      </c>
      <c r="AL93">
        <v>302</v>
      </c>
      <c r="AM93">
        <v>360</v>
      </c>
      <c r="AN93">
        <v>330</v>
      </c>
      <c r="AO93">
        <v>357</v>
      </c>
      <c r="AP93">
        <v>308</v>
      </c>
      <c r="AQ93">
        <v>341</v>
      </c>
      <c r="AR93">
        <v>292</v>
      </c>
      <c r="AS93">
        <v>295</v>
      </c>
      <c r="AT93">
        <v>354</v>
      </c>
      <c r="AU93">
        <v>305</v>
      </c>
      <c r="AV93">
        <v>357</v>
      </c>
      <c r="AW93">
        <v>325</v>
      </c>
      <c r="AX93">
        <v>364</v>
      </c>
      <c r="AY93">
        <v>314</v>
      </c>
      <c r="AZ93">
        <v>343</v>
      </c>
      <c r="BA93">
        <v>301</v>
      </c>
      <c r="BB93">
        <v>8.98</v>
      </c>
      <c r="BC93">
        <v>9.06</v>
      </c>
      <c r="BD93" t="s">
        <v>1858</v>
      </c>
      <c r="BE93">
        <f>AVERAGE(BG93,BK93)</f>
        <v>168</v>
      </c>
      <c r="BF93">
        <v>114</v>
      </c>
      <c r="BG93">
        <v>172</v>
      </c>
      <c r="BH93">
        <v>120</v>
      </c>
      <c r="BI93">
        <f>AVERAGE(BH93,BL93)</f>
        <v>115.5</v>
      </c>
      <c r="BJ93">
        <v>67</v>
      </c>
      <c r="BK93">
        <v>164</v>
      </c>
      <c r="BL93">
        <v>111</v>
      </c>
      <c r="BM93">
        <f>AVERAGE(BE93,BF93,BI93,BJ93)</f>
        <v>116.125</v>
      </c>
      <c r="BN93">
        <f>AVERAGE(BP93,BT93)</f>
        <v>138</v>
      </c>
      <c r="BO93">
        <v>114</v>
      </c>
      <c r="BP93">
        <v>132</v>
      </c>
      <c r="BQ93">
        <v>169</v>
      </c>
      <c r="BR93">
        <f>AVERAGE(BQ93,BU93)</f>
        <v>142.5</v>
      </c>
      <c r="BS93">
        <v>58</v>
      </c>
      <c r="BT93">
        <v>144</v>
      </c>
      <c r="BU93">
        <v>116</v>
      </c>
      <c r="BV93">
        <f>AVERAGE(BN93,BO93,BR93,BS93)</f>
        <v>113.125</v>
      </c>
      <c r="BW93" t="s">
        <v>0</v>
      </c>
      <c r="BX93" t="s">
        <v>73</v>
      </c>
      <c r="BY93" t="s">
        <v>0</v>
      </c>
      <c r="BZ93" t="s">
        <v>73</v>
      </c>
      <c r="CA93" t="s">
        <v>0</v>
      </c>
      <c r="CB93" t="s">
        <v>73</v>
      </c>
      <c r="CC93" t="s">
        <v>0</v>
      </c>
      <c r="CD93" t="s">
        <v>73</v>
      </c>
      <c r="CE93" t="s">
        <v>0</v>
      </c>
      <c r="CF93" t="s">
        <v>73</v>
      </c>
      <c r="CG93" t="s">
        <v>0</v>
      </c>
      <c r="CH93" t="s">
        <v>73</v>
      </c>
      <c r="CI93" t="s">
        <v>0</v>
      </c>
      <c r="CJ93" t="s">
        <v>73</v>
      </c>
      <c r="CK93" t="s">
        <v>0</v>
      </c>
      <c r="CL93" t="s">
        <v>74</v>
      </c>
      <c r="CM93" t="s">
        <v>1483</v>
      </c>
      <c r="CN93" t="s">
        <v>74</v>
      </c>
      <c r="CO93" t="s">
        <v>1484</v>
      </c>
      <c r="CP93" t="s">
        <v>0</v>
      </c>
    </row>
    <row r="94" spans="1:94" x14ac:dyDescent="0.2">
      <c r="A94" s="13">
        <v>58</v>
      </c>
      <c r="B94" s="13" t="s">
        <v>1836</v>
      </c>
      <c r="C94" s="13" t="s">
        <v>1839</v>
      </c>
      <c r="D94" s="13" t="s">
        <v>1863</v>
      </c>
      <c r="E94" s="13" t="str">
        <f t="shared" si="4"/>
        <v>RR-MS</v>
      </c>
      <c r="F94" s="2">
        <v>48.654794520547945</v>
      </c>
      <c r="G94" s="13">
        <v>1.617</v>
      </c>
      <c r="H94" s="13" t="s">
        <v>0</v>
      </c>
      <c r="I94" s="16">
        <v>42795</v>
      </c>
      <c r="J94" s="16"/>
      <c r="K94" s="13">
        <v>1</v>
      </c>
      <c r="L94" s="13">
        <v>1</v>
      </c>
      <c r="M94" s="13">
        <v>0</v>
      </c>
      <c r="N94" s="13">
        <v>0</v>
      </c>
      <c r="O94" s="13">
        <v>0</v>
      </c>
      <c r="P94" s="13">
        <v>0</v>
      </c>
      <c r="Q94" s="13">
        <f>K94+L94+M94+N94+O94+P94</f>
        <v>2</v>
      </c>
      <c r="R94" s="3">
        <v>42795</v>
      </c>
      <c r="S94" s="3" t="str">
        <f>CONCATENATE(A94,R94)</f>
        <v>5842795</v>
      </c>
      <c r="T94" s="13">
        <v>4</v>
      </c>
      <c r="U94" s="13">
        <v>0</v>
      </c>
      <c r="V94" s="13">
        <v>5</v>
      </c>
      <c r="W94" t="s">
        <v>0</v>
      </c>
      <c r="X94" t="s">
        <v>0</v>
      </c>
      <c r="Y94" t="s">
        <v>0</v>
      </c>
      <c r="Z94" s="13">
        <v>55</v>
      </c>
      <c r="AA94" s="13">
        <v>55</v>
      </c>
      <c r="AB94" s="13">
        <v>56</v>
      </c>
      <c r="AC94" s="13">
        <v>12</v>
      </c>
      <c r="AD94" s="13">
        <v>3</v>
      </c>
      <c r="AE94" s="13">
        <v>14</v>
      </c>
      <c r="AF94" t="s">
        <v>0</v>
      </c>
      <c r="AG94" t="s">
        <v>0</v>
      </c>
      <c r="AH94" t="s">
        <v>0</v>
      </c>
      <c r="AI94" s="15">
        <v>42795</v>
      </c>
      <c r="AJ94" t="s">
        <v>0</v>
      </c>
      <c r="AK94" t="s">
        <v>0</v>
      </c>
      <c r="AL94" t="s">
        <v>0</v>
      </c>
      <c r="AM94" t="s">
        <v>0</v>
      </c>
      <c r="AN94" t="s">
        <v>0</v>
      </c>
      <c r="AO94" t="s">
        <v>0</v>
      </c>
      <c r="AP94" t="s">
        <v>0</v>
      </c>
      <c r="AQ94" t="s">
        <v>0</v>
      </c>
      <c r="AR94" t="s">
        <v>0</v>
      </c>
      <c r="AS94" t="s">
        <v>0</v>
      </c>
      <c r="AT94" t="s">
        <v>0</v>
      </c>
      <c r="AU94" t="s">
        <v>0</v>
      </c>
      <c r="AV94" t="s">
        <v>0</v>
      </c>
      <c r="AW94" t="s">
        <v>0</v>
      </c>
      <c r="AX94" t="s">
        <v>0</v>
      </c>
      <c r="AY94" t="s">
        <v>0</v>
      </c>
      <c r="AZ94" t="s">
        <v>0</v>
      </c>
      <c r="BA94" t="s">
        <v>0</v>
      </c>
      <c r="BB94" t="s">
        <v>0</v>
      </c>
      <c r="BC94" t="s">
        <v>0</v>
      </c>
      <c r="BD94" t="s">
        <v>0</v>
      </c>
      <c r="BE94" t="s">
        <v>0</v>
      </c>
      <c r="BF94" t="s">
        <v>0</v>
      </c>
      <c r="BG94" t="s">
        <v>0</v>
      </c>
      <c r="BH94" t="s">
        <v>0</v>
      </c>
      <c r="BI94" t="s">
        <v>0</v>
      </c>
      <c r="BJ94" t="s">
        <v>0</v>
      </c>
      <c r="BK94" t="s">
        <v>0</v>
      </c>
      <c r="BL94" t="s">
        <v>0</v>
      </c>
      <c r="BM94" t="s">
        <v>0</v>
      </c>
      <c r="BN94" t="s">
        <v>0</v>
      </c>
      <c r="BO94" t="s">
        <v>0</v>
      </c>
      <c r="BP94" t="s">
        <v>0</v>
      </c>
      <c r="BQ94" t="s">
        <v>0</v>
      </c>
      <c r="BR94" t="s">
        <v>0</v>
      </c>
      <c r="BS94" t="s">
        <v>0</v>
      </c>
      <c r="BT94" t="s">
        <v>0</v>
      </c>
      <c r="BU94" t="s">
        <v>0</v>
      </c>
      <c r="BV94" t="s">
        <v>0</v>
      </c>
      <c r="BW94" t="s">
        <v>0</v>
      </c>
      <c r="BX94" t="s">
        <v>74</v>
      </c>
      <c r="BY94" t="s">
        <v>0</v>
      </c>
      <c r="BZ94" t="s">
        <v>74</v>
      </c>
      <c r="CA94" t="s">
        <v>0</v>
      </c>
      <c r="CB94" t="s">
        <v>75</v>
      </c>
      <c r="CC94" t="s">
        <v>79</v>
      </c>
      <c r="CD94" t="s">
        <v>74</v>
      </c>
      <c r="CE94" t="s">
        <v>0</v>
      </c>
      <c r="CF94" t="s">
        <v>75</v>
      </c>
      <c r="CG94" t="s">
        <v>79</v>
      </c>
      <c r="CH94" t="s">
        <v>74</v>
      </c>
      <c r="CI94" t="s">
        <v>0</v>
      </c>
      <c r="CJ94" t="s">
        <v>74</v>
      </c>
      <c r="CK94" t="s">
        <v>0</v>
      </c>
      <c r="CL94" t="s">
        <v>75</v>
      </c>
      <c r="CM94" t="s">
        <v>1014</v>
      </c>
      <c r="CN94" t="s">
        <v>75</v>
      </c>
      <c r="CO94" t="s">
        <v>1015</v>
      </c>
      <c r="CP94" t="s">
        <v>0</v>
      </c>
    </row>
    <row r="95" spans="1:94" x14ac:dyDescent="0.2">
      <c r="A95" s="13">
        <v>58</v>
      </c>
      <c r="B95" s="13" t="s">
        <v>1836</v>
      </c>
      <c r="C95" s="13" t="s">
        <v>1839</v>
      </c>
      <c r="D95" s="13" t="s">
        <v>1863</v>
      </c>
      <c r="E95" s="13" t="str">
        <f t="shared" si="4"/>
        <v>RR-MS</v>
      </c>
      <c r="F95" s="2">
        <v>47.657534246575345</v>
      </c>
      <c r="G95" s="13">
        <v>1.617</v>
      </c>
      <c r="H95" s="13" t="s">
        <v>0</v>
      </c>
      <c r="I95" s="16">
        <v>42431</v>
      </c>
      <c r="J95" s="16"/>
      <c r="K95" s="13">
        <v>0</v>
      </c>
      <c r="L95" s="13">
        <v>0</v>
      </c>
      <c r="M95" s="13">
        <v>0</v>
      </c>
      <c r="N95" s="13">
        <v>0</v>
      </c>
      <c r="O95" s="13">
        <v>0</v>
      </c>
      <c r="P95" s="13">
        <v>0</v>
      </c>
      <c r="Q95" s="13">
        <f>K95+L95+M95+N95+O95+P95</f>
        <v>0</v>
      </c>
      <c r="R95" s="3">
        <v>42431</v>
      </c>
      <c r="S95" s="3" t="str">
        <f>CONCATENATE(A95,R95)</f>
        <v>5842431</v>
      </c>
      <c r="T95" s="13">
        <v>4</v>
      </c>
      <c r="U95" s="13">
        <v>4</v>
      </c>
      <c r="V95" s="13">
        <v>19</v>
      </c>
      <c r="W95" t="s">
        <v>0</v>
      </c>
      <c r="X95" t="s">
        <v>0</v>
      </c>
      <c r="Y95" t="s">
        <v>0</v>
      </c>
      <c r="Z95" s="13">
        <v>60</v>
      </c>
      <c r="AA95" s="13">
        <v>47</v>
      </c>
      <c r="AB95" s="13">
        <v>56</v>
      </c>
      <c r="AC95" s="13">
        <v>15</v>
      </c>
      <c r="AD95" s="13">
        <v>14</v>
      </c>
      <c r="AE95" s="13">
        <v>30</v>
      </c>
      <c r="AF95" t="s">
        <v>0</v>
      </c>
      <c r="AG95" t="s">
        <v>0</v>
      </c>
      <c r="AH95" t="s">
        <v>0</v>
      </c>
      <c r="AI95" s="15">
        <v>42431</v>
      </c>
      <c r="AJ95" t="s">
        <v>0</v>
      </c>
      <c r="AK95" t="s">
        <v>0</v>
      </c>
      <c r="AL95" t="s">
        <v>0</v>
      </c>
      <c r="AM95" t="s">
        <v>0</v>
      </c>
      <c r="AN95" t="s">
        <v>0</v>
      </c>
      <c r="AO95" t="s">
        <v>0</v>
      </c>
      <c r="AP95" t="s">
        <v>0</v>
      </c>
      <c r="AQ95" t="s">
        <v>0</v>
      </c>
      <c r="AR95" t="s">
        <v>0</v>
      </c>
      <c r="AS95">
        <v>270</v>
      </c>
      <c r="AT95">
        <v>312</v>
      </c>
      <c r="AU95">
        <v>262</v>
      </c>
      <c r="AV95">
        <v>319</v>
      </c>
      <c r="AW95">
        <v>278</v>
      </c>
      <c r="AX95">
        <v>315</v>
      </c>
      <c r="AY95">
        <v>273</v>
      </c>
      <c r="AZ95">
        <v>313</v>
      </c>
      <c r="BA95">
        <v>256</v>
      </c>
      <c r="BB95" t="s">
        <v>0</v>
      </c>
      <c r="BC95">
        <v>7.86</v>
      </c>
      <c r="BD95" t="s">
        <v>1858</v>
      </c>
      <c r="BE95" t="s">
        <v>0</v>
      </c>
      <c r="BF95" t="s">
        <v>0</v>
      </c>
      <c r="BG95" t="s">
        <v>0</v>
      </c>
      <c r="BH95" t="s">
        <v>0</v>
      </c>
      <c r="BI95" t="s">
        <v>0</v>
      </c>
      <c r="BJ95" t="s">
        <v>0</v>
      </c>
      <c r="BK95" t="s">
        <v>0</v>
      </c>
      <c r="BL95" t="s">
        <v>0</v>
      </c>
      <c r="BM95" t="s">
        <v>0</v>
      </c>
      <c r="BN95">
        <f>AVERAGE(BP95,BT95)</f>
        <v>111.5</v>
      </c>
      <c r="BO95">
        <v>42</v>
      </c>
      <c r="BP95">
        <v>88</v>
      </c>
      <c r="BQ95">
        <v>62</v>
      </c>
      <c r="BR95">
        <f>AVERAGE(BQ95,BU95)</f>
        <v>80</v>
      </c>
      <c r="BS95">
        <v>63</v>
      </c>
      <c r="BT95">
        <v>135</v>
      </c>
      <c r="BU95">
        <v>98</v>
      </c>
      <c r="BV95">
        <f>AVERAGE(BN95,BO95,BR95,BS95)</f>
        <v>74.125</v>
      </c>
      <c r="BW95" t="s">
        <v>0</v>
      </c>
      <c r="BX95" t="s">
        <v>75</v>
      </c>
      <c r="BY95" t="s">
        <v>92</v>
      </c>
      <c r="BZ95" t="s">
        <v>74</v>
      </c>
      <c r="CA95" t="s">
        <v>0</v>
      </c>
      <c r="CB95" t="s">
        <v>74</v>
      </c>
      <c r="CC95" t="s">
        <v>0</v>
      </c>
      <c r="CD95" t="s">
        <v>74</v>
      </c>
      <c r="CE95" t="s">
        <v>0</v>
      </c>
      <c r="CF95" t="s">
        <v>74</v>
      </c>
      <c r="CG95" t="s">
        <v>0</v>
      </c>
      <c r="CH95" t="s">
        <v>74</v>
      </c>
      <c r="CI95" t="s">
        <v>0</v>
      </c>
      <c r="CJ95" t="s">
        <v>74</v>
      </c>
      <c r="CK95" t="s">
        <v>0</v>
      </c>
      <c r="CL95" t="s">
        <v>0</v>
      </c>
      <c r="CM95" t="s">
        <v>945</v>
      </c>
      <c r="CN95" t="s">
        <v>74</v>
      </c>
      <c r="CO95" t="s">
        <v>946</v>
      </c>
      <c r="CP95" t="s">
        <v>0</v>
      </c>
    </row>
    <row r="96" spans="1:94" x14ac:dyDescent="0.2">
      <c r="A96" s="13">
        <v>58</v>
      </c>
      <c r="B96" s="13" t="s">
        <v>1836</v>
      </c>
      <c r="C96" s="13" t="s">
        <v>1839</v>
      </c>
      <c r="D96" s="13" t="s">
        <v>1863</v>
      </c>
      <c r="E96" s="13" t="str">
        <f t="shared" si="4"/>
        <v>RR-MS</v>
      </c>
      <c r="F96" s="2">
        <v>49.5013698630137</v>
      </c>
      <c r="G96" s="13">
        <v>1.617</v>
      </c>
      <c r="H96" s="13" t="s">
        <v>0</v>
      </c>
      <c r="I96" s="16">
        <v>43104</v>
      </c>
      <c r="J96" s="16"/>
      <c r="K96" s="13">
        <v>1</v>
      </c>
      <c r="L96" s="13">
        <v>2</v>
      </c>
      <c r="M96" s="13">
        <v>2</v>
      </c>
      <c r="N96" s="13">
        <v>2</v>
      </c>
      <c r="O96" s="13">
        <v>0</v>
      </c>
      <c r="P96" s="13">
        <v>0</v>
      </c>
      <c r="Q96" s="13">
        <f>K96+L96+M96+N96+O96+P96</f>
        <v>7</v>
      </c>
      <c r="R96" s="3">
        <v>43104</v>
      </c>
      <c r="S96" s="3" t="str">
        <f>CONCATENATE(A96,R96)</f>
        <v>5843104</v>
      </c>
      <c r="T96" s="13">
        <v>0</v>
      </c>
      <c r="U96" s="13">
        <v>0</v>
      </c>
      <c r="V96" s="13">
        <v>14</v>
      </c>
      <c r="W96" t="s">
        <v>0</v>
      </c>
      <c r="X96" t="s">
        <v>0</v>
      </c>
      <c r="Y96" t="s">
        <v>0</v>
      </c>
      <c r="Z96" s="13">
        <v>60</v>
      </c>
      <c r="AA96" s="13">
        <v>51</v>
      </c>
      <c r="AB96" s="13">
        <v>60</v>
      </c>
      <c r="AC96" s="13">
        <v>8</v>
      </c>
      <c r="AD96" s="13">
        <v>14</v>
      </c>
      <c r="AE96" s="13">
        <v>29</v>
      </c>
      <c r="AF96" t="s">
        <v>0</v>
      </c>
      <c r="AG96" t="s">
        <v>0</v>
      </c>
      <c r="AH96" t="s">
        <v>0</v>
      </c>
      <c r="AI96" s="15">
        <v>43104</v>
      </c>
      <c r="AJ96">
        <v>276</v>
      </c>
      <c r="AK96">
        <v>311</v>
      </c>
      <c r="AL96">
        <v>274</v>
      </c>
      <c r="AM96">
        <v>320</v>
      </c>
      <c r="AN96">
        <v>282</v>
      </c>
      <c r="AO96">
        <v>312</v>
      </c>
      <c r="AP96">
        <v>267</v>
      </c>
      <c r="AQ96">
        <v>309</v>
      </c>
      <c r="AR96">
        <v>265</v>
      </c>
      <c r="AS96">
        <v>268</v>
      </c>
      <c r="AT96">
        <v>313</v>
      </c>
      <c r="AU96">
        <v>265</v>
      </c>
      <c r="AV96">
        <v>319</v>
      </c>
      <c r="AW96">
        <v>280</v>
      </c>
      <c r="AX96">
        <v>315</v>
      </c>
      <c r="AY96">
        <v>271</v>
      </c>
      <c r="AZ96">
        <v>316</v>
      </c>
      <c r="BA96">
        <v>261</v>
      </c>
      <c r="BB96">
        <v>7.95</v>
      </c>
      <c r="BC96">
        <v>7.9</v>
      </c>
      <c r="BD96" t="s">
        <v>1858</v>
      </c>
      <c r="BE96">
        <f>AVERAGE(BG96,BK96)</f>
        <v>112.5</v>
      </c>
      <c r="BF96">
        <v>58</v>
      </c>
      <c r="BG96">
        <v>96</v>
      </c>
      <c r="BH96">
        <v>62</v>
      </c>
      <c r="BI96">
        <f>AVERAGE(BH96,BL96)</f>
        <v>80</v>
      </c>
      <c r="BJ96">
        <v>63</v>
      </c>
      <c r="BK96">
        <v>129</v>
      </c>
      <c r="BL96">
        <v>98</v>
      </c>
      <c r="BM96">
        <f>AVERAGE(BE96,BF96,BI96,BJ96)</f>
        <v>78.375</v>
      </c>
      <c r="BN96">
        <f>AVERAGE(BP96,BT96)</f>
        <v>92</v>
      </c>
      <c r="BO96">
        <v>37</v>
      </c>
      <c r="BP96">
        <v>60</v>
      </c>
      <c r="BQ96">
        <v>69</v>
      </c>
      <c r="BR96">
        <f>AVERAGE(BQ96,BU96)</f>
        <v>88.5</v>
      </c>
      <c r="BS96">
        <v>68</v>
      </c>
      <c r="BT96">
        <v>124</v>
      </c>
      <c r="BU96">
        <v>108</v>
      </c>
      <c r="BV96">
        <f>AVERAGE(BN96,BO96,BR96,BS96)</f>
        <v>71.375</v>
      </c>
      <c r="BW96" t="s">
        <v>0</v>
      </c>
      <c r="BX96" t="s">
        <v>73</v>
      </c>
      <c r="BY96" t="s">
        <v>0</v>
      </c>
      <c r="BZ96" t="s">
        <v>73</v>
      </c>
      <c r="CA96" t="s">
        <v>0</v>
      </c>
      <c r="CB96" t="s">
        <v>73</v>
      </c>
      <c r="CC96" t="s">
        <v>0</v>
      </c>
      <c r="CD96" t="s">
        <v>73</v>
      </c>
      <c r="CE96" t="s">
        <v>0</v>
      </c>
      <c r="CF96" t="s">
        <v>73</v>
      </c>
      <c r="CG96" t="s">
        <v>0</v>
      </c>
      <c r="CH96" t="s">
        <v>73</v>
      </c>
      <c r="CI96" t="s">
        <v>0</v>
      </c>
      <c r="CJ96" t="s">
        <v>73</v>
      </c>
      <c r="CK96" t="s">
        <v>0</v>
      </c>
      <c r="CL96" t="s">
        <v>74</v>
      </c>
      <c r="CM96" t="s">
        <v>1016</v>
      </c>
      <c r="CN96" t="s">
        <v>74</v>
      </c>
      <c r="CO96" t="s">
        <v>1017</v>
      </c>
      <c r="CP96" t="s">
        <v>0</v>
      </c>
    </row>
    <row r="97" spans="1:94" x14ac:dyDescent="0.2">
      <c r="A97" s="13">
        <v>68</v>
      </c>
      <c r="B97" s="13" t="s">
        <v>1836</v>
      </c>
      <c r="C97" s="13" t="s">
        <v>1840</v>
      </c>
      <c r="D97" s="13" t="s">
        <v>1863</v>
      </c>
      <c r="E97" s="13" t="str">
        <f t="shared" si="4"/>
        <v>SP-MS</v>
      </c>
      <c r="F97" s="2">
        <v>71.30410958904109</v>
      </c>
      <c r="G97" s="13">
        <v>1.56</v>
      </c>
      <c r="H97" s="13" t="s">
        <v>0</v>
      </c>
      <c r="I97" s="16">
        <v>43251</v>
      </c>
      <c r="J97" s="16"/>
      <c r="K97" s="13">
        <v>3</v>
      </c>
      <c r="L97" s="13">
        <v>2</v>
      </c>
      <c r="M97" s="13">
        <v>0</v>
      </c>
      <c r="N97" s="13">
        <v>0</v>
      </c>
      <c r="O97" s="13">
        <v>0</v>
      </c>
      <c r="P97" s="13">
        <v>0</v>
      </c>
      <c r="Q97" s="13">
        <f>K97+L97+M97+N97+O97+P97</f>
        <v>5</v>
      </c>
      <c r="R97" s="3">
        <v>43251</v>
      </c>
      <c r="S97" s="3" t="str">
        <f>CONCATENATE(A97,R97)</f>
        <v>6843251</v>
      </c>
      <c r="T97" s="13">
        <v>0</v>
      </c>
      <c r="U97" s="13">
        <v>0</v>
      </c>
      <c r="V97" s="13">
        <v>0</v>
      </c>
      <c r="W97" t="s">
        <v>0</v>
      </c>
      <c r="X97" t="s">
        <v>0</v>
      </c>
      <c r="Y97" t="s">
        <v>0</v>
      </c>
      <c r="Z97" s="13">
        <v>51</v>
      </c>
      <c r="AA97" s="13">
        <v>52</v>
      </c>
      <c r="AB97" s="13">
        <v>55</v>
      </c>
      <c r="AC97" s="13">
        <v>12</v>
      </c>
      <c r="AD97" s="13">
        <v>9</v>
      </c>
      <c r="AE97" s="13">
        <v>20</v>
      </c>
      <c r="AF97" t="s">
        <v>0</v>
      </c>
      <c r="AG97" t="s">
        <v>0</v>
      </c>
      <c r="AH97" t="s">
        <v>0</v>
      </c>
      <c r="AI97" s="15" t="s">
        <v>0</v>
      </c>
      <c r="AJ97" t="s">
        <v>0</v>
      </c>
      <c r="AK97" t="s">
        <v>0</v>
      </c>
      <c r="AL97" t="s">
        <v>0</v>
      </c>
      <c r="AM97" t="s">
        <v>0</v>
      </c>
      <c r="AN97" t="s">
        <v>0</v>
      </c>
      <c r="AO97" t="s">
        <v>0</v>
      </c>
      <c r="AP97" t="s">
        <v>0</v>
      </c>
      <c r="AQ97" t="s">
        <v>0</v>
      </c>
      <c r="AR97" t="s">
        <v>0</v>
      </c>
      <c r="AS97" t="s">
        <v>0</v>
      </c>
      <c r="AT97" t="s">
        <v>0</v>
      </c>
      <c r="AU97" t="s">
        <v>0</v>
      </c>
      <c r="AV97" t="s">
        <v>0</v>
      </c>
      <c r="AW97" t="s">
        <v>0</v>
      </c>
      <c r="AX97" t="s">
        <v>0</v>
      </c>
      <c r="AY97" t="s">
        <v>0</v>
      </c>
      <c r="AZ97" t="s">
        <v>0</v>
      </c>
      <c r="BA97" t="s">
        <v>0</v>
      </c>
      <c r="BB97" t="s">
        <v>0</v>
      </c>
      <c r="BC97" t="s">
        <v>0</v>
      </c>
      <c r="BD97" t="s">
        <v>0</v>
      </c>
      <c r="BE97" t="s">
        <v>0</v>
      </c>
      <c r="BF97" t="s">
        <v>0</v>
      </c>
      <c r="BG97" t="s">
        <v>0</v>
      </c>
      <c r="BH97" t="s">
        <v>0</v>
      </c>
      <c r="BI97" t="s">
        <v>0</v>
      </c>
      <c r="BJ97" t="s">
        <v>0</v>
      </c>
      <c r="BK97" t="s">
        <v>0</v>
      </c>
      <c r="BL97" t="s">
        <v>0</v>
      </c>
      <c r="BM97" t="s">
        <v>0</v>
      </c>
      <c r="BN97" t="s">
        <v>0</v>
      </c>
      <c r="BO97" t="s">
        <v>0</v>
      </c>
      <c r="BP97" t="s">
        <v>0</v>
      </c>
      <c r="BQ97" t="s">
        <v>0</v>
      </c>
      <c r="BR97" t="s">
        <v>0</v>
      </c>
      <c r="BS97" t="s">
        <v>0</v>
      </c>
      <c r="BT97" t="s">
        <v>0</v>
      </c>
      <c r="BU97" t="s">
        <v>0</v>
      </c>
      <c r="BV97" t="s">
        <v>0</v>
      </c>
      <c r="BW97" t="s">
        <v>0</v>
      </c>
      <c r="BX97" t="s">
        <v>0</v>
      </c>
      <c r="BY97" t="s">
        <v>0</v>
      </c>
      <c r="BZ97" t="s">
        <v>0</v>
      </c>
      <c r="CA97" t="s">
        <v>0</v>
      </c>
      <c r="CB97" t="s">
        <v>0</v>
      </c>
      <c r="CC97" t="s">
        <v>0</v>
      </c>
      <c r="CD97" t="s">
        <v>0</v>
      </c>
      <c r="CE97" t="s">
        <v>0</v>
      </c>
      <c r="CF97" t="s">
        <v>0</v>
      </c>
      <c r="CG97" t="s">
        <v>0</v>
      </c>
      <c r="CH97" t="s">
        <v>0</v>
      </c>
      <c r="CI97" t="s">
        <v>0</v>
      </c>
      <c r="CJ97" t="s">
        <v>0</v>
      </c>
      <c r="CK97" t="s">
        <v>0</v>
      </c>
      <c r="CL97" t="s">
        <v>0</v>
      </c>
      <c r="CM97" t="s">
        <v>0</v>
      </c>
      <c r="CN97" t="s">
        <v>0</v>
      </c>
      <c r="CO97" t="s">
        <v>0</v>
      </c>
      <c r="CP97" t="s">
        <v>0</v>
      </c>
    </row>
    <row r="98" spans="1:94" x14ac:dyDescent="0.2">
      <c r="A98" s="13">
        <v>68</v>
      </c>
      <c r="B98" s="13" t="s">
        <v>1836</v>
      </c>
      <c r="C98" s="13" t="s">
        <v>1840</v>
      </c>
      <c r="D98" s="13" t="s">
        <v>1863</v>
      </c>
      <c r="E98" s="13" t="str">
        <f t="shared" si="4"/>
        <v>SP-MS</v>
      </c>
      <c r="F98" s="2">
        <v>69.942465753424656</v>
      </c>
      <c r="G98" s="13">
        <v>1.56</v>
      </c>
      <c r="H98" s="13" t="s">
        <v>0</v>
      </c>
      <c r="I98" s="16">
        <v>42754</v>
      </c>
      <c r="J98" s="16"/>
      <c r="K98" s="13">
        <v>4</v>
      </c>
      <c r="L98" s="13">
        <v>3</v>
      </c>
      <c r="M98" s="13">
        <v>0</v>
      </c>
      <c r="N98" s="13">
        <v>0</v>
      </c>
      <c r="O98" s="13">
        <v>0</v>
      </c>
      <c r="P98" s="13">
        <v>0</v>
      </c>
      <c r="Q98" s="13">
        <f>K98+L98+M98+N98+O98+P98</f>
        <v>7</v>
      </c>
      <c r="R98" s="3">
        <v>42754</v>
      </c>
      <c r="S98" s="3" t="str">
        <f>CONCATENATE(A98,R98)</f>
        <v>6842754</v>
      </c>
      <c r="T98" s="13">
        <v>19</v>
      </c>
      <c r="U98" s="13">
        <v>16</v>
      </c>
      <c r="V98" s="13">
        <v>15</v>
      </c>
      <c r="W98" t="s">
        <v>0</v>
      </c>
      <c r="X98" t="s">
        <v>0</v>
      </c>
      <c r="Y98" t="s">
        <v>0</v>
      </c>
      <c r="Z98" s="13">
        <v>52</v>
      </c>
      <c r="AA98" s="13">
        <v>49</v>
      </c>
      <c r="AB98" s="13">
        <v>51</v>
      </c>
      <c r="AC98" s="13">
        <v>30</v>
      </c>
      <c r="AD98" s="13">
        <v>25</v>
      </c>
      <c r="AE98" s="13">
        <v>25</v>
      </c>
      <c r="AF98" t="s">
        <v>0</v>
      </c>
      <c r="AG98" t="s">
        <v>0</v>
      </c>
      <c r="AH98" t="s">
        <v>0</v>
      </c>
      <c r="AI98" s="15" t="s">
        <v>0</v>
      </c>
      <c r="AJ98" t="s">
        <v>0</v>
      </c>
      <c r="AK98" t="s">
        <v>0</v>
      </c>
      <c r="AL98" t="s">
        <v>0</v>
      </c>
      <c r="AM98" t="s">
        <v>0</v>
      </c>
      <c r="AN98" t="s">
        <v>0</v>
      </c>
      <c r="AO98" t="s">
        <v>0</v>
      </c>
      <c r="AP98" t="s">
        <v>0</v>
      </c>
      <c r="AQ98" t="s">
        <v>0</v>
      </c>
      <c r="AR98" t="s">
        <v>0</v>
      </c>
      <c r="AS98" t="s">
        <v>0</v>
      </c>
      <c r="AT98" t="s">
        <v>0</v>
      </c>
      <c r="AU98" t="s">
        <v>0</v>
      </c>
      <c r="AV98" t="s">
        <v>0</v>
      </c>
      <c r="AW98" t="s">
        <v>0</v>
      </c>
      <c r="AX98" t="s">
        <v>0</v>
      </c>
      <c r="AY98" t="s">
        <v>0</v>
      </c>
      <c r="AZ98" t="s">
        <v>0</v>
      </c>
      <c r="BA98" t="s">
        <v>0</v>
      </c>
      <c r="BB98" t="s">
        <v>0</v>
      </c>
      <c r="BC98" t="s">
        <v>0</v>
      </c>
      <c r="BD98" t="s">
        <v>0</v>
      </c>
      <c r="BE98" t="s">
        <v>0</v>
      </c>
      <c r="BF98" t="s">
        <v>0</v>
      </c>
      <c r="BG98" t="s">
        <v>0</v>
      </c>
      <c r="BH98" t="s">
        <v>0</v>
      </c>
      <c r="BI98" t="s">
        <v>0</v>
      </c>
      <c r="BJ98" t="s">
        <v>0</v>
      </c>
      <c r="BK98" t="s">
        <v>0</v>
      </c>
      <c r="BL98" t="s">
        <v>0</v>
      </c>
      <c r="BM98" t="s">
        <v>0</v>
      </c>
      <c r="BN98" t="s">
        <v>0</v>
      </c>
      <c r="BO98" t="s">
        <v>0</v>
      </c>
      <c r="BP98" t="s">
        <v>0</v>
      </c>
      <c r="BQ98" t="s">
        <v>0</v>
      </c>
      <c r="BR98" t="s">
        <v>0</v>
      </c>
      <c r="BS98" t="s">
        <v>0</v>
      </c>
      <c r="BT98" t="s">
        <v>0</v>
      </c>
      <c r="BU98" t="s">
        <v>0</v>
      </c>
      <c r="BV98" t="s">
        <v>0</v>
      </c>
      <c r="BW98" t="s">
        <v>0</v>
      </c>
      <c r="BX98" t="s">
        <v>0</v>
      </c>
      <c r="BY98" t="s">
        <v>0</v>
      </c>
      <c r="BZ98" t="s">
        <v>0</v>
      </c>
      <c r="CA98" t="s">
        <v>0</v>
      </c>
      <c r="CB98" t="s">
        <v>0</v>
      </c>
      <c r="CC98" t="s">
        <v>0</v>
      </c>
      <c r="CD98" t="s">
        <v>0</v>
      </c>
      <c r="CE98" t="s">
        <v>0</v>
      </c>
      <c r="CF98" t="s">
        <v>0</v>
      </c>
      <c r="CG98" t="s">
        <v>0</v>
      </c>
      <c r="CH98" t="s">
        <v>0</v>
      </c>
      <c r="CI98" t="s">
        <v>0</v>
      </c>
      <c r="CJ98" t="s">
        <v>0</v>
      </c>
      <c r="CK98" t="s">
        <v>0</v>
      </c>
      <c r="CL98" t="s">
        <v>0</v>
      </c>
      <c r="CM98" t="s">
        <v>0</v>
      </c>
      <c r="CN98" t="s">
        <v>0</v>
      </c>
      <c r="CO98" t="s">
        <v>0</v>
      </c>
      <c r="CP98" t="s">
        <v>0</v>
      </c>
    </row>
    <row r="99" spans="1:94" x14ac:dyDescent="0.2">
      <c r="A99" s="13">
        <v>76</v>
      </c>
      <c r="B99" s="13" t="s">
        <v>1836</v>
      </c>
      <c r="C99" s="13" t="s">
        <v>1837</v>
      </c>
      <c r="D99" s="13" t="s">
        <v>1865</v>
      </c>
      <c r="E99" s="13" t="s">
        <v>1865</v>
      </c>
      <c r="F99" s="2">
        <v>60.065753424657537</v>
      </c>
      <c r="G99" s="13">
        <v>1.72</v>
      </c>
      <c r="H99" s="13" t="s">
        <v>0</v>
      </c>
      <c r="I99" s="16">
        <v>42459</v>
      </c>
      <c r="J99" s="16"/>
      <c r="K99" s="13">
        <v>0</v>
      </c>
      <c r="L99" s="13">
        <v>0</v>
      </c>
      <c r="M99" s="13">
        <v>0</v>
      </c>
      <c r="N99" s="13">
        <v>0</v>
      </c>
      <c r="O99" s="13">
        <v>0</v>
      </c>
      <c r="P99" s="13">
        <v>0</v>
      </c>
      <c r="Q99" s="13">
        <f>K99+L99+M99+N99+O99+P99</f>
        <v>0</v>
      </c>
      <c r="R99" s="3">
        <v>42459</v>
      </c>
      <c r="S99" s="3" t="str">
        <f>CONCATENATE(A99,R99)</f>
        <v>7642459</v>
      </c>
      <c r="T99" s="13">
        <v>9</v>
      </c>
      <c r="U99" s="13">
        <v>0</v>
      </c>
      <c r="V99" s="13">
        <v>24</v>
      </c>
      <c r="W99" t="s">
        <v>0</v>
      </c>
      <c r="X99" t="s">
        <v>0</v>
      </c>
      <c r="Y99" t="s">
        <v>0</v>
      </c>
      <c r="Z99" s="13">
        <v>48</v>
      </c>
      <c r="AA99" s="13">
        <v>47</v>
      </c>
      <c r="AB99" s="13">
        <v>54</v>
      </c>
      <c r="AC99" s="13">
        <v>20</v>
      </c>
      <c r="AD99" s="13">
        <v>18</v>
      </c>
      <c r="AE99" s="13">
        <v>35</v>
      </c>
      <c r="AF99" t="s">
        <v>0</v>
      </c>
      <c r="AG99" t="s">
        <v>0</v>
      </c>
      <c r="AH99" t="s">
        <v>0</v>
      </c>
      <c r="AI99" s="15">
        <v>42459</v>
      </c>
      <c r="AJ99">
        <v>255</v>
      </c>
      <c r="AK99">
        <v>331</v>
      </c>
      <c r="AL99">
        <v>281</v>
      </c>
      <c r="AM99">
        <v>337</v>
      </c>
      <c r="AN99">
        <v>306</v>
      </c>
      <c r="AO99">
        <v>343</v>
      </c>
      <c r="AP99">
        <v>295</v>
      </c>
      <c r="AQ99">
        <v>324</v>
      </c>
      <c r="AR99">
        <v>273</v>
      </c>
      <c r="AS99">
        <v>262</v>
      </c>
      <c r="AT99">
        <v>339</v>
      </c>
      <c r="AU99">
        <v>284</v>
      </c>
      <c r="AV99">
        <v>339</v>
      </c>
      <c r="AW99">
        <v>319</v>
      </c>
      <c r="AX99">
        <v>348</v>
      </c>
      <c r="AY99">
        <v>301</v>
      </c>
      <c r="AZ99">
        <v>330</v>
      </c>
      <c r="BA99">
        <v>278</v>
      </c>
      <c r="BB99">
        <v>8.42</v>
      </c>
      <c r="BC99">
        <v>8.6</v>
      </c>
      <c r="BD99" t="s">
        <v>1858</v>
      </c>
      <c r="BE99">
        <f>AVERAGE(BG99,BK99)</f>
        <v>126</v>
      </c>
      <c r="BF99">
        <v>61</v>
      </c>
      <c r="BG99">
        <v>93</v>
      </c>
      <c r="BH99">
        <v>88</v>
      </c>
      <c r="BI99">
        <f>AVERAGE(BH99,BL99)</f>
        <v>105</v>
      </c>
      <c r="BJ99">
        <v>81</v>
      </c>
      <c r="BK99">
        <v>159</v>
      </c>
      <c r="BL99">
        <v>122</v>
      </c>
      <c r="BM99">
        <f>AVERAGE(BE99,BF99,BI99,BJ99)</f>
        <v>93.25</v>
      </c>
      <c r="BN99">
        <f>AVERAGE(BP99,BT99)</f>
        <v>125</v>
      </c>
      <c r="BO99">
        <v>72</v>
      </c>
      <c r="BP99">
        <v>107</v>
      </c>
      <c r="BQ99">
        <v>104</v>
      </c>
      <c r="BR99">
        <f>AVERAGE(BQ99,BU99)</f>
        <v>116</v>
      </c>
      <c r="BS99">
        <v>64</v>
      </c>
      <c r="BT99">
        <v>143</v>
      </c>
      <c r="BU99">
        <v>128</v>
      </c>
      <c r="BV99">
        <f>AVERAGE(BN99,BO99,BR99,BS99)</f>
        <v>94.25</v>
      </c>
      <c r="BW99" t="s">
        <v>0</v>
      </c>
      <c r="BX99" t="s">
        <v>74</v>
      </c>
      <c r="BY99" t="s">
        <v>0</v>
      </c>
      <c r="BZ99" t="s">
        <v>74</v>
      </c>
      <c r="CA99" t="s">
        <v>0</v>
      </c>
      <c r="CB99" t="s">
        <v>74</v>
      </c>
      <c r="CC99" t="s">
        <v>0</v>
      </c>
      <c r="CD99" t="s">
        <v>74</v>
      </c>
      <c r="CE99" t="s">
        <v>0</v>
      </c>
      <c r="CF99" t="s">
        <v>74</v>
      </c>
      <c r="CG99" t="s">
        <v>0</v>
      </c>
      <c r="CH99" t="s">
        <v>74</v>
      </c>
      <c r="CI99" t="s">
        <v>0</v>
      </c>
      <c r="CJ99" t="s">
        <v>74</v>
      </c>
      <c r="CK99" t="s">
        <v>0</v>
      </c>
      <c r="CL99" t="s">
        <v>74</v>
      </c>
      <c r="CM99" t="s">
        <v>490</v>
      </c>
      <c r="CN99" t="s">
        <v>74</v>
      </c>
      <c r="CO99" t="s">
        <v>491</v>
      </c>
      <c r="CP99" t="s">
        <v>492</v>
      </c>
    </row>
    <row r="100" spans="1:94" x14ac:dyDescent="0.2">
      <c r="A100" s="13">
        <v>76</v>
      </c>
      <c r="B100" s="13" t="s">
        <v>1836</v>
      </c>
      <c r="C100" s="13" t="s">
        <v>1837</v>
      </c>
      <c r="D100" s="13" t="s">
        <v>1865</v>
      </c>
      <c r="E100" s="13" t="s">
        <v>1865</v>
      </c>
      <c r="F100" s="2">
        <v>62.063013698630137</v>
      </c>
      <c r="G100" s="13">
        <v>1.72</v>
      </c>
      <c r="H100" s="13" t="s">
        <v>0</v>
      </c>
      <c r="I100" s="16">
        <v>43188</v>
      </c>
      <c r="J100" s="16"/>
      <c r="K100" s="13">
        <v>1</v>
      </c>
      <c r="L100" s="13">
        <v>2</v>
      </c>
      <c r="M100" s="13">
        <v>0</v>
      </c>
      <c r="N100" s="13">
        <v>0</v>
      </c>
      <c r="O100" s="13">
        <v>0</v>
      </c>
      <c r="P100" s="13">
        <v>0</v>
      </c>
      <c r="Q100" s="13">
        <f>K100+L100+M100+N100+O100+P100</f>
        <v>3</v>
      </c>
      <c r="R100" s="3">
        <v>43188</v>
      </c>
      <c r="S100" s="3" t="str">
        <f>CONCATENATE(A100,R100)</f>
        <v>7643188</v>
      </c>
      <c r="T100" s="13">
        <v>7</v>
      </c>
      <c r="U100" s="13">
        <v>1</v>
      </c>
      <c r="V100" s="13">
        <v>20</v>
      </c>
      <c r="W100" t="s">
        <v>0</v>
      </c>
      <c r="X100" t="s">
        <v>0</v>
      </c>
      <c r="Y100" t="s">
        <v>0</v>
      </c>
      <c r="Z100" s="13">
        <v>49</v>
      </c>
      <c r="AA100" s="13">
        <v>48</v>
      </c>
      <c r="AB100" s="13">
        <v>54</v>
      </c>
      <c r="AC100" s="13">
        <v>19</v>
      </c>
      <c r="AD100" s="13">
        <v>13</v>
      </c>
      <c r="AE100" s="13">
        <v>30</v>
      </c>
      <c r="AF100" t="s">
        <v>0</v>
      </c>
      <c r="AG100" t="s">
        <v>0</v>
      </c>
      <c r="AH100" t="s">
        <v>0</v>
      </c>
      <c r="AI100" s="15">
        <v>43188</v>
      </c>
      <c r="AJ100">
        <v>258</v>
      </c>
      <c r="AK100">
        <v>337</v>
      </c>
      <c r="AL100">
        <v>287</v>
      </c>
      <c r="AM100">
        <v>344</v>
      </c>
      <c r="AN100">
        <v>311</v>
      </c>
      <c r="AO100">
        <v>349</v>
      </c>
      <c r="AP100">
        <v>300</v>
      </c>
      <c r="AQ100">
        <v>328</v>
      </c>
      <c r="AR100">
        <v>280</v>
      </c>
      <c r="AS100">
        <v>265</v>
      </c>
      <c r="AT100">
        <v>346</v>
      </c>
      <c r="AU100">
        <v>293</v>
      </c>
      <c r="AV100">
        <v>344</v>
      </c>
      <c r="AW100">
        <v>326</v>
      </c>
      <c r="AX100">
        <v>354</v>
      </c>
      <c r="AY100">
        <v>310</v>
      </c>
      <c r="AZ100">
        <v>336</v>
      </c>
      <c r="BA100">
        <v>291</v>
      </c>
      <c r="BB100">
        <v>8.57</v>
      </c>
      <c r="BC100">
        <v>8.84</v>
      </c>
      <c r="BD100" t="s">
        <v>1858</v>
      </c>
      <c r="BE100">
        <f>AVERAGE(BG100,BK100)</f>
        <v>127</v>
      </c>
      <c r="BF100">
        <v>63</v>
      </c>
      <c r="BG100">
        <v>99</v>
      </c>
      <c r="BH100">
        <v>91</v>
      </c>
      <c r="BI100">
        <f>AVERAGE(BH100,BL100)</f>
        <v>107</v>
      </c>
      <c r="BJ100">
        <v>76</v>
      </c>
      <c r="BK100">
        <v>155</v>
      </c>
      <c r="BL100">
        <v>123</v>
      </c>
      <c r="BM100">
        <f>AVERAGE(BE100,BF100,BI100,BJ100)</f>
        <v>93.25</v>
      </c>
      <c r="BN100">
        <f>AVERAGE(BP100,BT100)</f>
        <v>123</v>
      </c>
      <c r="BO100">
        <v>74</v>
      </c>
      <c r="BP100">
        <v>105</v>
      </c>
      <c r="BQ100">
        <v>105</v>
      </c>
      <c r="BR100">
        <f>AVERAGE(BQ100,BU100)</f>
        <v>117.5</v>
      </c>
      <c r="BS100">
        <v>63</v>
      </c>
      <c r="BT100">
        <v>141</v>
      </c>
      <c r="BU100">
        <v>130</v>
      </c>
      <c r="BV100">
        <f>AVERAGE(BN100,BO100,BR100,BS100)</f>
        <v>94.375</v>
      </c>
      <c r="BW100" t="s">
        <v>0</v>
      </c>
      <c r="BX100" t="s">
        <v>74</v>
      </c>
      <c r="BY100" t="s">
        <v>0</v>
      </c>
      <c r="BZ100" t="s">
        <v>74</v>
      </c>
      <c r="CA100" t="s">
        <v>0</v>
      </c>
      <c r="CB100" t="s">
        <v>74</v>
      </c>
      <c r="CC100" t="s">
        <v>0</v>
      </c>
      <c r="CD100" t="s">
        <v>74</v>
      </c>
      <c r="CE100" t="s">
        <v>0</v>
      </c>
      <c r="CF100" t="s">
        <v>74</v>
      </c>
      <c r="CG100" t="s">
        <v>0</v>
      </c>
      <c r="CH100" t="s">
        <v>74</v>
      </c>
      <c r="CI100" t="s">
        <v>0</v>
      </c>
      <c r="CJ100" t="s">
        <v>74</v>
      </c>
      <c r="CK100" t="s">
        <v>0</v>
      </c>
      <c r="CL100" t="s">
        <v>74</v>
      </c>
      <c r="CM100" t="s">
        <v>564</v>
      </c>
      <c r="CN100" t="s">
        <v>74</v>
      </c>
      <c r="CO100" t="s">
        <v>565</v>
      </c>
      <c r="CP100" t="s">
        <v>566</v>
      </c>
    </row>
    <row r="101" spans="1:94" x14ac:dyDescent="0.2">
      <c r="A101" s="13">
        <v>82</v>
      </c>
      <c r="B101" s="13" t="s">
        <v>1836</v>
      </c>
      <c r="C101" s="13" t="s">
        <v>1838</v>
      </c>
      <c r="D101" s="13" t="s">
        <v>1864</v>
      </c>
      <c r="E101" s="13" t="s">
        <v>1864</v>
      </c>
      <c r="F101" s="2">
        <v>59.153424657534245</v>
      </c>
      <c r="G101" s="13">
        <v>1.63</v>
      </c>
      <c r="H101" s="13" t="s">
        <v>0</v>
      </c>
      <c r="I101" s="16">
        <v>42669</v>
      </c>
      <c r="J101" s="16"/>
      <c r="K101" s="13">
        <v>0</v>
      </c>
      <c r="L101" s="13">
        <v>10</v>
      </c>
      <c r="M101" s="13">
        <v>0</v>
      </c>
      <c r="N101" s="13">
        <v>0</v>
      </c>
      <c r="O101" s="13">
        <v>0</v>
      </c>
      <c r="P101" s="13">
        <v>1</v>
      </c>
      <c r="Q101" s="13">
        <f>K101+L101+M101+N101+O101+P101</f>
        <v>11</v>
      </c>
      <c r="R101" s="3">
        <v>42669</v>
      </c>
      <c r="S101" s="3" t="str">
        <f>CONCATENATE(A101,R101)</f>
        <v>8242669</v>
      </c>
      <c r="T101" s="13">
        <v>0</v>
      </c>
      <c r="U101" s="13">
        <v>17</v>
      </c>
      <c r="V101" s="13">
        <v>17</v>
      </c>
      <c r="W101" t="s">
        <v>0</v>
      </c>
      <c r="X101" t="s">
        <v>0</v>
      </c>
      <c r="Y101" t="s">
        <v>0</v>
      </c>
      <c r="Z101" s="13">
        <v>0</v>
      </c>
      <c r="AA101" s="13">
        <v>49</v>
      </c>
      <c r="AB101" s="13">
        <v>49</v>
      </c>
      <c r="AC101" s="13">
        <v>0</v>
      </c>
      <c r="AD101" s="13">
        <v>23</v>
      </c>
      <c r="AE101" s="13">
        <v>23</v>
      </c>
      <c r="AF101" t="s">
        <v>0</v>
      </c>
      <c r="AG101" t="s">
        <v>0</v>
      </c>
      <c r="AH101" t="s">
        <v>0</v>
      </c>
      <c r="AI101" s="15">
        <v>42669</v>
      </c>
      <c r="AJ101" t="s">
        <v>0</v>
      </c>
      <c r="AK101" t="s">
        <v>0</v>
      </c>
      <c r="AL101" t="s">
        <v>0</v>
      </c>
      <c r="AM101" t="s">
        <v>0</v>
      </c>
      <c r="AN101" t="s">
        <v>0</v>
      </c>
      <c r="AO101" t="s">
        <v>0</v>
      </c>
      <c r="AP101" t="s">
        <v>0</v>
      </c>
      <c r="AQ101" t="s">
        <v>0</v>
      </c>
      <c r="AR101" t="s">
        <v>0</v>
      </c>
      <c r="AS101">
        <v>277</v>
      </c>
      <c r="AT101">
        <v>318</v>
      </c>
      <c r="AU101">
        <v>258</v>
      </c>
      <c r="AV101">
        <v>326</v>
      </c>
      <c r="AW101">
        <v>291</v>
      </c>
      <c r="AX101">
        <v>327</v>
      </c>
      <c r="AY101">
        <v>274</v>
      </c>
      <c r="AZ101">
        <v>313</v>
      </c>
      <c r="BA101">
        <v>259</v>
      </c>
      <c r="BB101" t="s">
        <v>0</v>
      </c>
      <c r="BC101">
        <v>7.97</v>
      </c>
      <c r="BD101" t="s">
        <v>1858</v>
      </c>
      <c r="BE101" t="s">
        <v>0</v>
      </c>
      <c r="BF101" t="s">
        <v>0</v>
      </c>
      <c r="BG101" t="s">
        <v>0</v>
      </c>
      <c r="BH101" t="s">
        <v>0</v>
      </c>
      <c r="BI101" t="s">
        <v>0</v>
      </c>
      <c r="BJ101" t="s">
        <v>0</v>
      </c>
      <c r="BK101" t="s">
        <v>0</v>
      </c>
      <c r="BL101" t="s">
        <v>0</v>
      </c>
      <c r="BM101" t="s">
        <v>0</v>
      </c>
      <c r="BN101">
        <f>AVERAGE(BP101,BT101)</f>
        <v>88</v>
      </c>
      <c r="BO101">
        <v>51</v>
      </c>
      <c r="BP101">
        <v>61</v>
      </c>
      <c r="BQ101">
        <v>90</v>
      </c>
      <c r="BR101">
        <f>AVERAGE(BQ101,BU101)</f>
        <v>98</v>
      </c>
      <c r="BS101">
        <v>72</v>
      </c>
      <c r="BT101">
        <v>115</v>
      </c>
      <c r="BU101">
        <v>106</v>
      </c>
      <c r="BV101">
        <f>AVERAGE(BN101,BO101,BR101,BS101)</f>
        <v>77.25</v>
      </c>
      <c r="BW101" t="s">
        <v>117</v>
      </c>
      <c r="BX101" t="s">
        <v>75</v>
      </c>
      <c r="BY101" t="s">
        <v>92</v>
      </c>
      <c r="BZ101" t="s">
        <v>74</v>
      </c>
      <c r="CA101" t="s">
        <v>0</v>
      </c>
      <c r="CB101" t="s">
        <v>74</v>
      </c>
      <c r="CC101" t="s">
        <v>0</v>
      </c>
      <c r="CD101" t="s">
        <v>74</v>
      </c>
      <c r="CE101" t="s">
        <v>0</v>
      </c>
      <c r="CF101" t="s">
        <v>74</v>
      </c>
      <c r="CG101" t="s">
        <v>0</v>
      </c>
      <c r="CH101" t="s">
        <v>75</v>
      </c>
      <c r="CI101" t="s">
        <v>92</v>
      </c>
      <c r="CJ101" t="s">
        <v>74</v>
      </c>
      <c r="CK101" t="s">
        <v>0</v>
      </c>
      <c r="CL101" t="s">
        <v>75</v>
      </c>
      <c r="CM101" t="s">
        <v>118</v>
      </c>
      <c r="CN101" t="s">
        <v>74</v>
      </c>
      <c r="CO101" t="s">
        <v>119</v>
      </c>
      <c r="CP101" t="s">
        <v>120</v>
      </c>
    </row>
    <row r="102" spans="1:94" x14ac:dyDescent="0.2">
      <c r="A102" s="13">
        <v>83</v>
      </c>
      <c r="B102" s="13" t="s">
        <v>1836</v>
      </c>
      <c r="C102" s="13" t="s">
        <v>1839</v>
      </c>
      <c r="D102" s="13" t="s">
        <v>1863</v>
      </c>
      <c r="E102" s="13" t="str">
        <f t="shared" si="4"/>
        <v>RR-MS</v>
      </c>
      <c r="F102" s="2">
        <v>31.284931506849315</v>
      </c>
      <c r="G102" s="13">
        <v>1.66</v>
      </c>
      <c r="H102" s="13" t="s">
        <v>0</v>
      </c>
      <c r="I102" s="16">
        <v>42445</v>
      </c>
      <c r="J102" s="16"/>
      <c r="K102" s="13">
        <v>3</v>
      </c>
      <c r="L102" s="13">
        <v>1</v>
      </c>
      <c r="M102" s="13">
        <v>0</v>
      </c>
      <c r="N102" s="13">
        <v>0</v>
      </c>
      <c r="O102" s="13">
        <v>1</v>
      </c>
      <c r="P102" s="13">
        <v>0</v>
      </c>
      <c r="Q102" s="13">
        <f>K102+L102+M102+N102+O102+P102</f>
        <v>5</v>
      </c>
      <c r="R102" s="3">
        <v>42446</v>
      </c>
      <c r="S102" s="3" t="str">
        <f>CONCATENATE(A102,R102)</f>
        <v>8342446</v>
      </c>
      <c r="T102" s="13">
        <v>13</v>
      </c>
      <c r="U102" s="13">
        <v>0</v>
      </c>
      <c r="V102" s="13">
        <v>20</v>
      </c>
      <c r="W102" t="s">
        <v>0</v>
      </c>
      <c r="X102" t="s">
        <v>0</v>
      </c>
      <c r="Y102" t="s">
        <v>0</v>
      </c>
      <c r="Z102" s="13">
        <v>55</v>
      </c>
      <c r="AA102" s="13">
        <v>48</v>
      </c>
      <c r="AB102" s="13">
        <v>57</v>
      </c>
      <c r="AC102" s="13">
        <v>5</v>
      </c>
      <c r="AD102" s="13">
        <v>0</v>
      </c>
      <c r="AE102" s="13">
        <v>23</v>
      </c>
      <c r="AF102" t="s">
        <v>0</v>
      </c>
      <c r="AG102" t="s">
        <v>0</v>
      </c>
      <c r="AH102" t="s">
        <v>0</v>
      </c>
      <c r="AI102" s="15">
        <v>42445</v>
      </c>
      <c r="AJ102">
        <v>267</v>
      </c>
      <c r="AK102">
        <v>316</v>
      </c>
      <c r="AL102">
        <v>272</v>
      </c>
      <c r="AM102">
        <v>318</v>
      </c>
      <c r="AN102">
        <v>287</v>
      </c>
      <c r="AO102">
        <v>316</v>
      </c>
      <c r="AP102">
        <v>268</v>
      </c>
      <c r="AQ102">
        <v>304</v>
      </c>
      <c r="AR102">
        <v>262</v>
      </c>
      <c r="AS102">
        <v>264</v>
      </c>
      <c r="AT102">
        <v>307</v>
      </c>
      <c r="AU102">
        <v>261</v>
      </c>
      <c r="AV102">
        <v>304</v>
      </c>
      <c r="AW102">
        <v>266</v>
      </c>
      <c r="AX102">
        <v>304</v>
      </c>
      <c r="AY102">
        <v>271</v>
      </c>
      <c r="AZ102">
        <v>298</v>
      </c>
      <c r="BA102">
        <v>261</v>
      </c>
      <c r="BB102">
        <v>7.95</v>
      </c>
      <c r="BC102">
        <v>7.73</v>
      </c>
      <c r="BD102" t="s">
        <v>1858</v>
      </c>
      <c r="BE102">
        <f>AVERAGE(BG102,BK102)</f>
        <v>123</v>
      </c>
      <c r="BF102">
        <v>67</v>
      </c>
      <c r="BG102">
        <v>108</v>
      </c>
      <c r="BH102">
        <v>111</v>
      </c>
      <c r="BI102">
        <f>AVERAGE(BH102,BL102)</f>
        <v>121.5</v>
      </c>
      <c r="BJ102">
        <v>56</v>
      </c>
      <c r="BK102">
        <v>138</v>
      </c>
      <c r="BL102">
        <v>132</v>
      </c>
      <c r="BM102">
        <f>AVERAGE(BE102,BF102,BI102,BJ102)</f>
        <v>91.875</v>
      </c>
      <c r="BN102">
        <f>AVERAGE(BP102,BT102)</f>
        <v>121</v>
      </c>
      <c r="BO102">
        <v>65</v>
      </c>
      <c r="BP102">
        <v>124</v>
      </c>
      <c r="BQ102">
        <v>113</v>
      </c>
      <c r="BR102">
        <f>AVERAGE(BQ102,BU102)</f>
        <v>113.5</v>
      </c>
      <c r="BS102">
        <v>42</v>
      </c>
      <c r="BT102">
        <v>118</v>
      </c>
      <c r="BU102">
        <v>114</v>
      </c>
      <c r="BV102">
        <f>AVERAGE(BN102,BO102,BR102,BS102)</f>
        <v>85.375</v>
      </c>
      <c r="BW102" t="s">
        <v>0</v>
      </c>
      <c r="BX102" t="s">
        <v>74</v>
      </c>
      <c r="BY102" t="s">
        <v>0</v>
      </c>
      <c r="BZ102" t="s">
        <v>74</v>
      </c>
      <c r="CA102" t="s">
        <v>0</v>
      </c>
      <c r="CB102" t="s">
        <v>74</v>
      </c>
      <c r="CC102" t="s">
        <v>0</v>
      </c>
      <c r="CD102" t="s">
        <v>74</v>
      </c>
      <c r="CE102" t="s">
        <v>0</v>
      </c>
      <c r="CF102" t="s">
        <v>74</v>
      </c>
      <c r="CG102" t="s">
        <v>0</v>
      </c>
      <c r="CH102" t="s">
        <v>74</v>
      </c>
      <c r="CI102" t="s">
        <v>0</v>
      </c>
      <c r="CJ102" t="s">
        <v>74</v>
      </c>
      <c r="CK102" t="s">
        <v>0</v>
      </c>
      <c r="CL102" t="s">
        <v>74</v>
      </c>
      <c r="CM102" t="s">
        <v>788</v>
      </c>
      <c r="CN102" t="s">
        <v>74</v>
      </c>
      <c r="CO102" t="s">
        <v>789</v>
      </c>
      <c r="CP102" t="s">
        <v>790</v>
      </c>
    </row>
    <row r="103" spans="1:94" s="21" customFormat="1" x14ac:dyDescent="0.2">
      <c r="A103" s="17">
        <v>83</v>
      </c>
      <c r="B103" s="17" t="s">
        <v>1836</v>
      </c>
      <c r="C103" s="17" t="s">
        <v>1839</v>
      </c>
      <c r="D103" s="13" t="s">
        <v>1863</v>
      </c>
      <c r="E103" s="13" t="str">
        <f t="shared" si="4"/>
        <v>RR-MS</v>
      </c>
      <c r="F103" s="17">
        <v>32.56986301369863</v>
      </c>
      <c r="G103" s="17">
        <v>1.66</v>
      </c>
      <c r="H103" s="13" t="s">
        <v>0</v>
      </c>
      <c r="I103" s="18">
        <v>42915</v>
      </c>
      <c r="J103" s="18"/>
      <c r="K103" s="17">
        <v>1</v>
      </c>
      <c r="L103" s="17">
        <v>0</v>
      </c>
      <c r="M103" s="17">
        <v>0</v>
      </c>
      <c r="N103" s="17">
        <v>0</v>
      </c>
      <c r="O103" s="17">
        <v>0</v>
      </c>
      <c r="P103" s="17">
        <v>0</v>
      </c>
      <c r="Q103" s="13">
        <f>K103+L103+M103+N103+O103+P103</f>
        <v>1</v>
      </c>
      <c r="R103" s="19">
        <v>42915</v>
      </c>
      <c r="S103" s="3" t="str">
        <f>CONCATENATE(A103,R103)</f>
        <v>8342915</v>
      </c>
      <c r="T103" s="17">
        <v>7</v>
      </c>
      <c r="U103" s="17">
        <v>0</v>
      </c>
      <c r="V103" s="17">
        <v>24</v>
      </c>
      <c r="W103" s="21" t="s">
        <v>0</v>
      </c>
      <c r="X103" s="21" t="s">
        <v>0</v>
      </c>
      <c r="Y103" s="21" t="s">
        <v>0</v>
      </c>
      <c r="Z103" s="17">
        <v>61</v>
      </c>
      <c r="AA103" s="17">
        <v>58</v>
      </c>
      <c r="AB103" s="17">
        <v>60</v>
      </c>
      <c r="AC103" s="17">
        <v>18</v>
      </c>
      <c r="AD103" s="17">
        <v>11</v>
      </c>
      <c r="AE103" s="17">
        <v>31</v>
      </c>
      <c r="AF103" s="21" t="s">
        <v>0</v>
      </c>
      <c r="AG103" s="21" t="s">
        <v>0</v>
      </c>
      <c r="AH103" s="21" t="s">
        <v>0</v>
      </c>
      <c r="AI103" s="20">
        <v>42915</v>
      </c>
      <c r="AJ103" s="21" t="s">
        <v>0</v>
      </c>
      <c r="AK103" s="21" t="s">
        <v>0</v>
      </c>
      <c r="AL103" s="21" t="s">
        <v>0</v>
      </c>
      <c r="AM103" s="21" t="s">
        <v>0</v>
      </c>
      <c r="AN103" s="21" t="s">
        <v>0</v>
      </c>
      <c r="AO103" s="21" t="s">
        <v>0</v>
      </c>
      <c r="AP103" s="21" t="s">
        <v>0</v>
      </c>
      <c r="AQ103" s="21" t="s">
        <v>0</v>
      </c>
      <c r="AR103" s="21" t="s">
        <v>0</v>
      </c>
      <c r="AS103" s="21" t="s">
        <v>0</v>
      </c>
      <c r="AT103" s="21" t="s">
        <v>0</v>
      </c>
      <c r="AU103" s="21" t="s">
        <v>0</v>
      </c>
      <c r="AV103" s="21" t="s">
        <v>0</v>
      </c>
      <c r="AW103" s="21" t="s">
        <v>0</v>
      </c>
      <c r="AX103" s="21" t="s">
        <v>0</v>
      </c>
      <c r="AY103" s="21" t="s">
        <v>0</v>
      </c>
      <c r="AZ103" s="21" t="s">
        <v>0</v>
      </c>
      <c r="BA103" s="21" t="s">
        <v>0</v>
      </c>
      <c r="BB103" s="21">
        <v>8.1300000000000008</v>
      </c>
      <c r="BC103" s="21">
        <v>7.95</v>
      </c>
      <c r="BD103" t="s">
        <v>0</v>
      </c>
      <c r="BE103" s="21" t="s">
        <v>0</v>
      </c>
      <c r="BF103" s="21" t="s">
        <v>0</v>
      </c>
      <c r="BG103" s="21" t="s">
        <v>0</v>
      </c>
      <c r="BH103" s="21" t="s">
        <v>0</v>
      </c>
      <c r="BI103" s="21" t="s">
        <v>0</v>
      </c>
      <c r="BJ103" s="21" t="s">
        <v>0</v>
      </c>
      <c r="BK103" s="21" t="s">
        <v>0</v>
      </c>
      <c r="BL103" s="21" t="s">
        <v>0</v>
      </c>
      <c r="BM103" t="s">
        <v>0</v>
      </c>
      <c r="BN103" s="21" t="s">
        <v>0</v>
      </c>
      <c r="BO103" s="21" t="s">
        <v>0</v>
      </c>
      <c r="BP103" s="21" t="s">
        <v>0</v>
      </c>
      <c r="BQ103" s="21" t="s">
        <v>0</v>
      </c>
      <c r="BR103" s="21" t="s">
        <v>0</v>
      </c>
      <c r="BS103" s="21" t="s">
        <v>0</v>
      </c>
      <c r="BT103" s="21" t="s">
        <v>0</v>
      </c>
      <c r="BU103" s="21" t="s">
        <v>0</v>
      </c>
      <c r="BV103" t="s">
        <v>0</v>
      </c>
      <c r="BW103" s="21" t="s">
        <v>905</v>
      </c>
      <c r="BX103" s="21" t="s">
        <v>74</v>
      </c>
      <c r="BY103" s="21" t="s">
        <v>0</v>
      </c>
      <c r="BZ103" s="21" t="s">
        <v>74</v>
      </c>
      <c r="CA103" s="21" t="s">
        <v>0</v>
      </c>
      <c r="CB103" s="21" t="s">
        <v>75</v>
      </c>
      <c r="CC103" s="21" t="s">
        <v>79</v>
      </c>
      <c r="CD103" s="21" t="s">
        <v>74</v>
      </c>
      <c r="CE103" s="21" t="s">
        <v>0</v>
      </c>
      <c r="CF103" s="21" t="s">
        <v>74</v>
      </c>
      <c r="CG103" s="21" t="s">
        <v>0</v>
      </c>
      <c r="CH103" s="21" t="s">
        <v>74</v>
      </c>
      <c r="CI103" s="21" t="s">
        <v>0</v>
      </c>
      <c r="CJ103" s="21" t="s">
        <v>74</v>
      </c>
      <c r="CK103" s="21" t="s">
        <v>0</v>
      </c>
      <c r="CL103" s="21" t="s">
        <v>75</v>
      </c>
      <c r="CM103" s="21" t="s">
        <v>906</v>
      </c>
      <c r="CN103" s="21" t="s">
        <v>75</v>
      </c>
      <c r="CO103" s="21" t="s">
        <v>907</v>
      </c>
      <c r="CP103" s="21" t="s">
        <v>908</v>
      </c>
    </row>
    <row r="104" spans="1:94" x14ac:dyDescent="0.2">
      <c r="A104" s="13">
        <v>84</v>
      </c>
      <c r="B104" s="13" t="s">
        <v>1842</v>
      </c>
      <c r="C104" s="13" t="s">
        <v>1839</v>
      </c>
      <c r="D104" s="13" t="s">
        <v>1863</v>
      </c>
      <c r="E104" s="13" t="str">
        <f t="shared" si="4"/>
        <v>RR-MS</v>
      </c>
      <c r="F104" s="2">
        <v>32.630136986301373</v>
      </c>
      <c r="G104" s="13">
        <v>1.83</v>
      </c>
      <c r="H104" s="13" t="s">
        <v>0</v>
      </c>
      <c r="I104" s="16">
        <v>42985</v>
      </c>
      <c r="J104" s="16"/>
      <c r="K104" s="13">
        <v>3</v>
      </c>
      <c r="L104" s="13">
        <v>1</v>
      </c>
      <c r="M104" s="13">
        <v>0</v>
      </c>
      <c r="N104" s="13">
        <v>0</v>
      </c>
      <c r="O104" s="13">
        <v>1</v>
      </c>
      <c r="P104" s="13">
        <v>0</v>
      </c>
      <c r="Q104" s="13">
        <f>K104+L104+M104+N104+O104+P104</f>
        <v>5</v>
      </c>
      <c r="R104" s="3">
        <v>42985</v>
      </c>
      <c r="S104" s="3" t="str">
        <f>CONCATENATE(A104,R104)</f>
        <v>8442985</v>
      </c>
      <c r="T104" s="13">
        <v>0</v>
      </c>
      <c r="U104" s="13">
        <v>0</v>
      </c>
      <c r="V104" s="13">
        <v>2</v>
      </c>
      <c r="W104" t="s">
        <v>0</v>
      </c>
      <c r="X104" t="s">
        <v>0</v>
      </c>
      <c r="Y104" t="s">
        <v>0</v>
      </c>
      <c r="Z104" s="13">
        <v>59</v>
      </c>
      <c r="AA104" s="13">
        <v>47</v>
      </c>
      <c r="AB104" s="13">
        <v>58</v>
      </c>
      <c r="AC104" s="13">
        <v>0</v>
      </c>
      <c r="AD104" s="13">
        <v>0</v>
      </c>
      <c r="AE104" s="13">
        <v>20</v>
      </c>
      <c r="AF104" t="s">
        <v>0</v>
      </c>
      <c r="AG104" t="s">
        <v>0</v>
      </c>
      <c r="AH104" t="s">
        <v>0</v>
      </c>
      <c r="AI104" s="15">
        <v>42985</v>
      </c>
      <c r="AJ104">
        <v>238</v>
      </c>
      <c r="AK104">
        <v>319</v>
      </c>
      <c r="AL104">
        <v>272</v>
      </c>
      <c r="AM104">
        <v>316</v>
      </c>
      <c r="AN104">
        <v>281</v>
      </c>
      <c r="AO104">
        <v>312</v>
      </c>
      <c r="AP104">
        <v>274</v>
      </c>
      <c r="AQ104">
        <v>304</v>
      </c>
      <c r="AR104">
        <v>268</v>
      </c>
      <c r="AS104">
        <v>235</v>
      </c>
      <c r="AT104">
        <v>318</v>
      </c>
      <c r="AU104">
        <v>272</v>
      </c>
      <c r="AV104">
        <v>312</v>
      </c>
      <c r="AW104">
        <v>282</v>
      </c>
      <c r="AX104">
        <v>312</v>
      </c>
      <c r="AY104">
        <v>280</v>
      </c>
      <c r="AZ104">
        <v>305</v>
      </c>
      <c r="BA104">
        <v>270</v>
      </c>
      <c r="BB104">
        <v>7.95</v>
      </c>
      <c r="BC104">
        <v>8</v>
      </c>
      <c r="BD104" t="s">
        <v>1858</v>
      </c>
      <c r="BE104">
        <f>AVERAGE(BG104,BK104)</f>
        <v>88</v>
      </c>
      <c r="BF104">
        <v>46</v>
      </c>
      <c r="BG104">
        <v>73</v>
      </c>
      <c r="BH104">
        <v>80</v>
      </c>
      <c r="BI104">
        <f>AVERAGE(BH104,BL104)</f>
        <v>95</v>
      </c>
      <c r="BJ104">
        <v>39</v>
      </c>
      <c r="BK104">
        <v>103</v>
      </c>
      <c r="BL104">
        <v>110</v>
      </c>
      <c r="BM104">
        <f>AVERAGE(BE104,BF104,BI104,BJ104)</f>
        <v>67</v>
      </c>
      <c r="BN104">
        <f>AVERAGE(BP104,BT104)</f>
        <v>97</v>
      </c>
      <c r="BO104">
        <v>49</v>
      </c>
      <c r="BP104">
        <v>82</v>
      </c>
      <c r="BQ104">
        <v>82</v>
      </c>
      <c r="BR104">
        <f>AVERAGE(BQ104,BU104)</f>
        <v>95.5</v>
      </c>
      <c r="BS104">
        <v>42</v>
      </c>
      <c r="BT104">
        <v>112</v>
      </c>
      <c r="BU104">
        <v>109</v>
      </c>
      <c r="BV104">
        <f>AVERAGE(BN104,BO104,BR104,BS104)</f>
        <v>70.875</v>
      </c>
      <c r="BW104" t="s">
        <v>0</v>
      </c>
      <c r="BX104" t="s">
        <v>74</v>
      </c>
      <c r="BY104" t="s">
        <v>0</v>
      </c>
      <c r="BZ104" t="s">
        <v>74</v>
      </c>
      <c r="CA104" t="s">
        <v>0</v>
      </c>
      <c r="CB104" t="s">
        <v>74</v>
      </c>
      <c r="CC104" t="s">
        <v>0</v>
      </c>
      <c r="CD104" t="s">
        <v>74</v>
      </c>
      <c r="CE104" t="s">
        <v>0</v>
      </c>
      <c r="CF104" t="s">
        <v>74</v>
      </c>
      <c r="CG104" t="s">
        <v>0</v>
      </c>
      <c r="CH104" t="s">
        <v>74</v>
      </c>
      <c r="CI104" t="s">
        <v>0</v>
      </c>
      <c r="CJ104" t="s">
        <v>74</v>
      </c>
      <c r="CK104" t="s">
        <v>0</v>
      </c>
      <c r="CL104" t="s">
        <v>74</v>
      </c>
      <c r="CM104" t="s">
        <v>187</v>
      </c>
      <c r="CN104" t="s">
        <v>74</v>
      </c>
      <c r="CO104" t="s">
        <v>188</v>
      </c>
      <c r="CP104" t="s">
        <v>189</v>
      </c>
    </row>
    <row r="105" spans="1:94" x14ac:dyDescent="0.2">
      <c r="A105" s="13">
        <v>90</v>
      </c>
      <c r="B105" s="13" t="s">
        <v>1842</v>
      </c>
      <c r="C105" s="13" t="s">
        <v>1839</v>
      </c>
      <c r="D105" s="13" t="s">
        <v>1863</v>
      </c>
      <c r="E105" s="13" t="str">
        <f t="shared" si="4"/>
        <v>RR-MS</v>
      </c>
      <c r="F105" s="2">
        <v>81.060273972602744</v>
      </c>
      <c r="G105" s="13">
        <v>1.8</v>
      </c>
      <c r="H105" s="13">
        <v>9044652</v>
      </c>
      <c r="I105" s="16">
        <v>44651</v>
      </c>
      <c r="J105" s="16" t="str">
        <f t="shared" ref="J105:J113" si="6">CONCATENATE(A105,I105)</f>
        <v>9044651</v>
      </c>
      <c r="K105" s="13">
        <v>7</v>
      </c>
      <c r="L105" s="13">
        <v>0</v>
      </c>
      <c r="M105" s="13">
        <v>0</v>
      </c>
      <c r="N105" s="13">
        <v>0</v>
      </c>
      <c r="O105" s="13">
        <v>1</v>
      </c>
      <c r="P105" s="13">
        <v>1</v>
      </c>
      <c r="Q105" s="13">
        <f>K105+L105+M105+N105+O105+P105</f>
        <v>9</v>
      </c>
      <c r="R105" s="3">
        <v>44651</v>
      </c>
      <c r="S105" s="3" t="str">
        <f>CONCATENATE(A105,R105)</f>
        <v>9044651</v>
      </c>
      <c r="T105" s="13">
        <v>5</v>
      </c>
      <c r="U105" s="13">
        <v>1</v>
      </c>
      <c r="V105" s="13">
        <v>0</v>
      </c>
      <c r="W105" s="13">
        <v>24</v>
      </c>
      <c r="X105" s="13">
        <v>9</v>
      </c>
      <c r="Y105" s="13">
        <v>25</v>
      </c>
      <c r="Z105" s="13">
        <v>33</v>
      </c>
      <c r="AA105" s="13">
        <v>13</v>
      </c>
      <c r="AB105" s="13">
        <v>43</v>
      </c>
      <c r="AC105" s="13">
        <v>6</v>
      </c>
      <c r="AD105" s="13">
        <v>4</v>
      </c>
      <c r="AE105" s="13">
        <v>9</v>
      </c>
      <c r="AF105" s="13">
        <v>19</v>
      </c>
      <c r="AG105" s="13">
        <v>11</v>
      </c>
      <c r="AH105" s="13">
        <v>20</v>
      </c>
      <c r="AI105" s="15" t="s">
        <v>0</v>
      </c>
      <c r="AJ105" t="s">
        <v>0</v>
      </c>
      <c r="AK105" t="s">
        <v>0</v>
      </c>
      <c r="AL105" t="s">
        <v>0</v>
      </c>
      <c r="AM105" t="s">
        <v>0</v>
      </c>
      <c r="AN105" t="s">
        <v>0</v>
      </c>
      <c r="AO105" t="s">
        <v>0</v>
      </c>
      <c r="AP105" t="s">
        <v>0</v>
      </c>
      <c r="AQ105" t="s">
        <v>0</v>
      </c>
      <c r="AR105" t="s">
        <v>0</v>
      </c>
      <c r="AS105" t="s">
        <v>0</v>
      </c>
      <c r="AT105" t="s">
        <v>0</v>
      </c>
      <c r="AU105" t="s">
        <v>0</v>
      </c>
      <c r="AV105" t="s">
        <v>0</v>
      </c>
      <c r="AW105" t="s">
        <v>0</v>
      </c>
      <c r="AX105" t="s">
        <v>0</v>
      </c>
      <c r="AY105" t="s">
        <v>0</v>
      </c>
      <c r="AZ105" t="s">
        <v>0</v>
      </c>
      <c r="BA105" t="s">
        <v>0</v>
      </c>
      <c r="BB105" t="s">
        <v>0</v>
      </c>
      <c r="BC105" t="s">
        <v>0</v>
      </c>
      <c r="BD105" t="s">
        <v>0</v>
      </c>
      <c r="BE105" t="s">
        <v>0</v>
      </c>
      <c r="BF105" t="s">
        <v>0</v>
      </c>
      <c r="BG105" t="s">
        <v>0</v>
      </c>
      <c r="BH105" t="s">
        <v>0</v>
      </c>
      <c r="BI105" t="s">
        <v>0</v>
      </c>
      <c r="BJ105" t="s">
        <v>0</v>
      </c>
      <c r="BK105" t="s">
        <v>0</v>
      </c>
      <c r="BL105" t="s">
        <v>0</v>
      </c>
      <c r="BM105" t="s">
        <v>0</v>
      </c>
      <c r="BN105" t="s">
        <v>0</v>
      </c>
      <c r="BO105" t="s">
        <v>0</v>
      </c>
      <c r="BP105" t="s">
        <v>0</v>
      </c>
      <c r="BQ105" t="s">
        <v>0</v>
      </c>
      <c r="BR105" t="s">
        <v>0</v>
      </c>
      <c r="BS105" t="s">
        <v>0</v>
      </c>
      <c r="BT105" t="s">
        <v>0</v>
      </c>
      <c r="BU105" t="s">
        <v>0</v>
      </c>
      <c r="BV105" t="s">
        <v>0</v>
      </c>
      <c r="BW105" t="s">
        <v>0</v>
      </c>
      <c r="BX105" t="s">
        <v>0</v>
      </c>
      <c r="BY105" t="s">
        <v>0</v>
      </c>
      <c r="BZ105" t="s">
        <v>0</v>
      </c>
      <c r="CA105" t="s">
        <v>0</v>
      </c>
      <c r="CB105" t="s">
        <v>0</v>
      </c>
      <c r="CC105" t="s">
        <v>0</v>
      </c>
      <c r="CD105" t="s">
        <v>0</v>
      </c>
      <c r="CE105" t="s">
        <v>0</v>
      </c>
      <c r="CF105" t="s">
        <v>0</v>
      </c>
      <c r="CG105" t="s">
        <v>0</v>
      </c>
      <c r="CH105" t="s">
        <v>0</v>
      </c>
      <c r="CI105" t="s">
        <v>0</v>
      </c>
      <c r="CJ105" t="s">
        <v>0</v>
      </c>
      <c r="CK105" t="s">
        <v>0</v>
      </c>
      <c r="CL105" t="s">
        <v>0</v>
      </c>
      <c r="CM105" t="s">
        <v>0</v>
      </c>
      <c r="CN105" t="s">
        <v>0</v>
      </c>
      <c r="CO105" t="s">
        <v>0</v>
      </c>
      <c r="CP105" t="s">
        <v>0</v>
      </c>
    </row>
    <row r="106" spans="1:94" x14ac:dyDescent="0.2">
      <c r="A106" s="13">
        <v>90</v>
      </c>
      <c r="B106" s="13" t="s">
        <v>1842</v>
      </c>
      <c r="C106" s="13" t="s">
        <v>1839</v>
      </c>
      <c r="D106" s="13" t="s">
        <v>1863</v>
      </c>
      <c r="E106" s="13" t="str">
        <f t="shared" si="4"/>
        <v>RR-MS</v>
      </c>
      <c r="F106" s="2">
        <v>80.041095890410958</v>
      </c>
      <c r="G106" s="13">
        <v>1.8</v>
      </c>
      <c r="H106" s="13" t="s">
        <v>0</v>
      </c>
      <c r="I106" s="16">
        <v>44279</v>
      </c>
      <c r="J106" s="16" t="str">
        <f t="shared" si="6"/>
        <v>9044279</v>
      </c>
      <c r="K106" s="13">
        <v>6</v>
      </c>
      <c r="L106" s="13">
        <v>1</v>
      </c>
      <c r="M106" s="13">
        <v>0</v>
      </c>
      <c r="N106" s="13">
        <v>0</v>
      </c>
      <c r="O106" s="13">
        <v>1</v>
      </c>
      <c r="P106" s="13">
        <v>0</v>
      </c>
      <c r="Q106" s="13">
        <f>K106+L106+M106+N106+O106+P106</f>
        <v>8</v>
      </c>
      <c r="R106" s="3">
        <v>44279</v>
      </c>
      <c r="S106" s="3" t="str">
        <f>CONCATENATE(A106,R106)</f>
        <v>9044279</v>
      </c>
      <c r="T106" s="13">
        <v>1</v>
      </c>
      <c r="U106" s="13">
        <v>0</v>
      </c>
      <c r="V106" s="13">
        <v>2</v>
      </c>
      <c r="W106" s="13">
        <v>30</v>
      </c>
      <c r="X106" s="13">
        <v>12</v>
      </c>
      <c r="Y106" s="13">
        <v>33</v>
      </c>
      <c r="Z106" s="13">
        <v>40</v>
      </c>
      <c r="AA106" s="13">
        <v>16</v>
      </c>
      <c r="AB106" s="13">
        <v>41</v>
      </c>
      <c r="AC106" s="13">
        <v>11</v>
      </c>
      <c r="AD106" s="13">
        <v>4</v>
      </c>
      <c r="AE106" s="13">
        <v>12</v>
      </c>
      <c r="AF106" s="13">
        <v>22</v>
      </c>
      <c r="AG106" s="13">
        <v>12</v>
      </c>
      <c r="AH106" s="13">
        <v>25</v>
      </c>
      <c r="AI106" s="15" t="s">
        <v>0</v>
      </c>
      <c r="AJ106" t="s">
        <v>0</v>
      </c>
      <c r="AK106" t="s">
        <v>0</v>
      </c>
      <c r="AL106" t="s">
        <v>0</v>
      </c>
      <c r="AM106" t="s">
        <v>0</v>
      </c>
      <c r="AN106" t="s">
        <v>0</v>
      </c>
      <c r="AO106" t="s">
        <v>0</v>
      </c>
      <c r="AP106" t="s">
        <v>0</v>
      </c>
      <c r="AQ106" t="s">
        <v>0</v>
      </c>
      <c r="AR106" t="s">
        <v>0</v>
      </c>
      <c r="AS106" t="s">
        <v>0</v>
      </c>
      <c r="AT106" t="s">
        <v>0</v>
      </c>
      <c r="AU106" t="s">
        <v>0</v>
      </c>
      <c r="AV106" t="s">
        <v>0</v>
      </c>
      <c r="AW106" t="s">
        <v>0</v>
      </c>
      <c r="AX106" t="s">
        <v>0</v>
      </c>
      <c r="AY106" t="s">
        <v>0</v>
      </c>
      <c r="AZ106" t="s">
        <v>0</v>
      </c>
      <c r="BA106" t="s">
        <v>0</v>
      </c>
      <c r="BB106" t="s">
        <v>0</v>
      </c>
      <c r="BC106" t="s">
        <v>0</v>
      </c>
      <c r="BD106" t="s">
        <v>0</v>
      </c>
      <c r="BE106" t="s">
        <v>0</v>
      </c>
      <c r="BF106" t="s">
        <v>0</v>
      </c>
      <c r="BG106" t="s">
        <v>0</v>
      </c>
      <c r="BH106" t="s">
        <v>0</v>
      </c>
      <c r="BI106" t="s">
        <v>0</v>
      </c>
      <c r="BJ106" t="s">
        <v>0</v>
      </c>
      <c r="BK106" t="s">
        <v>0</v>
      </c>
      <c r="BL106" t="s">
        <v>0</v>
      </c>
      <c r="BM106" t="s">
        <v>0</v>
      </c>
      <c r="BN106" t="s">
        <v>0</v>
      </c>
      <c r="BO106" t="s">
        <v>0</v>
      </c>
      <c r="BP106" t="s">
        <v>0</v>
      </c>
      <c r="BQ106" t="s">
        <v>0</v>
      </c>
      <c r="BR106" t="s">
        <v>0</v>
      </c>
      <c r="BS106" t="s">
        <v>0</v>
      </c>
      <c r="BT106" t="s">
        <v>0</v>
      </c>
      <c r="BU106" t="s">
        <v>0</v>
      </c>
      <c r="BV106" t="s">
        <v>0</v>
      </c>
      <c r="BW106" t="s">
        <v>0</v>
      </c>
      <c r="BX106" t="s">
        <v>0</v>
      </c>
      <c r="BY106" t="s">
        <v>0</v>
      </c>
      <c r="BZ106" t="s">
        <v>0</v>
      </c>
      <c r="CA106" t="s">
        <v>0</v>
      </c>
      <c r="CB106" t="s">
        <v>0</v>
      </c>
      <c r="CC106" t="s">
        <v>0</v>
      </c>
      <c r="CD106" t="s">
        <v>0</v>
      </c>
      <c r="CE106" t="s">
        <v>0</v>
      </c>
      <c r="CF106" t="s">
        <v>0</v>
      </c>
      <c r="CG106" t="s">
        <v>0</v>
      </c>
      <c r="CH106" t="s">
        <v>0</v>
      </c>
      <c r="CI106" t="s">
        <v>0</v>
      </c>
      <c r="CJ106" t="s">
        <v>0</v>
      </c>
      <c r="CK106" t="s">
        <v>0</v>
      </c>
      <c r="CL106" t="s">
        <v>0</v>
      </c>
      <c r="CM106" t="s">
        <v>0</v>
      </c>
      <c r="CN106" t="s">
        <v>0</v>
      </c>
      <c r="CO106" t="s">
        <v>0</v>
      </c>
      <c r="CP106" t="s">
        <v>0</v>
      </c>
    </row>
    <row r="107" spans="1:94" x14ac:dyDescent="0.2">
      <c r="A107" s="13">
        <v>90</v>
      </c>
      <c r="B107" s="13" t="s">
        <v>1842</v>
      </c>
      <c r="C107" s="13" t="s">
        <v>1839</v>
      </c>
      <c r="D107" s="13" t="s">
        <v>1863</v>
      </c>
      <c r="E107" s="13" t="str">
        <f t="shared" si="4"/>
        <v>RR-MS</v>
      </c>
      <c r="F107" s="2">
        <v>78.663013698630138</v>
      </c>
      <c r="G107" s="13">
        <v>1.82</v>
      </c>
      <c r="H107" s="13" t="s">
        <v>0</v>
      </c>
      <c r="I107" s="16">
        <v>43776</v>
      </c>
      <c r="J107" s="16" t="str">
        <f t="shared" si="6"/>
        <v>9043776</v>
      </c>
      <c r="K107" s="13">
        <v>6</v>
      </c>
      <c r="L107" s="13">
        <v>1</v>
      </c>
      <c r="M107" s="13">
        <v>0</v>
      </c>
      <c r="N107" s="13">
        <v>0</v>
      </c>
      <c r="O107" s="13">
        <v>1</v>
      </c>
      <c r="P107" s="13">
        <v>0</v>
      </c>
      <c r="Q107" s="13">
        <f>K107+L107+M107+N107+O107+P107</f>
        <v>8</v>
      </c>
      <c r="R107" s="3">
        <v>43776</v>
      </c>
      <c r="S107" s="3" t="str">
        <f>CONCATENATE(A107,R107)</f>
        <v>9043776</v>
      </c>
      <c r="T107" s="13">
        <v>0</v>
      </c>
      <c r="U107" s="13">
        <v>0</v>
      </c>
      <c r="V107" s="13">
        <v>3</v>
      </c>
      <c r="W107" t="s">
        <v>0</v>
      </c>
      <c r="X107" t="s">
        <v>0</v>
      </c>
      <c r="Y107" t="s">
        <v>0</v>
      </c>
      <c r="Z107" s="13">
        <v>43</v>
      </c>
      <c r="AA107" s="13">
        <v>17</v>
      </c>
      <c r="AB107" s="13">
        <v>41</v>
      </c>
      <c r="AC107" s="13">
        <v>10</v>
      </c>
      <c r="AD107" s="13">
        <v>3</v>
      </c>
      <c r="AE107" s="13">
        <v>10</v>
      </c>
      <c r="AF107" t="s">
        <v>0</v>
      </c>
      <c r="AG107" t="s">
        <v>0</v>
      </c>
      <c r="AH107" t="s">
        <v>0</v>
      </c>
      <c r="AI107" s="15">
        <v>43776</v>
      </c>
      <c r="AJ107">
        <v>287</v>
      </c>
      <c r="AK107">
        <v>327</v>
      </c>
      <c r="AL107">
        <v>280</v>
      </c>
      <c r="AM107">
        <v>337</v>
      </c>
      <c r="AN107">
        <v>296</v>
      </c>
      <c r="AO107">
        <v>331</v>
      </c>
      <c r="AP107">
        <v>281</v>
      </c>
      <c r="AQ107">
        <v>327</v>
      </c>
      <c r="AR107">
        <v>286</v>
      </c>
      <c r="AS107">
        <v>297</v>
      </c>
      <c r="AT107">
        <v>331</v>
      </c>
      <c r="AU107">
        <v>274</v>
      </c>
      <c r="AV107">
        <v>345</v>
      </c>
      <c r="AW107">
        <v>306</v>
      </c>
      <c r="AX107">
        <v>335</v>
      </c>
      <c r="AY107">
        <v>283</v>
      </c>
      <c r="AZ107">
        <v>329</v>
      </c>
      <c r="BA107">
        <v>278</v>
      </c>
      <c r="BB107">
        <v>8.36</v>
      </c>
      <c r="BC107">
        <v>8.3800000000000008</v>
      </c>
      <c r="BD107" t="s">
        <v>1858</v>
      </c>
      <c r="BE107">
        <f>AVERAGE(BG107,BK107)</f>
        <v>98</v>
      </c>
      <c r="BF107">
        <v>63</v>
      </c>
      <c r="BG107">
        <v>87</v>
      </c>
      <c r="BH107">
        <v>83</v>
      </c>
      <c r="BI107">
        <f>AVERAGE(BH107,BL107)</f>
        <v>101</v>
      </c>
      <c r="BJ107">
        <v>44</v>
      </c>
      <c r="BK107">
        <v>109</v>
      </c>
      <c r="BL107">
        <v>119</v>
      </c>
      <c r="BM107">
        <f>AVERAGE(BE107,BF107,BI107,BJ107)</f>
        <v>76.5</v>
      </c>
      <c r="BN107">
        <f>AVERAGE(BP107,BT107)</f>
        <v>104.5</v>
      </c>
      <c r="BO107">
        <v>54</v>
      </c>
      <c r="BP107">
        <v>87</v>
      </c>
      <c r="BQ107">
        <v>67</v>
      </c>
      <c r="BR107">
        <f>AVERAGE(BQ107,BU107)</f>
        <v>94.5</v>
      </c>
      <c r="BS107">
        <v>66</v>
      </c>
      <c r="BT107">
        <v>122</v>
      </c>
      <c r="BU107">
        <v>122</v>
      </c>
      <c r="BV107">
        <f>AVERAGE(BN107,BO107,BR107,BS107)</f>
        <v>79.75</v>
      </c>
      <c r="BW107" t="s">
        <v>0</v>
      </c>
      <c r="BX107" t="s">
        <v>74</v>
      </c>
      <c r="BY107" t="s">
        <v>0</v>
      </c>
      <c r="BZ107" t="s">
        <v>74</v>
      </c>
      <c r="CA107" t="s">
        <v>0</v>
      </c>
      <c r="CB107" t="s">
        <v>75</v>
      </c>
      <c r="CC107" t="s">
        <v>76</v>
      </c>
      <c r="CD107" t="s">
        <v>74</v>
      </c>
      <c r="CE107" t="s">
        <v>0</v>
      </c>
      <c r="CF107" t="s">
        <v>74</v>
      </c>
      <c r="CG107" t="s">
        <v>0</v>
      </c>
      <c r="CH107" t="s">
        <v>74</v>
      </c>
      <c r="CI107" t="s">
        <v>0</v>
      </c>
      <c r="CJ107" t="s">
        <v>74</v>
      </c>
      <c r="CK107" t="s">
        <v>0</v>
      </c>
      <c r="CL107" t="s">
        <v>74</v>
      </c>
      <c r="CM107" t="s">
        <v>1312</v>
      </c>
      <c r="CN107" t="s">
        <v>74</v>
      </c>
      <c r="CO107" t="s">
        <v>1313</v>
      </c>
      <c r="CP107" t="s">
        <v>1314</v>
      </c>
    </row>
    <row r="108" spans="1:94" x14ac:dyDescent="0.2">
      <c r="A108" s="17">
        <v>90</v>
      </c>
      <c r="B108" s="17" t="s">
        <v>1842</v>
      </c>
      <c r="C108" s="17" t="s">
        <v>1839</v>
      </c>
      <c r="D108" s="13" t="s">
        <v>1863</v>
      </c>
      <c r="E108" s="13" t="str">
        <f t="shared" si="4"/>
        <v>RR-MS</v>
      </c>
      <c r="F108" s="17">
        <v>79.542465753424651</v>
      </c>
      <c r="G108" s="17">
        <v>1.8049999999999999</v>
      </c>
      <c r="H108" s="22">
        <v>9044097</v>
      </c>
      <c r="I108" s="18">
        <v>44097</v>
      </c>
      <c r="J108" s="16" t="str">
        <f t="shared" si="6"/>
        <v>9044097</v>
      </c>
      <c r="K108" s="17">
        <v>6</v>
      </c>
      <c r="L108" s="17">
        <v>1</v>
      </c>
      <c r="M108" s="17">
        <v>0</v>
      </c>
      <c r="N108" s="17">
        <v>0</v>
      </c>
      <c r="O108" s="17">
        <v>1</v>
      </c>
      <c r="P108" s="17">
        <v>0</v>
      </c>
      <c r="Q108" s="13">
        <f>K108+L108+M108+N108+O108+P108</f>
        <v>8</v>
      </c>
      <c r="R108" s="19">
        <v>44097</v>
      </c>
      <c r="S108" s="3" t="str">
        <f>CONCATENATE(A108,R108)</f>
        <v>9044097</v>
      </c>
      <c r="T108" s="17">
        <v>0</v>
      </c>
      <c r="U108" s="17">
        <v>0</v>
      </c>
      <c r="V108" s="17">
        <v>0</v>
      </c>
      <c r="W108" s="17">
        <v>34</v>
      </c>
      <c r="X108" s="17">
        <v>14</v>
      </c>
      <c r="Y108" s="17">
        <v>32</v>
      </c>
      <c r="Z108" s="17">
        <v>44</v>
      </c>
      <c r="AA108" s="17">
        <v>13</v>
      </c>
      <c r="AB108" s="17">
        <v>46</v>
      </c>
      <c r="AC108" s="17">
        <v>9</v>
      </c>
      <c r="AD108" s="17">
        <v>3</v>
      </c>
      <c r="AE108" s="17">
        <v>9</v>
      </c>
      <c r="AF108" s="17">
        <v>24</v>
      </c>
      <c r="AG108" s="17">
        <v>9</v>
      </c>
      <c r="AH108" s="17">
        <v>24</v>
      </c>
      <c r="AI108" s="20">
        <v>44097</v>
      </c>
      <c r="AJ108" s="21" t="s">
        <v>0</v>
      </c>
      <c r="AK108" s="21" t="s">
        <v>0</v>
      </c>
      <c r="AL108" s="21" t="s">
        <v>0</v>
      </c>
      <c r="AM108" s="21" t="s">
        <v>0</v>
      </c>
      <c r="AN108" s="21" t="s">
        <v>0</v>
      </c>
      <c r="AO108" s="21" t="s">
        <v>0</v>
      </c>
      <c r="AP108" s="21" t="s">
        <v>0</v>
      </c>
      <c r="AQ108" s="21" t="s">
        <v>0</v>
      </c>
      <c r="AR108" s="21" t="s">
        <v>0</v>
      </c>
      <c r="AS108" s="21" t="s">
        <v>0</v>
      </c>
      <c r="AT108" s="21" t="s">
        <v>0</v>
      </c>
      <c r="AU108" s="21" t="s">
        <v>0</v>
      </c>
      <c r="AV108" s="21" t="s">
        <v>0</v>
      </c>
      <c r="AW108" s="21" t="s">
        <v>0</v>
      </c>
      <c r="AX108" s="21" t="s">
        <v>0</v>
      </c>
      <c r="AY108" s="21" t="s">
        <v>0</v>
      </c>
      <c r="AZ108" s="21" t="s">
        <v>0</v>
      </c>
      <c r="BA108" s="21" t="s">
        <v>0</v>
      </c>
      <c r="BB108" s="21" t="s">
        <v>0</v>
      </c>
      <c r="BC108" s="21" t="s">
        <v>0</v>
      </c>
      <c r="BD108" t="s">
        <v>1858</v>
      </c>
      <c r="BE108">
        <f>AVERAGE(BG108,BK108)</f>
        <v>97.5</v>
      </c>
      <c r="BF108" s="21">
        <v>53</v>
      </c>
      <c r="BG108" s="21">
        <v>76</v>
      </c>
      <c r="BH108" s="21">
        <v>76</v>
      </c>
      <c r="BI108">
        <f>AVERAGE(BH108,BL108)</f>
        <v>104.5</v>
      </c>
      <c r="BJ108" s="21">
        <v>53</v>
      </c>
      <c r="BK108" s="21">
        <v>119</v>
      </c>
      <c r="BL108" s="21">
        <v>133</v>
      </c>
      <c r="BM108">
        <f>AVERAGE(BE108,BF108,BI108,BJ108)</f>
        <v>77</v>
      </c>
      <c r="BN108">
        <f>AVERAGE(BP108,BT108)</f>
        <v>98</v>
      </c>
      <c r="BO108" s="21">
        <v>52</v>
      </c>
      <c r="BP108" s="21">
        <v>78</v>
      </c>
      <c r="BQ108" s="21">
        <v>67</v>
      </c>
      <c r="BR108">
        <f>AVERAGE(BQ108,BU108)</f>
        <v>93.5</v>
      </c>
      <c r="BS108" s="21">
        <v>63</v>
      </c>
      <c r="BT108" s="21">
        <v>118</v>
      </c>
      <c r="BU108" s="21">
        <v>120</v>
      </c>
      <c r="BV108">
        <f>AVERAGE(BN108,BO108,BR108,BS108)</f>
        <v>76.625</v>
      </c>
      <c r="BW108" s="21" t="s">
        <v>1075</v>
      </c>
      <c r="BX108" s="21" t="s">
        <v>74</v>
      </c>
      <c r="BY108" s="21" t="s">
        <v>0</v>
      </c>
      <c r="BZ108" s="21" t="s">
        <v>74</v>
      </c>
      <c r="CA108" s="21" t="s">
        <v>0</v>
      </c>
      <c r="CB108" s="21" t="s">
        <v>74</v>
      </c>
      <c r="CC108" s="21" t="s">
        <v>0</v>
      </c>
      <c r="CD108" s="21" t="s">
        <v>74</v>
      </c>
      <c r="CE108" s="21" t="s">
        <v>0</v>
      </c>
      <c r="CF108" s="21" t="s">
        <v>74</v>
      </c>
      <c r="CG108" s="21" t="s">
        <v>0</v>
      </c>
      <c r="CH108" s="21" t="s">
        <v>74</v>
      </c>
      <c r="CI108" s="21" t="s">
        <v>0</v>
      </c>
      <c r="CJ108" s="21" t="s">
        <v>75</v>
      </c>
      <c r="CK108" s="21" t="s">
        <v>79</v>
      </c>
      <c r="CL108" s="21" t="s">
        <v>75</v>
      </c>
      <c r="CM108" s="21" t="s">
        <v>1076</v>
      </c>
      <c r="CN108" s="21" t="s">
        <v>75</v>
      </c>
      <c r="CO108" s="21" t="s">
        <v>1077</v>
      </c>
      <c r="CP108" s="21" t="s">
        <v>1078</v>
      </c>
    </row>
    <row r="109" spans="1:94" x14ac:dyDescent="0.2">
      <c r="A109" s="13">
        <v>90</v>
      </c>
      <c r="B109" s="13" t="s">
        <v>1842</v>
      </c>
      <c r="C109" s="13" t="s">
        <v>1839</v>
      </c>
      <c r="D109" s="13" t="s">
        <v>1863</v>
      </c>
      <c r="E109" s="13" t="str">
        <f t="shared" si="4"/>
        <v>RR-MS</v>
      </c>
      <c r="F109" s="2">
        <v>80.539726027397265</v>
      </c>
      <c r="G109" s="13">
        <v>1.8</v>
      </c>
      <c r="H109" s="13" t="s">
        <v>0</v>
      </c>
      <c r="I109" s="16">
        <v>44461</v>
      </c>
      <c r="J109" s="16" t="str">
        <f t="shared" si="6"/>
        <v>9044461</v>
      </c>
      <c r="K109" s="13">
        <v>6</v>
      </c>
      <c r="L109" s="13">
        <v>0</v>
      </c>
      <c r="M109" s="13">
        <v>0</v>
      </c>
      <c r="N109" s="13">
        <v>0</v>
      </c>
      <c r="O109" s="13">
        <v>1</v>
      </c>
      <c r="P109" s="13">
        <v>1</v>
      </c>
      <c r="Q109" s="13">
        <f>K109+L109+M109+N109+O109+P109</f>
        <v>8</v>
      </c>
      <c r="R109" s="3">
        <v>44461</v>
      </c>
      <c r="S109" s="3" t="str">
        <f>CONCATENATE(A109,R109)</f>
        <v>9044461</v>
      </c>
      <c r="T109" s="13">
        <v>2</v>
      </c>
      <c r="U109" s="13">
        <v>0</v>
      </c>
      <c r="V109" s="13">
        <v>1</v>
      </c>
      <c r="W109" s="13">
        <v>32</v>
      </c>
      <c r="X109" s="13">
        <v>8</v>
      </c>
      <c r="Y109" s="13">
        <v>33</v>
      </c>
      <c r="Z109" s="13">
        <v>44</v>
      </c>
      <c r="AA109" s="13">
        <v>13</v>
      </c>
      <c r="AB109" s="13">
        <v>44</v>
      </c>
      <c r="AC109" s="13">
        <v>10</v>
      </c>
      <c r="AD109" s="13">
        <v>5</v>
      </c>
      <c r="AE109" s="13">
        <v>13</v>
      </c>
      <c r="AF109" s="13">
        <v>23</v>
      </c>
      <c r="AG109" s="13">
        <v>8</v>
      </c>
      <c r="AH109" s="13">
        <v>24</v>
      </c>
      <c r="AI109" s="15">
        <v>44461</v>
      </c>
      <c r="AJ109">
        <v>280</v>
      </c>
      <c r="AK109">
        <v>324</v>
      </c>
      <c r="AL109">
        <v>280</v>
      </c>
      <c r="AM109">
        <v>331</v>
      </c>
      <c r="AN109">
        <v>293</v>
      </c>
      <c r="AO109">
        <v>326</v>
      </c>
      <c r="AP109">
        <v>278</v>
      </c>
      <c r="AQ109">
        <v>321</v>
      </c>
      <c r="AR109">
        <v>285</v>
      </c>
      <c r="AS109">
        <v>283</v>
      </c>
      <c r="AT109">
        <v>324</v>
      </c>
      <c r="AU109">
        <v>273</v>
      </c>
      <c r="AV109">
        <v>335</v>
      </c>
      <c r="AW109">
        <v>300</v>
      </c>
      <c r="AX109">
        <v>329</v>
      </c>
      <c r="AY109">
        <v>280</v>
      </c>
      <c r="AZ109">
        <v>323</v>
      </c>
      <c r="BA109">
        <v>278</v>
      </c>
      <c r="BB109">
        <v>8.2799999999999994</v>
      </c>
      <c r="BC109">
        <v>8.2799999999999994</v>
      </c>
      <c r="BD109" t="s">
        <v>1858</v>
      </c>
      <c r="BE109">
        <f>AVERAGE(BG109,BK109)</f>
        <v>93.5</v>
      </c>
      <c r="BF109">
        <v>50</v>
      </c>
      <c r="BG109">
        <v>71</v>
      </c>
      <c r="BH109">
        <v>74</v>
      </c>
      <c r="BI109">
        <f>AVERAGE(BH109,BL109)</f>
        <v>94.5</v>
      </c>
      <c r="BJ109">
        <v>53</v>
      </c>
      <c r="BK109">
        <v>116</v>
      </c>
      <c r="BL109">
        <v>115</v>
      </c>
      <c r="BM109">
        <f>AVERAGE(BE109,BF109,BI109,BJ109)</f>
        <v>72.75</v>
      </c>
      <c r="BN109">
        <f>AVERAGE(BP109,BT109)</f>
        <v>99</v>
      </c>
      <c r="BO109">
        <v>60</v>
      </c>
      <c r="BP109">
        <v>97</v>
      </c>
      <c r="BQ109">
        <v>70</v>
      </c>
      <c r="BR109">
        <f>AVERAGE(BQ109,BU109)</f>
        <v>91.5</v>
      </c>
      <c r="BS109">
        <v>62</v>
      </c>
      <c r="BT109">
        <v>101</v>
      </c>
      <c r="BU109">
        <v>113</v>
      </c>
      <c r="BV109">
        <f>AVERAGE(BN109,BO109,BR109,BS109)</f>
        <v>78.125</v>
      </c>
      <c r="BW109" t="s">
        <v>1104</v>
      </c>
      <c r="BX109" t="s">
        <v>73</v>
      </c>
      <c r="BY109" t="s">
        <v>0</v>
      </c>
      <c r="BZ109" t="s">
        <v>73</v>
      </c>
      <c r="CA109" t="s">
        <v>0</v>
      </c>
      <c r="CB109" t="s">
        <v>73</v>
      </c>
      <c r="CC109" t="s">
        <v>0</v>
      </c>
      <c r="CD109" t="s">
        <v>73</v>
      </c>
      <c r="CE109" t="s">
        <v>0</v>
      </c>
      <c r="CF109" t="s">
        <v>73</v>
      </c>
      <c r="CG109" t="s">
        <v>0</v>
      </c>
      <c r="CH109" t="s">
        <v>73</v>
      </c>
      <c r="CI109" t="s">
        <v>0</v>
      </c>
      <c r="CJ109" t="s">
        <v>73</v>
      </c>
      <c r="CK109" t="s">
        <v>0</v>
      </c>
      <c r="CL109" t="s">
        <v>74</v>
      </c>
      <c r="CM109" t="s">
        <v>1105</v>
      </c>
      <c r="CN109" t="s">
        <v>74</v>
      </c>
      <c r="CO109" t="s">
        <v>1106</v>
      </c>
      <c r="CP109" t="s">
        <v>0</v>
      </c>
    </row>
    <row r="110" spans="1:94" s="21" customFormat="1" x14ac:dyDescent="0.2">
      <c r="A110" s="13">
        <v>90</v>
      </c>
      <c r="B110" s="13" t="s">
        <v>1842</v>
      </c>
      <c r="C110" s="13" t="s">
        <v>1839</v>
      </c>
      <c r="D110" s="13" t="s">
        <v>1863</v>
      </c>
      <c r="E110" s="13" t="str">
        <f t="shared" si="4"/>
        <v>RR-MS</v>
      </c>
      <c r="F110" s="13">
        <v>76.476712328767121</v>
      </c>
      <c r="G110" s="13">
        <v>1.86</v>
      </c>
      <c r="H110" s="13" t="s">
        <v>0</v>
      </c>
      <c r="I110" s="16">
        <v>42978</v>
      </c>
      <c r="J110" s="16" t="str">
        <f t="shared" si="6"/>
        <v>9042978</v>
      </c>
      <c r="K110" s="13">
        <v>7</v>
      </c>
      <c r="L110" s="13">
        <v>2</v>
      </c>
      <c r="M110" s="13">
        <v>2</v>
      </c>
      <c r="N110" s="13">
        <v>2</v>
      </c>
      <c r="O110" s="13">
        <v>0</v>
      </c>
      <c r="P110" s="13">
        <v>0</v>
      </c>
      <c r="Q110" s="13">
        <f>K110+L110+M110+N110+O110+P110</f>
        <v>13</v>
      </c>
      <c r="R110" s="3">
        <v>42978</v>
      </c>
      <c r="S110" s="3" t="str">
        <f>CONCATENATE(A110,R110)</f>
        <v>9042978</v>
      </c>
      <c r="T110" s="13">
        <v>3</v>
      </c>
      <c r="U110" s="13">
        <v>1</v>
      </c>
      <c r="V110" s="13">
        <v>10</v>
      </c>
      <c r="W110" t="s">
        <v>0</v>
      </c>
      <c r="X110" t="s">
        <v>0</v>
      </c>
      <c r="Y110" t="s">
        <v>0</v>
      </c>
      <c r="Z110" s="13">
        <v>45</v>
      </c>
      <c r="AA110" s="13">
        <v>16</v>
      </c>
      <c r="AB110" s="13">
        <v>50</v>
      </c>
      <c r="AC110" s="13">
        <v>19</v>
      </c>
      <c r="AD110" s="13">
        <v>5</v>
      </c>
      <c r="AE110" s="13">
        <v>23</v>
      </c>
      <c r="AF110" t="s">
        <v>0</v>
      </c>
      <c r="AG110" t="s">
        <v>0</v>
      </c>
      <c r="AH110" t="s">
        <v>0</v>
      </c>
      <c r="AI110" s="15">
        <v>42978</v>
      </c>
      <c r="AJ110">
        <v>285</v>
      </c>
      <c r="AK110">
        <v>329</v>
      </c>
      <c r="AL110">
        <v>283</v>
      </c>
      <c r="AM110">
        <v>340</v>
      </c>
      <c r="AN110">
        <v>298</v>
      </c>
      <c r="AO110">
        <v>331</v>
      </c>
      <c r="AP110">
        <v>282</v>
      </c>
      <c r="AQ110">
        <v>329</v>
      </c>
      <c r="AR110">
        <v>289</v>
      </c>
      <c r="AS110">
        <v>290</v>
      </c>
      <c r="AT110">
        <v>331</v>
      </c>
      <c r="AU110">
        <v>277</v>
      </c>
      <c r="AV110">
        <v>343</v>
      </c>
      <c r="AW110">
        <v>306</v>
      </c>
      <c r="AX110">
        <v>336</v>
      </c>
      <c r="AY110">
        <v>288</v>
      </c>
      <c r="AZ110">
        <v>329</v>
      </c>
      <c r="BA110">
        <v>282</v>
      </c>
      <c r="BB110">
        <v>8.42</v>
      </c>
      <c r="BC110">
        <v>8.44</v>
      </c>
      <c r="BD110" t="s">
        <v>1858</v>
      </c>
      <c r="BE110">
        <f>AVERAGE(BG110,BK110)</f>
        <v>97.5</v>
      </c>
      <c r="BF110">
        <v>49</v>
      </c>
      <c r="BG110">
        <v>72</v>
      </c>
      <c r="BH110">
        <v>63</v>
      </c>
      <c r="BI110">
        <f>AVERAGE(BH110,BL110)</f>
        <v>91</v>
      </c>
      <c r="BJ110">
        <v>56</v>
      </c>
      <c r="BK110">
        <v>123</v>
      </c>
      <c r="BL110">
        <v>119</v>
      </c>
      <c r="BM110">
        <f>AVERAGE(BE110,BF110,BI110,BJ110)</f>
        <v>73.375</v>
      </c>
      <c r="BN110">
        <f>AVERAGE(BP110,BT110)</f>
        <v>104.5</v>
      </c>
      <c r="BO110">
        <v>56</v>
      </c>
      <c r="BP110">
        <v>94</v>
      </c>
      <c r="BQ110">
        <v>68</v>
      </c>
      <c r="BR110">
        <f>AVERAGE(BQ110,BU110)</f>
        <v>93</v>
      </c>
      <c r="BS110">
        <v>58</v>
      </c>
      <c r="BT110">
        <v>115</v>
      </c>
      <c r="BU110">
        <v>118</v>
      </c>
      <c r="BV110">
        <f>AVERAGE(BN110,BO110,BR110,BS110)</f>
        <v>77.875</v>
      </c>
      <c r="BW110" t="s">
        <v>0</v>
      </c>
      <c r="BX110" t="s">
        <v>74</v>
      </c>
      <c r="BY110" t="s">
        <v>0</v>
      </c>
      <c r="BZ110" t="s">
        <v>74</v>
      </c>
      <c r="CA110" t="s">
        <v>0</v>
      </c>
      <c r="CB110" t="s">
        <v>74</v>
      </c>
      <c r="CC110" t="s">
        <v>0</v>
      </c>
      <c r="CD110" t="s">
        <v>74</v>
      </c>
      <c r="CE110" t="s">
        <v>0</v>
      </c>
      <c r="CF110" t="s">
        <v>74</v>
      </c>
      <c r="CG110" t="s">
        <v>0</v>
      </c>
      <c r="CH110" t="s">
        <v>74</v>
      </c>
      <c r="CI110" t="s">
        <v>0</v>
      </c>
      <c r="CJ110" t="s">
        <v>74</v>
      </c>
      <c r="CK110" t="s">
        <v>0</v>
      </c>
      <c r="CL110" t="s">
        <v>74</v>
      </c>
      <c r="CM110" t="s">
        <v>1260</v>
      </c>
      <c r="CN110" t="s">
        <v>74</v>
      </c>
      <c r="CO110" t="s">
        <v>1261</v>
      </c>
      <c r="CP110" t="s">
        <v>1262</v>
      </c>
    </row>
    <row r="111" spans="1:94" x14ac:dyDescent="0.2">
      <c r="A111" s="13">
        <v>90</v>
      </c>
      <c r="B111" s="13" t="s">
        <v>1842</v>
      </c>
      <c r="C111" s="13" t="s">
        <v>1839</v>
      </c>
      <c r="D111" s="13" t="s">
        <v>1863</v>
      </c>
      <c r="E111" s="13" t="str">
        <f t="shared" si="4"/>
        <v>RR-MS</v>
      </c>
      <c r="F111" s="2">
        <v>77.202739726027403</v>
      </c>
      <c r="G111" s="13">
        <v>1.86</v>
      </c>
      <c r="H111" s="13" t="s">
        <v>0</v>
      </c>
      <c r="I111" s="16">
        <v>43243</v>
      </c>
      <c r="J111" s="16" t="str">
        <f t="shared" si="6"/>
        <v>9043243</v>
      </c>
      <c r="K111" s="13">
        <v>7</v>
      </c>
      <c r="L111" s="13">
        <v>3</v>
      </c>
      <c r="M111" s="13">
        <v>2</v>
      </c>
      <c r="N111" s="13">
        <v>2</v>
      </c>
      <c r="O111" s="13">
        <v>0</v>
      </c>
      <c r="P111" s="13">
        <v>0</v>
      </c>
      <c r="Q111" s="13">
        <f>K111+L111+M111+N111+O111+P111</f>
        <v>14</v>
      </c>
      <c r="R111" s="3">
        <v>43243</v>
      </c>
      <c r="S111" s="3" t="str">
        <f>CONCATENATE(A111,R111)</f>
        <v>9043243</v>
      </c>
      <c r="T111" s="13">
        <v>5</v>
      </c>
      <c r="U111" s="13">
        <v>1</v>
      </c>
      <c r="V111" s="13">
        <v>11</v>
      </c>
      <c r="W111" t="s">
        <v>0</v>
      </c>
      <c r="X111" t="s">
        <v>0</v>
      </c>
      <c r="Y111" t="s">
        <v>0</v>
      </c>
      <c r="Z111" s="13">
        <v>45</v>
      </c>
      <c r="AA111" s="13">
        <v>17</v>
      </c>
      <c r="AB111" s="13">
        <v>52</v>
      </c>
      <c r="AC111" s="13">
        <v>17</v>
      </c>
      <c r="AD111" s="13">
        <v>7</v>
      </c>
      <c r="AE111" s="13">
        <v>21</v>
      </c>
      <c r="AF111" t="s">
        <v>0</v>
      </c>
      <c r="AG111" t="s">
        <v>0</v>
      </c>
      <c r="AH111" t="s">
        <v>0</v>
      </c>
      <c r="AI111" s="15" t="s">
        <v>0</v>
      </c>
      <c r="AJ111" t="s">
        <v>0</v>
      </c>
      <c r="AK111" t="s">
        <v>0</v>
      </c>
      <c r="AL111" t="s">
        <v>0</v>
      </c>
      <c r="AM111" t="s">
        <v>0</v>
      </c>
      <c r="AN111" t="s">
        <v>0</v>
      </c>
      <c r="AO111" t="s">
        <v>0</v>
      </c>
      <c r="AP111" t="s">
        <v>0</v>
      </c>
      <c r="AQ111" t="s">
        <v>0</v>
      </c>
      <c r="AR111" t="s">
        <v>0</v>
      </c>
      <c r="AS111" t="s">
        <v>0</v>
      </c>
      <c r="AT111" t="s">
        <v>0</v>
      </c>
      <c r="AU111" t="s">
        <v>0</v>
      </c>
      <c r="AV111" t="s">
        <v>0</v>
      </c>
      <c r="AW111" t="s">
        <v>0</v>
      </c>
      <c r="AX111" t="s">
        <v>0</v>
      </c>
      <c r="AY111" t="s">
        <v>0</v>
      </c>
      <c r="AZ111" t="s">
        <v>0</v>
      </c>
      <c r="BA111" t="s">
        <v>0</v>
      </c>
      <c r="BB111" t="s">
        <v>0</v>
      </c>
      <c r="BC111" t="s">
        <v>0</v>
      </c>
      <c r="BD111" t="s">
        <v>0</v>
      </c>
      <c r="BE111" t="s">
        <v>0</v>
      </c>
      <c r="BF111" t="s">
        <v>0</v>
      </c>
      <c r="BG111" t="s">
        <v>0</v>
      </c>
      <c r="BH111" t="s">
        <v>0</v>
      </c>
      <c r="BI111" t="s">
        <v>0</v>
      </c>
      <c r="BJ111" t="s">
        <v>0</v>
      </c>
      <c r="BK111" t="s">
        <v>0</v>
      </c>
      <c r="BL111" t="s">
        <v>0</v>
      </c>
      <c r="BM111" t="s">
        <v>0</v>
      </c>
      <c r="BN111" t="s">
        <v>0</v>
      </c>
      <c r="BO111" t="s">
        <v>0</v>
      </c>
      <c r="BP111" t="s">
        <v>0</v>
      </c>
      <c r="BQ111" t="s">
        <v>0</v>
      </c>
      <c r="BR111" t="s">
        <v>0</v>
      </c>
      <c r="BS111" t="s">
        <v>0</v>
      </c>
      <c r="BT111" t="s">
        <v>0</v>
      </c>
      <c r="BU111" t="s">
        <v>0</v>
      </c>
      <c r="BV111" t="s">
        <v>0</v>
      </c>
      <c r="BW111" t="s">
        <v>0</v>
      </c>
      <c r="BX111" t="s">
        <v>0</v>
      </c>
      <c r="BY111" t="s">
        <v>0</v>
      </c>
      <c r="BZ111" t="s">
        <v>0</v>
      </c>
      <c r="CA111" t="s">
        <v>0</v>
      </c>
      <c r="CB111" t="s">
        <v>0</v>
      </c>
      <c r="CC111" t="s">
        <v>0</v>
      </c>
      <c r="CD111" t="s">
        <v>0</v>
      </c>
      <c r="CE111" t="s">
        <v>0</v>
      </c>
      <c r="CF111" t="s">
        <v>0</v>
      </c>
      <c r="CG111" t="s">
        <v>0</v>
      </c>
      <c r="CH111" t="s">
        <v>0</v>
      </c>
      <c r="CI111" t="s">
        <v>0</v>
      </c>
      <c r="CJ111" t="s">
        <v>0</v>
      </c>
      <c r="CK111" t="s">
        <v>0</v>
      </c>
      <c r="CL111" t="s">
        <v>0</v>
      </c>
      <c r="CM111" t="s">
        <v>0</v>
      </c>
      <c r="CN111" t="s">
        <v>0</v>
      </c>
      <c r="CO111" t="s">
        <v>0</v>
      </c>
      <c r="CP111" t="s">
        <v>0</v>
      </c>
    </row>
    <row r="112" spans="1:94" x14ac:dyDescent="0.2">
      <c r="A112" s="13">
        <v>90</v>
      </c>
      <c r="B112" s="13" t="s">
        <v>1842</v>
      </c>
      <c r="C112" s="13" t="s">
        <v>1839</v>
      </c>
      <c r="D112" s="13" t="s">
        <v>1863</v>
      </c>
      <c r="E112" s="13" t="str">
        <f t="shared" si="4"/>
        <v>RR-MS</v>
      </c>
      <c r="F112" s="2">
        <v>78.219178082191775</v>
      </c>
      <c r="G112" s="13">
        <v>1.845</v>
      </c>
      <c r="H112" s="13" t="s">
        <v>0</v>
      </c>
      <c r="I112" s="16">
        <v>43614</v>
      </c>
      <c r="J112" s="16" t="str">
        <f t="shared" si="6"/>
        <v>9043614</v>
      </c>
      <c r="K112" s="13">
        <v>6</v>
      </c>
      <c r="L112" s="13">
        <v>3</v>
      </c>
      <c r="M112" s="13">
        <v>0</v>
      </c>
      <c r="N112" s="13">
        <v>0</v>
      </c>
      <c r="O112" s="13">
        <v>1</v>
      </c>
      <c r="P112" s="13">
        <v>0</v>
      </c>
      <c r="Q112" s="13">
        <f>K112+L112+M112+N112+O112+P112</f>
        <v>10</v>
      </c>
      <c r="R112" s="3">
        <v>43614</v>
      </c>
      <c r="S112" s="3" t="str">
        <f>CONCATENATE(A112,R112)</f>
        <v>9043614</v>
      </c>
      <c r="T112" s="13">
        <v>4</v>
      </c>
      <c r="U112" s="13">
        <v>3</v>
      </c>
      <c r="V112" s="13">
        <v>5</v>
      </c>
      <c r="W112" t="s">
        <v>0</v>
      </c>
      <c r="X112" t="s">
        <v>0</v>
      </c>
      <c r="Y112" t="s">
        <v>0</v>
      </c>
      <c r="Z112" s="13">
        <v>46</v>
      </c>
      <c r="AA112" s="13">
        <v>17</v>
      </c>
      <c r="AB112" s="13">
        <v>49</v>
      </c>
      <c r="AC112" s="13">
        <v>8</v>
      </c>
      <c r="AD112" s="13">
        <v>7</v>
      </c>
      <c r="AE112" s="13">
        <v>13</v>
      </c>
      <c r="AF112" t="s">
        <v>0</v>
      </c>
      <c r="AG112" t="s">
        <v>0</v>
      </c>
      <c r="AH112" t="s">
        <v>0</v>
      </c>
      <c r="AI112" s="15">
        <v>43614</v>
      </c>
      <c r="AJ112">
        <v>282</v>
      </c>
      <c r="AK112">
        <v>328</v>
      </c>
      <c r="AL112">
        <v>286</v>
      </c>
      <c r="AM112">
        <v>335</v>
      </c>
      <c r="AN112">
        <v>299</v>
      </c>
      <c r="AO112">
        <v>330</v>
      </c>
      <c r="AP112">
        <v>282</v>
      </c>
      <c r="AQ112">
        <v>326</v>
      </c>
      <c r="AR112">
        <v>290</v>
      </c>
      <c r="AS112">
        <v>289</v>
      </c>
      <c r="AT112">
        <v>331</v>
      </c>
      <c r="AU112">
        <v>278</v>
      </c>
      <c r="AV112">
        <v>342</v>
      </c>
      <c r="AW112">
        <v>306</v>
      </c>
      <c r="AX112">
        <v>335</v>
      </c>
      <c r="AY112">
        <v>285</v>
      </c>
      <c r="AZ112">
        <v>328</v>
      </c>
      <c r="BA112">
        <v>283</v>
      </c>
      <c r="BB112">
        <v>8.43</v>
      </c>
      <c r="BC112">
        <v>8.43</v>
      </c>
      <c r="BD112" t="s">
        <v>1858</v>
      </c>
      <c r="BE112">
        <f>AVERAGE(BG112,BK112)</f>
        <v>93.5</v>
      </c>
      <c r="BF112">
        <v>48</v>
      </c>
      <c r="BG112">
        <v>66</v>
      </c>
      <c r="BH112">
        <v>76</v>
      </c>
      <c r="BI112">
        <f>AVERAGE(BH112,BL112)</f>
        <v>98.5</v>
      </c>
      <c r="BJ112">
        <v>56</v>
      </c>
      <c r="BK112">
        <v>121</v>
      </c>
      <c r="BL112">
        <v>121</v>
      </c>
      <c r="BM112">
        <f>AVERAGE(BE112,BF112,BI112,BJ112)</f>
        <v>74</v>
      </c>
      <c r="BN112">
        <f>AVERAGE(BP112,BT112)</f>
        <v>113</v>
      </c>
      <c r="BO112">
        <v>66</v>
      </c>
      <c r="BP112">
        <v>112</v>
      </c>
      <c r="BQ112">
        <v>69</v>
      </c>
      <c r="BR112">
        <f>AVERAGE(BQ112,BU112)</f>
        <v>92</v>
      </c>
      <c r="BS112">
        <v>55</v>
      </c>
      <c r="BT112">
        <v>114</v>
      </c>
      <c r="BU112">
        <v>115</v>
      </c>
      <c r="BV112">
        <f>AVERAGE(BN112,BO112,BR112,BS112)</f>
        <v>81.5</v>
      </c>
      <c r="BW112" t="s">
        <v>0</v>
      </c>
      <c r="BX112" t="s">
        <v>74</v>
      </c>
      <c r="BY112" t="s">
        <v>0</v>
      </c>
      <c r="BZ112" t="s">
        <v>74</v>
      </c>
      <c r="CA112" t="s">
        <v>0</v>
      </c>
      <c r="CB112" t="s">
        <v>74</v>
      </c>
      <c r="CC112" t="s">
        <v>0</v>
      </c>
      <c r="CD112" t="s">
        <v>74</v>
      </c>
      <c r="CE112" t="s">
        <v>0</v>
      </c>
      <c r="CF112" t="s">
        <v>74</v>
      </c>
      <c r="CG112" t="s">
        <v>0</v>
      </c>
      <c r="CH112" t="s">
        <v>74</v>
      </c>
      <c r="CI112" t="s">
        <v>0</v>
      </c>
      <c r="CJ112" t="s">
        <v>74</v>
      </c>
      <c r="CK112" t="s">
        <v>0</v>
      </c>
      <c r="CL112" t="s">
        <v>74</v>
      </c>
      <c r="CM112" t="s">
        <v>1182</v>
      </c>
      <c r="CN112" t="s">
        <v>74</v>
      </c>
      <c r="CO112" t="s">
        <v>1183</v>
      </c>
      <c r="CP112" t="s">
        <v>1184</v>
      </c>
    </row>
    <row r="113" spans="1:94" x14ac:dyDescent="0.2">
      <c r="A113" s="13">
        <v>90</v>
      </c>
      <c r="B113" s="13" t="s">
        <v>1842</v>
      </c>
      <c r="C113" s="13" t="s">
        <v>1839</v>
      </c>
      <c r="D113" s="13" t="s">
        <v>1863</v>
      </c>
      <c r="E113" s="13" t="str">
        <f t="shared" si="4"/>
        <v>RR-MS</v>
      </c>
      <c r="F113" s="2">
        <v>74.635616438356166</v>
      </c>
      <c r="G113" s="13">
        <v>1.845</v>
      </c>
      <c r="H113" s="13" t="s">
        <v>0</v>
      </c>
      <c r="I113" s="16">
        <v>42306</v>
      </c>
      <c r="J113" s="16" t="str">
        <f t="shared" si="6"/>
        <v>9042306</v>
      </c>
      <c r="K113" s="13">
        <v>9</v>
      </c>
      <c r="L113" s="13">
        <v>0</v>
      </c>
      <c r="M113" s="13">
        <v>0</v>
      </c>
      <c r="N113" s="13">
        <v>0</v>
      </c>
      <c r="O113" s="13">
        <v>0</v>
      </c>
      <c r="P113" s="13">
        <v>0</v>
      </c>
      <c r="Q113" s="13">
        <f>K113+L113+M113+N113+O113+P113</f>
        <v>9</v>
      </c>
      <c r="R113" s="3">
        <v>42306</v>
      </c>
      <c r="S113" s="3" t="str">
        <f>CONCATENATE(A113,R113)</f>
        <v>9042306</v>
      </c>
      <c r="T113" t="s">
        <v>0</v>
      </c>
      <c r="U113" t="s">
        <v>0</v>
      </c>
      <c r="V113" t="s">
        <v>0</v>
      </c>
      <c r="W113" t="s">
        <v>0</v>
      </c>
      <c r="X113" t="s">
        <v>0</v>
      </c>
      <c r="Y113" t="s">
        <v>0</v>
      </c>
      <c r="Z113" s="13">
        <v>48</v>
      </c>
      <c r="AA113" s="13">
        <v>13</v>
      </c>
      <c r="AB113" s="13" t="s">
        <v>0</v>
      </c>
      <c r="AC113" s="13">
        <v>10</v>
      </c>
      <c r="AD113" s="13">
        <v>6</v>
      </c>
      <c r="AE113" s="13" t="s">
        <v>0</v>
      </c>
      <c r="AF113" t="s">
        <v>0</v>
      </c>
      <c r="AG113" t="s">
        <v>0</v>
      </c>
      <c r="AH113" t="s">
        <v>0</v>
      </c>
      <c r="AI113" s="15">
        <v>42306</v>
      </c>
      <c r="AJ113">
        <v>287</v>
      </c>
      <c r="AK113">
        <v>330</v>
      </c>
      <c r="AL113">
        <v>282</v>
      </c>
      <c r="AM113">
        <v>340</v>
      </c>
      <c r="AN113">
        <v>299</v>
      </c>
      <c r="AO113">
        <v>334</v>
      </c>
      <c r="AP113">
        <v>286</v>
      </c>
      <c r="AQ113">
        <v>331</v>
      </c>
      <c r="AR113">
        <v>289</v>
      </c>
      <c r="AS113" t="s">
        <v>0</v>
      </c>
      <c r="AT113" t="s">
        <v>0</v>
      </c>
      <c r="AU113" t="s">
        <v>0</v>
      </c>
      <c r="AV113" t="s">
        <v>0</v>
      </c>
      <c r="AW113" t="s">
        <v>0</v>
      </c>
      <c r="AX113" t="s">
        <v>0</v>
      </c>
      <c r="AY113" t="s">
        <v>0</v>
      </c>
      <c r="AZ113" t="s">
        <v>0</v>
      </c>
      <c r="BA113" t="s">
        <v>0</v>
      </c>
      <c r="BB113">
        <v>8.4499999999999993</v>
      </c>
      <c r="BC113" t="s">
        <v>0</v>
      </c>
      <c r="BD113" t="s">
        <v>1858</v>
      </c>
      <c r="BE113">
        <f>AVERAGE(BG113,BK113)</f>
        <v>97.5</v>
      </c>
      <c r="BF113">
        <v>53</v>
      </c>
      <c r="BG113">
        <v>77</v>
      </c>
      <c r="BH113">
        <v>75</v>
      </c>
      <c r="BI113">
        <f>AVERAGE(BH113,BL113)</f>
        <v>100</v>
      </c>
      <c r="BJ113">
        <v>52</v>
      </c>
      <c r="BK113">
        <v>118</v>
      </c>
      <c r="BL113">
        <v>125</v>
      </c>
      <c r="BM113">
        <f>AVERAGE(BE113,BF113,BI113,BJ113)</f>
        <v>75.625</v>
      </c>
      <c r="BN113" t="s">
        <v>0</v>
      </c>
      <c r="BO113" t="s">
        <v>0</v>
      </c>
      <c r="BP113" t="s">
        <v>0</v>
      </c>
      <c r="BQ113" t="s">
        <v>0</v>
      </c>
      <c r="BR113" t="s">
        <v>0</v>
      </c>
      <c r="BS113" t="s">
        <v>0</v>
      </c>
      <c r="BT113" t="s">
        <v>0</v>
      </c>
      <c r="BU113" t="s">
        <v>0</v>
      </c>
      <c r="BV113" t="s">
        <v>0</v>
      </c>
      <c r="BW113" t="s">
        <v>0</v>
      </c>
      <c r="BX113" t="s">
        <v>74</v>
      </c>
      <c r="BY113" t="s">
        <v>0</v>
      </c>
      <c r="BZ113" t="s">
        <v>74</v>
      </c>
      <c r="CA113" t="s">
        <v>0</v>
      </c>
      <c r="CB113" t="s">
        <v>75</v>
      </c>
      <c r="CC113" t="s">
        <v>76</v>
      </c>
      <c r="CD113" t="s">
        <v>74</v>
      </c>
      <c r="CE113" t="s">
        <v>0</v>
      </c>
      <c r="CF113" t="s">
        <v>0</v>
      </c>
      <c r="CG113" t="s">
        <v>0</v>
      </c>
      <c r="CH113" t="s">
        <v>74</v>
      </c>
      <c r="CI113" t="s">
        <v>0</v>
      </c>
      <c r="CJ113" t="s">
        <v>74</v>
      </c>
      <c r="CK113" t="s">
        <v>0</v>
      </c>
      <c r="CL113" t="s">
        <v>74</v>
      </c>
      <c r="CM113" t="s">
        <v>1309</v>
      </c>
      <c r="CN113" t="s">
        <v>75</v>
      </c>
      <c r="CO113" t="s">
        <v>1310</v>
      </c>
      <c r="CP113" t="s">
        <v>1311</v>
      </c>
    </row>
    <row r="114" spans="1:94" x14ac:dyDescent="0.2">
      <c r="A114" s="13">
        <v>91</v>
      </c>
      <c r="B114" s="13" t="s">
        <v>1836</v>
      </c>
      <c r="C114" s="13" t="s">
        <v>1839</v>
      </c>
      <c r="D114" s="13" t="s">
        <v>1863</v>
      </c>
      <c r="E114" s="13" t="str">
        <f t="shared" si="4"/>
        <v>RR-MS</v>
      </c>
      <c r="F114" s="2">
        <v>35.350684931506848</v>
      </c>
      <c r="G114" s="13">
        <v>1.73</v>
      </c>
      <c r="H114" s="13" t="s">
        <v>0</v>
      </c>
      <c r="I114" s="16">
        <v>43531</v>
      </c>
      <c r="J114" s="16"/>
      <c r="K114" s="13">
        <v>0</v>
      </c>
      <c r="L114" s="13">
        <v>0</v>
      </c>
      <c r="M114" s="13">
        <v>0</v>
      </c>
      <c r="N114" s="13">
        <v>0</v>
      </c>
      <c r="O114" s="13">
        <v>0</v>
      </c>
      <c r="P114" s="13">
        <v>0</v>
      </c>
      <c r="Q114" s="13">
        <f>K114+L114+M114+N114+O114+P114</f>
        <v>0</v>
      </c>
      <c r="R114" s="3">
        <v>43531</v>
      </c>
      <c r="S114" s="3" t="str">
        <f>CONCATENATE(A114,R114)</f>
        <v>9143531</v>
      </c>
      <c r="T114" s="13">
        <v>2</v>
      </c>
      <c r="U114" s="13">
        <v>2</v>
      </c>
      <c r="V114" s="13">
        <v>18</v>
      </c>
      <c r="W114" t="s">
        <v>0</v>
      </c>
      <c r="X114" t="s">
        <v>0</v>
      </c>
      <c r="Y114" t="s">
        <v>0</v>
      </c>
      <c r="Z114" s="13">
        <v>59</v>
      </c>
      <c r="AA114" s="13">
        <v>59</v>
      </c>
      <c r="AB114" s="13">
        <v>60</v>
      </c>
      <c r="AC114" s="13">
        <v>13</v>
      </c>
      <c r="AD114" s="13">
        <v>7</v>
      </c>
      <c r="AE114" s="13">
        <v>23</v>
      </c>
      <c r="AF114" t="s">
        <v>0</v>
      </c>
      <c r="AG114" t="s">
        <v>0</v>
      </c>
      <c r="AH114" t="s">
        <v>0</v>
      </c>
      <c r="AI114" s="15" t="s">
        <v>0</v>
      </c>
      <c r="AJ114" t="s">
        <v>0</v>
      </c>
      <c r="AK114" t="s">
        <v>0</v>
      </c>
      <c r="AL114" t="s">
        <v>0</v>
      </c>
      <c r="AM114" t="s">
        <v>0</v>
      </c>
      <c r="AN114" t="s">
        <v>0</v>
      </c>
      <c r="AO114" t="s">
        <v>0</v>
      </c>
      <c r="AP114" t="s">
        <v>0</v>
      </c>
      <c r="AQ114" t="s">
        <v>0</v>
      </c>
      <c r="AR114" t="s">
        <v>0</v>
      </c>
      <c r="AS114" t="s">
        <v>0</v>
      </c>
      <c r="AT114" t="s">
        <v>0</v>
      </c>
      <c r="AU114" t="s">
        <v>0</v>
      </c>
      <c r="AV114" t="s">
        <v>0</v>
      </c>
      <c r="AW114" t="s">
        <v>0</v>
      </c>
      <c r="AX114" t="s">
        <v>0</v>
      </c>
      <c r="AY114" t="s">
        <v>0</v>
      </c>
      <c r="AZ114" t="s">
        <v>0</v>
      </c>
      <c r="BA114" t="s">
        <v>0</v>
      </c>
      <c r="BB114" t="s">
        <v>0</v>
      </c>
      <c r="BC114" t="s">
        <v>0</v>
      </c>
      <c r="BD114" t="s">
        <v>0</v>
      </c>
      <c r="BE114" t="s">
        <v>0</v>
      </c>
      <c r="BF114" t="s">
        <v>0</v>
      </c>
      <c r="BG114" t="s">
        <v>0</v>
      </c>
      <c r="BH114" t="s">
        <v>0</v>
      </c>
      <c r="BI114" t="s">
        <v>0</v>
      </c>
      <c r="BJ114" t="s">
        <v>0</v>
      </c>
      <c r="BK114" t="s">
        <v>0</v>
      </c>
      <c r="BL114" t="s">
        <v>0</v>
      </c>
      <c r="BM114" t="s">
        <v>0</v>
      </c>
      <c r="BN114" t="s">
        <v>0</v>
      </c>
      <c r="BO114" t="s">
        <v>0</v>
      </c>
      <c r="BP114" t="s">
        <v>0</v>
      </c>
      <c r="BQ114" t="s">
        <v>0</v>
      </c>
      <c r="BR114" t="s">
        <v>0</v>
      </c>
      <c r="BS114" t="s">
        <v>0</v>
      </c>
      <c r="BT114" t="s">
        <v>0</v>
      </c>
      <c r="BU114" t="s">
        <v>0</v>
      </c>
      <c r="BV114" t="s">
        <v>0</v>
      </c>
      <c r="BW114" t="s">
        <v>0</v>
      </c>
      <c r="BX114" t="s">
        <v>0</v>
      </c>
      <c r="BY114" t="s">
        <v>0</v>
      </c>
      <c r="BZ114" t="s">
        <v>0</v>
      </c>
      <c r="CA114" t="s">
        <v>0</v>
      </c>
      <c r="CB114" t="s">
        <v>0</v>
      </c>
      <c r="CC114" t="s">
        <v>0</v>
      </c>
      <c r="CD114" t="s">
        <v>0</v>
      </c>
      <c r="CE114" t="s">
        <v>0</v>
      </c>
      <c r="CF114" t="s">
        <v>0</v>
      </c>
      <c r="CG114" t="s">
        <v>0</v>
      </c>
      <c r="CH114" t="s">
        <v>0</v>
      </c>
      <c r="CI114" t="s">
        <v>0</v>
      </c>
      <c r="CJ114" t="s">
        <v>0</v>
      </c>
      <c r="CK114" t="s">
        <v>0</v>
      </c>
      <c r="CL114" t="s">
        <v>0</v>
      </c>
      <c r="CM114" t="s">
        <v>0</v>
      </c>
      <c r="CN114" t="s">
        <v>0</v>
      </c>
      <c r="CO114" t="s">
        <v>0</v>
      </c>
      <c r="CP114" t="s">
        <v>0</v>
      </c>
    </row>
    <row r="115" spans="1:94" x14ac:dyDescent="0.2">
      <c r="A115" s="13">
        <v>93</v>
      </c>
      <c r="B115" s="13" t="s">
        <v>1836</v>
      </c>
      <c r="C115" s="13" t="s">
        <v>1839</v>
      </c>
      <c r="D115" s="13" t="s">
        <v>1863</v>
      </c>
      <c r="E115" s="13" t="str">
        <f t="shared" si="4"/>
        <v>RR-MS</v>
      </c>
      <c r="F115" s="2">
        <v>42.835616438356162</v>
      </c>
      <c r="G115" s="13">
        <v>1.6839999999999999</v>
      </c>
      <c r="H115" s="13" t="s">
        <v>0</v>
      </c>
      <c r="I115" s="16">
        <v>43376</v>
      </c>
      <c r="J115" s="16"/>
      <c r="K115" s="13">
        <v>3</v>
      </c>
      <c r="L115" s="13">
        <v>3</v>
      </c>
      <c r="M115" s="13">
        <v>0</v>
      </c>
      <c r="N115" s="13">
        <v>0</v>
      </c>
      <c r="O115" s="13">
        <v>0</v>
      </c>
      <c r="P115" s="13">
        <v>0</v>
      </c>
      <c r="Q115" s="13">
        <f>K115+L115+M115+N115+O115+P115</f>
        <v>6</v>
      </c>
      <c r="R115" s="3">
        <v>43376</v>
      </c>
      <c r="S115" s="3" t="str">
        <f>CONCATENATE(A115,R115)</f>
        <v>9343376</v>
      </c>
      <c r="T115" s="13">
        <v>1</v>
      </c>
      <c r="U115" s="13">
        <v>0</v>
      </c>
      <c r="V115" s="13">
        <v>1</v>
      </c>
      <c r="W115" t="s">
        <v>0</v>
      </c>
      <c r="X115" t="s">
        <v>0</v>
      </c>
      <c r="Y115" t="s">
        <v>0</v>
      </c>
      <c r="Z115" s="13">
        <v>48</v>
      </c>
      <c r="AA115" s="13">
        <v>46</v>
      </c>
      <c r="AB115" s="13">
        <v>48</v>
      </c>
      <c r="AC115" s="13">
        <v>14</v>
      </c>
      <c r="AD115" s="13">
        <v>6</v>
      </c>
      <c r="AE115" s="13">
        <v>16</v>
      </c>
      <c r="AF115" t="s">
        <v>0</v>
      </c>
      <c r="AG115" t="s">
        <v>0</v>
      </c>
      <c r="AH115" t="s">
        <v>0</v>
      </c>
      <c r="AI115" s="15" t="s">
        <v>0</v>
      </c>
      <c r="AJ115" t="s">
        <v>0</v>
      </c>
      <c r="AK115" t="s">
        <v>0</v>
      </c>
      <c r="AL115" t="s">
        <v>0</v>
      </c>
      <c r="AM115" t="s">
        <v>0</v>
      </c>
      <c r="AN115" t="s">
        <v>0</v>
      </c>
      <c r="AO115" t="s">
        <v>0</v>
      </c>
      <c r="AP115" t="s">
        <v>0</v>
      </c>
      <c r="AQ115" t="s">
        <v>0</v>
      </c>
      <c r="AR115" t="s">
        <v>0</v>
      </c>
      <c r="AS115" t="s">
        <v>0</v>
      </c>
      <c r="AT115" t="s">
        <v>0</v>
      </c>
      <c r="AU115" t="s">
        <v>0</v>
      </c>
      <c r="AV115" t="s">
        <v>0</v>
      </c>
      <c r="AW115" t="s">
        <v>0</v>
      </c>
      <c r="AX115" t="s">
        <v>0</v>
      </c>
      <c r="AY115" t="s">
        <v>0</v>
      </c>
      <c r="AZ115" t="s">
        <v>0</v>
      </c>
      <c r="BA115" t="s">
        <v>0</v>
      </c>
      <c r="BB115" t="s">
        <v>0</v>
      </c>
      <c r="BC115" t="s">
        <v>0</v>
      </c>
      <c r="BD115" t="s">
        <v>0</v>
      </c>
      <c r="BE115" t="s">
        <v>0</v>
      </c>
      <c r="BF115" t="s">
        <v>0</v>
      </c>
      <c r="BG115" t="s">
        <v>0</v>
      </c>
      <c r="BH115" t="s">
        <v>0</v>
      </c>
      <c r="BI115" t="s">
        <v>0</v>
      </c>
      <c r="BJ115" t="s">
        <v>0</v>
      </c>
      <c r="BK115" t="s">
        <v>0</v>
      </c>
      <c r="BL115" t="s">
        <v>0</v>
      </c>
      <c r="BM115" t="s">
        <v>0</v>
      </c>
      <c r="BN115" t="s">
        <v>0</v>
      </c>
      <c r="BO115" t="s">
        <v>0</v>
      </c>
      <c r="BP115" t="s">
        <v>0</v>
      </c>
      <c r="BQ115" t="s">
        <v>0</v>
      </c>
      <c r="BR115" t="s">
        <v>0</v>
      </c>
      <c r="BS115" t="s">
        <v>0</v>
      </c>
      <c r="BT115" t="s">
        <v>0</v>
      </c>
      <c r="BU115" t="s">
        <v>0</v>
      </c>
      <c r="BV115" t="s">
        <v>0</v>
      </c>
      <c r="BW115" t="s">
        <v>0</v>
      </c>
      <c r="BX115" t="s">
        <v>0</v>
      </c>
      <c r="BY115" t="s">
        <v>0</v>
      </c>
      <c r="BZ115" t="s">
        <v>0</v>
      </c>
      <c r="CA115" t="s">
        <v>0</v>
      </c>
      <c r="CB115" t="s">
        <v>0</v>
      </c>
      <c r="CC115" t="s">
        <v>0</v>
      </c>
      <c r="CD115" t="s">
        <v>0</v>
      </c>
      <c r="CE115" t="s">
        <v>0</v>
      </c>
      <c r="CF115" t="s">
        <v>0</v>
      </c>
      <c r="CG115" t="s">
        <v>0</v>
      </c>
      <c r="CH115" t="s">
        <v>0</v>
      </c>
      <c r="CI115" t="s">
        <v>0</v>
      </c>
      <c r="CJ115" t="s">
        <v>0</v>
      </c>
      <c r="CK115" t="s">
        <v>0</v>
      </c>
      <c r="CL115" t="s">
        <v>0</v>
      </c>
      <c r="CM115" t="s">
        <v>0</v>
      </c>
      <c r="CN115" t="s">
        <v>0</v>
      </c>
      <c r="CO115" t="s">
        <v>0</v>
      </c>
      <c r="CP115" t="s">
        <v>0</v>
      </c>
    </row>
    <row r="116" spans="1:94" x14ac:dyDescent="0.2">
      <c r="A116" s="13">
        <v>96</v>
      </c>
      <c r="B116" s="13" t="s">
        <v>1836</v>
      </c>
      <c r="C116" s="13" t="s">
        <v>1839</v>
      </c>
      <c r="D116" s="13" t="s">
        <v>1863</v>
      </c>
      <c r="E116" s="13" t="str">
        <f t="shared" si="4"/>
        <v>RR-MS</v>
      </c>
      <c r="F116" s="2">
        <v>45.063013698630137</v>
      </c>
      <c r="G116" s="13">
        <v>1.72</v>
      </c>
      <c r="H116" s="13" t="s">
        <v>0</v>
      </c>
      <c r="I116" s="16">
        <v>43139</v>
      </c>
      <c r="J116" s="16"/>
      <c r="K116" s="13">
        <v>2</v>
      </c>
      <c r="L116" s="13">
        <v>3</v>
      </c>
      <c r="M116" s="13">
        <v>1</v>
      </c>
      <c r="N116" s="13">
        <v>1</v>
      </c>
      <c r="O116" s="13">
        <v>0</v>
      </c>
      <c r="P116" s="13">
        <v>0</v>
      </c>
      <c r="Q116" s="13">
        <f>K116+L116+M116+N116+O116+P116</f>
        <v>7</v>
      </c>
      <c r="R116" s="3">
        <v>43139</v>
      </c>
      <c r="S116" s="3" t="str">
        <f>CONCATENATE(A116,R116)</f>
        <v>9643139</v>
      </c>
      <c r="T116" s="13">
        <v>0</v>
      </c>
      <c r="U116" s="13">
        <v>14</v>
      </c>
      <c r="V116" s="13">
        <v>20</v>
      </c>
      <c r="W116" t="s">
        <v>0</v>
      </c>
      <c r="X116" t="s">
        <v>0</v>
      </c>
      <c r="Y116" t="s">
        <v>0</v>
      </c>
      <c r="Z116" s="13">
        <v>11</v>
      </c>
      <c r="AA116" s="13">
        <v>52</v>
      </c>
      <c r="AB116" s="13">
        <v>58</v>
      </c>
      <c r="AC116" s="13">
        <v>0</v>
      </c>
      <c r="AD116" s="13">
        <v>18</v>
      </c>
      <c r="AE116" s="13">
        <v>30</v>
      </c>
      <c r="AF116" t="s">
        <v>0</v>
      </c>
      <c r="AG116" t="s">
        <v>0</v>
      </c>
      <c r="AH116" t="s">
        <v>0</v>
      </c>
      <c r="AI116" s="15" t="s">
        <v>0</v>
      </c>
      <c r="AJ116" t="s">
        <v>0</v>
      </c>
      <c r="AK116" t="s">
        <v>0</v>
      </c>
      <c r="AL116" t="s">
        <v>0</v>
      </c>
      <c r="AM116" t="s">
        <v>0</v>
      </c>
      <c r="AN116" t="s">
        <v>0</v>
      </c>
      <c r="AO116" t="s">
        <v>0</v>
      </c>
      <c r="AP116" t="s">
        <v>0</v>
      </c>
      <c r="AQ116" t="s">
        <v>0</v>
      </c>
      <c r="AR116" t="s">
        <v>0</v>
      </c>
      <c r="AS116" t="s">
        <v>0</v>
      </c>
      <c r="AT116" t="s">
        <v>0</v>
      </c>
      <c r="AU116" t="s">
        <v>0</v>
      </c>
      <c r="AV116" t="s">
        <v>0</v>
      </c>
      <c r="AW116" t="s">
        <v>0</v>
      </c>
      <c r="AX116" t="s">
        <v>0</v>
      </c>
      <c r="AY116" t="s">
        <v>0</v>
      </c>
      <c r="AZ116" t="s">
        <v>0</v>
      </c>
      <c r="BA116" t="s">
        <v>0</v>
      </c>
      <c r="BB116" t="s">
        <v>0</v>
      </c>
      <c r="BC116" t="s">
        <v>0</v>
      </c>
      <c r="BD116" t="s">
        <v>0</v>
      </c>
      <c r="BE116" t="s">
        <v>0</v>
      </c>
      <c r="BF116" t="s">
        <v>0</v>
      </c>
      <c r="BG116" t="s">
        <v>0</v>
      </c>
      <c r="BH116" t="s">
        <v>0</v>
      </c>
      <c r="BI116" t="s">
        <v>0</v>
      </c>
      <c r="BJ116" t="s">
        <v>0</v>
      </c>
      <c r="BK116" t="s">
        <v>0</v>
      </c>
      <c r="BL116" t="s">
        <v>0</v>
      </c>
      <c r="BM116" t="s">
        <v>0</v>
      </c>
      <c r="BN116" t="s">
        <v>0</v>
      </c>
      <c r="BO116" t="s">
        <v>0</v>
      </c>
      <c r="BP116" t="s">
        <v>0</v>
      </c>
      <c r="BQ116" t="s">
        <v>0</v>
      </c>
      <c r="BR116" t="s">
        <v>0</v>
      </c>
      <c r="BS116" t="s">
        <v>0</v>
      </c>
      <c r="BT116" t="s">
        <v>0</v>
      </c>
      <c r="BU116" t="s">
        <v>0</v>
      </c>
      <c r="BV116" t="s">
        <v>0</v>
      </c>
      <c r="BW116" t="s">
        <v>0</v>
      </c>
      <c r="BX116" t="s">
        <v>0</v>
      </c>
      <c r="BY116" t="s">
        <v>0</v>
      </c>
      <c r="BZ116" t="s">
        <v>0</v>
      </c>
      <c r="CA116" t="s">
        <v>0</v>
      </c>
      <c r="CB116" t="s">
        <v>0</v>
      </c>
      <c r="CC116" t="s">
        <v>0</v>
      </c>
      <c r="CD116" t="s">
        <v>0</v>
      </c>
      <c r="CE116" t="s">
        <v>0</v>
      </c>
      <c r="CF116" t="s">
        <v>0</v>
      </c>
      <c r="CG116" t="s">
        <v>0</v>
      </c>
      <c r="CH116" t="s">
        <v>0</v>
      </c>
      <c r="CI116" t="s">
        <v>0</v>
      </c>
      <c r="CJ116" t="s">
        <v>0</v>
      </c>
      <c r="CK116" t="s">
        <v>0</v>
      </c>
      <c r="CL116" t="s">
        <v>0</v>
      </c>
      <c r="CM116" t="s">
        <v>0</v>
      </c>
      <c r="CN116" t="s">
        <v>0</v>
      </c>
      <c r="CO116" t="s">
        <v>0</v>
      </c>
      <c r="CP116" t="s">
        <v>0</v>
      </c>
    </row>
    <row r="117" spans="1:94" x14ac:dyDescent="0.2">
      <c r="A117" s="13">
        <v>96</v>
      </c>
      <c r="B117" s="13" t="s">
        <v>1836</v>
      </c>
      <c r="C117" s="13" t="s">
        <v>1839</v>
      </c>
      <c r="D117" s="13" t="s">
        <v>1863</v>
      </c>
      <c r="E117" s="13" t="str">
        <f t="shared" si="4"/>
        <v>RR-MS</v>
      </c>
      <c r="F117" s="2">
        <v>44.682191780821917</v>
      </c>
      <c r="G117" s="13">
        <v>1.6990000000000001</v>
      </c>
      <c r="H117" s="13" t="s">
        <v>0</v>
      </c>
      <c r="I117" s="16">
        <v>42985</v>
      </c>
      <c r="J117" s="16"/>
      <c r="K117" s="13">
        <v>4</v>
      </c>
      <c r="L117" s="13">
        <v>5</v>
      </c>
      <c r="M117" s="13">
        <v>0</v>
      </c>
      <c r="N117" s="13">
        <v>0</v>
      </c>
      <c r="O117" s="13">
        <v>0</v>
      </c>
      <c r="P117" s="13">
        <v>0</v>
      </c>
      <c r="Q117" s="13">
        <f>K117+L117+M117+N117+O117+P117</f>
        <v>9</v>
      </c>
      <c r="R117" s="3">
        <v>43000</v>
      </c>
      <c r="S117" s="3" t="str">
        <f>CONCATENATE(A117,R117)</f>
        <v>9643000</v>
      </c>
      <c r="T117" s="13">
        <v>24</v>
      </c>
      <c r="U117" s="13">
        <v>13</v>
      </c>
      <c r="V117" s="13">
        <v>24</v>
      </c>
      <c r="W117" t="s">
        <v>0</v>
      </c>
      <c r="X117" t="s">
        <v>0</v>
      </c>
      <c r="Y117" t="s">
        <v>0</v>
      </c>
      <c r="Z117" s="13">
        <v>52</v>
      </c>
      <c r="AA117" s="13">
        <v>52</v>
      </c>
      <c r="AB117" s="13">
        <v>54</v>
      </c>
      <c r="AC117" s="13">
        <v>23</v>
      </c>
      <c r="AD117" s="13">
        <v>24</v>
      </c>
      <c r="AE117" s="13">
        <v>32</v>
      </c>
      <c r="AF117" t="s">
        <v>0</v>
      </c>
      <c r="AG117" t="s">
        <v>0</v>
      </c>
      <c r="AH117" t="s">
        <v>0</v>
      </c>
      <c r="AI117" s="15" t="s">
        <v>0</v>
      </c>
      <c r="AJ117" t="s">
        <v>0</v>
      </c>
      <c r="AK117" t="s">
        <v>0</v>
      </c>
      <c r="AL117" t="s">
        <v>0</v>
      </c>
      <c r="AM117" t="s">
        <v>0</v>
      </c>
      <c r="AN117" t="s">
        <v>0</v>
      </c>
      <c r="AO117" t="s">
        <v>0</v>
      </c>
      <c r="AP117" t="s">
        <v>0</v>
      </c>
      <c r="AQ117" t="s">
        <v>0</v>
      </c>
      <c r="AR117" t="s">
        <v>0</v>
      </c>
      <c r="AS117" t="s">
        <v>0</v>
      </c>
      <c r="AT117" t="s">
        <v>0</v>
      </c>
      <c r="AU117" t="s">
        <v>0</v>
      </c>
      <c r="AV117" t="s">
        <v>0</v>
      </c>
      <c r="AW117" t="s">
        <v>0</v>
      </c>
      <c r="AX117" t="s">
        <v>0</v>
      </c>
      <c r="AY117" t="s">
        <v>0</v>
      </c>
      <c r="AZ117" t="s">
        <v>0</v>
      </c>
      <c r="BA117" t="s">
        <v>0</v>
      </c>
      <c r="BB117" t="s">
        <v>0</v>
      </c>
      <c r="BC117" t="s">
        <v>0</v>
      </c>
      <c r="BD117" t="s">
        <v>0</v>
      </c>
      <c r="BE117" t="s">
        <v>0</v>
      </c>
      <c r="BF117" t="s">
        <v>0</v>
      </c>
      <c r="BG117" t="s">
        <v>0</v>
      </c>
      <c r="BH117" t="s">
        <v>0</v>
      </c>
      <c r="BI117" t="s">
        <v>0</v>
      </c>
      <c r="BJ117" t="s">
        <v>0</v>
      </c>
      <c r="BK117" t="s">
        <v>0</v>
      </c>
      <c r="BL117" t="s">
        <v>0</v>
      </c>
      <c r="BM117" t="s">
        <v>0</v>
      </c>
      <c r="BN117" t="s">
        <v>0</v>
      </c>
      <c r="BO117" t="s">
        <v>0</v>
      </c>
      <c r="BP117" t="s">
        <v>0</v>
      </c>
      <c r="BQ117" t="s">
        <v>0</v>
      </c>
      <c r="BR117" t="s">
        <v>0</v>
      </c>
      <c r="BS117" t="s">
        <v>0</v>
      </c>
      <c r="BT117" t="s">
        <v>0</v>
      </c>
      <c r="BU117" t="s">
        <v>0</v>
      </c>
      <c r="BV117" t="s">
        <v>0</v>
      </c>
      <c r="BW117" t="s">
        <v>0</v>
      </c>
      <c r="BX117" t="s">
        <v>0</v>
      </c>
      <c r="BY117" t="s">
        <v>0</v>
      </c>
      <c r="BZ117" t="s">
        <v>0</v>
      </c>
      <c r="CA117" t="s">
        <v>0</v>
      </c>
      <c r="CB117" t="s">
        <v>0</v>
      </c>
      <c r="CC117" t="s">
        <v>0</v>
      </c>
      <c r="CD117" t="s">
        <v>0</v>
      </c>
      <c r="CE117" t="s">
        <v>0</v>
      </c>
      <c r="CF117" t="s">
        <v>0</v>
      </c>
      <c r="CG117" t="s">
        <v>0</v>
      </c>
      <c r="CH117" t="s">
        <v>0</v>
      </c>
      <c r="CI117" t="s">
        <v>0</v>
      </c>
      <c r="CJ117" t="s">
        <v>0</v>
      </c>
      <c r="CK117" t="s">
        <v>0</v>
      </c>
      <c r="CL117" t="s">
        <v>0</v>
      </c>
      <c r="CM117" t="s">
        <v>0</v>
      </c>
      <c r="CN117" t="s">
        <v>0</v>
      </c>
      <c r="CO117" t="s">
        <v>0</v>
      </c>
      <c r="CP117" t="s">
        <v>0</v>
      </c>
    </row>
    <row r="118" spans="1:94" x14ac:dyDescent="0.2">
      <c r="A118" s="13">
        <v>96</v>
      </c>
      <c r="B118" s="13" t="s">
        <v>1836</v>
      </c>
      <c r="C118" s="13" t="s">
        <v>1839</v>
      </c>
      <c r="D118" s="13" t="s">
        <v>1863</v>
      </c>
      <c r="E118" s="13" t="str">
        <f t="shared" si="4"/>
        <v>RR-MS</v>
      </c>
      <c r="F118" s="2">
        <v>45.827397260273976</v>
      </c>
      <c r="G118" s="13">
        <v>1.72</v>
      </c>
      <c r="H118" s="13" t="s">
        <v>0</v>
      </c>
      <c r="I118" s="16">
        <v>43418</v>
      </c>
      <c r="J118" s="16"/>
      <c r="K118" s="13">
        <v>1</v>
      </c>
      <c r="L118" s="13">
        <v>2</v>
      </c>
      <c r="M118" s="13">
        <v>1</v>
      </c>
      <c r="N118" s="13">
        <v>1</v>
      </c>
      <c r="O118" s="13">
        <v>0</v>
      </c>
      <c r="P118" s="13">
        <v>0</v>
      </c>
      <c r="Q118" s="13">
        <f>K118+L118+M118+N118+O118+P118</f>
        <v>5</v>
      </c>
      <c r="R118" s="3">
        <v>43418</v>
      </c>
      <c r="S118" s="3" t="str">
        <f>CONCATENATE(A118,R118)</f>
        <v>9643418</v>
      </c>
      <c r="T118" s="13">
        <v>16</v>
      </c>
      <c r="U118" s="13">
        <v>19</v>
      </c>
      <c r="V118" s="13">
        <v>28</v>
      </c>
      <c r="W118" t="s">
        <v>0</v>
      </c>
      <c r="X118" t="s">
        <v>0</v>
      </c>
      <c r="Y118" t="s">
        <v>0</v>
      </c>
      <c r="Z118" s="13">
        <v>57</v>
      </c>
      <c r="AA118" s="13">
        <v>58</v>
      </c>
      <c r="AB118" s="13">
        <v>60</v>
      </c>
      <c r="AC118" s="13">
        <v>32</v>
      </c>
      <c r="AD118" s="13">
        <v>34</v>
      </c>
      <c r="AE118" s="13">
        <v>38</v>
      </c>
      <c r="AF118" t="s">
        <v>0</v>
      </c>
      <c r="AG118" t="s">
        <v>0</v>
      </c>
      <c r="AH118" t="s">
        <v>0</v>
      </c>
      <c r="AI118" s="15">
        <v>43418</v>
      </c>
      <c r="AJ118">
        <v>277</v>
      </c>
      <c r="AK118">
        <v>340</v>
      </c>
      <c r="AL118">
        <v>290</v>
      </c>
      <c r="AM118">
        <v>337</v>
      </c>
      <c r="AN118">
        <v>295</v>
      </c>
      <c r="AO118">
        <v>340</v>
      </c>
      <c r="AP118">
        <v>286</v>
      </c>
      <c r="AQ118">
        <v>328</v>
      </c>
      <c r="AR118">
        <v>282</v>
      </c>
      <c r="AS118">
        <v>277</v>
      </c>
      <c r="AT118">
        <v>343</v>
      </c>
      <c r="AU118">
        <v>293</v>
      </c>
      <c r="AV118">
        <v>342</v>
      </c>
      <c r="AW118">
        <v>307</v>
      </c>
      <c r="AX118">
        <v>343</v>
      </c>
      <c r="AY118">
        <v>295</v>
      </c>
      <c r="AZ118">
        <v>332</v>
      </c>
      <c r="BA118">
        <v>284</v>
      </c>
      <c r="BB118">
        <v>8.4499999999999993</v>
      </c>
      <c r="BC118">
        <v>8.6</v>
      </c>
      <c r="BD118" t="s">
        <v>1858</v>
      </c>
      <c r="BE118">
        <f>AVERAGE(BG118,BK118)</f>
        <v>129</v>
      </c>
      <c r="BF118">
        <v>69</v>
      </c>
      <c r="BG118">
        <v>119</v>
      </c>
      <c r="BH118">
        <v>76</v>
      </c>
      <c r="BI118">
        <f>AVERAGE(BH118,BL118)</f>
        <v>95</v>
      </c>
      <c r="BJ118">
        <v>55</v>
      </c>
      <c r="BK118">
        <v>139</v>
      </c>
      <c r="BL118">
        <v>114</v>
      </c>
      <c r="BM118">
        <f>AVERAGE(BE118,BF118,BI118,BJ118)</f>
        <v>87</v>
      </c>
      <c r="BN118">
        <f>AVERAGE(BP118,BT118)</f>
        <v>143</v>
      </c>
      <c r="BO118">
        <v>65</v>
      </c>
      <c r="BP118">
        <v>136</v>
      </c>
      <c r="BQ118">
        <v>106</v>
      </c>
      <c r="BR118">
        <f>AVERAGE(BQ118,BU118)</f>
        <v>106</v>
      </c>
      <c r="BS118">
        <v>58</v>
      </c>
      <c r="BT118">
        <v>150</v>
      </c>
      <c r="BU118">
        <v>106</v>
      </c>
      <c r="BV118">
        <f>AVERAGE(BN118,BO118,BR118,BS118)</f>
        <v>93</v>
      </c>
      <c r="BW118" t="s">
        <v>0</v>
      </c>
      <c r="BX118" t="s">
        <v>74</v>
      </c>
      <c r="BY118" t="s">
        <v>0</v>
      </c>
      <c r="BZ118" t="s">
        <v>74</v>
      </c>
      <c r="CA118" t="s">
        <v>0</v>
      </c>
      <c r="CB118" t="s">
        <v>74</v>
      </c>
      <c r="CC118" t="s">
        <v>0</v>
      </c>
      <c r="CD118" t="s">
        <v>74</v>
      </c>
      <c r="CE118" t="s">
        <v>0</v>
      </c>
      <c r="CF118" t="s">
        <v>74</v>
      </c>
      <c r="CG118" t="s">
        <v>0</v>
      </c>
      <c r="CH118" t="s">
        <v>74</v>
      </c>
      <c r="CI118" t="s">
        <v>0</v>
      </c>
      <c r="CJ118" t="s">
        <v>74</v>
      </c>
      <c r="CK118" t="s">
        <v>0</v>
      </c>
      <c r="CL118" t="s">
        <v>74</v>
      </c>
      <c r="CM118" t="s">
        <v>1036</v>
      </c>
      <c r="CN118" t="s">
        <v>74</v>
      </c>
      <c r="CO118" t="s">
        <v>1037</v>
      </c>
      <c r="CP118" t="s">
        <v>1038</v>
      </c>
    </row>
    <row r="119" spans="1:94" x14ac:dyDescent="0.2">
      <c r="A119" s="13">
        <v>99</v>
      </c>
      <c r="B119" s="13" t="s">
        <v>1836</v>
      </c>
      <c r="C119" s="13" t="s">
        <v>1839</v>
      </c>
      <c r="D119" s="13" t="s">
        <v>1863</v>
      </c>
      <c r="E119" s="13" t="str">
        <f t="shared" si="4"/>
        <v>RR-MS</v>
      </c>
      <c r="F119" s="2">
        <v>58.961643835616435</v>
      </c>
      <c r="G119" s="13">
        <v>1.76</v>
      </c>
      <c r="H119" s="13" t="s">
        <v>0</v>
      </c>
      <c r="I119" s="16">
        <v>43348</v>
      </c>
      <c r="J119" s="16"/>
      <c r="K119" s="13">
        <v>1</v>
      </c>
      <c r="L119" s="13">
        <v>0</v>
      </c>
      <c r="M119" s="13">
        <v>0</v>
      </c>
      <c r="N119" s="13">
        <v>0</v>
      </c>
      <c r="O119" s="13">
        <v>0</v>
      </c>
      <c r="P119" s="13">
        <v>0</v>
      </c>
      <c r="Q119" s="13">
        <f>K119+L119+M119+N119+O119+P119</f>
        <v>1</v>
      </c>
      <c r="R119" s="3">
        <v>43348</v>
      </c>
      <c r="S119" s="3" t="str">
        <f>CONCATENATE(A119,R119)</f>
        <v>9943348</v>
      </c>
      <c r="T119" s="13">
        <v>24</v>
      </c>
      <c r="U119" s="13">
        <v>23</v>
      </c>
      <c r="V119" s="13">
        <v>29</v>
      </c>
      <c r="W119" t="s">
        <v>0</v>
      </c>
      <c r="X119" t="s">
        <v>0</v>
      </c>
      <c r="Y119" t="s">
        <v>0</v>
      </c>
      <c r="Z119" s="13">
        <v>64</v>
      </c>
      <c r="AA119" s="13">
        <v>64</v>
      </c>
      <c r="AB119" s="13">
        <v>68</v>
      </c>
      <c r="AC119" s="13">
        <v>39</v>
      </c>
      <c r="AD119" s="13">
        <v>35</v>
      </c>
      <c r="AE119" s="13">
        <v>43</v>
      </c>
      <c r="AF119" t="s">
        <v>0</v>
      </c>
      <c r="AG119" t="s">
        <v>0</v>
      </c>
      <c r="AH119" t="s">
        <v>0</v>
      </c>
      <c r="AI119" s="15" t="s">
        <v>0</v>
      </c>
      <c r="AJ119" t="s">
        <v>0</v>
      </c>
      <c r="AK119" t="s">
        <v>0</v>
      </c>
      <c r="AL119" t="s">
        <v>0</v>
      </c>
      <c r="AM119" t="s">
        <v>0</v>
      </c>
      <c r="AN119" t="s">
        <v>0</v>
      </c>
      <c r="AO119" t="s">
        <v>0</v>
      </c>
      <c r="AP119" t="s">
        <v>0</v>
      </c>
      <c r="AQ119" t="s">
        <v>0</v>
      </c>
      <c r="AR119" t="s">
        <v>0</v>
      </c>
      <c r="AS119" t="s">
        <v>0</v>
      </c>
      <c r="AT119" t="s">
        <v>0</v>
      </c>
      <c r="AU119" t="s">
        <v>0</v>
      </c>
      <c r="AV119" t="s">
        <v>0</v>
      </c>
      <c r="AW119" t="s">
        <v>0</v>
      </c>
      <c r="AX119" t="s">
        <v>0</v>
      </c>
      <c r="AY119" t="s">
        <v>0</v>
      </c>
      <c r="AZ119" t="s">
        <v>0</v>
      </c>
      <c r="BA119" t="s">
        <v>0</v>
      </c>
      <c r="BB119" t="s">
        <v>0</v>
      </c>
      <c r="BC119" t="s">
        <v>0</v>
      </c>
      <c r="BD119" t="s">
        <v>0</v>
      </c>
      <c r="BE119" t="s">
        <v>0</v>
      </c>
      <c r="BF119" t="s">
        <v>0</v>
      </c>
      <c r="BG119" t="s">
        <v>0</v>
      </c>
      <c r="BH119" t="s">
        <v>0</v>
      </c>
      <c r="BI119" t="s">
        <v>0</v>
      </c>
      <c r="BJ119" t="s">
        <v>0</v>
      </c>
      <c r="BK119" t="s">
        <v>0</v>
      </c>
      <c r="BL119" t="s">
        <v>0</v>
      </c>
      <c r="BM119" t="s">
        <v>0</v>
      </c>
      <c r="BN119" t="s">
        <v>0</v>
      </c>
      <c r="BO119" t="s">
        <v>0</v>
      </c>
      <c r="BP119" t="s">
        <v>0</v>
      </c>
      <c r="BQ119" t="s">
        <v>0</v>
      </c>
      <c r="BR119" t="s">
        <v>0</v>
      </c>
      <c r="BS119" t="s">
        <v>0</v>
      </c>
      <c r="BT119" t="s">
        <v>0</v>
      </c>
      <c r="BU119" t="s">
        <v>0</v>
      </c>
      <c r="BV119" t="s">
        <v>0</v>
      </c>
      <c r="BW119" t="s">
        <v>0</v>
      </c>
      <c r="BX119" t="s">
        <v>0</v>
      </c>
      <c r="BY119" t="s">
        <v>0</v>
      </c>
      <c r="BZ119" t="s">
        <v>0</v>
      </c>
      <c r="CA119" t="s">
        <v>0</v>
      </c>
      <c r="CB119" t="s">
        <v>0</v>
      </c>
      <c r="CC119" t="s">
        <v>0</v>
      </c>
      <c r="CD119" t="s">
        <v>0</v>
      </c>
      <c r="CE119" t="s">
        <v>0</v>
      </c>
      <c r="CF119" t="s">
        <v>0</v>
      </c>
      <c r="CG119" t="s">
        <v>0</v>
      </c>
      <c r="CH119" t="s">
        <v>0</v>
      </c>
      <c r="CI119" t="s">
        <v>0</v>
      </c>
      <c r="CJ119" t="s">
        <v>0</v>
      </c>
      <c r="CK119" t="s">
        <v>0</v>
      </c>
      <c r="CL119" t="s">
        <v>0</v>
      </c>
      <c r="CM119" t="s">
        <v>0</v>
      </c>
      <c r="CN119" t="s">
        <v>0</v>
      </c>
      <c r="CO119" t="s">
        <v>0</v>
      </c>
      <c r="CP119" t="s">
        <v>0</v>
      </c>
    </row>
    <row r="120" spans="1:94" x14ac:dyDescent="0.2">
      <c r="A120" s="13">
        <v>100</v>
      </c>
      <c r="B120" s="13" t="s">
        <v>1836</v>
      </c>
      <c r="C120" s="13" t="s">
        <v>1843</v>
      </c>
      <c r="D120" s="13" t="s">
        <v>1863</v>
      </c>
      <c r="E120" s="13" t="str">
        <f t="shared" si="4"/>
        <v>PP-MS</v>
      </c>
      <c r="F120" s="2">
        <v>63.512328767123286</v>
      </c>
      <c r="G120" s="13">
        <v>1.65</v>
      </c>
      <c r="H120" s="13" t="s">
        <v>0</v>
      </c>
      <c r="I120" s="16">
        <v>42222</v>
      </c>
      <c r="J120" s="16"/>
      <c r="K120" s="13">
        <v>1</v>
      </c>
      <c r="L120" s="13">
        <v>2</v>
      </c>
      <c r="M120" s="13">
        <v>1</v>
      </c>
      <c r="N120" s="13">
        <v>1</v>
      </c>
      <c r="O120" s="13">
        <v>1</v>
      </c>
      <c r="P120" s="13">
        <v>1</v>
      </c>
      <c r="Q120" s="13">
        <f>K120+L120+M120+N120+O120+P120</f>
        <v>7</v>
      </c>
      <c r="R120" s="3">
        <v>42222</v>
      </c>
      <c r="S120" s="3" t="str">
        <f>CONCATENATE(A120,R120)</f>
        <v>10042222</v>
      </c>
      <c r="T120" s="13">
        <v>0</v>
      </c>
      <c r="U120" s="13">
        <v>1</v>
      </c>
      <c r="V120" s="13">
        <v>1</v>
      </c>
      <c r="W120" t="s">
        <v>0</v>
      </c>
      <c r="X120" t="s">
        <v>0</v>
      </c>
      <c r="Y120" t="s">
        <v>0</v>
      </c>
      <c r="Z120" s="13">
        <v>25</v>
      </c>
      <c r="AA120" s="13">
        <v>48</v>
      </c>
      <c r="AB120" s="13">
        <v>48</v>
      </c>
      <c r="AC120" s="13">
        <v>0</v>
      </c>
      <c r="AD120" s="13">
        <v>7</v>
      </c>
      <c r="AE120" s="13">
        <v>11</v>
      </c>
      <c r="AF120" t="s">
        <v>0</v>
      </c>
      <c r="AG120" t="s">
        <v>0</v>
      </c>
      <c r="AH120" t="s">
        <v>0</v>
      </c>
      <c r="AI120" s="15">
        <v>42222</v>
      </c>
      <c r="AJ120">
        <v>273</v>
      </c>
      <c r="AK120">
        <v>308</v>
      </c>
      <c r="AL120">
        <v>267</v>
      </c>
      <c r="AM120">
        <v>309</v>
      </c>
      <c r="AN120">
        <v>284</v>
      </c>
      <c r="AO120">
        <v>314</v>
      </c>
      <c r="AP120">
        <v>282</v>
      </c>
      <c r="AQ120">
        <v>309</v>
      </c>
      <c r="AR120">
        <v>268</v>
      </c>
      <c r="AS120">
        <v>283</v>
      </c>
      <c r="AT120">
        <v>307</v>
      </c>
      <c r="AU120">
        <v>264</v>
      </c>
      <c r="AV120">
        <v>317</v>
      </c>
      <c r="AW120">
        <v>283</v>
      </c>
      <c r="AX120">
        <v>323</v>
      </c>
      <c r="AY120">
        <v>288</v>
      </c>
      <c r="AZ120">
        <v>312</v>
      </c>
      <c r="BA120">
        <v>277</v>
      </c>
      <c r="BB120">
        <v>8</v>
      </c>
      <c r="BC120">
        <v>8.09</v>
      </c>
      <c r="BD120" t="s">
        <v>1858</v>
      </c>
      <c r="BE120">
        <f>AVERAGE(BG120,BK120)</f>
        <v>120.5</v>
      </c>
      <c r="BF120">
        <v>54</v>
      </c>
      <c r="BG120">
        <v>97</v>
      </c>
      <c r="BH120">
        <v>93</v>
      </c>
      <c r="BI120">
        <f>AVERAGE(BH120,BL120)</f>
        <v>114</v>
      </c>
      <c r="BJ120">
        <v>60</v>
      </c>
      <c r="BK120">
        <v>144</v>
      </c>
      <c r="BL120">
        <v>135</v>
      </c>
      <c r="BM120">
        <f>AVERAGE(BE120,BF120,BI120,BJ120)</f>
        <v>87.125</v>
      </c>
      <c r="BN120">
        <f>AVERAGE(BP120,BT120)</f>
        <v>125.5</v>
      </c>
      <c r="BO120">
        <v>80</v>
      </c>
      <c r="BP120">
        <v>119</v>
      </c>
      <c r="BQ120">
        <v>111</v>
      </c>
      <c r="BR120">
        <f>AVERAGE(BQ120,BU120)</f>
        <v>122</v>
      </c>
      <c r="BS120">
        <v>45</v>
      </c>
      <c r="BT120">
        <v>132</v>
      </c>
      <c r="BU120">
        <v>133</v>
      </c>
      <c r="BV120">
        <f>AVERAGE(BN120,BO120,BR120,BS120)</f>
        <v>93.125</v>
      </c>
      <c r="BW120" t="s">
        <v>0</v>
      </c>
      <c r="BX120" t="s">
        <v>74</v>
      </c>
      <c r="BY120" t="s">
        <v>0</v>
      </c>
      <c r="BZ120" t="s">
        <v>74</v>
      </c>
      <c r="CA120" t="s">
        <v>0</v>
      </c>
      <c r="CB120" t="s">
        <v>74</v>
      </c>
      <c r="CC120" t="s">
        <v>0</v>
      </c>
      <c r="CD120" t="s">
        <v>74</v>
      </c>
      <c r="CE120" t="s">
        <v>0</v>
      </c>
      <c r="CF120" t="s">
        <v>74</v>
      </c>
      <c r="CG120" t="s">
        <v>0</v>
      </c>
      <c r="CH120" t="s">
        <v>74</v>
      </c>
      <c r="CI120" t="s">
        <v>0</v>
      </c>
      <c r="CJ120" t="s">
        <v>74</v>
      </c>
      <c r="CK120" t="s">
        <v>0</v>
      </c>
      <c r="CL120" t="s">
        <v>74</v>
      </c>
      <c r="CM120" t="s">
        <v>909</v>
      </c>
      <c r="CN120" t="s">
        <v>74</v>
      </c>
      <c r="CO120" t="s">
        <v>910</v>
      </c>
      <c r="CP120" t="s">
        <v>911</v>
      </c>
    </row>
    <row r="121" spans="1:94" x14ac:dyDescent="0.2">
      <c r="A121" s="13">
        <v>104</v>
      </c>
      <c r="B121" s="13" t="s">
        <v>1836</v>
      </c>
      <c r="C121" s="13" t="s">
        <v>1839</v>
      </c>
      <c r="D121" s="13" t="s">
        <v>1863</v>
      </c>
      <c r="E121" s="13" t="str">
        <f t="shared" si="4"/>
        <v>RR-MS</v>
      </c>
      <c r="F121" s="2">
        <v>24.079452054794519</v>
      </c>
      <c r="G121" s="13">
        <v>1.56</v>
      </c>
      <c r="H121" s="13" t="s">
        <v>0</v>
      </c>
      <c r="I121" s="16">
        <v>39870</v>
      </c>
      <c r="J121" s="16"/>
      <c r="K121" s="13">
        <v>0</v>
      </c>
      <c r="L121" s="13">
        <v>0</v>
      </c>
      <c r="M121" s="13">
        <v>0</v>
      </c>
      <c r="N121" s="13">
        <v>0</v>
      </c>
      <c r="O121" s="13">
        <v>0</v>
      </c>
      <c r="P121" s="13">
        <v>0</v>
      </c>
      <c r="Q121" s="13">
        <f>K121+L121+M121+N121+O121+P121</f>
        <v>0</v>
      </c>
      <c r="R121" s="3">
        <v>39870</v>
      </c>
      <c r="S121" s="3" t="str">
        <f>CONCATENATE(A121,R121)</f>
        <v>10439870</v>
      </c>
      <c r="T121" s="13">
        <v>60</v>
      </c>
      <c r="U121" s="13">
        <v>60</v>
      </c>
      <c r="V121" t="s">
        <v>0</v>
      </c>
      <c r="W121" t="s">
        <v>0</v>
      </c>
      <c r="X121" t="s">
        <v>0</v>
      </c>
      <c r="Y121" t="s">
        <v>0</v>
      </c>
      <c r="Z121" t="s">
        <v>0</v>
      </c>
      <c r="AA121" t="s">
        <v>0</v>
      </c>
      <c r="AB121" t="s">
        <v>0</v>
      </c>
      <c r="AC121" t="s">
        <v>0</v>
      </c>
      <c r="AD121" t="s">
        <v>0</v>
      </c>
      <c r="AE121" t="s">
        <v>0</v>
      </c>
      <c r="AF121" t="s">
        <v>0</v>
      </c>
      <c r="AG121" t="s">
        <v>0</v>
      </c>
      <c r="AH121" t="s">
        <v>0</v>
      </c>
      <c r="AI121" s="15" t="s">
        <v>0</v>
      </c>
      <c r="AJ121" t="s">
        <v>0</v>
      </c>
      <c r="AK121" t="s">
        <v>0</v>
      </c>
      <c r="AL121" t="s">
        <v>0</v>
      </c>
      <c r="AM121" t="s">
        <v>0</v>
      </c>
      <c r="AN121" t="s">
        <v>0</v>
      </c>
      <c r="AO121" t="s">
        <v>0</v>
      </c>
      <c r="AP121" t="s">
        <v>0</v>
      </c>
      <c r="AQ121" t="s">
        <v>0</v>
      </c>
      <c r="AR121" t="s">
        <v>0</v>
      </c>
      <c r="AS121" t="s">
        <v>0</v>
      </c>
      <c r="AT121" t="s">
        <v>0</v>
      </c>
      <c r="AU121" t="s">
        <v>0</v>
      </c>
      <c r="AV121" t="s">
        <v>0</v>
      </c>
      <c r="AW121" t="s">
        <v>0</v>
      </c>
      <c r="AX121" t="s">
        <v>0</v>
      </c>
      <c r="AY121" t="s">
        <v>0</v>
      </c>
      <c r="AZ121" t="s">
        <v>0</v>
      </c>
      <c r="BA121" t="s">
        <v>0</v>
      </c>
      <c r="BB121" t="s">
        <v>0</v>
      </c>
      <c r="BC121" t="s">
        <v>0</v>
      </c>
      <c r="BD121" t="s">
        <v>0</v>
      </c>
      <c r="BE121" t="s">
        <v>0</v>
      </c>
      <c r="BF121" t="s">
        <v>0</v>
      </c>
      <c r="BG121" t="s">
        <v>0</v>
      </c>
      <c r="BH121" t="s">
        <v>0</v>
      </c>
      <c r="BI121" t="s">
        <v>0</v>
      </c>
      <c r="BJ121" t="s">
        <v>0</v>
      </c>
      <c r="BK121" t="s">
        <v>0</v>
      </c>
      <c r="BL121" t="s">
        <v>0</v>
      </c>
      <c r="BM121" t="s">
        <v>0</v>
      </c>
      <c r="BN121" t="s">
        <v>0</v>
      </c>
      <c r="BO121" t="s">
        <v>0</v>
      </c>
      <c r="BP121" t="s">
        <v>0</v>
      </c>
      <c r="BQ121" t="s">
        <v>0</v>
      </c>
      <c r="BR121" t="s">
        <v>0</v>
      </c>
      <c r="BS121" t="s">
        <v>0</v>
      </c>
      <c r="BT121" t="s">
        <v>0</v>
      </c>
      <c r="BU121" t="s">
        <v>0</v>
      </c>
      <c r="BV121" t="s">
        <v>0</v>
      </c>
      <c r="BW121" t="s">
        <v>0</v>
      </c>
      <c r="BX121" t="s">
        <v>0</v>
      </c>
      <c r="BY121" t="s">
        <v>0</v>
      </c>
      <c r="BZ121" t="s">
        <v>0</v>
      </c>
      <c r="CA121" t="s">
        <v>0</v>
      </c>
      <c r="CB121" t="s">
        <v>0</v>
      </c>
      <c r="CC121" t="s">
        <v>0</v>
      </c>
      <c r="CD121" t="s">
        <v>0</v>
      </c>
      <c r="CE121" t="s">
        <v>0</v>
      </c>
      <c r="CF121" t="s">
        <v>0</v>
      </c>
      <c r="CG121" t="s">
        <v>0</v>
      </c>
      <c r="CH121" t="s">
        <v>0</v>
      </c>
      <c r="CI121" t="s">
        <v>0</v>
      </c>
      <c r="CJ121" t="s">
        <v>0</v>
      </c>
      <c r="CK121" t="s">
        <v>0</v>
      </c>
      <c r="CL121" t="s">
        <v>0</v>
      </c>
      <c r="CM121" t="s">
        <v>0</v>
      </c>
      <c r="CN121" t="s">
        <v>0</v>
      </c>
      <c r="CO121" t="s">
        <v>0</v>
      </c>
      <c r="CP121" t="s">
        <v>0</v>
      </c>
    </row>
    <row r="122" spans="1:94" x14ac:dyDescent="0.2">
      <c r="A122" s="13">
        <v>105</v>
      </c>
      <c r="B122" s="13" t="s">
        <v>1842</v>
      </c>
      <c r="C122" s="13" t="s">
        <v>1840</v>
      </c>
      <c r="D122" s="13" t="s">
        <v>1863</v>
      </c>
      <c r="E122" s="13" t="str">
        <f t="shared" si="4"/>
        <v>SP-MS</v>
      </c>
      <c r="F122" s="2">
        <v>75.62191780821918</v>
      </c>
      <c r="G122" s="13">
        <v>1.7380000000000002</v>
      </c>
      <c r="H122" s="13" t="s">
        <v>0</v>
      </c>
      <c r="I122" s="16">
        <v>43370</v>
      </c>
      <c r="J122" s="16"/>
      <c r="K122" s="13">
        <v>1</v>
      </c>
      <c r="L122" s="13">
        <v>3</v>
      </c>
      <c r="M122" s="13">
        <v>2</v>
      </c>
      <c r="N122" s="13">
        <v>4</v>
      </c>
      <c r="O122" s="13">
        <v>0</v>
      </c>
      <c r="P122" s="13">
        <v>0</v>
      </c>
      <c r="Q122" s="13">
        <f>K122+L122+M122+N122+O122+P122</f>
        <v>10</v>
      </c>
      <c r="R122" s="3">
        <v>43370</v>
      </c>
      <c r="S122" s="3" t="str">
        <f>CONCATENATE(A122,R122)</f>
        <v>10543370</v>
      </c>
      <c r="T122" s="13">
        <v>10</v>
      </c>
      <c r="U122" s="13">
        <v>0</v>
      </c>
      <c r="V122" s="13">
        <v>17</v>
      </c>
      <c r="W122" t="s">
        <v>0</v>
      </c>
      <c r="X122" t="s">
        <v>0</v>
      </c>
      <c r="Y122" t="s">
        <v>0</v>
      </c>
      <c r="Z122" s="13">
        <v>53</v>
      </c>
      <c r="AA122" s="13">
        <v>54</v>
      </c>
      <c r="AB122" s="13">
        <v>60</v>
      </c>
      <c r="AC122" s="13">
        <v>28</v>
      </c>
      <c r="AD122" s="13">
        <v>22</v>
      </c>
      <c r="AE122" s="13">
        <v>29</v>
      </c>
      <c r="AF122" t="s">
        <v>0</v>
      </c>
      <c r="AG122" t="s">
        <v>0</v>
      </c>
      <c r="AH122" t="s">
        <v>0</v>
      </c>
      <c r="AI122" s="15">
        <v>43370</v>
      </c>
      <c r="AJ122">
        <v>276</v>
      </c>
      <c r="AK122">
        <v>315</v>
      </c>
      <c r="AL122">
        <v>248</v>
      </c>
      <c r="AM122">
        <v>327</v>
      </c>
      <c r="AN122">
        <v>271</v>
      </c>
      <c r="AO122">
        <v>325</v>
      </c>
      <c r="AP122">
        <v>260</v>
      </c>
      <c r="AQ122">
        <v>317</v>
      </c>
      <c r="AR122">
        <v>252</v>
      </c>
      <c r="AS122">
        <v>286</v>
      </c>
      <c r="AT122">
        <v>322</v>
      </c>
      <c r="AU122">
        <v>251</v>
      </c>
      <c r="AV122">
        <v>331</v>
      </c>
      <c r="AW122">
        <v>276</v>
      </c>
      <c r="AX122">
        <v>325</v>
      </c>
      <c r="AY122">
        <v>267</v>
      </c>
      <c r="AZ122">
        <v>320</v>
      </c>
      <c r="BA122">
        <v>255</v>
      </c>
      <c r="BB122">
        <v>7.7</v>
      </c>
      <c r="BC122">
        <v>7.82</v>
      </c>
      <c r="BD122" t="s">
        <v>1858</v>
      </c>
      <c r="BE122">
        <f>AVERAGE(BG122,BK122)</f>
        <v>98</v>
      </c>
      <c r="BF122">
        <v>56</v>
      </c>
      <c r="BG122">
        <v>92</v>
      </c>
      <c r="BH122">
        <v>73</v>
      </c>
      <c r="BI122">
        <f>AVERAGE(BH122,BL122)</f>
        <v>92.5</v>
      </c>
      <c r="BJ122">
        <v>54</v>
      </c>
      <c r="BK122">
        <v>104</v>
      </c>
      <c r="BL122">
        <v>112</v>
      </c>
      <c r="BM122">
        <f>AVERAGE(BE122,BF122,BI122,BJ122)</f>
        <v>75.125</v>
      </c>
      <c r="BN122">
        <f>AVERAGE(BP122,BT122)</f>
        <v>96.5</v>
      </c>
      <c r="BO122">
        <v>64</v>
      </c>
      <c r="BP122">
        <v>85</v>
      </c>
      <c r="BQ122">
        <v>93</v>
      </c>
      <c r="BR122">
        <f>AVERAGE(BQ122,BU122)</f>
        <v>103.5</v>
      </c>
      <c r="BS122">
        <v>55</v>
      </c>
      <c r="BT122">
        <v>108</v>
      </c>
      <c r="BU122">
        <v>114</v>
      </c>
      <c r="BV122">
        <f>AVERAGE(BN122,BO122,BR122,BS122)</f>
        <v>79.75</v>
      </c>
      <c r="BW122" t="s">
        <v>0</v>
      </c>
      <c r="BX122" t="s">
        <v>74</v>
      </c>
      <c r="BY122" t="s">
        <v>0</v>
      </c>
      <c r="BZ122" t="s">
        <v>74</v>
      </c>
      <c r="CA122" t="s">
        <v>0</v>
      </c>
      <c r="CB122" t="s">
        <v>74</v>
      </c>
      <c r="CC122" t="s">
        <v>0</v>
      </c>
      <c r="CD122" t="s">
        <v>74</v>
      </c>
      <c r="CE122" t="s">
        <v>0</v>
      </c>
      <c r="CF122" t="s">
        <v>74</v>
      </c>
      <c r="CG122" t="s">
        <v>0</v>
      </c>
      <c r="CH122" t="s">
        <v>74</v>
      </c>
      <c r="CI122" t="s">
        <v>0</v>
      </c>
      <c r="CJ122" t="s">
        <v>74</v>
      </c>
      <c r="CK122" t="s">
        <v>0</v>
      </c>
      <c r="CL122" t="s">
        <v>74</v>
      </c>
      <c r="CM122" t="s">
        <v>1004</v>
      </c>
      <c r="CN122" t="s">
        <v>74</v>
      </c>
      <c r="CO122" t="s">
        <v>1005</v>
      </c>
      <c r="CP122" t="s">
        <v>0</v>
      </c>
    </row>
    <row r="123" spans="1:94" x14ac:dyDescent="0.2">
      <c r="A123" s="13">
        <v>108</v>
      </c>
      <c r="B123" s="13" t="s">
        <v>1842</v>
      </c>
      <c r="C123" s="13" t="s">
        <v>1843</v>
      </c>
      <c r="D123" s="13" t="s">
        <v>1863</v>
      </c>
      <c r="E123" s="13" t="str">
        <f t="shared" si="4"/>
        <v>PP-MS</v>
      </c>
      <c r="F123" s="2">
        <v>48.254794520547946</v>
      </c>
      <c r="G123" s="13">
        <v>1.82</v>
      </c>
      <c r="H123" s="13" t="s">
        <v>0</v>
      </c>
      <c r="I123" s="16">
        <v>42879</v>
      </c>
      <c r="J123" s="16"/>
      <c r="K123" s="13">
        <v>4</v>
      </c>
      <c r="L123" s="13">
        <v>5</v>
      </c>
      <c r="M123" s="13">
        <v>0</v>
      </c>
      <c r="N123" s="13">
        <v>0</v>
      </c>
      <c r="O123" s="13">
        <v>0</v>
      </c>
      <c r="P123" s="13">
        <v>0</v>
      </c>
      <c r="Q123" s="13">
        <f>K123+L123+M123+N123+O123+P123</f>
        <v>9</v>
      </c>
      <c r="R123" s="3">
        <v>42879</v>
      </c>
      <c r="S123" s="3" t="str">
        <f>CONCATENATE(A123,R123)</f>
        <v>10842879</v>
      </c>
      <c r="T123" s="13">
        <v>0</v>
      </c>
      <c r="U123" s="13">
        <v>8</v>
      </c>
      <c r="V123" s="13">
        <v>19</v>
      </c>
      <c r="W123" t="s">
        <v>0</v>
      </c>
      <c r="X123" t="s">
        <v>0</v>
      </c>
      <c r="Y123" t="s">
        <v>0</v>
      </c>
      <c r="Z123" s="13">
        <v>45</v>
      </c>
      <c r="AA123" s="13">
        <v>54</v>
      </c>
      <c r="AB123" s="13">
        <v>55</v>
      </c>
      <c r="AC123" s="13">
        <v>0</v>
      </c>
      <c r="AD123" s="13">
        <v>24</v>
      </c>
      <c r="AE123" s="13">
        <v>30</v>
      </c>
      <c r="AF123" t="s">
        <v>0</v>
      </c>
      <c r="AG123" t="s">
        <v>0</v>
      </c>
      <c r="AH123" t="s">
        <v>0</v>
      </c>
      <c r="AI123" s="15">
        <v>42879</v>
      </c>
      <c r="AJ123">
        <v>281</v>
      </c>
      <c r="AK123">
        <v>332</v>
      </c>
      <c r="AL123">
        <v>283</v>
      </c>
      <c r="AM123">
        <v>332</v>
      </c>
      <c r="AN123">
        <v>299</v>
      </c>
      <c r="AO123">
        <v>335</v>
      </c>
      <c r="AP123">
        <v>296</v>
      </c>
      <c r="AQ123">
        <v>329</v>
      </c>
      <c r="AR123">
        <v>296</v>
      </c>
      <c r="AS123">
        <v>288</v>
      </c>
      <c r="AT123">
        <v>337</v>
      </c>
      <c r="AU123">
        <v>287</v>
      </c>
      <c r="AV123">
        <v>338</v>
      </c>
      <c r="AW123">
        <v>303</v>
      </c>
      <c r="AX123">
        <v>338</v>
      </c>
      <c r="AY123">
        <v>305</v>
      </c>
      <c r="AZ123">
        <v>336</v>
      </c>
      <c r="BA123">
        <v>296</v>
      </c>
      <c r="BB123">
        <v>8.5299999999999994</v>
      </c>
      <c r="BC123">
        <v>8.66</v>
      </c>
      <c r="BD123" t="s">
        <v>1858</v>
      </c>
      <c r="BE123">
        <f>AVERAGE(BG123,BK123)</f>
        <v>103</v>
      </c>
      <c r="BF123">
        <v>59</v>
      </c>
      <c r="BG123">
        <v>87</v>
      </c>
      <c r="BH123">
        <v>72</v>
      </c>
      <c r="BI123">
        <f>AVERAGE(BH123,BL123)</f>
        <v>92</v>
      </c>
      <c r="BJ123">
        <v>43</v>
      </c>
      <c r="BK123">
        <v>119</v>
      </c>
      <c r="BL123">
        <v>112</v>
      </c>
      <c r="BM123">
        <f>AVERAGE(BE123,BF123,BI123,BJ123)</f>
        <v>74.25</v>
      </c>
      <c r="BN123">
        <f>AVERAGE(BP123,BT123)</f>
        <v>106.5</v>
      </c>
      <c r="BO123">
        <v>73</v>
      </c>
      <c r="BP123">
        <v>94</v>
      </c>
      <c r="BQ123">
        <v>79</v>
      </c>
      <c r="BR123">
        <f>AVERAGE(BQ123,BU123)</f>
        <v>106</v>
      </c>
      <c r="BS123">
        <v>52</v>
      </c>
      <c r="BT123">
        <v>119</v>
      </c>
      <c r="BU123">
        <v>133</v>
      </c>
      <c r="BV123">
        <f>AVERAGE(BN123,BO123,BR123,BS123)</f>
        <v>84.375</v>
      </c>
      <c r="BW123" t="s">
        <v>0</v>
      </c>
      <c r="BX123" t="s">
        <v>74</v>
      </c>
      <c r="BY123" t="s">
        <v>0</v>
      </c>
      <c r="BZ123" t="s">
        <v>74</v>
      </c>
      <c r="CA123" t="s">
        <v>0</v>
      </c>
      <c r="CB123" t="s">
        <v>74</v>
      </c>
      <c r="CC123" t="s">
        <v>0</v>
      </c>
      <c r="CD123" t="s">
        <v>74</v>
      </c>
      <c r="CE123" t="s">
        <v>0</v>
      </c>
      <c r="CF123" t="s">
        <v>74</v>
      </c>
      <c r="CG123" t="s">
        <v>0</v>
      </c>
      <c r="CH123" t="s">
        <v>74</v>
      </c>
      <c r="CI123" t="s">
        <v>0</v>
      </c>
      <c r="CJ123" t="s">
        <v>74</v>
      </c>
      <c r="CK123" t="s">
        <v>0</v>
      </c>
      <c r="CL123" t="s">
        <v>74</v>
      </c>
      <c r="CM123" t="s">
        <v>1138</v>
      </c>
      <c r="CN123" t="s">
        <v>74</v>
      </c>
      <c r="CO123" t="s">
        <v>1139</v>
      </c>
      <c r="CP123" t="s">
        <v>1140</v>
      </c>
    </row>
    <row r="124" spans="1:94" x14ac:dyDescent="0.2">
      <c r="A124" s="13">
        <v>108</v>
      </c>
      <c r="B124" s="13" t="s">
        <v>1842</v>
      </c>
      <c r="C124" s="13" t="s">
        <v>1843</v>
      </c>
      <c r="D124" s="13" t="s">
        <v>1863</v>
      </c>
      <c r="E124" s="13" t="str">
        <f t="shared" si="4"/>
        <v>PP-MS</v>
      </c>
      <c r="F124" s="2">
        <v>49.42739726027397</v>
      </c>
      <c r="G124" s="13">
        <v>1.76</v>
      </c>
      <c r="H124" s="13" t="s">
        <v>0</v>
      </c>
      <c r="I124" s="16">
        <v>43307</v>
      </c>
      <c r="J124" s="16"/>
      <c r="K124" s="13">
        <v>3</v>
      </c>
      <c r="L124" s="13">
        <v>6</v>
      </c>
      <c r="M124" s="13">
        <v>0</v>
      </c>
      <c r="N124" s="13">
        <v>0</v>
      </c>
      <c r="O124" s="13">
        <v>0</v>
      </c>
      <c r="P124" s="13">
        <v>0</v>
      </c>
      <c r="Q124" s="13">
        <f>K124+L124+M124+N124+O124+P124</f>
        <v>9</v>
      </c>
      <c r="R124" s="3">
        <v>43307</v>
      </c>
      <c r="S124" s="3" t="str">
        <f>CONCATENATE(A124,R124)</f>
        <v>10843307</v>
      </c>
      <c r="T124" s="13">
        <v>0</v>
      </c>
      <c r="U124" s="13">
        <v>3</v>
      </c>
      <c r="V124" s="13">
        <v>5</v>
      </c>
      <c r="W124" t="s">
        <v>0</v>
      </c>
      <c r="X124" t="s">
        <v>0</v>
      </c>
      <c r="Y124" t="s">
        <v>0</v>
      </c>
      <c r="Z124" s="13">
        <v>52</v>
      </c>
      <c r="AA124" s="13">
        <v>55</v>
      </c>
      <c r="AB124" s="13">
        <v>54</v>
      </c>
      <c r="AC124" s="13">
        <v>3</v>
      </c>
      <c r="AD124" s="13">
        <v>18</v>
      </c>
      <c r="AE124" s="13">
        <v>29</v>
      </c>
      <c r="AF124" t="s">
        <v>0</v>
      </c>
      <c r="AG124" t="s">
        <v>0</v>
      </c>
      <c r="AH124" t="s">
        <v>0</v>
      </c>
      <c r="AI124" s="15" t="s">
        <v>0</v>
      </c>
      <c r="AJ124" t="s">
        <v>0</v>
      </c>
      <c r="AK124" t="s">
        <v>0</v>
      </c>
      <c r="AL124" t="s">
        <v>0</v>
      </c>
      <c r="AM124" t="s">
        <v>0</v>
      </c>
      <c r="AN124" t="s">
        <v>0</v>
      </c>
      <c r="AO124" t="s">
        <v>0</v>
      </c>
      <c r="AP124" t="s">
        <v>0</v>
      </c>
      <c r="AQ124" t="s">
        <v>0</v>
      </c>
      <c r="AR124" t="s">
        <v>0</v>
      </c>
      <c r="AS124" t="s">
        <v>0</v>
      </c>
      <c r="AT124" t="s">
        <v>0</v>
      </c>
      <c r="AU124" t="s">
        <v>0</v>
      </c>
      <c r="AV124" t="s">
        <v>0</v>
      </c>
      <c r="AW124" t="s">
        <v>0</v>
      </c>
      <c r="AX124" t="s">
        <v>0</v>
      </c>
      <c r="AY124" t="s">
        <v>0</v>
      </c>
      <c r="AZ124" t="s">
        <v>0</v>
      </c>
      <c r="BA124" t="s">
        <v>0</v>
      </c>
      <c r="BB124" t="s">
        <v>0</v>
      </c>
      <c r="BC124" t="s">
        <v>0</v>
      </c>
      <c r="BD124" t="s">
        <v>0</v>
      </c>
      <c r="BE124" t="s">
        <v>0</v>
      </c>
      <c r="BF124" t="s">
        <v>0</v>
      </c>
      <c r="BG124" t="s">
        <v>0</v>
      </c>
      <c r="BH124" t="s">
        <v>0</v>
      </c>
      <c r="BI124" t="s">
        <v>0</v>
      </c>
      <c r="BJ124" t="s">
        <v>0</v>
      </c>
      <c r="BK124" t="s">
        <v>0</v>
      </c>
      <c r="BL124" t="s">
        <v>0</v>
      </c>
      <c r="BM124" t="s">
        <v>0</v>
      </c>
      <c r="BN124" t="s">
        <v>0</v>
      </c>
      <c r="BO124" t="s">
        <v>0</v>
      </c>
      <c r="BP124" t="s">
        <v>0</v>
      </c>
      <c r="BQ124" t="s">
        <v>0</v>
      </c>
      <c r="BR124" t="s">
        <v>0</v>
      </c>
      <c r="BS124" t="s">
        <v>0</v>
      </c>
      <c r="BT124" t="s">
        <v>0</v>
      </c>
      <c r="BU124" t="s">
        <v>0</v>
      </c>
      <c r="BV124" t="s">
        <v>0</v>
      </c>
      <c r="BW124" t="s">
        <v>0</v>
      </c>
      <c r="BX124" t="s">
        <v>0</v>
      </c>
      <c r="BY124" t="s">
        <v>0</v>
      </c>
      <c r="BZ124" t="s">
        <v>0</v>
      </c>
      <c r="CA124" t="s">
        <v>0</v>
      </c>
      <c r="CB124" t="s">
        <v>0</v>
      </c>
      <c r="CC124" t="s">
        <v>0</v>
      </c>
      <c r="CD124" t="s">
        <v>0</v>
      </c>
      <c r="CE124" t="s">
        <v>0</v>
      </c>
      <c r="CF124" t="s">
        <v>0</v>
      </c>
      <c r="CG124" t="s">
        <v>0</v>
      </c>
      <c r="CH124" t="s">
        <v>0</v>
      </c>
      <c r="CI124" t="s">
        <v>0</v>
      </c>
      <c r="CJ124" t="s">
        <v>0</v>
      </c>
      <c r="CK124" t="s">
        <v>0</v>
      </c>
      <c r="CL124" t="s">
        <v>0</v>
      </c>
      <c r="CM124" t="s">
        <v>0</v>
      </c>
      <c r="CN124" t="s">
        <v>0</v>
      </c>
      <c r="CO124" t="s">
        <v>0</v>
      </c>
      <c r="CP124" t="s">
        <v>0</v>
      </c>
    </row>
    <row r="125" spans="1:94" x14ac:dyDescent="0.2">
      <c r="A125" s="13">
        <v>113</v>
      </c>
      <c r="B125" s="13" t="s">
        <v>1842</v>
      </c>
      <c r="C125" s="13" t="s">
        <v>1839</v>
      </c>
      <c r="D125" s="13" t="s">
        <v>1863</v>
      </c>
      <c r="E125" s="13" t="str">
        <f t="shared" si="4"/>
        <v>RR-MS</v>
      </c>
      <c r="F125" s="2">
        <v>49.487671232876714</v>
      </c>
      <c r="G125" s="13">
        <v>1.65</v>
      </c>
      <c r="H125" s="13" t="s">
        <v>0</v>
      </c>
      <c r="I125" s="16">
        <v>43440</v>
      </c>
      <c r="J125" s="16"/>
      <c r="K125" s="13">
        <v>5</v>
      </c>
      <c r="L125" s="13">
        <v>5</v>
      </c>
      <c r="M125" s="13">
        <v>3</v>
      </c>
      <c r="N125" s="13">
        <v>3</v>
      </c>
      <c r="O125" s="13">
        <v>0</v>
      </c>
      <c r="P125" s="13">
        <v>0</v>
      </c>
      <c r="Q125" s="13">
        <f>K125+L125+M125+N125+O125+P125</f>
        <v>16</v>
      </c>
      <c r="R125" s="3">
        <v>43440</v>
      </c>
      <c r="S125" s="3" t="str">
        <f>CONCATENATE(A125,R125)</f>
        <v>11343440</v>
      </c>
      <c r="T125" s="13">
        <v>13</v>
      </c>
      <c r="U125" s="13">
        <v>0</v>
      </c>
      <c r="V125" s="13">
        <v>15</v>
      </c>
      <c r="W125" t="s">
        <v>0</v>
      </c>
      <c r="X125" t="s">
        <v>0</v>
      </c>
      <c r="Y125" t="s">
        <v>0</v>
      </c>
      <c r="Z125" s="13">
        <v>50</v>
      </c>
      <c r="AA125" s="13">
        <v>30</v>
      </c>
      <c r="AB125" s="13">
        <v>50</v>
      </c>
      <c r="AC125" s="13">
        <v>25</v>
      </c>
      <c r="AD125" s="13">
        <v>3</v>
      </c>
      <c r="AE125" s="13">
        <v>25</v>
      </c>
      <c r="AF125" t="s">
        <v>0</v>
      </c>
      <c r="AG125" t="s">
        <v>0</v>
      </c>
      <c r="AH125" t="s">
        <v>0</v>
      </c>
      <c r="AI125" s="15">
        <v>43440</v>
      </c>
      <c r="AJ125">
        <v>245</v>
      </c>
      <c r="AK125">
        <v>294</v>
      </c>
      <c r="AL125">
        <v>263</v>
      </c>
      <c r="AM125">
        <v>301</v>
      </c>
      <c r="AN125">
        <v>270</v>
      </c>
      <c r="AO125">
        <v>303</v>
      </c>
      <c r="AP125">
        <v>274</v>
      </c>
      <c r="AQ125">
        <v>291</v>
      </c>
      <c r="AR125">
        <v>263</v>
      </c>
      <c r="AS125">
        <v>249</v>
      </c>
      <c r="AT125">
        <v>305</v>
      </c>
      <c r="AU125">
        <v>257</v>
      </c>
      <c r="AV125">
        <v>313</v>
      </c>
      <c r="AW125">
        <v>281</v>
      </c>
      <c r="AX125">
        <v>317</v>
      </c>
      <c r="AY125">
        <v>267</v>
      </c>
      <c r="AZ125">
        <v>293</v>
      </c>
      <c r="BA125">
        <v>254</v>
      </c>
      <c r="BB125">
        <v>7.73</v>
      </c>
      <c r="BC125">
        <v>7.73</v>
      </c>
      <c r="BD125" t="s">
        <v>1858</v>
      </c>
      <c r="BE125">
        <f>AVERAGE(BG125,BK125)</f>
        <v>70.5</v>
      </c>
      <c r="BF125">
        <v>54</v>
      </c>
      <c r="BG125">
        <v>52</v>
      </c>
      <c r="BH125">
        <v>73</v>
      </c>
      <c r="BI125">
        <f>AVERAGE(BH125,BL125)</f>
        <v>89</v>
      </c>
      <c r="BJ125">
        <v>49</v>
      </c>
      <c r="BK125">
        <v>89</v>
      </c>
      <c r="BL125">
        <v>105</v>
      </c>
      <c r="BM125">
        <f>AVERAGE(BE125,BF125,BI125,BJ125)</f>
        <v>65.625</v>
      </c>
      <c r="BN125">
        <f>AVERAGE(BP125,BT125)</f>
        <v>66</v>
      </c>
      <c r="BO125">
        <v>59</v>
      </c>
      <c r="BP125">
        <v>63</v>
      </c>
      <c r="BQ125">
        <v>107</v>
      </c>
      <c r="BR125">
        <f>AVERAGE(BQ125,BU125)</f>
        <v>98.5</v>
      </c>
      <c r="BS125">
        <v>47</v>
      </c>
      <c r="BT125">
        <v>69</v>
      </c>
      <c r="BU125">
        <v>90</v>
      </c>
      <c r="BV125">
        <f>AVERAGE(BN125,BO125,BR125,BS125)</f>
        <v>67.625</v>
      </c>
      <c r="BW125" t="s">
        <v>0</v>
      </c>
      <c r="BX125" t="s">
        <v>74</v>
      </c>
      <c r="BY125" t="s">
        <v>0</v>
      </c>
      <c r="BZ125" t="s">
        <v>74</v>
      </c>
      <c r="CA125" t="s">
        <v>0</v>
      </c>
      <c r="CB125" t="s">
        <v>74</v>
      </c>
      <c r="CC125" t="s">
        <v>0</v>
      </c>
      <c r="CD125" t="s">
        <v>74</v>
      </c>
      <c r="CE125" t="s">
        <v>0</v>
      </c>
      <c r="CF125" t="s">
        <v>74</v>
      </c>
      <c r="CG125" t="s">
        <v>0</v>
      </c>
      <c r="CH125" t="s">
        <v>74</v>
      </c>
      <c r="CI125" t="s">
        <v>0</v>
      </c>
      <c r="CJ125" t="s">
        <v>74</v>
      </c>
      <c r="CK125" t="s">
        <v>0</v>
      </c>
      <c r="CL125" t="s">
        <v>74</v>
      </c>
      <c r="CM125" t="s">
        <v>281</v>
      </c>
      <c r="CN125" t="s">
        <v>74</v>
      </c>
      <c r="CO125" t="s">
        <v>282</v>
      </c>
      <c r="CP125" t="s">
        <v>283</v>
      </c>
    </row>
    <row r="126" spans="1:94" x14ac:dyDescent="0.2">
      <c r="A126" s="13">
        <v>114</v>
      </c>
      <c r="B126" s="13" t="s">
        <v>1836</v>
      </c>
      <c r="C126" s="13" t="s">
        <v>1839</v>
      </c>
      <c r="D126" s="13" t="s">
        <v>1863</v>
      </c>
      <c r="E126" s="13" t="str">
        <f t="shared" si="4"/>
        <v>RR-MS</v>
      </c>
      <c r="F126" s="2">
        <v>63.947945205479449</v>
      </c>
      <c r="G126" s="13">
        <v>1.59</v>
      </c>
      <c r="H126" s="13" t="s">
        <v>0</v>
      </c>
      <c r="I126" s="16">
        <v>43300</v>
      </c>
      <c r="J126" s="16"/>
      <c r="K126" s="13">
        <v>5</v>
      </c>
      <c r="L126" s="13">
        <v>1</v>
      </c>
      <c r="M126" s="13">
        <v>0</v>
      </c>
      <c r="N126" s="13">
        <v>0</v>
      </c>
      <c r="O126" s="13">
        <v>0</v>
      </c>
      <c r="P126" s="13">
        <v>0</v>
      </c>
      <c r="Q126" s="13">
        <f>K126+L126+M126+N126+O126+P126</f>
        <v>6</v>
      </c>
      <c r="R126" s="3">
        <v>43300</v>
      </c>
      <c r="S126" s="3" t="str">
        <f>CONCATENATE(A126,R126)</f>
        <v>11443300</v>
      </c>
      <c r="T126" s="13">
        <v>19</v>
      </c>
      <c r="U126" s="13">
        <v>1</v>
      </c>
      <c r="V126" s="13">
        <v>11</v>
      </c>
      <c r="W126" t="s">
        <v>0</v>
      </c>
      <c r="X126" t="s">
        <v>0</v>
      </c>
      <c r="Y126" t="s">
        <v>0</v>
      </c>
      <c r="Z126" s="13">
        <v>53</v>
      </c>
      <c r="AA126" s="13">
        <v>44</v>
      </c>
      <c r="AB126" s="13">
        <v>53</v>
      </c>
      <c r="AC126" s="13">
        <v>23</v>
      </c>
      <c r="AD126" s="13">
        <v>15</v>
      </c>
      <c r="AE126" s="13">
        <v>30</v>
      </c>
      <c r="AF126" t="s">
        <v>0</v>
      </c>
      <c r="AG126" t="s">
        <v>0</v>
      </c>
      <c r="AH126" t="s">
        <v>0</v>
      </c>
      <c r="AI126" s="15" t="s">
        <v>0</v>
      </c>
      <c r="AJ126" t="s">
        <v>0</v>
      </c>
      <c r="AK126" t="s">
        <v>0</v>
      </c>
      <c r="AL126" t="s">
        <v>0</v>
      </c>
      <c r="AM126" t="s">
        <v>0</v>
      </c>
      <c r="AN126" t="s">
        <v>0</v>
      </c>
      <c r="AO126" t="s">
        <v>0</v>
      </c>
      <c r="AP126" t="s">
        <v>0</v>
      </c>
      <c r="AQ126" t="s">
        <v>0</v>
      </c>
      <c r="AR126" t="s">
        <v>0</v>
      </c>
      <c r="AS126" t="s">
        <v>0</v>
      </c>
      <c r="AT126" t="s">
        <v>0</v>
      </c>
      <c r="AU126" t="s">
        <v>0</v>
      </c>
      <c r="AV126" t="s">
        <v>0</v>
      </c>
      <c r="AW126" t="s">
        <v>0</v>
      </c>
      <c r="AX126" t="s">
        <v>0</v>
      </c>
      <c r="AY126" t="s">
        <v>0</v>
      </c>
      <c r="AZ126" t="s">
        <v>0</v>
      </c>
      <c r="BA126" t="s">
        <v>0</v>
      </c>
      <c r="BB126" t="s">
        <v>0</v>
      </c>
      <c r="BC126" t="s">
        <v>0</v>
      </c>
      <c r="BD126" t="s">
        <v>0</v>
      </c>
      <c r="BE126" t="s">
        <v>0</v>
      </c>
      <c r="BF126" t="s">
        <v>0</v>
      </c>
      <c r="BG126" t="s">
        <v>0</v>
      </c>
      <c r="BH126" t="s">
        <v>0</v>
      </c>
      <c r="BI126" t="s">
        <v>0</v>
      </c>
      <c r="BJ126" t="s">
        <v>0</v>
      </c>
      <c r="BK126" t="s">
        <v>0</v>
      </c>
      <c r="BL126" t="s">
        <v>0</v>
      </c>
      <c r="BM126" t="s">
        <v>0</v>
      </c>
      <c r="BN126" t="s">
        <v>0</v>
      </c>
      <c r="BO126" t="s">
        <v>0</v>
      </c>
      <c r="BP126" t="s">
        <v>0</v>
      </c>
      <c r="BQ126" t="s">
        <v>0</v>
      </c>
      <c r="BR126" t="s">
        <v>0</v>
      </c>
      <c r="BS126" t="s">
        <v>0</v>
      </c>
      <c r="BT126" t="s">
        <v>0</v>
      </c>
      <c r="BU126" t="s">
        <v>0</v>
      </c>
      <c r="BV126" t="s">
        <v>0</v>
      </c>
      <c r="BW126" t="s">
        <v>0</v>
      </c>
      <c r="BX126" t="s">
        <v>0</v>
      </c>
      <c r="BY126" t="s">
        <v>0</v>
      </c>
      <c r="BZ126" t="s">
        <v>0</v>
      </c>
      <c r="CA126" t="s">
        <v>0</v>
      </c>
      <c r="CB126" t="s">
        <v>0</v>
      </c>
      <c r="CC126" t="s">
        <v>0</v>
      </c>
      <c r="CD126" t="s">
        <v>0</v>
      </c>
      <c r="CE126" t="s">
        <v>0</v>
      </c>
      <c r="CF126" t="s">
        <v>0</v>
      </c>
      <c r="CG126" t="s">
        <v>0</v>
      </c>
      <c r="CH126" t="s">
        <v>0</v>
      </c>
      <c r="CI126" t="s">
        <v>0</v>
      </c>
      <c r="CJ126" t="s">
        <v>0</v>
      </c>
      <c r="CK126" t="s">
        <v>0</v>
      </c>
      <c r="CL126" t="s">
        <v>0</v>
      </c>
      <c r="CM126" t="s">
        <v>0</v>
      </c>
      <c r="CN126" t="s">
        <v>0</v>
      </c>
      <c r="CO126" t="s">
        <v>0</v>
      </c>
      <c r="CP126" t="s">
        <v>0</v>
      </c>
    </row>
    <row r="127" spans="1:94" x14ac:dyDescent="0.2">
      <c r="A127" s="13">
        <v>115</v>
      </c>
      <c r="B127" s="13" t="s">
        <v>1842</v>
      </c>
      <c r="C127" s="13" t="s">
        <v>1843</v>
      </c>
      <c r="D127" s="13" t="s">
        <v>1863</v>
      </c>
      <c r="E127" s="13" t="str">
        <f t="shared" si="4"/>
        <v>PP-MS</v>
      </c>
      <c r="F127" s="2">
        <v>60.301369863013697</v>
      </c>
      <c r="G127" s="13">
        <v>1.87</v>
      </c>
      <c r="H127" s="13" t="s">
        <v>0</v>
      </c>
      <c r="I127" s="16">
        <v>43439</v>
      </c>
      <c r="J127" s="16"/>
      <c r="K127" s="13">
        <v>5</v>
      </c>
      <c r="L127" s="13">
        <v>6</v>
      </c>
      <c r="M127" s="13">
        <v>6</v>
      </c>
      <c r="N127" s="13">
        <v>6</v>
      </c>
      <c r="O127" s="13">
        <v>0</v>
      </c>
      <c r="P127" s="13">
        <v>1</v>
      </c>
      <c r="Q127" s="13">
        <f>K127+L127+M127+N127+O127+P127</f>
        <v>24</v>
      </c>
      <c r="R127" s="3">
        <v>43439</v>
      </c>
      <c r="S127" s="3" t="str">
        <f>CONCATENATE(A127,R127)</f>
        <v>11543439</v>
      </c>
      <c r="T127" s="13">
        <v>0</v>
      </c>
      <c r="U127" s="13">
        <v>0</v>
      </c>
      <c r="V127" s="13">
        <v>0</v>
      </c>
      <c r="W127" t="s">
        <v>0</v>
      </c>
      <c r="X127" t="s">
        <v>0</v>
      </c>
      <c r="Y127" t="s">
        <v>0</v>
      </c>
      <c r="Z127" s="13">
        <v>33</v>
      </c>
      <c r="AA127" s="13">
        <v>33</v>
      </c>
      <c r="AB127" s="13">
        <v>36</v>
      </c>
      <c r="AC127" s="13">
        <v>0</v>
      </c>
      <c r="AD127" s="13">
        <v>0</v>
      </c>
      <c r="AE127" s="13">
        <v>0</v>
      </c>
      <c r="AF127" t="s">
        <v>0</v>
      </c>
      <c r="AG127" t="s">
        <v>0</v>
      </c>
      <c r="AH127" t="s">
        <v>0</v>
      </c>
      <c r="AI127" s="15">
        <v>43439</v>
      </c>
      <c r="AJ127" t="s">
        <v>0</v>
      </c>
      <c r="AK127" t="s">
        <v>0</v>
      </c>
      <c r="AL127" t="s">
        <v>0</v>
      </c>
      <c r="AM127" t="s">
        <v>0</v>
      </c>
      <c r="AN127" t="s">
        <v>0</v>
      </c>
      <c r="AO127" t="s">
        <v>0</v>
      </c>
      <c r="AP127" t="s">
        <v>0</v>
      </c>
      <c r="AQ127" t="s">
        <v>0</v>
      </c>
      <c r="AR127" t="s">
        <v>0</v>
      </c>
      <c r="AS127">
        <v>267</v>
      </c>
      <c r="AT127">
        <v>307</v>
      </c>
      <c r="AU127">
        <v>271</v>
      </c>
      <c r="AV127">
        <v>303</v>
      </c>
      <c r="AW127">
        <v>272</v>
      </c>
      <c r="AX127">
        <v>300</v>
      </c>
      <c r="AY127">
        <v>267</v>
      </c>
      <c r="AZ127">
        <v>306</v>
      </c>
      <c r="BA127">
        <v>274</v>
      </c>
      <c r="BB127" t="s">
        <v>0</v>
      </c>
      <c r="BC127">
        <v>7.87</v>
      </c>
      <c r="BD127" t="s">
        <v>1858</v>
      </c>
      <c r="BE127" t="s">
        <v>0</v>
      </c>
      <c r="BF127" t="s">
        <v>0</v>
      </c>
      <c r="BG127" t="s">
        <v>0</v>
      </c>
      <c r="BH127" t="s">
        <v>0</v>
      </c>
      <c r="BI127" t="s">
        <v>0</v>
      </c>
      <c r="BJ127" t="s">
        <v>0</v>
      </c>
      <c r="BK127" t="s">
        <v>0</v>
      </c>
      <c r="BL127" t="s">
        <v>0</v>
      </c>
      <c r="BM127" t="s">
        <v>0</v>
      </c>
      <c r="BN127">
        <f>AVERAGE(BP127,BT127)</f>
        <v>84</v>
      </c>
      <c r="BO127">
        <v>67</v>
      </c>
      <c r="BP127">
        <v>85</v>
      </c>
      <c r="BQ127">
        <v>58</v>
      </c>
      <c r="BR127">
        <f>AVERAGE(BQ127,BU127)</f>
        <v>74</v>
      </c>
      <c r="BS127">
        <v>31</v>
      </c>
      <c r="BT127">
        <v>83</v>
      </c>
      <c r="BU127">
        <v>90</v>
      </c>
      <c r="BV127">
        <f>AVERAGE(BN127,BO127,BR127,BS127)</f>
        <v>64</v>
      </c>
      <c r="BW127" t="s">
        <v>1107</v>
      </c>
      <c r="BX127" t="s">
        <v>74</v>
      </c>
      <c r="BY127" t="s">
        <v>0</v>
      </c>
      <c r="BZ127" t="s">
        <v>74</v>
      </c>
      <c r="CA127" t="s">
        <v>0</v>
      </c>
      <c r="CB127" t="s">
        <v>74</v>
      </c>
      <c r="CC127" t="s">
        <v>0</v>
      </c>
      <c r="CD127" t="s">
        <v>74</v>
      </c>
      <c r="CE127" t="s">
        <v>0</v>
      </c>
      <c r="CF127" t="s">
        <v>74</v>
      </c>
      <c r="CG127" t="s">
        <v>0</v>
      </c>
      <c r="CH127" t="s">
        <v>75</v>
      </c>
      <c r="CI127" t="s">
        <v>76</v>
      </c>
      <c r="CJ127" t="s">
        <v>74</v>
      </c>
      <c r="CK127" t="s">
        <v>0</v>
      </c>
      <c r="CL127" t="s">
        <v>75</v>
      </c>
      <c r="CM127" t="s">
        <v>1108</v>
      </c>
      <c r="CN127" t="s">
        <v>74</v>
      </c>
      <c r="CO127" t="s">
        <v>1109</v>
      </c>
      <c r="CP127" t="s">
        <v>1110</v>
      </c>
    </row>
    <row r="128" spans="1:94" x14ac:dyDescent="0.2">
      <c r="A128" s="13">
        <v>120</v>
      </c>
      <c r="B128" s="13" t="s">
        <v>1842</v>
      </c>
      <c r="C128" s="13" t="s">
        <v>1846</v>
      </c>
      <c r="D128" s="13" t="s">
        <v>1865</v>
      </c>
      <c r="E128" s="13" t="s">
        <v>1865</v>
      </c>
      <c r="F128" s="2">
        <v>58.12054794520548</v>
      </c>
      <c r="G128" s="13">
        <v>1.72</v>
      </c>
      <c r="H128" s="13" t="s">
        <v>0</v>
      </c>
      <c r="I128" s="16">
        <v>43440</v>
      </c>
      <c r="J128" s="16"/>
      <c r="K128" s="13">
        <v>0</v>
      </c>
      <c r="L128" s="13">
        <v>1</v>
      </c>
      <c r="M128" s="13">
        <v>0</v>
      </c>
      <c r="N128" s="13">
        <v>0</v>
      </c>
      <c r="O128" s="13">
        <v>0</v>
      </c>
      <c r="P128" s="13">
        <v>0</v>
      </c>
      <c r="Q128" s="13">
        <f>K128+L128+M128+N128+O128+P128</f>
        <v>1</v>
      </c>
      <c r="R128" s="3">
        <v>43440</v>
      </c>
      <c r="S128" s="3" t="str">
        <f>CONCATENATE(A128,R128)</f>
        <v>12043440</v>
      </c>
      <c r="T128" s="13">
        <v>9</v>
      </c>
      <c r="U128" s="13">
        <v>20</v>
      </c>
      <c r="V128" s="13">
        <v>25</v>
      </c>
      <c r="W128" t="s">
        <v>0</v>
      </c>
      <c r="X128" t="s">
        <v>0</v>
      </c>
      <c r="Y128" t="s">
        <v>0</v>
      </c>
      <c r="Z128" s="13">
        <v>53</v>
      </c>
      <c r="AA128" s="13">
        <v>60</v>
      </c>
      <c r="AB128" s="13">
        <v>65</v>
      </c>
      <c r="AC128" s="13">
        <v>19</v>
      </c>
      <c r="AD128" s="13">
        <v>30</v>
      </c>
      <c r="AE128" s="13">
        <v>35</v>
      </c>
      <c r="AF128" t="s">
        <v>0</v>
      </c>
      <c r="AG128" t="s">
        <v>0</v>
      </c>
      <c r="AH128" t="s">
        <v>0</v>
      </c>
      <c r="AI128" s="15">
        <v>43440</v>
      </c>
      <c r="AJ128">
        <v>303</v>
      </c>
      <c r="AK128">
        <v>332</v>
      </c>
      <c r="AL128">
        <v>298</v>
      </c>
      <c r="AM128">
        <v>339</v>
      </c>
      <c r="AN128">
        <v>312</v>
      </c>
      <c r="AO128">
        <v>340</v>
      </c>
      <c r="AP128">
        <v>296</v>
      </c>
      <c r="AQ128">
        <v>331</v>
      </c>
      <c r="AR128">
        <v>286</v>
      </c>
      <c r="AS128">
        <v>305</v>
      </c>
      <c r="AT128">
        <v>336</v>
      </c>
      <c r="AU128">
        <v>296</v>
      </c>
      <c r="AV128">
        <v>350</v>
      </c>
      <c r="AW128">
        <v>317</v>
      </c>
      <c r="AX128">
        <v>345</v>
      </c>
      <c r="AY128">
        <v>303</v>
      </c>
      <c r="AZ128">
        <v>334</v>
      </c>
      <c r="BA128">
        <v>288</v>
      </c>
      <c r="BB128">
        <v>8.66</v>
      </c>
      <c r="BC128">
        <v>8.77</v>
      </c>
      <c r="BD128" t="s">
        <v>1858</v>
      </c>
      <c r="BE128">
        <f>AVERAGE(BG128,BK128)</f>
        <v>161.5</v>
      </c>
      <c r="BF128">
        <v>73</v>
      </c>
      <c r="BG128">
        <v>127</v>
      </c>
      <c r="BH128">
        <v>82</v>
      </c>
      <c r="BI128">
        <f>AVERAGE(BH128,BL128)</f>
        <v>125</v>
      </c>
      <c r="BJ128">
        <v>81</v>
      </c>
      <c r="BK128">
        <v>196</v>
      </c>
      <c r="BL128">
        <v>168</v>
      </c>
      <c r="BM128">
        <f>AVERAGE(BE128,BF128,BI128,BJ128)</f>
        <v>110.125</v>
      </c>
      <c r="BN128">
        <f>AVERAGE(BP128,BT128)</f>
        <v>126.5</v>
      </c>
      <c r="BO128">
        <v>58</v>
      </c>
      <c r="BP128">
        <v>85</v>
      </c>
      <c r="BQ128">
        <v>90</v>
      </c>
      <c r="BR128">
        <f>AVERAGE(BQ128,BU128)</f>
        <v>117</v>
      </c>
      <c r="BS128">
        <v>82</v>
      </c>
      <c r="BT128">
        <v>168</v>
      </c>
      <c r="BU128">
        <v>144</v>
      </c>
      <c r="BV128">
        <f>AVERAGE(BN128,BO128,BR128,BS128)</f>
        <v>95.875</v>
      </c>
      <c r="BW128" t="s">
        <v>0</v>
      </c>
      <c r="BX128" t="s">
        <v>74</v>
      </c>
      <c r="BY128" t="s">
        <v>0</v>
      </c>
      <c r="BZ128" t="s">
        <v>74</v>
      </c>
      <c r="CA128" t="s">
        <v>0</v>
      </c>
      <c r="CB128" t="s">
        <v>74</v>
      </c>
      <c r="CC128" t="s">
        <v>0</v>
      </c>
      <c r="CD128" t="s">
        <v>74</v>
      </c>
      <c r="CE128" t="s">
        <v>0</v>
      </c>
      <c r="CF128" t="s">
        <v>74</v>
      </c>
      <c r="CG128" t="s">
        <v>0</v>
      </c>
      <c r="CH128" t="s">
        <v>74</v>
      </c>
      <c r="CI128" t="s">
        <v>0</v>
      </c>
      <c r="CJ128" t="s">
        <v>74</v>
      </c>
      <c r="CK128" t="s">
        <v>0</v>
      </c>
      <c r="CL128" t="s">
        <v>74</v>
      </c>
      <c r="CM128" t="s">
        <v>1586</v>
      </c>
      <c r="CN128" t="s">
        <v>74</v>
      </c>
      <c r="CO128" t="s">
        <v>1587</v>
      </c>
      <c r="CP128" t="s">
        <v>0</v>
      </c>
    </row>
    <row r="129" spans="1:94" x14ac:dyDescent="0.2">
      <c r="A129" s="13">
        <v>120</v>
      </c>
      <c r="B129" s="13" t="s">
        <v>1842</v>
      </c>
      <c r="C129" s="13" t="s">
        <v>1846</v>
      </c>
      <c r="D129" s="13" t="s">
        <v>1865</v>
      </c>
      <c r="E129" s="13" t="s">
        <v>1865</v>
      </c>
      <c r="F129" s="2">
        <v>57.564383561643837</v>
      </c>
      <c r="G129" s="13">
        <v>1.67</v>
      </c>
      <c r="H129" s="13" t="s">
        <v>0</v>
      </c>
      <c r="I129" s="16">
        <v>43251</v>
      </c>
      <c r="J129" s="16"/>
      <c r="K129" s="13">
        <v>0</v>
      </c>
      <c r="L129" s="13">
        <v>1</v>
      </c>
      <c r="M129" s="13">
        <v>0</v>
      </c>
      <c r="N129" s="13">
        <v>0</v>
      </c>
      <c r="O129" s="13">
        <v>0</v>
      </c>
      <c r="P129" s="13">
        <v>0</v>
      </c>
      <c r="Q129" s="13">
        <f>K129+L129+M129+N129+O129+P129</f>
        <v>1</v>
      </c>
      <c r="R129" s="3">
        <v>43237</v>
      </c>
      <c r="S129" s="3" t="str">
        <f>CONCATENATE(A129,R129)</f>
        <v>12043237</v>
      </c>
      <c r="T129" s="13">
        <v>19</v>
      </c>
      <c r="U129" s="13">
        <v>19</v>
      </c>
      <c r="V129" s="13">
        <v>29</v>
      </c>
      <c r="W129" t="s">
        <v>0</v>
      </c>
      <c r="X129" t="s">
        <v>0</v>
      </c>
      <c r="Y129" t="s">
        <v>0</v>
      </c>
      <c r="Z129" s="13">
        <v>57</v>
      </c>
      <c r="AA129" s="13">
        <v>58</v>
      </c>
      <c r="AB129" s="13">
        <v>63</v>
      </c>
      <c r="AC129" s="13">
        <v>29</v>
      </c>
      <c r="AD129" s="13">
        <v>30</v>
      </c>
      <c r="AE129" s="13">
        <v>35</v>
      </c>
      <c r="AF129" t="s">
        <v>0</v>
      </c>
      <c r="AG129" t="s">
        <v>0</v>
      </c>
      <c r="AH129" t="s">
        <v>0</v>
      </c>
      <c r="AI129" s="15" t="s">
        <v>0</v>
      </c>
      <c r="AJ129" t="s">
        <v>0</v>
      </c>
      <c r="AK129" t="s">
        <v>0</v>
      </c>
      <c r="AL129" t="s">
        <v>0</v>
      </c>
      <c r="AM129" t="s">
        <v>0</v>
      </c>
      <c r="AN129" t="s">
        <v>0</v>
      </c>
      <c r="AO129" t="s">
        <v>0</v>
      </c>
      <c r="AP129" t="s">
        <v>0</v>
      </c>
      <c r="AQ129" t="s">
        <v>0</v>
      </c>
      <c r="AR129" t="s">
        <v>0</v>
      </c>
      <c r="AS129" t="s">
        <v>0</v>
      </c>
      <c r="AT129" t="s">
        <v>0</v>
      </c>
      <c r="AU129" t="s">
        <v>0</v>
      </c>
      <c r="AV129" t="s">
        <v>0</v>
      </c>
      <c r="AW129" t="s">
        <v>0</v>
      </c>
      <c r="AX129" t="s">
        <v>0</v>
      </c>
      <c r="AY129" t="s">
        <v>0</v>
      </c>
      <c r="AZ129" t="s">
        <v>0</v>
      </c>
      <c r="BA129" t="s">
        <v>0</v>
      </c>
      <c r="BB129" t="s">
        <v>0</v>
      </c>
      <c r="BC129" t="s">
        <v>0</v>
      </c>
      <c r="BD129" t="s">
        <v>0</v>
      </c>
      <c r="BE129" t="s">
        <v>0</v>
      </c>
      <c r="BF129" t="s">
        <v>0</v>
      </c>
      <c r="BG129" t="s">
        <v>0</v>
      </c>
      <c r="BH129" t="s">
        <v>0</v>
      </c>
      <c r="BI129" t="s">
        <v>0</v>
      </c>
      <c r="BJ129" t="s">
        <v>0</v>
      </c>
      <c r="BK129" t="s">
        <v>0</v>
      </c>
      <c r="BL129" t="s">
        <v>0</v>
      </c>
      <c r="BM129" t="s">
        <v>0</v>
      </c>
      <c r="BN129" t="s">
        <v>0</v>
      </c>
      <c r="BO129" t="s">
        <v>0</v>
      </c>
      <c r="BP129" t="s">
        <v>0</v>
      </c>
      <c r="BQ129" t="s">
        <v>0</v>
      </c>
      <c r="BR129" t="s">
        <v>0</v>
      </c>
      <c r="BS129" t="s">
        <v>0</v>
      </c>
      <c r="BT129" t="s">
        <v>0</v>
      </c>
      <c r="BU129" t="s">
        <v>0</v>
      </c>
      <c r="BV129" t="s">
        <v>0</v>
      </c>
      <c r="BW129" t="s">
        <v>0</v>
      </c>
      <c r="BX129" t="s">
        <v>0</v>
      </c>
      <c r="BY129" t="s">
        <v>0</v>
      </c>
      <c r="BZ129" t="s">
        <v>0</v>
      </c>
      <c r="CA129" t="s">
        <v>0</v>
      </c>
      <c r="CB129" t="s">
        <v>0</v>
      </c>
      <c r="CC129" t="s">
        <v>0</v>
      </c>
      <c r="CD129" t="s">
        <v>0</v>
      </c>
      <c r="CE129" t="s">
        <v>0</v>
      </c>
      <c r="CF129" t="s">
        <v>0</v>
      </c>
      <c r="CG129" t="s">
        <v>0</v>
      </c>
      <c r="CH129" t="s">
        <v>0</v>
      </c>
      <c r="CI129" t="s">
        <v>0</v>
      </c>
      <c r="CJ129" t="s">
        <v>0</v>
      </c>
      <c r="CK129" t="s">
        <v>0</v>
      </c>
      <c r="CL129" t="s">
        <v>0</v>
      </c>
      <c r="CM129" t="s">
        <v>0</v>
      </c>
      <c r="CN129" t="s">
        <v>0</v>
      </c>
      <c r="CO129" t="s">
        <v>0</v>
      </c>
      <c r="CP129" t="s">
        <v>0</v>
      </c>
    </row>
    <row r="130" spans="1:94" x14ac:dyDescent="0.2">
      <c r="A130" s="13">
        <v>120</v>
      </c>
      <c r="B130" s="13" t="s">
        <v>1842</v>
      </c>
      <c r="C130" s="13" t="s">
        <v>1846</v>
      </c>
      <c r="D130" s="13" t="s">
        <v>1865</v>
      </c>
      <c r="E130" s="13" t="s">
        <v>1865</v>
      </c>
      <c r="F130" s="2">
        <v>56.912328767123284</v>
      </c>
      <c r="G130" s="13">
        <v>1.72</v>
      </c>
      <c r="H130" s="13" t="s">
        <v>0</v>
      </c>
      <c r="I130" s="16">
        <v>42999</v>
      </c>
      <c r="J130" s="16"/>
      <c r="K130" s="13">
        <v>0</v>
      </c>
      <c r="L130" s="13">
        <v>1</v>
      </c>
      <c r="M130" s="13">
        <v>0</v>
      </c>
      <c r="N130" s="13">
        <v>0</v>
      </c>
      <c r="O130" s="13">
        <v>0</v>
      </c>
      <c r="P130" s="13">
        <v>0</v>
      </c>
      <c r="Q130" s="13">
        <f>K130+L130+M130+N130+O130+P130</f>
        <v>1</v>
      </c>
      <c r="R130" s="3">
        <v>42999</v>
      </c>
      <c r="S130" s="3" t="str">
        <f>CONCATENATE(A130,R130)</f>
        <v>12042999</v>
      </c>
      <c r="T130" s="13">
        <v>15</v>
      </c>
      <c r="U130" s="13">
        <v>20</v>
      </c>
      <c r="V130" s="13">
        <v>25</v>
      </c>
      <c r="W130" t="s">
        <v>0</v>
      </c>
      <c r="X130" t="s">
        <v>0</v>
      </c>
      <c r="Y130" t="s">
        <v>0</v>
      </c>
      <c r="Z130" s="13">
        <v>61</v>
      </c>
      <c r="AA130" s="13">
        <v>60</v>
      </c>
      <c r="AB130" s="13">
        <v>66</v>
      </c>
      <c r="AC130" s="13">
        <v>31</v>
      </c>
      <c r="AD130" s="13">
        <v>34</v>
      </c>
      <c r="AE130" s="13">
        <v>35</v>
      </c>
      <c r="AF130" t="s">
        <v>0</v>
      </c>
      <c r="AG130" t="s">
        <v>0</v>
      </c>
      <c r="AH130" t="s">
        <v>0</v>
      </c>
      <c r="AI130" s="15">
        <v>42999</v>
      </c>
      <c r="AJ130">
        <v>299</v>
      </c>
      <c r="AK130">
        <v>331</v>
      </c>
      <c r="AL130">
        <v>294</v>
      </c>
      <c r="AM130">
        <v>340</v>
      </c>
      <c r="AN130">
        <v>313</v>
      </c>
      <c r="AO130">
        <v>339</v>
      </c>
      <c r="AP130">
        <v>297</v>
      </c>
      <c r="AQ130">
        <v>329</v>
      </c>
      <c r="AR130">
        <v>281</v>
      </c>
      <c r="AS130">
        <v>307</v>
      </c>
      <c r="AT130">
        <v>339</v>
      </c>
      <c r="AU130">
        <v>301</v>
      </c>
      <c r="AV130">
        <v>353</v>
      </c>
      <c r="AW130">
        <v>320</v>
      </c>
      <c r="AX130">
        <v>345</v>
      </c>
      <c r="AY130">
        <v>300</v>
      </c>
      <c r="AZ130">
        <v>337</v>
      </c>
      <c r="BA130">
        <v>287</v>
      </c>
      <c r="BB130">
        <v>8.6199999999999992</v>
      </c>
      <c r="BC130">
        <v>8.8000000000000007</v>
      </c>
      <c r="BD130" t="s">
        <v>1858</v>
      </c>
      <c r="BE130">
        <f>AVERAGE(BG130,BK130)</f>
        <v>149</v>
      </c>
      <c r="BF130">
        <v>85</v>
      </c>
      <c r="BG130">
        <v>125</v>
      </c>
      <c r="BH130">
        <v>93</v>
      </c>
      <c r="BI130">
        <f>AVERAGE(BH130,BL130)</f>
        <v>136.5</v>
      </c>
      <c r="BJ130">
        <v>72</v>
      </c>
      <c r="BK130">
        <v>173</v>
      </c>
      <c r="BL130">
        <v>180</v>
      </c>
      <c r="BM130">
        <f>AVERAGE(BE130,BF130,BI130,BJ130)</f>
        <v>110.625</v>
      </c>
      <c r="BN130">
        <f>AVERAGE(BP130,BT130)</f>
        <v>120.5</v>
      </c>
      <c r="BO130">
        <v>70</v>
      </c>
      <c r="BP130">
        <v>76</v>
      </c>
      <c r="BQ130">
        <v>112</v>
      </c>
      <c r="BR130">
        <f>AVERAGE(BQ130,BU130)</f>
        <v>131.5</v>
      </c>
      <c r="BS130">
        <v>67</v>
      </c>
      <c r="BT130">
        <v>165</v>
      </c>
      <c r="BU130">
        <v>151</v>
      </c>
      <c r="BV130">
        <f>AVERAGE(BN130,BO130,BR130,BS130)</f>
        <v>97.25</v>
      </c>
      <c r="BW130" t="s">
        <v>0</v>
      </c>
      <c r="BX130" t="s">
        <v>74</v>
      </c>
      <c r="BY130" t="s">
        <v>0</v>
      </c>
      <c r="BZ130" t="s">
        <v>74</v>
      </c>
      <c r="CA130" t="s">
        <v>0</v>
      </c>
      <c r="CB130" t="s">
        <v>74</v>
      </c>
      <c r="CC130" t="s">
        <v>0</v>
      </c>
      <c r="CD130" t="s">
        <v>74</v>
      </c>
      <c r="CE130" t="s">
        <v>0</v>
      </c>
      <c r="CF130" t="s">
        <v>74</v>
      </c>
      <c r="CG130" t="s">
        <v>0</v>
      </c>
      <c r="CH130" t="s">
        <v>74</v>
      </c>
      <c r="CI130" t="s">
        <v>0</v>
      </c>
      <c r="CJ130" t="s">
        <v>74</v>
      </c>
      <c r="CK130" t="s">
        <v>0</v>
      </c>
      <c r="CL130" t="s">
        <v>74</v>
      </c>
      <c r="CM130" t="s">
        <v>1530</v>
      </c>
      <c r="CN130" t="s">
        <v>74</v>
      </c>
      <c r="CO130" t="s">
        <v>1531</v>
      </c>
      <c r="CP130" t="s">
        <v>1532</v>
      </c>
    </row>
    <row r="131" spans="1:94" x14ac:dyDescent="0.2">
      <c r="A131" s="13">
        <v>120</v>
      </c>
      <c r="B131" s="13" t="s">
        <v>1842</v>
      </c>
      <c r="C131" s="13" t="s">
        <v>1846</v>
      </c>
      <c r="D131" s="13" t="s">
        <v>1865</v>
      </c>
      <c r="E131" s="13" t="s">
        <v>1865</v>
      </c>
      <c r="F131" s="2">
        <v>56.065753424657537</v>
      </c>
      <c r="G131" s="13">
        <v>1.72</v>
      </c>
      <c r="H131" s="13" t="s">
        <v>0</v>
      </c>
      <c r="I131" s="16">
        <v>42690</v>
      </c>
      <c r="J131" s="16"/>
      <c r="K131" s="13">
        <v>0</v>
      </c>
      <c r="L131" s="13">
        <v>0</v>
      </c>
      <c r="M131" s="13">
        <v>0</v>
      </c>
      <c r="N131" s="13">
        <v>0</v>
      </c>
      <c r="O131" s="13">
        <v>0</v>
      </c>
      <c r="P131" s="13">
        <v>0</v>
      </c>
      <c r="Q131" s="13">
        <f>K131+L131+M131+N131+O131+P131</f>
        <v>0</v>
      </c>
      <c r="R131" s="3">
        <v>42690</v>
      </c>
      <c r="S131" s="3" t="str">
        <f>CONCATENATE(A131,R131)</f>
        <v>12042690</v>
      </c>
      <c r="T131" s="13">
        <v>30</v>
      </c>
      <c r="U131" s="13">
        <v>28</v>
      </c>
      <c r="V131" s="13">
        <v>34</v>
      </c>
      <c r="W131" t="s">
        <v>0</v>
      </c>
      <c r="X131" t="s">
        <v>0</v>
      </c>
      <c r="Y131" t="s">
        <v>0</v>
      </c>
      <c r="Z131" s="13">
        <v>63</v>
      </c>
      <c r="AA131" s="13">
        <v>66</v>
      </c>
      <c r="AB131" s="13">
        <v>69</v>
      </c>
      <c r="AC131" s="13">
        <v>34</v>
      </c>
      <c r="AD131" s="13">
        <v>38</v>
      </c>
      <c r="AE131" s="13">
        <v>38</v>
      </c>
      <c r="AF131" t="s">
        <v>0</v>
      </c>
      <c r="AG131" t="s">
        <v>0</v>
      </c>
      <c r="AH131" t="s">
        <v>0</v>
      </c>
      <c r="AI131" s="15">
        <v>42690</v>
      </c>
      <c r="AJ131" t="s">
        <v>0</v>
      </c>
      <c r="AK131" t="s">
        <v>0</v>
      </c>
      <c r="AL131" t="s">
        <v>0</v>
      </c>
      <c r="AM131" t="s">
        <v>0</v>
      </c>
      <c r="AN131" t="s">
        <v>0</v>
      </c>
      <c r="AO131" t="s">
        <v>0</v>
      </c>
      <c r="AP131" t="s">
        <v>0</v>
      </c>
      <c r="AQ131" t="s">
        <v>0</v>
      </c>
      <c r="AR131" t="s">
        <v>0</v>
      </c>
      <c r="AS131">
        <v>313</v>
      </c>
      <c r="AT131">
        <v>329</v>
      </c>
      <c r="AU131">
        <v>289</v>
      </c>
      <c r="AV131">
        <v>349</v>
      </c>
      <c r="AW131">
        <v>320</v>
      </c>
      <c r="AX131">
        <v>341</v>
      </c>
      <c r="AY131">
        <v>309</v>
      </c>
      <c r="AZ131">
        <v>333</v>
      </c>
      <c r="BA131">
        <v>282</v>
      </c>
      <c r="BB131" t="s">
        <v>0</v>
      </c>
      <c r="BC131">
        <v>8.74</v>
      </c>
      <c r="BD131" t="s">
        <v>1858</v>
      </c>
      <c r="BE131" t="s">
        <v>0</v>
      </c>
      <c r="BF131" t="s">
        <v>0</v>
      </c>
      <c r="BG131" t="s">
        <v>0</v>
      </c>
      <c r="BH131" t="s">
        <v>0</v>
      </c>
      <c r="BI131" t="s">
        <v>0</v>
      </c>
      <c r="BJ131" t="s">
        <v>0</v>
      </c>
      <c r="BK131" t="s">
        <v>0</v>
      </c>
      <c r="BL131" t="s">
        <v>0</v>
      </c>
      <c r="BM131" t="s">
        <v>0</v>
      </c>
      <c r="BN131">
        <f>AVERAGE(BP131,BT131)</f>
        <v>136</v>
      </c>
      <c r="BO131">
        <v>71</v>
      </c>
      <c r="BP131">
        <v>93</v>
      </c>
      <c r="BQ131">
        <v>96</v>
      </c>
      <c r="BR131">
        <f>AVERAGE(BQ131,BU131)</f>
        <v>120</v>
      </c>
      <c r="BS131">
        <v>69</v>
      </c>
      <c r="BT131">
        <v>179</v>
      </c>
      <c r="BU131">
        <v>144</v>
      </c>
      <c r="BV131">
        <f>AVERAGE(BN131,BO131,BR131,BS131)</f>
        <v>99</v>
      </c>
      <c r="BW131" t="s">
        <v>0</v>
      </c>
      <c r="BX131" t="s">
        <v>75</v>
      </c>
      <c r="BY131" t="s">
        <v>92</v>
      </c>
      <c r="BZ131" t="s">
        <v>74</v>
      </c>
      <c r="CA131" t="s">
        <v>0</v>
      </c>
      <c r="CB131" t="s">
        <v>74</v>
      </c>
      <c r="CC131" t="s">
        <v>0</v>
      </c>
      <c r="CD131" t="s">
        <v>74</v>
      </c>
      <c r="CE131" t="s">
        <v>0</v>
      </c>
      <c r="CF131" t="s">
        <v>74</v>
      </c>
      <c r="CG131" t="s">
        <v>0</v>
      </c>
      <c r="CH131" t="s">
        <v>74</v>
      </c>
      <c r="CI131" t="s">
        <v>0</v>
      </c>
      <c r="CJ131" t="s">
        <v>74</v>
      </c>
      <c r="CK131" t="s">
        <v>0</v>
      </c>
      <c r="CL131" t="s">
        <v>75</v>
      </c>
      <c r="CM131" t="s">
        <v>1583</v>
      </c>
      <c r="CN131" t="s">
        <v>74</v>
      </c>
      <c r="CO131" t="s">
        <v>1584</v>
      </c>
      <c r="CP131" t="s">
        <v>1585</v>
      </c>
    </row>
    <row r="132" spans="1:94" x14ac:dyDescent="0.2">
      <c r="A132" s="13">
        <v>120</v>
      </c>
      <c r="B132" s="13" t="s">
        <v>1842</v>
      </c>
      <c r="C132" s="13" t="s">
        <v>1846</v>
      </c>
      <c r="D132" s="13" t="s">
        <v>1865</v>
      </c>
      <c r="E132" s="13" t="s">
        <v>1865</v>
      </c>
      <c r="F132" s="2">
        <v>54.876712328767127</v>
      </c>
      <c r="G132" s="13">
        <v>1.72</v>
      </c>
      <c r="H132" s="13" t="s">
        <v>0</v>
      </c>
      <c r="I132" s="16">
        <v>42256</v>
      </c>
      <c r="J132" s="16"/>
      <c r="K132" s="13">
        <v>0</v>
      </c>
      <c r="L132" s="13">
        <v>0</v>
      </c>
      <c r="M132" s="13">
        <v>0</v>
      </c>
      <c r="N132" s="13">
        <v>0</v>
      </c>
      <c r="O132" s="13">
        <v>0</v>
      </c>
      <c r="P132" s="13">
        <v>0</v>
      </c>
      <c r="Q132" s="13">
        <f>K132+L132+M132+N132+O132+P132</f>
        <v>0</v>
      </c>
      <c r="R132" s="3">
        <v>42256</v>
      </c>
      <c r="S132" s="3" t="str">
        <f>CONCATENATE(A132,R132)</f>
        <v>12042256</v>
      </c>
      <c r="T132" s="13">
        <v>24</v>
      </c>
      <c r="U132" s="13">
        <v>25</v>
      </c>
      <c r="V132" s="13">
        <v>37</v>
      </c>
      <c r="W132" t="s">
        <v>0</v>
      </c>
      <c r="X132" t="s">
        <v>0</v>
      </c>
      <c r="Y132" t="s">
        <v>0</v>
      </c>
      <c r="Z132" s="13">
        <v>65</v>
      </c>
      <c r="AA132" s="13">
        <v>54</v>
      </c>
      <c r="AB132" s="13">
        <v>64</v>
      </c>
      <c r="AC132" s="13">
        <v>28</v>
      </c>
      <c r="AD132" s="13">
        <v>32</v>
      </c>
      <c r="AE132" s="13">
        <v>36</v>
      </c>
      <c r="AF132" t="s">
        <v>0</v>
      </c>
      <c r="AG132" t="s">
        <v>0</v>
      </c>
      <c r="AH132" t="s">
        <v>0</v>
      </c>
      <c r="AI132" s="15">
        <v>42256</v>
      </c>
      <c r="AJ132">
        <v>302</v>
      </c>
      <c r="AK132">
        <v>336</v>
      </c>
      <c r="AL132">
        <v>296</v>
      </c>
      <c r="AM132">
        <v>346</v>
      </c>
      <c r="AN132">
        <v>314</v>
      </c>
      <c r="AO132">
        <v>343</v>
      </c>
      <c r="AP132">
        <v>297</v>
      </c>
      <c r="AQ132">
        <v>333</v>
      </c>
      <c r="AR132">
        <v>284</v>
      </c>
      <c r="AS132">
        <v>300</v>
      </c>
      <c r="AT132">
        <v>338</v>
      </c>
      <c r="AU132">
        <v>297</v>
      </c>
      <c r="AV132">
        <v>349</v>
      </c>
      <c r="AW132">
        <v>317</v>
      </c>
      <c r="AX132">
        <v>345</v>
      </c>
      <c r="AY132">
        <v>300</v>
      </c>
      <c r="AZ132">
        <v>333</v>
      </c>
      <c r="BA132">
        <v>285</v>
      </c>
      <c r="BB132">
        <v>8.68</v>
      </c>
      <c r="BC132">
        <v>8.73</v>
      </c>
      <c r="BD132" t="s">
        <v>1858</v>
      </c>
      <c r="BE132">
        <f>AVERAGE(BG132,BK132)</f>
        <v>146.5</v>
      </c>
      <c r="BF132">
        <v>83</v>
      </c>
      <c r="BG132">
        <v>120</v>
      </c>
      <c r="BH132">
        <v>92</v>
      </c>
      <c r="BI132">
        <f>AVERAGE(BH132,BL132)</f>
        <v>134</v>
      </c>
      <c r="BJ132">
        <v>73</v>
      </c>
      <c r="BK132">
        <v>173</v>
      </c>
      <c r="BL132">
        <v>176</v>
      </c>
      <c r="BM132">
        <f>AVERAGE(BE132,BF132,BI132,BJ132)</f>
        <v>109.125</v>
      </c>
      <c r="BN132">
        <f>AVERAGE(BP132,BT132)</f>
        <v>131.5</v>
      </c>
      <c r="BO132">
        <v>77</v>
      </c>
      <c r="BP132">
        <v>92</v>
      </c>
      <c r="BQ132">
        <v>104</v>
      </c>
      <c r="BR132">
        <f>AVERAGE(BQ132,BU132)</f>
        <v>125</v>
      </c>
      <c r="BS132">
        <v>62</v>
      </c>
      <c r="BT132">
        <v>171</v>
      </c>
      <c r="BU132">
        <v>146</v>
      </c>
      <c r="BV132">
        <f>AVERAGE(BN132,BO132,BR132,BS132)</f>
        <v>98.875</v>
      </c>
      <c r="BW132" t="s">
        <v>0</v>
      </c>
      <c r="BX132" t="s">
        <v>74</v>
      </c>
      <c r="BY132" t="s">
        <v>0</v>
      </c>
      <c r="BZ132" t="s">
        <v>74</v>
      </c>
      <c r="CA132" t="s">
        <v>0</v>
      </c>
      <c r="CB132" t="s">
        <v>74</v>
      </c>
      <c r="CC132" t="s">
        <v>0</v>
      </c>
      <c r="CD132" t="s">
        <v>74</v>
      </c>
      <c r="CE132" t="s">
        <v>0</v>
      </c>
      <c r="CF132" t="s">
        <v>74</v>
      </c>
      <c r="CG132" t="s">
        <v>0</v>
      </c>
      <c r="CH132" t="s">
        <v>74</v>
      </c>
      <c r="CI132" t="s">
        <v>0</v>
      </c>
      <c r="CJ132" t="s">
        <v>74</v>
      </c>
      <c r="CK132" t="s">
        <v>0</v>
      </c>
      <c r="CL132" t="s">
        <v>74</v>
      </c>
      <c r="CM132" t="s">
        <v>1574</v>
      </c>
      <c r="CN132" t="s">
        <v>74</v>
      </c>
      <c r="CO132" t="s">
        <v>1575</v>
      </c>
      <c r="CP132" t="s">
        <v>1576</v>
      </c>
    </row>
    <row r="133" spans="1:94" x14ac:dyDescent="0.2">
      <c r="A133" s="13">
        <v>127</v>
      </c>
      <c r="B133" s="13" t="s">
        <v>1836</v>
      </c>
      <c r="C133" s="13" t="s">
        <v>1838</v>
      </c>
      <c r="D133" s="13" t="s">
        <v>1864</v>
      </c>
      <c r="E133" s="13" t="s">
        <v>1864</v>
      </c>
      <c r="F133" s="2">
        <v>59.345205479452055</v>
      </c>
      <c r="G133" s="13">
        <v>1.61</v>
      </c>
      <c r="H133" s="13" t="s">
        <v>0</v>
      </c>
      <c r="I133" s="16">
        <v>43117</v>
      </c>
      <c r="J133" s="16"/>
      <c r="K133" s="13">
        <v>5</v>
      </c>
      <c r="L133" s="13">
        <v>6</v>
      </c>
      <c r="M133" s="13">
        <v>0</v>
      </c>
      <c r="N133" s="13">
        <v>0</v>
      </c>
      <c r="O133" s="13">
        <v>0</v>
      </c>
      <c r="P133" s="13">
        <v>0</v>
      </c>
      <c r="Q133" s="13">
        <f>K133+L133+M133+N133+O133+P133</f>
        <v>11</v>
      </c>
      <c r="R133" s="3">
        <v>43117</v>
      </c>
      <c r="S133" s="3" t="str">
        <f>CONCATENATE(A133,R133)</f>
        <v>12743117</v>
      </c>
      <c r="T133" s="13">
        <v>1</v>
      </c>
      <c r="U133" s="13">
        <v>0</v>
      </c>
      <c r="V133" s="13">
        <v>1</v>
      </c>
      <c r="W133" t="s">
        <v>0</v>
      </c>
      <c r="X133" t="s">
        <v>0</v>
      </c>
      <c r="Y133" t="s">
        <v>0</v>
      </c>
      <c r="Z133" s="13">
        <v>28</v>
      </c>
      <c r="AA133" s="13">
        <v>32</v>
      </c>
      <c r="AB133" s="13">
        <v>36</v>
      </c>
      <c r="AC133" s="13">
        <v>0</v>
      </c>
      <c r="AD133" s="13">
        <v>0</v>
      </c>
      <c r="AE133" s="13">
        <v>0</v>
      </c>
      <c r="AF133" t="s">
        <v>0</v>
      </c>
      <c r="AG133" t="s">
        <v>0</v>
      </c>
      <c r="AH133" t="s">
        <v>0</v>
      </c>
      <c r="AI133" s="15" t="s">
        <v>0</v>
      </c>
      <c r="AJ133" t="s">
        <v>0</v>
      </c>
      <c r="AK133" t="s">
        <v>0</v>
      </c>
      <c r="AL133" t="s">
        <v>0</v>
      </c>
      <c r="AM133" t="s">
        <v>0</v>
      </c>
      <c r="AN133" t="s">
        <v>0</v>
      </c>
      <c r="AO133" t="s">
        <v>0</v>
      </c>
      <c r="AP133" t="s">
        <v>0</v>
      </c>
      <c r="AQ133" t="s">
        <v>0</v>
      </c>
      <c r="AR133" t="s">
        <v>0</v>
      </c>
      <c r="AS133" t="s">
        <v>0</v>
      </c>
      <c r="AT133" t="s">
        <v>0</v>
      </c>
      <c r="AU133" t="s">
        <v>0</v>
      </c>
      <c r="AV133" t="s">
        <v>0</v>
      </c>
      <c r="AW133" t="s">
        <v>0</v>
      </c>
      <c r="AX133" t="s">
        <v>0</v>
      </c>
      <c r="AY133" t="s">
        <v>0</v>
      </c>
      <c r="AZ133" t="s">
        <v>0</v>
      </c>
      <c r="BA133" t="s">
        <v>0</v>
      </c>
      <c r="BB133" t="s">
        <v>0</v>
      </c>
      <c r="BC133" t="s">
        <v>0</v>
      </c>
      <c r="BD133" t="s">
        <v>0</v>
      </c>
      <c r="BE133" t="s">
        <v>0</v>
      </c>
      <c r="BF133" t="s">
        <v>0</v>
      </c>
      <c r="BG133" t="s">
        <v>0</v>
      </c>
      <c r="BH133" t="s">
        <v>0</v>
      </c>
      <c r="BI133" t="s">
        <v>0</v>
      </c>
      <c r="BJ133" t="s">
        <v>0</v>
      </c>
      <c r="BK133" t="s">
        <v>0</v>
      </c>
      <c r="BL133" t="s">
        <v>0</v>
      </c>
      <c r="BM133" t="s">
        <v>0</v>
      </c>
      <c r="BN133" t="s">
        <v>0</v>
      </c>
      <c r="BO133" t="s">
        <v>0</v>
      </c>
      <c r="BP133" t="s">
        <v>0</v>
      </c>
      <c r="BQ133" t="s">
        <v>0</v>
      </c>
      <c r="BR133" t="s">
        <v>0</v>
      </c>
      <c r="BS133" t="s">
        <v>0</v>
      </c>
      <c r="BT133" t="s">
        <v>0</v>
      </c>
      <c r="BU133" t="s">
        <v>0</v>
      </c>
      <c r="BV133" t="s">
        <v>0</v>
      </c>
      <c r="BW133" t="s">
        <v>0</v>
      </c>
      <c r="BX133" t="s">
        <v>0</v>
      </c>
      <c r="BY133" t="s">
        <v>0</v>
      </c>
      <c r="BZ133" t="s">
        <v>0</v>
      </c>
      <c r="CA133" t="s">
        <v>0</v>
      </c>
      <c r="CB133" t="s">
        <v>0</v>
      </c>
      <c r="CC133" t="s">
        <v>0</v>
      </c>
      <c r="CD133" t="s">
        <v>0</v>
      </c>
      <c r="CE133" t="s">
        <v>0</v>
      </c>
      <c r="CF133" t="s">
        <v>0</v>
      </c>
      <c r="CG133" t="s">
        <v>0</v>
      </c>
      <c r="CH133" t="s">
        <v>0</v>
      </c>
      <c r="CI133" t="s">
        <v>0</v>
      </c>
      <c r="CJ133" t="s">
        <v>0</v>
      </c>
      <c r="CK133" t="s">
        <v>0</v>
      </c>
      <c r="CL133" t="s">
        <v>0</v>
      </c>
      <c r="CM133" t="s">
        <v>0</v>
      </c>
      <c r="CN133" t="s">
        <v>0</v>
      </c>
      <c r="CO133" t="s">
        <v>0</v>
      </c>
      <c r="CP133" t="s">
        <v>0</v>
      </c>
    </row>
    <row r="134" spans="1:94" x14ac:dyDescent="0.2">
      <c r="A134" s="13">
        <v>127</v>
      </c>
      <c r="B134" s="13" t="s">
        <v>1836</v>
      </c>
      <c r="C134" s="13" t="s">
        <v>1838</v>
      </c>
      <c r="D134" s="13" t="s">
        <v>1864</v>
      </c>
      <c r="E134" s="13" t="s">
        <v>1864</v>
      </c>
      <c r="F134" s="2">
        <v>57.753424657534246</v>
      </c>
      <c r="G134" s="13">
        <v>1.569</v>
      </c>
      <c r="H134" s="13" t="s">
        <v>0</v>
      </c>
      <c r="I134" s="16">
        <v>42536</v>
      </c>
      <c r="J134" s="16"/>
      <c r="K134" s="13">
        <v>6</v>
      </c>
      <c r="L134" s="13">
        <v>6</v>
      </c>
      <c r="M134" s="13">
        <v>0</v>
      </c>
      <c r="N134" s="13">
        <v>0</v>
      </c>
      <c r="O134" s="13">
        <v>0</v>
      </c>
      <c r="P134" s="13">
        <v>0</v>
      </c>
      <c r="Q134" s="13">
        <f>K134+L134+M134+N134+O134+P134</f>
        <v>12</v>
      </c>
      <c r="R134" s="3">
        <v>42536</v>
      </c>
      <c r="S134" s="3" t="str">
        <f>CONCATENATE(A134,R134)</f>
        <v>12742536</v>
      </c>
      <c r="T134" s="13">
        <v>0</v>
      </c>
      <c r="U134" s="13">
        <v>0</v>
      </c>
      <c r="V134" s="13">
        <v>0</v>
      </c>
      <c r="W134" t="s">
        <v>0</v>
      </c>
      <c r="X134" t="s">
        <v>0</v>
      </c>
      <c r="Y134" t="s">
        <v>0</v>
      </c>
      <c r="Z134" s="13">
        <v>33</v>
      </c>
      <c r="AA134" s="13">
        <v>28</v>
      </c>
      <c r="AB134" s="13">
        <v>34</v>
      </c>
      <c r="AC134" s="13">
        <v>0</v>
      </c>
      <c r="AD134" s="13">
        <v>0</v>
      </c>
      <c r="AE134" s="13">
        <v>0</v>
      </c>
      <c r="AF134" t="s">
        <v>0</v>
      </c>
      <c r="AG134" t="s">
        <v>0</v>
      </c>
      <c r="AH134" t="s">
        <v>0</v>
      </c>
      <c r="AI134" s="15">
        <v>42536</v>
      </c>
      <c r="AJ134" t="s">
        <v>0</v>
      </c>
      <c r="AK134" t="s">
        <v>0</v>
      </c>
      <c r="AL134" t="s">
        <v>0</v>
      </c>
      <c r="AM134" t="s">
        <v>0</v>
      </c>
      <c r="AN134" t="s">
        <v>0</v>
      </c>
      <c r="AO134" t="s">
        <v>0</v>
      </c>
      <c r="AP134" t="s">
        <v>0</v>
      </c>
      <c r="AQ134" t="s">
        <v>0</v>
      </c>
      <c r="AR134" t="s">
        <v>0</v>
      </c>
      <c r="AS134" t="s">
        <v>0</v>
      </c>
      <c r="AT134" t="s">
        <v>0</v>
      </c>
      <c r="AU134" t="s">
        <v>0</v>
      </c>
      <c r="AV134" t="s">
        <v>0</v>
      </c>
      <c r="AW134" t="s">
        <v>0</v>
      </c>
      <c r="AX134" t="s">
        <v>0</v>
      </c>
      <c r="AY134" t="s">
        <v>0</v>
      </c>
      <c r="AZ134" t="s">
        <v>0</v>
      </c>
      <c r="BA134" t="s">
        <v>0</v>
      </c>
      <c r="BB134" t="s">
        <v>0</v>
      </c>
      <c r="BC134" t="s">
        <v>0</v>
      </c>
      <c r="BD134" t="s">
        <v>0</v>
      </c>
      <c r="BE134" t="s">
        <v>0</v>
      </c>
      <c r="BF134" t="s">
        <v>0</v>
      </c>
      <c r="BG134" t="s">
        <v>0</v>
      </c>
      <c r="BH134" t="s">
        <v>0</v>
      </c>
      <c r="BI134" t="s">
        <v>0</v>
      </c>
      <c r="BJ134" t="s">
        <v>0</v>
      </c>
      <c r="BK134" t="s">
        <v>0</v>
      </c>
      <c r="BL134" t="s">
        <v>0</v>
      </c>
      <c r="BM134" t="s">
        <v>0</v>
      </c>
      <c r="BN134" t="s">
        <v>0</v>
      </c>
      <c r="BO134" t="s">
        <v>0</v>
      </c>
      <c r="BP134" t="s">
        <v>0</v>
      </c>
      <c r="BQ134" t="s">
        <v>0</v>
      </c>
      <c r="BR134" t="s">
        <v>0</v>
      </c>
      <c r="BS134" t="s">
        <v>0</v>
      </c>
      <c r="BT134" t="s">
        <v>0</v>
      </c>
      <c r="BU134" t="s">
        <v>0</v>
      </c>
      <c r="BV134" t="s">
        <v>0</v>
      </c>
      <c r="BW134" t="s">
        <v>0</v>
      </c>
      <c r="BX134" t="s">
        <v>74</v>
      </c>
      <c r="BY134" t="s">
        <v>0</v>
      </c>
      <c r="BZ134" t="s">
        <v>74</v>
      </c>
      <c r="CA134" t="s">
        <v>0</v>
      </c>
      <c r="CB134" t="s">
        <v>74</v>
      </c>
      <c r="CC134" t="s">
        <v>0</v>
      </c>
      <c r="CD134" t="s">
        <v>74</v>
      </c>
      <c r="CE134" t="s">
        <v>0</v>
      </c>
      <c r="CF134" t="s">
        <v>0</v>
      </c>
      <c r="CG134" t="s">
        <v>0</v>
      </c>
      <c r="CH134" t="s">
        <v>75</v>
      </c>
      <c r="CI134" t="s">
        <v>79</v>
      </c>
      <c r="CJ134" t="s">
        <v>75</v>
      </c>
      <c r="CK134" t="s">
        <v>79</v>
      </c>
      <c r="CL134" t="s">
        <v>75</v>
      </c>
      <c r="CM134" t="s">
        <v>80</v>
      </c>
      <c r="CN134" t="s">
        <v>75</v>
      </c>
      <c r="CO134" t="s">
        <v>81</v>
      </c>
      <c r="CP134" t="s">
        <v>82</v>
      </c>
    </row>
    <row r="135" spans="1:94" x14ac:dyDescent="0.2">
      <c r="A135" s="13">
        <v>128</v>
      </c>
      <c r="B135" s="13" t="s">
        <v>1842</v>
      </c>
      <c r="C135" s="13" t="s">
        <v>1839</v>
      </c>
      <c r="D135" s="13" t="s">
        <v>1863</v>
      </c>
      <c r="E135" s="13" t="str">
        <f t="shared" ref="E135:E194" si="7">C135</f>
        <v>RR-MS</v>
      </c>
      <c r="F135" s="2">
        <v>43.747945205479454</v>
      </c>
      <c r="G135" s="13">
        <v>1.857</v>
      </c>
      <c r="H135" s="13" t="s">
        <v>0</v>
      </c>
      <c r="I135" s="16">
        <v>43852</v>
      </c>
      <c r="J135" s="16"/>
      <c r="K135" s="13">
        <v>0</v>
      </c>
      <c r="L135" s="13">
        <v>0</v>
      </c>
      <c r="M135" s="13">
        <v>0</v>
      </c>
      <c r="N135" s="13">
        <v>0</v>
      </c>
      <c r="O135" s="13">
        <v>0</v>
      </c>
      <c r="P135" s="13">
        <v>0</v>
      </c>
      <c r="Q135" s="13">
        <f>K135+L135+M135+N135+O135+P135</f>
        <v>0</v>
      </c>
      <c r="R135" s="3">
        <v>43852</v>
      </c>
      <c r="S135" s="3" t="str">
        <f>CONCATENATE(A135,R135)</f>
        <v>12843852</v>
      </c>
      <c r="T135" s="13">
        <v>10</v>
      </c>
      <c r="U135" s="13">
        <v>24</v>
      </c>
      <c r="V135" s="13">
        <v>26</v>
      </c>
      <c r="W135" t="s">
        <v>0</v>
      </c>
      <c r="X135" t="s">
        <v>0</v>
      </c>
      <c r="Y135" t="s">
        <v>0</v>
      </c>
      <c r="Z135" s="13">
        <v>62</v>
      </c>
      <c r="AA135" s="13">
        <v>60</v>
      </c>
      <c r="AB135" s="13">
        <v>64</v>
      </c>
      <c r="AC135" s="13">
        <v>35</v>
      </c>
      <c r="AD135" s="13">
        <v>36</v>
      </c>
      <c r="AE135" s="13">
        <v>37</v>
      </c>
      <c r="AF135" t="s">
        <v>0</v>
      </c>
      <c r="AG135" t="s">
        <v>0</v>
      </c>
      <c r="AH135" t="s">
        <v>0</v>
      </c>
      <c r="AI135" s="15">
        <v>43852</v>
      </c>
      <c r="AJ135">
        <v>270</v>
      </c>
      <c r="AK135">
        <v>352</v>
      </c>
      <c r="AL135">
        <v>298</v>
      </c>
      <c r="AM135">
        <v>355</v>
      </c>
      <c r="AN135">
        <v>325</v>
      </c>
      <c r="AO135">
        <v>357</v>
      </c>
      <c r="AP135">
        <v>315</v>
      </c>
      <c r="AQ135">
        <v>345</v>
      </c>
      <c r="AR135">
        <v>302</v>
      </c>
      <c r="AS135">
        <v>269</v>
      </c>
      <c r="AT135">
        <v>355</v>
      </c>
      <c r="AU135">
        <v>290</v>
      </c>
      <c r="AV135">
        <v>349</v>
      </c>
      <c r="AW135">
        <v>318</v>
      </c>
      <c r="AX135">
        <v>354</v>
      </c>
      <c r="AY135">
        <v>314</v>
      </c>
      <c r="AZ135">
        <v>346</v>
      </c>
      <c r="BA135">
        <v>300</v>
      </c>
      <c r="BB135">
        <v>9</v>
      </c>
      <c r="BC135">
        <v>8.89</v>
      </c>
      <c r="BD135" t="s">
        <v>1858</v>
      </c>
      <c r="BE135">
        <f>AVERAGE(BG135,BK135)</f>
        <v>136</v>
      </c>
      <c r="BF135">
        <v>92</v>
      </c>
      <c r="BG135">
        <v>121</v>
      </c>
      <c r="BH135">
        <v>92</v>
      </c>
      <c r="BI135">
        <f>AVERAGE(BH135,BL135)</f>
        <v>115.5</v>
      </c>
      <c r="BJ135">
        <v>67</v>
      </c>
      <c r="BK135">
        <v>151</v>
      </c>
      <c r="BL135">
        <v>139</v>
      </c>
      <c r="BM135">
        <f>AVERAGE(BE135,BF135,BI135,BJ135)</f>
        <v>102.625</v>
      </c>
      <c r="BN135">
        <f>AVERAGE(BP135,BT135)</f>
        <v>142.5</v>
      </c>
      <c r="BO135">
        <v>81</v>
      </c>
      <c r="BP135">
        <v>132</v>
      </c>
      <c r="BQ135">
        <v>106</v>
      </c>
      <c r="BR135">
        <f>AVERAGE(BQ135,BU135)</f>
        <v>123</v>
      </c>
      <c r="BS135">
        <v>59</v>
      </c>
      <c r="BT135">
        <v>153</v>
      </c>
      <c r="BU135">
        <v>140</v>
      </c>
      <c r="BV135">
        <f>AVERAGE(BN135,BO135,BR135,BS135)</f>
        <v>101.375</v>
      </c>
      <c r="BW135" t="s">
        <v>0</v>
      </c>
      <c r="BX135" t="s">
        <v>74</v>
      </c>
      <c r="BY135" t="s">
        <v>0</v>
      </c>
      <c r="BZ135" t="s">
        <v>74</v>
      </c>
      <c r="CA135" t="s">
        <v>0</v>
      </c>
      <c r="CB135" t="s">
        <v>74</v>
      </c>
      <c r="CC135" t="s">
        <v>0</v>
      </c>
      <c r="CD135" t="s">
        <v>74</v>
      </c>
      <c r="CE135" t="s">
        <v>0</v>
      </c>
      <c r="CF135" t="s">
        <v>74</v>
      </c>
      <c r="CG135" t="s">
        <v>0</v>
      </c>
      <c r="CH135" t="s">
        <v>74</v>
      </c>
      <c r="CI135" t="s">
        <v>0</v>
      </c>
      <c r="CJ135" t="s">
        <v>74</v>
      </c>
      <c r="CK135" t="s">
        <v>0</v>
      </c>
      <c r="CL135" t="s">
        <v>74</v>
      </c>
      <c r="CM135" t="s">
        <v>832</v>
      </c>
      <c r="CN135" t="s">
        <v>74</v>
      </c>
      <c r="CO135" t="s">
        <v>833</v>
      </c>
      <c r="CP135" t="s">
        <v>834</v>
      </c>
    </row>
    <row r="136" spans="1:94" x14ac:dyDescent="0.2">
      <c r="A136" s="13">
        <v>128</v>
      </c>
      <c r="B136" s="13" t="s">
        <v>1842</v>
      </c>
      <c r="C136" s="13" t="s">
        <v>1839</v>
      </c>
      <c r="D136" s="13" t="s">
        <v>1863</v>
      </c>
      <c r="E136" s="13" t="str">
        <f t="shared" si="7"/>
        <v>RR-MS</v>
      </c>
      <c r="F136" s="2">
        <v>42.520547945205479</v>
      </c>
      <c r="G136" s="13">
        <v>1.885</v>
      </c>
      <c r="H136" s="13" t="s">
        <v>0</v>
      </c>
      <c r="I136" s="16">
        <v>43404</v>
      </c>
      <c r="J136" s="16"/>
      <c r="K136" s="13">
        <v>0</v>
      </c>
      <c r="L136" s="13">
        <v>0</v>
      </c>
      <c r="M136" s="13">
        <v>0</v>
      </c>
      <c r="N136" s="13">
        <v>0</v>
      </c>
      <c r="O136" s="13">
        <v>0</v>
      </c>
      <c r="P136" s="13">
        <v>0</v>
      </c>
      <c r="Q136" s="13">
        <f>K136+L136+M136+N136+O136+P136</f>
        <v>0</v>
      </c>
      <c r="R136" s="3">
        <v>43404</v>
      </c>
      <c r="S136" s="3" t="str">
        <f>CONCATENATE(A136,R136)</f>
        <v>12843404</v>
      </c>
      <c r="T136" s="13">
        <v>20</v>
      </c>
      <c r="U136" s="13">
        <v>12</v>
      </c>
      <c r="V136" s="13">
        <v>33</v>
      </c>
      <c r="W136" t="s">
        <v>0</v>
      </c>
      <c r="X136" t="s">
        <v>0</v>
      </c>
      <c r="Y136" t="s">
        <v>0</v>
      </c>
      <c r="Z136" s="13">
        <v>63</v>
      </c>
      <c r="AA136" s="13">
        <v>64</v>
      </c>
      <c r="AB136" s="13">
        <v>67</v>
      </c>
      <c r="AC136" s="13">
        <v>36</v>
      </c>
      <c r="AD136" s="13">
        <v>34</v>
      </c>
      <c r="AE136" s="13">
        <v>37</v>
      </c>
      <c r="AF136" t="s">
        <v>0</v>
      </c>
      <c r="AG136" t="s">
        <v>0</v>
      </c>
      <c r="AH136" t="s">
        <v>0</v>
      </c>
      <c r="AI136" s="15">
        <v>43404</v>
      </c>
      <c r="AJ136">
        <v>273</v>
      </c>
      <c r="AK136">
        <v>351</v>
      </c>
      <c r="AL136">
        <v>298</v>
      </c>
      <c r="AM136">
        <v>356</v>
      </c>
      <c r="AN136">
        <v>323</v>
      </c>
      <c r="AO136">
        <v>360</v>
      </c>
      <c r="AP136">
        <v>307</v>
      </c>
      <c r="AQ136">
        <v>344</v>
      </c>
      <c r="AR136">
        <v>295</v>
      </c>
      <c r="AS136">
        <v>272</v>
      </c>
      <c r="AT136">
        <v>353</v>
      </c>
      <c r="AU136">
        <v>292</v>
      </c>
      <c r="AV136">
        <v>348</v>
      </c>
      <c r="AW136">
        <v>318</v>
      </c>
      <c r="AX136">
        <v>354</v>
      </c>
      <c r="AY136">
        <v>306</v>
      </c>
      <c r="AZ136">
        <v>345</v>
      </c>
      <c r="BA136">
        <v>292</v>
      </c>
      <c r="BB136">
        <v>8.92</v>
      </c>
      <c r="BC136">
        <v>8.82</v>
      </c>
      <c r="BD136" t="s">
        <v>1858</v>
      </c>
      <c r="BE136">
        <f>AVERAGE(BG136,BK136)</f>
        <v>134.5</v>
      </c>
      <c r="BF136">
        <v>87</v>
      </c>
      <c r="BG136">
        <v>114</v>
      </c>
      <c r="BH136">
        <v>81</v>
      </c>
      <c r="BI136">
        <f>AVERAGE(BH136,BL136)</f>
        <v>104</v>
      </c>
      <c r="BJ136">
        <v>71</v>
      </c>
      <c r="BK136">
        <v>155</v>
      </c>
      <c r="BL136">
        <v>127</v>
      </c>
      <c r="BM136">
        <f>AVERAGE(BE136,BF136,BI136,BJ136)</f>
        <v>99.125</v>
      </c>
      <c r="BN136">
        <f>AVERAGE(BP136,BT136)</f>
        <v>145.5</v>
      </c>
      <c r="BO136">
        <v>93</v>
      </c>
      <c r="BP136">
        <v>137</v>
      </c>
      <c r="BQ136">
        <v>111</v>
      </c>
      <c r="BR136">
        <f>AVERAGE(BQ136,BU136)</f>
        <v>124.5</v>
      </c>
      <c r="BS136">
        <v>55</v>
      </c>
      <c r="BT136">
        <v>154</v>
      </c>
      <c r="BU136">
        <v>138</v>
      </c>
      <c r="BV136">
        <f>AVERAGE(BN136,BO136,BR136,BS136)</f>
        <v>104.5</v>
      </c>
      <c r="BW136" t="s">
        <v>0</v>
      </c>
      <c r="BX136" t="s">
        <v>74</v>
      </c>
      <c r="BY136" t="s">
        <v>0</v>
      </c>
      <c r="BZ136" t="s">
        <v>74</v>
      </c>
      <c r="CA136" t="s">
        <v>0</v>
      </c>
      <c r="CB136" t="s">
        <v>74</v>
      </c>
      <c r="CC136" t="s">
        <v>0</v>
      </c>
      <c r="CD136" t="s">
        <v>74</v>
      </c>
      <c r="CE136" t="s">
        <v>0</v>
      </c>
      <c r="CF136" t="s">
        <v>74</v>
      </c>
      <c r="CG136" t="s">
        <v>0</v>
      </c>
      <c r="CH136" t="s">
        <v>74</v>
      </c>
      <c r="CI136" t="s">
        <v>0</v>
      </c>
      <c r="CJ136" t="s">
        <v>74</v>
      </c>
      <c r="CK136" t="s">
        <v>0</v>
      </c>
      <c r="CL136" t="s">
        <v>74</v>
      </c>
      <c r="CM136" t="s">
        <v>915</v>
      </c>
      <c r="CN136" t="s">
        <v>74</v>
      </c>
      <c r="CO136" t="s">
        <v>916</v>
      </c>
      <c r="CP136" t="s">
        <v>917</v>
      </c>
    </row>
    <row r="137" spans="1:94" x14ac:dyDescent="0.2">
      <c r="A137" s="13">
        <v>128</v>
      </c>
      <c r="B137" s="13" t="s">
        <v>1842</v>
      </c>
      <c r="C137" s="13" t="s">
        <v>1839</v>
      </c>
      <c r="D137" s="13" t="s">
        <v>1863</v>
      </c>
      <c r="E137" s="13" t="str">
        <f t="shared" si="7"/>
        <v>RR-MS</v>
      </c>
      <c r="F137" s="2">
        <v>40.701369863013696</v>
      </c>
      <c r="G137" s="13">
        <v>1.885</v>
      </c>
      <c r="H137" s="13" t="s">
        <v>0</v>
      </c>
      <c r="I137" s="16">
        <v>42740</v>
      </c>
      <c r="J137" s="16"/>
      <c r="K137" s="13">
        <v>0</v>
      </c>
      <c r="L137" s="13">
        <v>0</v>
      </c>
      <c r="M137" s="13">
        <v>0</v>
      </c>
      <c r="N137" s="13">
        <v>0</v>
      </c>
      <c r="O137" s="13">
        <v>0</v>
      </c>
      <c r="P137" s="13">
        <v>0</v>
      </c>
      <c r="Q137" s="13">
        <f>K137+L137+M137+N137+O137+P137</f>
        <v>0</v>
      </c>
      <c r="R137" s="3">
        <v>42740</v>
      </c>
      <c r="S137" s="3" t="str">
        <f>CONCATENATE(A137,R137)</f>
        <v>12842740</v>
      </c>
      <c r="T137" s="13">
        <v>24</v>
      </c>
      <c r="U137" s="13">
        <v>18</v>
      </c>
      <c r="V137" s="13">
        <v>26</v>
      </c>
      <c r="W137" t="s">
        <v>0</v>
      </c>
      <c r="X137" t="s">
        <v>0</v>
      </c>
      <c r="Y137" t="s">
        <v>0</v>
      </c>
      <c r="Z137" s="13">
        <v>64</v>
      </c>
      <c r="AA137" s="13">
        <v>60</v>
      </c>
      <c r="AB137" s="13">
        <v>65</v>
      </c>
      <c r="AC137" s="13">
        <v>34</v>
      </c>
      <c r="AD137" s="13">
        <v>33</v>
      </c>
      <c r="AE137" s="13">
        <v>39</v>
      </c>
      <c r="AF137" t="s">
        <v>0</v>
      </c>
      <c r="AG137" t="s">
        <v>0</v>
      </c>
      <c r="AH137" t="s">
        <v>0</v>
      </c>
      <c r="AI137" s="15">
        <v>42740</v>
      </c>
      <c r="AJ137">
        <v>271</v>
      </c>
      <c r="AK137">
        <v>356</v>
      </c>
      <c r="AL137">
        <v>301</v>
      </c>
      <c r="AM137">
        <v>359</v>
      </c>
      <c r="AN137">
        <v>329</v>
      </c>
      <c r="AO137">
        <v>359</v>
      </c>
      <c r="AP137">
        <v>313</v>
      </c>
      <c r="AQ137">
        <v>346</v>
      </c>
      <c r="AR137">
        <v>299</v>
      </c>
      <c r="AS137">
        <v>267</v>
      </c>
      <c r="AT137">
        <v>353</v>
      </c>
      <c r="AU137">
        <v>295</v>
      </c>
      <c r="AV137">
        <v>350</v>
      </c>
      <c r="AW137">
        <v>321</v>
      </c>
      <c r="AX137">
        <v>355</v>
      </c>
      <c r="AY137">
        <v>313</v>
      </c>
      <c r="AZ137">
        <v>346</v>
      </c>
      <c r="BA137">
        <v>300</v>
      </c>
      <c r="BB137">
        <v>9.02</v>
      </c>
      <c r="BC137">
        <v>8.93</v>
      </c>
      <c r="BD137" t="s">
        <v>1858</v>
      </c>
      <c r="BE137">
        <f>AVERAGE(BG137,BK137)</f>
        <v>139.5</v>
      </c>
      <c r="BF137">
        <v>90</v>
      </c>
      <c r="BG137">
        <v>121</v>
      </c>
      <c r="BH137">
        <v>89</v>
      </c>
      <c r="BI137">
        <f>AVERAGE(BH137,BL137)</f>
        <v>117</v>
      </c>
      <c r="BJ137">
        <v>69</v>
      </c>
      <c r="BK137">
        <v>158</v>
      </c>
      <c r="BL137">
        <v>145</v>
      </c>
      <c r="BM137">
        <f>AVERAGE(BE137,BF137,BI137,BJ137)</f>
        <v>103.875</v>
      </c>
      <c r="BN137">
        <f>AVERAGE(BP137,BT137)</f>
        <v>136.5</v>
      </c>
      <c r="BO137">
        <v>83</v>
      </c>
      <c r="BP137">
        <v>118</v>
      </c>
      <c r="BQ137">
        <v>118</v>
      </c>
      <c r="BR137">
        <f>AVERAGE(BQ137,BU137)</f>
        <v>133.5</v>
      </c>
      <c r="BS137">
        <v>60</v>
      </c>
      <c r="BT137">
        <v>155</v>
      </c>
      <c r="BU137">
        <v>149</v>
      </c>
      <c r="BV137">
        <f>AVERAGE(BN137,BO137,BR137,BS137)</f>
        <v>103.25</v>
      </c>
      <c r="BW137" t="s">
        <v>0</v>
      </c>
      <c r="BX137" t="s">
        <v>74</v>
      </c>
      <c r="BY137" t="s">
        <v>0</v>
      </c>
      <c r="BZ137" t="s">
        <v>74</v>
      </c>
      <c r="CA137" t="s">
        <v>0</v>
      </c>
      <c r="CB137" t="s">
        <v>74</v>
      </c>
      <c r="CC137" t="s">
        <v>0</v>
      </c>
      <c r="CD137" t="s">
        <v>74</v>
      </c>
      <c r="CE137" t="s">
        <v>0</v>
      </c>
      <c r="CF137" t="s">
        <v>74</v>
      </c>
      <c r="CG137" t="s">
        <v>0</v>
      </c>
      <c r="CH137" t="s">
        <v>74</v>
      </c>
      <c r="CI137" t="s">
        <v>0</v>
      </c>
      <c r="CJ137" t="s">
        <v>74</v>
      </c>
      <c r="CK137" t="s">
        <v>0</v>
      </c>
      <c r="CL137" t="s">
        <v>74</v>
      </c>
      <c r="CM137" t="s">
        <v>851</v>
      </c>
      <c r="CN137" t="s">
        <v>74</v>
      </c>
      <c r="CO137" t="s">
        <v>852</v>
      </c>
      <c r="CP137" t="s">
        <v>853</v>
      </c>
    </row>
    <row r="138" spans="1:94" x14ac:dyDescent="0.2">
      <c r="A138" s="13">
        <v>128</v>
      </c>
      <c r="B138" s="13" t="s">
        <v>1842</v>
      </c>
      <c r="C138" s="13" t="s">
        <v>1839</v>
      </c>
      <c r="D138" s="13" t="s">
        <v>1863</v>
      </c>
      <c r="E138" s="13" t="str">
        <f t="shared" si="7"/>
        <v>RR-MS</v>
      </c>
      <c r="F138" s="2">
        <v>41.945205479452056</v>
      </c>
      <c r="G138" s="13">
        <v>1.885</v>
      </c>
      <c r="H138" s="13" t="s">
        <v>0</v>
      </c>
      <c r="I138" s="16">
        <v>43194</v>
      </c>
      <c r="J138" s="16"/>
      <c r="K138" s="13">
        <v>1</v>
      </c>
      <c r="L138" s="13">
        <v>0</v>
      </c>
      <c r="M138" s="13">
        <v>0</v>
      </c>
      <c r="N138" s="13">
        <v>0</v>
      </c>
      <c r="O138" s="13">
        <v>0</v>
      </c>
      <c r="P138" s="13">
        <v>0</v>
      </c>
      <c r="Q138" s="13">
        <f>K138+L138+M138+N138+O138+P138</f>
        <v>1</v>
      </c>
      <c r="R138" s="3">
        <v>43194</v>
      </c>
      <c r="S138" s="3" t="str">
        <f>CONCATENATE(A138,R138)</f>
        <v>12843194</v>
      </c>
      <c r="T138" s="13">
        <v>25</v>
      </c>
      <c r="U138" s="13">
        <v>8</v>
      </c>
      <c r="V138" s="13">
        <v>28</v>
      </c>
      <c r="W138" t="s">
        <v>0</v>
      </c>
      <c r="X138" t="s">
        <v>0</v>
      </c>
      <c r="Y138" t="s">
        <v>0</v>
      </c>
      <c r="Z138" s="13">
        <v>64</v>
      </c>
      <c r="AA138" s="13">
        <v>63</v>
      </c>
      <c r="AB138" s="13">
        <v>67</v>
      </c>
      <c r="AC138" s="13">
        <v>28</v>
      </c>
      <c r="AD138" s="13">
        <v>29</v>
      </c>
      <c r="AE138" s="13">
        <v>36</v>
      </c>
      <c r="AF138" t="s">
        <v>0</v>
      </c>
      <c r="AG138" t="s">
        <v>0</v>
      </c>
      <c r="AH138" t="s">
        <v>0</v>
      </c>
      <c r="AI138" s="15">
        <v>43194</v>
      </c>
      <c r="AJ138" t="s">
        <v>0</v>
      </c>
      <c r="AK138" t="s">
        <v>0</v>
      </c>
      <c r="AL138" t="s">
        <v>0</v>
      </c>
      <c r="AM138" t="s">
        <v>0</v>
      </c>
      <c r="AN138" t="s">
        <v>0</v>
      </c>
      <c r="AO138" t="s">
        <v>0</v>
      </c>
      <c r="AP138" t="s">
        <v>0</v>
      </c>
      <c r="AQ138" t="s">
        <v>0</v>
      </c>
      <c r="AR138" t="s">
        <v>0</v>
      </c>
      <c r="AS138">
        <v>274</v>
      </c>
      <c r="AT138">
        <v>356</v>
      </c>
      <c r="AU138">
        <v>294</v>
      </c>
      <c r="AV138">
        <v>353</v>
      </c>
      <c r="AW138">
        <v>321</v>
      </c>
      <c r="AX138">
        <v>356</v>
      </c>
      <c r="AY138">
        <v>316</v>
      </c>
      <c r="AZ138">
        <v>351</v>
      </c>
      <c r="BA138">
        <v>306</v>
      </c>
      <c r="BB138" t="s">
        <v>0</v>
      </c>
      <c r="BC138">
        <v>9</v>
      </c>
      <c r="BD138" t="s">
        <v>1858</v>
      </c>
      <c r="BE138" t="s">
        <v>0</v>
      </c>
      <c r="BF138" t="s">
        <v>0</v>
      </c>
      <c r="BG138" t="s">
        <v>0</v>
      </c>
      <c r="BH138" t="s">
        <v>0</v>
      </c>
      <c r="BI138" t="s">
        <v>0</v>
      </c>
      <c r="BJ138" t="s">
        <v>0</v>
      </c>
      <c r="BK138" t="s">
        <v>0</v>
      </c>
      <c r="BL138" t="s">
        <v>0</v>
      </c>
      <c r="BM138" t="s">
        <v>0</v>
      </c>
      <c r="BN138">
        <f>AVERAGE(BP138,BT138)</f>
        <v>135.5</v>
      </c>
      <c r="BO138">
        <v>89</v>
      </c>
      <c r="BP138">
        <v>116</v>
      </c>
      <c r="BQ138">
        <v>110</v>
      </c>
      <c r="BR138">
        <f>AVERAGE(BQ138,BU138)</f>
        <v>126</v>
      </c>
      <c r="BS138">
        <v>58</v>
      </c>
      <c r="BT138">
        <v>155</v>
      </c>
      <c r="BU138">
        <v>142</v>
      </c>
      <c r="BV138">
        <f>AVERAGE(BN138,BO138,BR138,BS138)</f>
        <v>102.125</v>
      </c>
      <c r="BW138" t="s">
        <v>0</v>
      </c>
      <c r="BX138" t="s">
        <v>74</v>
      </c>
      <c r="BY138" t="s">
        <v>0</v>
      </c>
      <c r="BZ138" t="s">
        <v>0</v>
      </c>
      <c r="CA138" t="s">
        <v>0</v>
      </c>
      <c r="CB138" t="s">
        <v>74</v>
      </c>
      <c r="CC138" t="s">
        <v>0</v>
      </c>
      <c r="CD138" t="s">
        <v>74</v>
      </c>
      <c r="CE138" t="s">
        <v>0</v>
      </c>
      <c r="CF138" t="s">
        <v>74</v>
      </c>
      <c r="CG138" t="s">
        <v>0</v>
      </c>
      <c r="CH138" t="s">
        <v>74</v>
      </c>
      <c r="CI138" t="s">
        <v>0</v>
      </c>
      <c r="CJ138" t="s">
        <v>75</v>
      </c>
      <c r="CK138" t="s">
        <v>92</v>
      </c>
      <c r="CL138" t="s">
        <v>75</v>
      </c>
      <c r="CM138" t="s">
        <v>912</v>
      </c>
      <c r="CN138" t="s">
        <v>74</v>
      </c>
      <c r="CO138" t="s">
        <v>913</v>
      </c>
      <c r="CP138" t="s">
        <v>914</v>
      </c>
    </row>
    <row r="139" spans="1:94" x14ac:dyDescent="0.2">
      <c r="A139" s="13">
        <v>130</v>
      </c>
      <c r="B139" s="13" t="s">
        <v>1836</v>
      </c>
      <c r="C139" s="13" t="s">
        <v>1843</v>
      </c>
      <c r="D139" s="13" t="s">
        <v>1863</v>
      </c>
      <c r="E139" s="13" t="str">
        <f t="shared" si="7"/>
        <v>PP-MS</v>
      </c>
      <c r="F139" s="2">
        <v>60.246575342465754</v>
      </c>
      <c r="G139" s="13">
        <v>1.59</v>
      </c>
      <c r="H139" s="13" t="s">
        <v>0</v>
      </c>
      <c r="I139" s="16">
        <v>44055</v>
      </c>
      <c r="J139" s="16"/>
      <c r="K139" s="13">
        <v>2</v>
      </c>
      <c r="L139" s="13">
        <v>1</v>
      </c>
      <c r="M139" s="13">
        <v>0</v>
      </c>
      <c r="N139" s="13">
        <v>0</v>
      </c>
      <c r="O139" s="13">
        <v>0</v>
      </c>
      <c r="P139" s="13">
        <v>0</v>
      </c>
      <c r="Q139" s="13">
        <f>K139+L139+M139+N139+O139+P139</f>
        <v>3</v>
      </c>
      <c r="R139" s="3">
        <v>44055</v>
      </c>
      <c r="S139" s="3" t="str">
        <f>CONCATENATE(A139,R139)</f>
        <v>13044055</v>
      </c>
      <c r="T139" s="13">
        <v>1</v>
      </c>
      <c r="U139" s="13">
        <v>0</v>
      </c>
      <c r="V139" s="13">
        <v>13</v>
      </c>
      <c r="W139" t="s">
        <v>0</v>
      </c>
      <c r="X139" t="s">
        <v>0</v>
      </c>
      <c r="Y139" t="s">
        <v>0</v>
      </c>
      <c r="Z139" s="13">
        <v>53</v>
      </c>
      <c r="AA139" s="13">
        <v>55</v>
      </c>
      <c r="AB139" s="13">
        <v>59</v>
      </c>
      <c r="AC139" s="13">
        <v>19</v>
      </c>
      <c r="AD139" s="13">
        <v>26</v>
      </c>
      <c r="AE139" s="13">
        <v>34</v>
      </c>
      <c r="AF139" t="s">
        <v>0</v>
      </c>
      <c r="AG139" t="s">
        <v>0</v>
      </c>
      <c r="AH139" t="s">
        <v>0</v>
      </c>
      <c r="AI139" s="15">
        <v>44055</v>
      </c>
      <c r="AJ139">
        <v>262</v>
      </c>
      <c r="AK139">
        <v>318</v>
      </c>
      <c r="AL139">
        <v>266</v>
      </c>
      <c r="AM139">
        <v>324</v>
      </c>
      <c r="AN139">
        <v>282</v>
      </c>
      <c r="AO139">
        <v>322</v>
      </c>
      <c r="AP139">
        <v>280</v>
      </c>
      <c r="AQ139">
        <v>313</v>
      </c>
      <c r="AR139">
        <v>267</v>
      </c>
      <c r="AS139">
        <v>261</v>
      </c>
      <c r="AT139">
        <v>321</v>
      </c>
      <c r="AU139">
        <v>277</v>
      </c>
      <c r="AV139">
        <v>323</v>
      </c>
      <c r="AW139">
        <v>281</v>
      </c>
      <c r="AX139">
        <v>323</v>
      </c>
      <c r="AY139">
        <v>280</v>
      </c>
      <c r="AZ139">
        <v>318</v>
      </c>
      <c r="BA139">
        <v>270</v>
      </c>
      <c r="BB139">
        <v>8.02</v>
      </c>
      <c r="BC139">
        <v>8.1</v>
      </c>
      <c r="BD139" t="s">
        <v>1858</v>
      </c>
      <c r="BE139">
        <f>AVERAGE(BG139,BK139)</f>
        <v>105.5</v>
      </c>
      <c r="BF139">
        <v>69</v>
      </c>
      <c r="BG139">
        <v>99</v>
      </c>
      <c r="BH139">
        <v>120</v>
      </c>
      <c r="BI139">
        <f>AVERAGE(BH139,BL139)</f>
        <v>123.5</v>
      </c>
      <c r="BJ139">
        <v>55</v>
      </c>
      <c r="BK139">
        <v>112</v>
      </c>
      <c r="BL139">
        <v>127</v>
      </c>
      <c r="BM139">
        <f>AVERAGE(BE139,BF139,BI139,BJ139)</f>
        <v>88.25</v>
      </c>
      <c r="BN139">
        <f>AVERAGE(BP139,BT139)</f>
        <v>104</v>
      </c>
      <c r="BO139">
        <v>65</v>
      </c>
      <c r="BP139">
        <v>85</v>
      </c>
      <c r="BQ139">
        <v>146</v>
      </c>
      <c r="BR139">
        <f>AVERAGE(BQ139,BU139)</f>
        <v>148</v>
      </c>
      <c r="BS139">
        <v>59</v>
      </c>
      <c r="BT139">
        <v>123</v>
      </c>
      <c r="BU139">
        <v>150</v>
      </c>
      <c r="BV139">
        <f>AVERAGE(BN139,BO139,BR139,BS139)</f>
        <v>94</v>
      </c>
      <c r="BW139" t="s">
        <v>0</v>
      </c>
      <c r="BX139" t="s">
        <v>74</v>
      </c>
      <c r="BY139" t="s">
        <v>0</v>
      </c>
      <c r="BZ139" t="s">
        <v>74</v>
      </c>
      <c r="CA139" t="s">
        <v>0</v>
      </c>
      <c r="CB139" t="s">
        <v>74</v>
      </c>
      <c r="CC139" t="s">
        <v>0</v>
      </c>
      <c r="CD139" t="s">
        <v>74</v>
      </c>
      <c r="CE139" t="s">
        <v>0</v>
      </c>
      <c r="CF139" t="s">
        <v>74</v>
      </c>
      <c r="CG139" t="s">
        <v>0</v>
      </c>
      <c r="CH139" t="s">
        <v>74</v>
      </c>
      <c r="CI139" t="s">
        <v>0</v>
      </c>
      <c r="CJ139" t="s">
        <v>74</v>
      </c>
      <c r="CK139" t="s">
        <v>0</v>
      </c>
      <c r="CL139" t="s">
        <v>74</v>
      </c>
      <c r="CM139" t="s">
        <v>638</v>
      </c>
      <c r="CN139" t="s">
        <v>74</v>
      </c>
      <c r="CO139" t="s">
        <v>639</v>
      </c>
      <c r="CP139" t="s">
        <v>640</v>
      </c>
    </row>
    <row r="140" spans="1:94" x14ac:dyDescent="0.2">
      <c r="A140" s="13">
        <v>130</v>
      </c>
      <c r="B140" s="13" t="s">
        <v>1836</v>
      </c>
      <c r="C140" s="13" t="s">
        <v>1843</v>
      </c>
      <c r="D140" s="13" t="s">
        <v>1863</v>
      </c>
      <c r="E140" s="13" t="str">
        <f t="shared" si="7"/>
        <v>PP-MS</v>
      </c>
      <c r="F140" s="2">
        <v>58.983561643835614</v>
      </c>
      <c r="G140" s="13">
        <v>1.5</v>
      </c>
      <c r="H140" s="13" t="s">
        <v>0</v>
      </c>
      <c r="I140" s="16">
        <v>43594</v>
      </c>
      <c r="J140" s="16"/>
      <c r="K140" s="13">
        <v>1</v>
      </c>
      <c r="L140" s="13">
        <v>1</v>
      </c>
      <c r="M140" s="13">
        <v>0</v>
      </c>
      <c r="N140" s="13">
        <v>0</v>
      </c>
      <c r="O140" s="13">
        <v>0</v>
      </c>
      <c r="P140" s="13">
        <v>0</v>
      </c>
      <c r="Q140" s="13">
        <f>K140+L140+M140+N140+O140+P140</f>
        <v>2</v>
      </c>
      <c r="R140" s="3">
        <v>43594</v>
      </c>
      <c r="S140" s="3" t="str">
        <f>CONCATENATE(A140,R140)</f>
        <v>13043594</v>
      </c>
      <c r="T140" s="13">
        <v>3</v>
      </c>
      <c r="U140" s="13">
        <v>14</v>
      </c>
      <c r="V140" s="13">
        <v>22</v>
      </c>
      <c r="W140" t="s">
        <v>0</v>
      </c>
      <c r="X140" t="s">
        <v>0</v>
      </c>
      <c r="Y140" t="s">
        <v>0</v>
      </c>
      <c r="Z140" s="13">
        <v>60</v>
      </c>
      <c r="AA140" s="13">
        <v>60</v>
      </c>
      <c r="AB140" s="13">
        <v>62</v>
      </c>
      <c r="AC140" s="13">
        <v>22</v>
      </c>
      <c r="AD140" s="13">
        <v>30</v>
      </c>
      <c r="AE140" s="13">
        <v>33</v>
      </c>
      <c r="AF140" t="s">
        <v>0</v>
      </c>
      <c r="AG140" t="s">
        <v>0</v>
      </c>
      <c r="AH140" t="s">
        <v>0</v>
      </c>
      <c r="AI140" s="15">
        <v>43594</v>
      </c>
      <c r="AJ140">
        <v>267</v>
      </c>
      <c r="AK140">
        <v>322</v>
      </c>
      <c r="AL140">
        <v>267</v>
      </c>
      <c r="AM140">
        <v>329</v>
      </c>
      <c r="AN140">
        <v>284</v>
      </c>
      <c r="AO140">
        <v>326</v>
      </c>
      <c r="AP140">
        <v>285</v>
      </c>
      <c r="AQ140">
        <v>319</v>
      </c>
      <c r="AR140">
        <v>273</v>
      </c>
      <c r="AS140" t="s">
        <v>0</v>
      </c>
      <c r="AT140" t="s">
        <v>0</v>
      </c>
      <c r="AU140" t="s">
        <v>0</v>
      </c>
      <c r="AV140" t="s">
        <v>0</v>
      </c>
      <c r="AW140" t="s">
        <v>0</v>
      </c>
      <c r="AX140" t="s">
        <v>0</v>
      </c>
      <c r="AY140" t="s">
        <v>0</v>
      </c>
      <c r="AZ140" t="s">
        <v>0</v>
      </c>
      <c r="BA140" t="s">
        <v>0</v>
      </c>
      <c r="BB140">
        <v>8.1199999999999992</v>
      </c>
      <c r="BC140" t="s">
        <v>0</v>
      </c>
      <c r="BD140" t="s">
        <v>1858</v>
      </c>
      <c r="BE140">
        <f>AVERAGE(BG140,BK140)</f>
        <v>111</v>
      </c>
      <c r="BF140">
        <v>66</v>
      </c>
      <c r="BG140">
        <v>106</v>
      </c>
      <c r="BH140">
        <v>117</v>
      </c>
      <c r="BI140">
        <f>AVERAGE(BH140,BL140)</f>
        <v>121.5</v>
      </c>
      <c r="BJ140">
        <v>57</v>
      </c>
      <c r="BK140">
        <v>116</v>
      </c>
      <c r="BL140">
        <v>126</v>
      </c>
      <c r="BM140">
        <f>AVERAGE(BE140,BF140,BI140,BJ140)</f>
        <v>88.875</v>
      </c>
      <c r="BN140" t="s">
        <v>0</v>
      </c>
      <c r="BO140" t="s">
        <v>0</v>
      </c>
      <c r="BP140" t="s">
        <v>0</v>
      </c>
      <c r="BQ140" t="s">
        <v>0</v>
      </c>
      <c r="BR140" t="s">
        <v>0</v>
      </c>
      <c r="BS140" t="s">
        <v>0</v>
      </c>
      <c r="BT140" t="s">
        <v>0</v>
      </c>
      <c r="BU140" t="s">
        <v>0</v>
      </c>
      <c r="BV140" t="s">
        <v>0</v>
      </c>
      <c r="BW140" t="s">
        <v>0</v>
      </c>
      <c r="BX140" t="s">
        <v>74</v>
      </c>
      <c r="BY140" t="s">
        <v>0</v>
      </c>
      <c r="BZ140" t="s">
        <v>74</v>
      </c>
      <c r="CA140" t="s">
        <v>0</v>
      </c>
      <c r="CB140" t="s">
        <v>74</v>
      </c>
      <c r="CC140" t="s">
        <v>0</v>
      </c>
      <c r="CD140" t="s">
        <v>74</v>
      </c>
      <c r="CE140" t="s">
        <v>0</v>
      </c>
      <c r="CF140" t="s">
        <v>75</v>
      </c>
      <c r="CG140" t="s">
        <v>76</v>
      </c>
      <c r="CH140" t="s">
        <v>74</v>
      </c>
      <c r="CI140" t="s">
        <v>0</v>
      </c>
      <c r="CJ140" t="s">
        <v>75</v>
      </c>
      <c r="CK140" t="s">
        <v>76</v>
      </c>
      <c r="CL140" t="s">
        <v>74</v>
      </c>
      <c r="CM140" t="s">
        <v>768</v>
      </c>
      <c r="CN140" t="s">
        <v>75</v>
      </c>
      <c r="CO140" t="s">
        <v>769</v>
      </c>
      <c r="CP140" t="s">
        <v>770</v>
      </c>
    </row>
    <row r="141" spans="1:94" x14ac:dyDescent="0.2">
      <c r="A141" s="13">
        <v>130</v>
      </c>
      <c r="B141" s="13" t="s">
        <v>1836</v>
      </c>
      <c r="C141" s="13" t="s">
        <v>1843</v>
      </c>
      <c r="D141" s="13" t="s">
        <v>1863</v>
      </c>
      <c r="E141" s="13" t="str">
        <f t="shared" si="7"/>
        <v>PP-MS</v>
      </c>
      <c r="F141" s="2">
        <v>61.550684931506851</v>
      </c>
      <c r="G141" s="13">
        <v>1.59</v>
      </c>
      <c r="H141" s="13" t="s">
        <v>0</v>
      </c>
      <c r="I141" s="16">
        <v>44531</v>
      </c>
      <c r="J141" s="16"/>
      <c r="K141" s="13">
        <v>1</v>
      </c>
      <c r="L141" s="13">
        <v>1</v>
      </c>
      <c r="M141" s="13">
        <v>0</v>
      </c>
      <c r="N141" s="13">
        <v>0</v>
      </c>
      <c r="O141" s="13">
        <v>0</v>
      </c>
      <c r="P141" s="13">
        <v>0</v>
      </c>
      <c r="Q141" s="13">
        <f>K141+L141+M141+N141+O141+P141</f>
        <v>2</v>
      </c>
      <c r="R141" s="3">
        <v>44531</v>
      </c>
      <c r="S141" s="3" t="str">
        <f>CONCATENATE(A141,R141)</f>
        <v>13044531</v>
      </c>
      <c r="T141" s="13">
        <v>1</v>
      </c>
      <c r="U141" s="13">
        <v>4</v>
      </c>
      <c r="V141" s="13">
        <v>24</v>
      </c>
      <c r="W141" s="13">
        <v>48</v>
      </c>
      <c r="X141" s="13">
        <v>50</v>
      </c>
      <c r="Y141" s="13">
        <v>53</v>
      </c>
      <c r="Z141" s="13">
        <v>60</v>
      </c>
      <c r="AA141" s="13">
        <v>55</v>
      </c>
      <c r="AB141" s="13">
        <v>63</v>
      </c>
      <c r="AC141" s="13">
        <v>28</v>
      </c>
      <c r="AD141" s="13">
        <v>28</v>
      </c>
      <c r="AE141" s="13">
        <v>35</v>
      </c>
      <c r="AF141" s="13">
        <v>39</v>
      </c>
      <c r="AG141" s="13">
        <v>40</v>
      </c>
      <c r="AH141" s="13">
        <v>43</v>
      </c>
      <c r="AI141" s="15">
        <v>44531</v>
      </c>
      <c r="AJ141">
        <v>270</v>
      </c>
      <c r="AK141">
        <v>319</v>
      </c>
      <c r="AL141">
        <v>262</v>
      </c>
      <c r="AM141">
        <v>326</v>
      </c>
      <c r="AN141">
        <v>281</v>
      </c>
      <c r="AO141">
        <v>324</v>
      </c>
      <c r="AP141">
        <v>279</v>
      </c>
      <c r="AQ141">
        <v>315</v>
      </c>
      <c r="AR141">
        <v>264</v>
      </c>
      <c r="AS141">
        <v>264</v>
      </c>
      <c r="AT141">
        <v>319</v>
      </c>
      <c r="AU141">
        <v>267</v>
      </c>
      <c r="AV141">
        <v>323</v>
      </c>
      <c r="AW141">
        <v>278</v>
      </c>
      <c r="AX141">
        <v>323</v>
      </c>
      <c r="AY141">
        <v>278</v>
      </c>
      <c r="AZ141">
        <v>317</v>
      </c>
      <c r="BA141">
        <v>265</v>
      </c>
      <c r="BB141">
        <v>7.99</v>
      </c>
      <c r="BC141">
        <v>7.99</v>
      </c>
      <c r="BD141" t="s">
        <v>1858</v>
      </c>
      <c r="BE141">
        <f>AVERAGE(BG141,BK141)</f>
        <v>100</v>
      </c>
      <c r="BF141">
        <v>63</v>
      </c>
      <c r="BG141">
        <v>91</v>
      </c>
      <c r="BH141">
        <v>122</v>
      </c>
      <c r="BI141">
        <f>AVERAGE(BH141,BL141)</f>
        <v>129.5</v>
      </c>
      <c r="BJ141">
        <v>56</v>
      </c>
      <c r="BK141">
        <v>109</v>
      </c>
      <c r="BL141">
        <v>137</v>
      </c>
      <c r="BM141">
        <f>AVERAGE(BE141,BF141,BI141,BJ141)</f>
        <v>87.125</v>
      </c>
      <c r="BN141">
        <f>AVERAGE(BP141,BT141)</f>
        <v>103.5</v>
      </c>
      <c r="BO141">
        <v>66</v>
      </c>
      <c r="BP141">
        <v>90</v>
      </c>
      <c r="BQ141">
        <v>143</v>
      </c>
      <c r="BR141">
        <f>AVERAGE(BQ141,BU141)</f>
        <v>142.5</v>
      </c>
      <c r="BS141">
        <v>55</v>
      </c>
      <c r="BT141">
        <v>117</v>
      </c>
      <c r="BU141">
        <v>142</v>
      </c>
      <c r="BV141">
        <f>AVERAGE(BN141,BO141,BR141,BS141)</f>
        <v>91.75</v>
      </c>
      <c r="BW141" t="s">
        <v>0</v>
      </c>
      <c r="BX141" t="s">
        <v>73</v>
      </c>
      <c r="BY141" t="s">
        <v>0</v>
      </c>
      <c r="BZ141" t="s">
        <v>73</v>
      </c>
      <c r="CA141" t="s">
        <v>0</v>
      </c>
      <c r="CB141" t="s">
        <v>73</v>
      </c>
      <c r="CC141" t="s">
        <v>0</v>
      </c>
      <c r="CD141" t="s">
        <v>73</v>
      </c>
      <c r="CE141" t="s">
        <v>0</v>
      </c>
      <c r="CF141" t="s">
        <v>73</v>
      </c>
      <c r="CG141" t="s">
        <v>0</v>
      </c>
      <c r="CH141" t="s">
        <v>73</v>
      </c>
      <c r="CI141" t="s">
        <v>0</v>
      </c>
      <c r="CJ141" t="s">
        <v>73</v>
      </c>
      <c r="CK141" t="s">
        <v>0</v>
      </c>
      <c r="CL141" t="s">
        <v>74</v>
      </c>
      <c r="CM141" t="s">
        <v>835</v>
      </c>
      <c r="CN141" t="s">
        <v>74</v>
      </c>
      <c r="CO141" t="s">
        <v>836</v>
      </c>
      <c r="CP141" t="s">
        <v>0</v>
      </c>
    </row>
    <row r="142" spans="1:94" x14ac:dyDescent="0.2">
      <c r="A142" s="13">
        <v>130</v>
      </c>
      <c r="B142" s="13" t="s">
        <v>1836</v>
      </c>
      <c r="C142" s="13" t="s">
        <v>1843</v>
      </c>
      <c r="D142" s="13" t="s">
        <v>1863</v>
      </c>
      <c r="E142" s="13" t="str">
        <f t="shared" si="7"/>
        <v>PP-MS</v>
      </c>
      <c r="F142" s="2">
        <v>57.295890410958904</v>
      </c>
      <c r="G142" s="13">
        <v>1.59</v>
      </c>
      <c r="H142" s="13" t="s">
        <v>0</v>
      </c>
      <c r="I142" s="16">
        <v>42978</v>
      </c>
      <c r="J142" s="16"/>
      <c r="K142" s="13">
        <v>1</v>
      </c>
      <c r="L142" s="13">
        <v>1</v>
      </c>
      <c r="M142" s="13">
        <v>0</v>
      </c>
      <c r="N142" s="13">
        <v>0</v>
      </c>
      <c r="O142" s="13">
        <v>0</v>
      </c>
      <c r="P142" s="13">
        <v>0</v>
      </c>
      <c r="Q142" s="13">
        <f>K142+L142+M142+N142+O142+P142</f>
        <v>2</v>
      </c>
      <c r="R142" s="3">
        <v>42978</v>
      </c>
      <c r="S142" s="3" t="str">
        <f>CONCATENATE(A142,R142)</f>
        <v>13042978</v>
      </c>
      <c r="T142" s="13">
        <v>0</v>
      </c>
      <c r="U142" s="13">
        <v>1</v>
      </c>
      <c r="V142" s="13">
        <v>15</v>
      </c>
      <c r="W142" t="s">
        <v>0</v>
      </c>
      <c r="X142" t="s">
        <v>0</v>
      </c>
      <c r="Y142" t="s">
        <v>0</v>
      </c>
      <c r="Z142" s="13">
        <v>63</v>
      </c>
      <c r="AA142" s="13">
        <v>52</v>
      </c>
      <c r="AB142" s="13">
        <v>58</v>
      </c>
      <c r="AC142" s="13">
        <v>15</v>
      </c>
      <c r="AD142" s="13">
        <v>16</v>
      </c>
      <c r="AE142" s="13">
        <v>25</v>
      </c>
      <c r="AF142" t="s">
        <v>0</v>
      </c>
      <c r="AG142" t="s">
        <v>0</v>
      </c>
      <c r="AH142" t="s">
        <v>0</v>
      </c>
      <c r="AI142" s="15" t="s">
        <v>0</v>
      </c>
      <c r="AJ142" t="s">
        <v>0</v>
      </c>
      <c r="AK142" t="s">
        <v>0</v>
      </c>
      <c r="AL142" t="s">
        <v>0</v>
      </c>
      <c r="AM142" t="s">
        <v>0</v>
      </c>
      <c r="AN142" t="s">
        <v>0</v>
      </c>
      <c r="AO142" t="s">
        <v>0</v>
      </c>
      <c r="AP142" t="s">
        <v>0</v>
      </c>
      <c r="AQ142" t="s">
        <v>0</v>
      </c>
      <c r="AR142" t="s">
        <v>0</v>
      </c>
      <c r="AS142" t="s">
        <v>0</v>
      </c>
      <c r="AT142" t="s">
        <v>0</v>
      </c>
      <c r="AU142" t="s">
        <v>0</v>
      </c>
      <c r="AV142" t="s">
        <v>0</v>
      </c>
      <c r="AW142" t="s">
        <v>0</v>
      </c>
      <c r="AX142" t="s">
        <v>0</v>
      </c>
      <c r="AY142" t="s">
        <v>0</v>
      </c>
      <c r="AZ142" t="s">
        <v>0</v>
      </c>
      <c r="BA142" t="s">
        <v>0</v>
      </c>
      <c r="BB142" t="s">
        <v>0</v>
      </c>
      <c r="BC142" t="s">
        <v>0</v>
      </c>
      <c r="BD142" t="s">
        <v>0</v>
      </c>
      <c r="BE142" t="s">
        <v>0</v>
      </c>
      <c r="BF142" t="s">
        <v>0</v>
      </c>
      <c r="BG142" t="s">
        <v>0</v>
      </c>
      <c r="BH142" t="s">
        <v>0</v>
      </c>
      <c r="BI142" t="s">
        <v>0</v>
      </c>
      <c r="BJ142" t="s">
        <v>0</v>
      </c>
      <c r="BK142" t="s">
        <v>0</v>
      </c>
      <c r="BL142" t="s">
        <v>0</v>
      </c>
      <c r="BM142" t="s">
        <v>0</v>
      </c>
      <c r="BN142" t="s">
        <v>0</v>
      </c>
      <c r="BO142" t="s">
        <v>0</v>
      </c>
      <c r="BP142" t="s">
        <v>0</v>
      </c>
      <c r="BQ142" t="s">
        <v>0</v>
      </c>
      <c r="BR142" t="s">
        <v>0</v>
      </c>
      <c r="BS142" t="s">
        <v>0</v>
      </c>
      <c r="BT142" t="s">
        <v>0</v>
      </c>
      <c r="BU142" t="s">
        <v>0</v>
      </c>
      <c r="BV142" t="s">
        <v>0</v>
      </c>
      <c r="BW142" t="s">
        <v>0</v>
      </c>
      <c r="BX142" t="s">
        <v>0</v>
      </c>
      <c r="BY142" t="s">
        <v>0</v>
      </c>
      <c r="BZ142" t="s">
        <v>0</v>
      </c>
      <c r="CA142" t="s">
        <v>0</v>
      </c>
      <c r="CB142" t="s">
        <v>0</v>
      </c>
      <c r="CC142" t="s">
        <v>0</v>
      </c>
      <c r="CD142" t="s">
        <v>0</v>
      </c>
      <c r="CE142" t="s">
        <v>0</v>
      </c>
      <c r="CF142" t="s">
        <v>0</v>
      </c>
      <c r="CG142" t="s">
        <v>0</v>
      </c>
      <c r="CH142" t="s">
        <v>0</v>
      </c>
      <c r="CI142" t="s">
        <v>0</v>
      </c>
      <c r="CJ142" t="s">
        <v>0</v>
      </c>
      <c r="CK142" t="s">
        <v>0</v>
      </c>
      <c r="CL142" t="s">
        <v>0</v>
      </c>
      <c r="CM142" t="s">
        <v>0</v>
      </c>
      <c r="CN142" t="s">
        <v>0</v>
      </c>
      <c r="CO142" t="s">
        <v>0</v>
      </c>
      <c r="CP142" t="s">
        <v>0</v>
      </c>
    </row>
    <row r="143" spans="1:94" x14ac:dyDescent="0.2">
      <c r="A143" s="13">
        <v>130</v>
      </c>
      <c r="B143" s="13" t="s">
        <v>1836</v>
      </c>
      <c r="C143" s="13" t="s">
        <v>1843</v>
      </c>
      <c r="D143" s="13" t="s">
        <v>1863</v>
      </c>
      <c r="E143" s="13" t="str">
        <f t="shared" si="7"/>
        <v>PP-MS</v>
      </c>
      <c r="F143" s="2">
        <v>58.024657534246572</v>
      </c>
      <c r="G143" s="13">
        <v>1.59</v>
      </c>
      <c r="H143" s="13" t="s">
        <v>0</v>
      </c>
      <c r="I143" s="16">
        <v>43244</v>
      </c>
      <c r="J143" s="16"/>
      <c r="K143" s="13">
        <v>0</v>
      </c>
      <c r="L143" s="13">
        <v>0</v>
      </c>
      <c r="M143" s="13">
        <v>0</v>
      </c>
      <c r="N143" s="13">
        <v>0</v>
      </c>
      <c r="O143" s="13">
        <v>0</v>
      </c>
      <c r="P143" s="13">
        <v>0</v>
      </c>
      <c r="Q143" s="13">
        <f>K143+L143+M143+N143+O143+P143</f>
        <v>0</v>
      </c>
      <c r="R143" s="3">
        <v>43244</v>
      </c>
      <c r="S143" s="3" t="str">
        <f>CONCATENATE(A143,R143)</f>
        <v>13043244</v>
      </c>
      <c r="T143" s="13">
        <v>5</v>
      </c>
      <c r="U143" s="13">
        <v>12</v>
      </c>
      <c r="V143" s="13">
        <v>24</v>
      </c>
      <c r="W143" t="s">
        <v>0</v>
      </c>
      <c r="X143" t="s">
        <v>0</v>
      </c>
      <c r="Y143" t="s">
        <v>0</v>
      </c>
      <c r="Z143" s="13">
        <v>64</v>
      </c>
      <c r="AA143" s="13">
        <v>63</v>
      </c>
      <c r="AB143" s="13">
        <v>68</v>
      </c>
      <c r="AC143" s="13">
        <v>17</v>
      </c>
      <c r="AD143" s="13">
        <v>24</v>
      </c>
      <c r="AE143" s="13">
        <v>29</v>
      </c>
      <c r="AF143" t="s">
        <v>0</v>
      </c>
      <c r="AG143" t="s">
        <v>0</v>
      </c>
      <c r="AH143" t="s">
        <v>0</v>
      </c>
      <c r="AI143" s="15">
        <v>43244</v>
      </c>
      <c r="AJ143">
        <v>264</v>
      </c>
      <c r="AK143">
        <v>322</v>
      </c>
      <c r="AL143">
        <v>267</v>
      </c>
      <c r="AM143">
        <v>328</v>
      </c>
      <c r="AN143">
        <v>286</v>
      </c>
      <c r="AO143">
        <v>325</v>
      </c>
      <c r="AP143">
        <v>286</v>
      </c>
      <c r="AQ143">
        <v>316</v>
      </c>
      <c r="AR143">
        <v>269</v>
      </c>
      <c r="AS143">
        <v>265</v>
      </c>
      <c r="AT143">
        <v>320</v>
      </c>
      <c r="AU143">
        <v>270</v>
      </c>
      <c r="AV143">
        <v>321</v>
      </c>
      <c r="AW143">
        <v>280</v>
      </c>
      <c r="AX143">
        <v>322</v>
      </c>
      <c r="AY143">
        <v>281</v>
      </c>
      <c r="AZ143">
        <v>317</v>
      </c>
      <c r="BA143">
        <v>269</v>
      </c>
      <c r="BB143">
        <v>8.11</v>
      </c>
      <c r="BC143">
        <v>8.0500000000000007</v>
      </c>
      <c r="BD143" t="s">
        <v>1858</v>
      </c>
      <c r="BE143">
        <f>AVERAGE(BG143,BK143)</f>
        <v>110</v>
      </c>
      <c r="BF143">
        <v>77</v>
      </c>
      <c r="BG143">
        <v>109</v>
      </c>
      <c r="BH143">
        <v>128</v>
      </c>
      <c r="BI143">
        <f>AVERAGE(BH143,BL143)</f>
        <v>128.5</v>
      </c>
      <c r="BJ143">
        <v>52</v>
      </c>
      <c r="BK143">
        <v>111</v>
      </c>
      <c r="BL143">
        <v>129</v>
      </c>
      <c r="BM143">
        <f>AVERAGE(BE143,BF143,BI143,BJ143)</f>
        <v>91.875</v>
      </c>
      <c r="BN143">
        <f>AVERAGE(BP143,BT143)</f>
        <v>112.5</v>
      </c>
      <c r="BO143">
        <v>70</v>
      </c>
      <c r="BP143">
        <v>99</v>
      </c>
      <c r="BQ143">
        <v>134</v>
      </c>
      <c r="BR143">
        <f>AVERAGE(BQ143,BU143)</f>
        <v>135</v>
      </c>
      <c r="BS143">
        <v>57</v>
      </c>
      <c r="BT143">
        <v>126</v>
      </c>
      <c r="BU143">
        <v>136</v>
      </c>
      <c r="BV143">
        <f>AVERAGE(BN143,BO143,BR143,BS143)</f>
        <v>93.625</v>
      </c>
      <c r="BW143" t="s">
        <v>0</v>
      </c>
      <c r="BX143" t="s">
        <v>74</v>
      </c>
      <c r="BY143" t="s">
        <v>0</v>
      </c>
      <c r="BZ143" t="s">
        <v>74</v>
      </c>
      <c r="CA143" t="s">
        <v>0</v>
      </c>
      <c r="CB143" t="s">
        <v>74</v>
      </c>
      <c r="CC143" t="s">
        <v>0</v>
      </c>
      <c r="CD143" t="s">
        <v>74</v>
      </c>
      <c r="CE143" t="s">
        <v>0</v>
      </c>
      <c r="CF143" t="s">
        <v>74</v>
      </c>
      <c r="CG143" t="s">
        <v>0</v>
      </c>
      <c r="CH143" t="s">
        <v>74</v>
      </c>
      <c r="CI143" t="s">
        <v>0</v>
      </c>
      <c r="CJ143" t="s">
        <v>74</v>
      </c>
      <c r="CK143" t="s">
        <v>0</v>
      </c>
      <c r="CL143" t="s">
        <v>74</v>
      </c>
      <c r="CM143" t="s">
        <v>694</v>
      </c>
      <c r="CN143" t="s">
        <v>74</v>
      </c>
      <c r="CO143" t="s">
        <v>695</v>
      </c>
      <c r="CP143" t="s">
        <v>696</v>
      </c>
    </row>
    <row r="144" spans="1:94" x14ac:dyDescent="0.2">
      <c r="A144" s="13">
        <v>130</v>
      </c>
      <c r="B144" s="13" t="s">
        <v>1836</v>
      </c>
      <c r="C144" s="13" t="s">
        <v>1843</v>
      </c>
      <c r="D144" s="13" t="s">
        <v>1863</v>
      </c>
      <c r="E144" s="13" t="str">
        <f t="shared" si="7"/>
        <v>PP-MS</v>
      </c>
      <c r="F144" s="2">
        <v>60.764383561643832</v>
      </c>
      <c r="G144" s="13">
        <v>1.59</v>
      </c>
      <c r="H144" s="13" t="s">
        <v>0</v>
      </c>
      <c r="I144" s="16">
        <v>44244</v>
      </c>
      <c r="J144" s="16"/>
      <c r="K144" s="13">
        <v>2</v>
      </c>
      <c r="L144" s="13">
        <v>2</v>
      </c>
      <c r="M144" s="13">
        <v>0</v>
      </c>
      <c r="N144" s="13">
        <v>0</v>
      </c>
      <c r="O144" s="13">
        <v>0</v>
      </c>
      <c r="P144" s="13">
        <v>0</v>
      </c>
      <c r="Q144" s="13">
        <f>K144+L144+M144+N144+O144+P144</f>
        <v>4</v>
      </c>
      <c r="R144" s="3">
        <v>44244</v>
      </c>
      <c r="S144" s="3" t="str">
        <f>CONCATENATE(A144,R144)</f>
        <v>13044244</v>
      </c>
      <c r="T144" s="13">
        <v>3</v>
      </c>
      <c r="U144" s="13">
        <v>5</v>
      </c>
      <c r="V144" s="13">
        <v>22</v>
      </c>
      <c r="W144" s="13">
        <v>46</v>
      </c>
      <c r="X144" s="13">
        <v>49</v>
      </c>
      <c r="Y144" s="13">
        <v>54</v>
      </c>
      <c r="Z144" s="13">
        <v>64</v>
      </c>
      <c r="AA144" s="13">
        <v>63</v>
      </c>
      <c r="AB144" s="13">
        <v>64</v>
      </c>
      <c r="AC144" s="13">
        <v>25</v>
      </c>
      <c r="AD144" s="13">
        <v>32</v>
      </c>
      <c r="AE144" s="13">
        <v>36</v>
      </c>
      <c r="AF144" s="13">
        <v>39</v>
      </c>
      <c r="AG144" s="13">
        <v>41</v>
      </c>
      <c r="AH144" s="13">
        <v>47</v>
      </c>
      <c r="AI144" s="15" t="s">
        <v>0</v>
      </c>
      <c r="AJ144" t="s">
        <v>0</v>
      </c>
      <c r="AK144" t="s">
        <v>0</v>
      </c>
      <c r="AL144" t="s">
        <v>0</v>
      </c>
      <c r="AM144" t="s">
        <v>0</v>
      </c>
      <c r="AN144" t="s">
        <v>0</v>
      </c>
      <c r="AO144" t="s">
        <v>0</v>
      </c>
      <c r="AP144" t="s">
        <v>0</v>
      </c>
      <c r="AQ144" t="s">
        <v>0</v>
      </c>
      <c r="AR144" t="s">
        <v>0</v>
      </c>
      <c r="AS144" t="s">
        <v>0</v>
      </c>
      <c r="AT144" t="s">
        <v>0</v>
      </c>
      <c r="AU144" t="s">
        <v>0</v>
      </c>
      <c r="AV144" t="s">
        <v>0</v>
      </c>
      <c r="AW144" t="s">
        <v>0</v>
      </c>
      <c r="AX144" t="s">
        <v>0</v>
      </c>
      <c r="AY144" t="s">
        <v>0</v>
      </c>
      <c r="AZ144" t="s">
        <v>0</v>
      </c>
      <c r="BA144" t="s">
        <v>0</v>
      </c>
      <c r="BB144" t="s">
        <v>0</v>
      </c>
      <c r="BC144" t="s">
        <v>0</v>
      </c>
      <c r="BD144" t="s">
        <v>0</v>
      </c>
      <c r="BE144" t="s">
        <v>0</v>
      </c>
      <c r="BF144" t="s">
        <v>0</v>
      </c>
      <c r="BG144" t="s">
        <v>0</v>
      </c>
      <c r="BH144" t="s">
        <v>0</v>
      </c>
      <c r="BI144" t="s">
        <v>0</v>
      </c>
      <c r="BJ144" t="s">
        <v>0</v>
      </c>
      <c r="BK144" t="s">
        <v>0</v>
      </c>
      <c r="BL144" t="s">
        <v>0</v>
      </c>
      <c r="BM144" t="s">
        <v>0</v>
      </c>
      <c r="BN144" t="s">
        <v>0</v>
      </c>
      <c r="BO144" t="s">
        <v>0</v>
      </c>
      <c r="BP144" t="s">
        <v>0</v>
      </c>
      <c r="BQ144" t="s">
        <v>0</v>
      </c>
      <c r="BR144" t="s">
        <v>0</v>
      </c>
      <c r="BS144" t="s">
        <v>0</v>
      </c>
      <c r="BT144" t="s">
        <v>0</v>
      </c>
      <c r="BU144" t="s">
        <v>0</v>
      </c>
      <c r="BV144" t="s">
        <v>0</v>
      </c>
      <c r="BW144" t="s">
        <v>0</v>
      </c>
      <c r="BX144" t="s">
        <v>0</v>
      </c>
      <c r="BY144" t="s">
        <v>0</v>
      </c>
      <c r="BZ144" t="s">
        <v>0</v>
      </c>
      <c r="CA144" t="s">
        <v>0</v>
      </c>
      <c r="CB144" t="s">
        <v>0</v>
      </c>
      <c r="CC144" t="s">
        <v>0</v>
      </c>
      <c r="CD144" t="s">
        <v>0</v>
      </c>
      <c r="CE144" t="s">
        <v>0</v>
      </c>
      <c r="CF144" t="s">
        <v>0</v>
      </c>
      <c r="CG144" t="s">
        <v>0</v>
      </c>
      <c r="CH144" t="s">
        <v>0</v>
      </c>
      <c r="CI144" t="s">
        <v>0</v>
      </c>
      <c r="CJ144" t="s">
        <v>0</v>
      </c>
      <c r="CK144" t="s">
        <v>0</v>
      </c>
      <c r="CL144" t="s">
        <v>0</v>
      </c>
      <c r="CM144" t="s">
        <v>0</v>
      </c>
      <c r="CN144" t="s">
        <v>0</v>
      </c>
      <c r="CO144" t="s">
        <v>0</v>
      </c>
      <c r="CP144" t="s">
        <v>0</v>
      </c>
    </row>
    <row r="145" spans="1:94" x14ac:dyDescent="0.2">
      <c r="A145" s="13">
        <v>133</v>
      </c>
      <c r="B145" s="13" t="s">
        <v>1842</v>
      </c>
      <c r="C145" s="13" t="s">
        <v>1843</v>
      </c>
      <c r="D145" s="13" t="s">
        <v>1863</v>
      </c>
      <c r="E145" s="13" t="str">
        <f t="shared" si="7"/>
        <v>PP-MS</v>
      </c>
      <c r="F145" s="2">
        <v>62.336986301369862</v>
      </c>
      <c r="G145" s="13">
        <v>1.88</v>
      </c>
      <c r="H145" s="13" t="s">
        <v>0</v>
      </c>
      <c r="I145" s="16">
        <v>43083</v>
      </c>
      <c r="J145" s="16"/>
      <c r="K145" s="13">
        <v>2</v>
      </c>
      <c r="L145" s="13">
        <v>2</v>
      </c>
      <c r="M145" s="13">
        <v>2</v>
      </c>
      <c r="N145" s="13">
        <v>0</v>
      </c>
      <c r="O145" s="13">
        <v>1</v>
      </c>
      <c r="P145" s="13">
        <v>1</v>
      </c>
      <c r="Q145" s="13">
        <f>K145+L145+M145+N145+O145+P145</f>
        <v>8</v>
      </c>
      <c r="R145" s="3">
        <v>43083</v>
      </c>
      <c r="S145" s="3" t="str">
        <f>CONCATENATE(A145,R145)</f>
        <v>13343083</v>
      </c>
      <c r="T145" s="13">
        <v>13</v>
      </c>
      <c r="U145" s="13">
        <v>1</v>
      </c>
      <c r="V145" s="13">
        <v>25</v>
      </c>
      <c r="W145" t="s">
        <v>0</v>
      </c>
      <c r="X145" t="s">
        <v>0</v>
      </c>
      <c r="Y145" t="s">
        <v>0</v>
      </c>
      <c r="Z145" s="13">
        <v>55</v>
      </c>
      <c r="AA145" s="13">
        <v>53</v>
      </c>
      <c r="AB145" s="13">
        <v>60</v>
      </c>
      <c r="AC145" s="13">
        <v>19</v>
      </c>
      <c r="AD145" s="13">
        <v>14</v>
      </c>
      <c r="AE145" s="13">
        <v>25</v>
      </c>
      <c r="AF145" t="s">
        <v>0</v>
      </c>
      <c r="AG145" t="s">
        <v>0</v>
      </c>
      <c r="AH145" t="s">
        <v>0</v>
      </c>
      <c r="AI145" s="15">
        <v>43083</v>
      </c>
      <c r="AJ145" t="s">
        <v>0</v>
      </c>
      <c r="AK145" t="s">
        <v>0</v>
      </c>
      <c r="AL145" t="s">
        <v>0</v>
      </c>
      <c r="AM145" t="s">
        <v>0</v>
      </c>
      <c r="AN145" t="s">
        <v>0</v>
      </c>
      <c r="AO145" t="s">
        <v>0</v>
      </c>
      <c r="AP145" t="s">
        <v>0</v>
      </c>
      <c r="AQ145" t="s">
        <v>0</v>
      </c>
      <c r="AR145" t="s">
        <v>0</v>
      </c>
      <c r="AS145" t="s">
        <v>0</v>
      </c>
      <c r="AT145" t="s">
        <v>0</v>
      </c>
      <c r="AU145" t="s">
        <v>0</v>
      </c>
      <c r="AV145" t="s">
        <v>0</v>
      </c>
      <c r="AW145" t="s">
        <v>0</v>
      </c>
      <c r="AX145" t="s">
        <v>0</v>
      </c>
      <c r="AY145" t="s">
        <v>0</v>
      </c>
      <c r="AZ145" t="s">
        <v>0</v>
      </c>
      <c r="BA145" t="s">
        <v>0</v>
      </c>
      <c r="BB145" t="s">
        <v>0</v>
      </c>
      <c r="BC145" t="s">
        <v>0</v>
      </c>
      <c r="BD145" t="s">
        <v>0</v>
      </c>
      <c r="BE145" t="s">
        <v>0</v>
      </c>
      <c r="BF145" t="s">
        <v>0</v>
      </c>
      <c r="BG145" t="s">
        <v>0</v>
      </c>
      <c r="BH145" t="s">
        <v>0</v>
      </c>
      <c r="BI145" t="s">
        <v>0</v>
      </c>
      <c r="BJ145" t="s">
        <v>0</v>
      </c>
      <c r="BK145" t="s">
        <v>0</v>
      </c>
      <c r="BL145" t="s">
        <v>0</v>
      </c>
      <c r="BM145" t="s">
        <v>0</v>
      </c>
      <c r="BN145" t="s">
        <v>0</v>
      </c>
      <c r="BO145" t="s">
        <v>0</v>
      </c>
      <c r="BP145" t="s">
        <v>0</v>
      </c>
      <c r="BQ145" t="s">
        <v>0</v>
      </c>
      <c r="BR145" t="s">
        <v>0</v>
      </c>
      <c r="BS145" t="s">
        <v>0</v>
      </c>
      <c r="BT145" t="s">
        <v>0</v>
      </c>
      <c r="BU145" t="s">
        <v>0</v>
      </c>
      <c r="BV145" t="s">
        <v>0</v>
      </c>
      <c r="BW145" t="s">
        <v>0</v>
      </c>
      <c r="BX145" t="s">
        <v>74</v>
      </c>
      <c r="BY145" t="s">
        <v>0</v>
      </c>
      <c r="BZ145" t="s">
        <v>74</v>
      </c>
      <c r="CA145" t="s">
        <v>0</v>
      </c>
      <c r="CB145" t="s">
        <v>74</v>
      </c>
      <c r="CC145" t="s">
        <v>0</v>
      </c>
      <c r="CD145" t="s">
        <v>74</v>
      </c>
      <c r="CE145" t="s">
        <v>0</v>
      </c>
      <c r="CF145" t="s">
        <v>74</v>
      </c>
      <c r="CG145" t="s">
        <v>0</v>
      </c>
      <c r="CH145" t="s">
        <v>75</v>
      </c>
      <c r="CI145" t="s">
        <v>79</v>
      </c>
      <c r="CJ145" t="s">
        <v>74</v>
      </c>
      <c r="CK145" t="s">
        <v>0</v>
      </c>
      <c r="CL145" t="s">
        <v>75</v>
      </c>
      <c r="CM145" t="s">
        <v>1202</v>
      </c>
      <c r="CN145" t="s">
        <v>75</v>
      </c>
      <c r="CO145" t="s">
        <v>1203</v>
      </c>
      <c r="CP145" t="s">
        <v>1204</v>
      </c>
    </row>
    <row r="146" spans="1:94" x14ac:dyDescent="0.2">
      <c r="A146" s="13">
        <v>133</v>
      </c>
      <c r="B146" s="13" t="s">
        <v>1842</v>
      </c>
      <c r="C146" s="13" t="s">
        <v>1843</v>
      </c>
      <c r="D146" s="13" t="s">
        <v>1863</v>
      </c>
      <c r="E146" s="13" t="str">
        <f t="shared" si="7"/>
        <v>PP-MS</v>
      </c>
      <c r="F146" s="2">
        <v>60.87945205479452</v>
      </c>
      <c r="G146" s="13">
        <v>1.8540000000000001</v>
      </c>
      <c r="H146" s="13" t="s">
        <v>0</v>
      </c>
      <c r="I146" s="16">
        <v>42551</v>
      </c>
      <c r="J146" s="16"/>
      <c r="K146" s="13">
        <v>0</v>
      </c>
      <c r="L146" s="13">
        <v>0</v>
      </c>
      <c r="M146" s="13">
        <v>2</v>
      </c>
      <c r="N146" s="13">
        <v>0</v>
      </c>
      <c r="O146" s="13">
        <v>1</v>
      </c>
      <c r="P146" s="13">
        <v>1</v>
      </c>
      <c r="Q146" s="13">
        <f>K146+L146+M146+N146+O146+P146</f>
        <v>4</v>
      </c>
      <c r="R146" s="3">
        <v>42551</v>
      </c>
      <c r="S146" s="3" t="str">
        <f>CONCATENATE(A146,R146)</f>
        <v>13342551</v>
      </c>
      <c r="T146" s="13">
        <v>18</v>
      </c>
      <c r="U146" s="13">
        <v>15</v>
      </c>
      <c r="V146" s="13">
        <v>20</v>
      </c>
      <c r="W146" t="s">
        <v>0</v>
      </c>
      <c r="X146" t="s">
        <v>0</v>
      </c>
      <c r="Y146" t="s">
        <v>0</v>
      </c>
      <c r="Z146" s="13">
        <v>57</v>
      </c>
      <c r="AA146" s="13">
        <v>60</v>
      </c>
      <c r="AB146" s="13">
        <v>65</v>
      </c>
      <c r="AC146" s="13">
        <v>35</v>
      </c>
      <c r="AD146" s="13">
        <v>28</v>
      </c>
      <c r="AE146" s="13">
        <v>35</v>
      </c>
      <c r="AF146" t="s">
        <v>0</v>
      </c>
      <c r="AG146" t="s">
        <v>0</v>
      </c>
      <c r="AH146" t="s">
        <v>0</v>
      </c>
      <c r="AI146" s="15">
        <v>42551</v>
      </c>
      <c r="AJ146" t="s">
        <v>0</v>
      </c>
      <c r="AK146" t="s">
        <v>0</v>
      </c>
      <c r="AL146" t="s">
        <v>0</v>
      </c>
      <c r="AM146" t="s">
        <v>0</v>
      </c>
      <c r="AN146" t="s">
        <v>0</v>
      </c>
      <c r="AO146" t="s">
        <v>0</v>
      </c>
      <c r="AP146" t="s">
        <v>0</v>
      </c>
      <c r="AQ146" t="s">
        <v>0</v>
      </c>
      <c r="AR146" t="s">
        <v>0</v>
      </c>
      <c r="AS146" t="s">
        <v>0</v>
      </c>
      <c r="AT146" t="s">
        <v>0</v>
      </c>
      <c r="AU146" t="s">
        <v>0</v>
      </c>
      <c r="AV146" t="s">
        <v>0</v>
      </c>
      <c r="AW146" t="s">
        <v>0</v>
      </c>
      <c r="AX146" t="s">
        <v>0</v>
      </c>
      <c r="AY146" t="s">
        <v>0</v>
      </c>
      <c r="AZ146" t="s">
        <v>0</v>
      </c>
      <c r="BA146" t="s">
        <v>0</v>
      </c>
      <c r="BB146" t="s">
        <v>0</v>
      </c>
      <c r="BC146" t="s">
        <v>0</v>
      </c>
      <c r="BD146" t="s">
        <v>0</v>
      </c>
      <c r="BE146" t="s">
        <v>0</v>
      </c>
      <c r="BF146" t="s">
        <v>0</v>
      </c>
      <c r="BG146" t="s">
        <v>0</v>
      </c>
      <c r="BH146" t="s">
        <v>0</v>
      </c>
      <c r="BI146" t="s">
        <v>0</v>
      </c>
      <c r="BJ146" t="s">
        <v>0</v>
      </c>
      <c r="BK146" t="s">
        <v>0</v>
      </c>
      <c r="BL146" t="s">
        <v>0</v>
      </c>
      <c r="BM146" t="s">
        <v>0</v>
      </c>
      <c r="BN146" t="s">
        <v>0</v>
      </c>
      <c r="BO146" t="s">
        <v>0</v>
      </c>
      <c r="BP146" t="s">
        <v>0</v>
      </c>
      <c r="BQ146" t="s">
        <v>0</v>
      </c>
      <c r="BR146" t="s">
        <v>0</v>
      </c>
      <c r="BS146" t="s">
        <v>0</v>
      </c>
      <c r="BT146" t="s">
        <v>0</v>
      </c>
      <c r="BU146" t="s">
        <v>0</v>
      </c>
      <c r="BV146" t="s">
        <v>0</v>
      </c>
      <c r="BW146" t="s">
        <v>0</v>
      </c>
      <c r="BX146" t="s">
        <v>74</v>
      </c>
      <c r="BY146" t="s">
        <v>0</v>
      </c>
      <c r="BZ146" t="s">
        <v>74</v>
      </c>
      <c r="CA146" t="s">
        <v>0</v>
      </c>
      <c r="CB146" t="s">
        <v>74</v>
      </c>
      <c r="CC146" t="s">
        <v>0</v>
      </c>
      <c r="CD146" t="s">
        <v>74</v>
      </c>
      <c r="CE146" t="s">
        <v>0</v>
      </c>
      <c r="CF146" t="s">
        <v>74</v>
      </c>
      <c r="CG146" t="s">
        <v>0</v>
      </c>
      <c r="CH146" t="s">
        <v>75</v>
      </c>
      <c r="CI146" t="s">
        <v>79</v>
      </c>
      <c r="CJ146" t="s">
        <v>74</v>
      </c>
      <c r="CK146" t="s">
        <v>0</v>
      </c>
      <c r="CL146" t="s">
        <v>75</v>
      </c>
      <c r="CM146" t="s">
        <v>1111</v>
      </c>
      <c r="CN146" t="s">
        <v>75</v>
      </c>
      <c r="CO146" t="s">
        <v>1112</v>
      </c>
      <c r="CP146" t="s">
        <v>1113</v>
      </c>
    </row>
    <row r="147" spans="1:94" x14ac:dyDescent="0.2">
      <c r="A147" s="13">
        <v>133</v>
      </c>
      <c r="B147" s="13" t="s">
        <v>1842</v>
      </c>
      <c r="C147" s="13" t="s">
        <v>1843</v>
      </c>
      <c r="D147" s="13" t="s">
        <v>1863</v>
      </c>
      <c r="E147" s="13" t="str">
        <f t="shared" si="7"/>
        <v>PP-MS</v>
      </c>
      <c r="F147" s="2">
        <v>63.331506849315069</v>
      </c>
      <c r="G147" s="13">
        <v>1.88</v>
      </c>
      <c r="H147" s="13" t="s">
        <v>0</v>
      </c>
      <c r="I147" s="16">
        <v>43446</v>
      </c>
      <c r="J147" s="16"/>
      <c r="K147" s="13">
        <v>1</v>
      </c>
      <c r="L147" s="13">
        <v>1</v>
      </c>
      <c r="M147" s="13">
        <v>2</v>
      </c>
      <c r="N147" s="13">
        <v>0</v>
      </c>
      <c r="O147" s="13">
        <v>1</v>
      </c>
      <c r="P147" s="13">
        <v>1</v>
      </c>
      <c r="Q147" s="13">
        <f>K147+L147+M147+N147+O147+P147</f>
        <v>6</v>
      </c>
      <c r="R147" s="3">
        <v>43446</v>
      </c>
      <c r="S147" s="3" t="str">
        <f>CONCATENATE(A147,R147)</f>
        <v>13343446</v>
      </c>
      <c r="T147" s="13">
        <v>0</v>
      </c>
      <c r="U147" s="13">
        <v>0</v>
      </c>
      <c r="V147" s="13">
        <v>30</v>
      </c>
      <c r="W147" t="s">
        <v>0</v>
      </c>
      <c r="X147" t="s">
        <v>0</v>
      </c>
      <c r="Y147" t="s">
        <v>0</v>
      </c>
      <c r="Z147" s="13">
        <v>59</v>
      </c>
      <c r="AA147" s="13">
        <v>60</v>
      </c>
      <c r="AB147" s="13">
        <v>53</v>
      </c>
      <c r="AC147" s="13">
        <v>30</v>
      </c>
      <c r="AD147" s="13">
        <v>32</v>
      </c>
      <c r="AE147" s="13">
        <v>26</v>
      </c>
      <c r="AF147" t="s">
        <v>0</v>
      </c>
      <c r="AG147" t="s">
        <v>0</v>
      </c>
      <c r="AH147" t="s">
        <v>0</v>
      </c>
      <c r="AI147" s="15">
        <v>43446</v>
      </c>
      <c r="AJ147" t="s">
        <v>0</v>
      </c>
      <c r="AK147" t="s">
        <v>0</v>
      </c>
      <c r="AL147" t="s">
        <v>0</v>
      </c>
      <c r="AM147" t="s">
        <v>0</v>
      </c>
      <c r="AN147" t="s">
        <v>0</v>
      </c>
      <c r="AO147" t="s">
        <v>0</v>
      </c>
      <c r="AP147" t="s">
        <v>0</v>
      </c>
      <c r="AQ147" t="s">
        <v>0</v>
      </c>
      <c r="AR147" t="s">
        <v>0</v>
      </c>
      <c r="AS147" t="s">
        <v>0</v>
      </c>
      <c r="AT147" t="s">
        <v>0</v>
      </c>
      <c r="AU147" t="s">
        <v>0</v>
      </c>
      <c r="AV147" t="s">
        <v>0</v>
      </c>
      <c r="AW147" t="s">
        <v>0</v>
      </c>
      <c r="AX147" t="s">
        <v>0</v>
      </c>
      <c r="AY147" t="s">
        <v>0</v>
      </c>
      <c r="AZ147" t="s">
        <v>0</v>
      </c>
      <c r="BA147" t="s">
        <v>0</v>
      </c>
      <c r="BB147" t="s">
        <v>0</v>
      </c>
      <c r="BC147" t="s">
        <v>0</v>
      </c>
      <c r="BD147" t="s">
        <v>0</v>
      </c>
      <c r="BE147" t="s">
        <v>0</v>
      </c>
      <c r="BF147" t="s">
        <v>0</v>
      </c>
      <c r="BG147" t="s">
        <v>0</v>
      </c>
      <c r="BH147" t="s">
        <v>0</v>
      </c>
      <c r="BI147" t="s">
        <v>0</v>
      </c>
      <c r="BJ147" t="s">
        <v>0</v>
      </c>
      <c r="BK147" t="s">
        <v>0</v>
      </c>
      <c r="BL147" t="s">
        <v>0</v>
      </c>
      <c r="BM147" t="s">
        <v>0</v>
      </c>
      <c r="BN147" t="s">
        <v>0</v>
      </c>
      <c r="BO147" t="s">
        <v>0</v>
      </c>
      <c r="BP147" t="s">
        <v>0</v>
      </c>
      <c r="BQ147" t="s">
        <v>0</v>
      </c>
      <c r="BR147" t="s">
        <v>0</v>
      </c>
      <c r="BS147" t="s">
        <v>0</v>
      </c>
      <c r="BT147" t="s">
        <v>0</v>
      </c>
      <c r="BU147" t="s">
        <v>0</v>
      </c>
      <c r="BV147" t="s">
        <v>0</v>
      </c>
      <c r="BW147" t="s">
        <v>0</v>
      </c>
      <c r="BX147" t="s">
        <v>74</v>
      </c>
      <c r="BY147" t="s">
        <v>0</v>
      </c>
      <c r="BZ147" t="s">
        <v>74</v>
      </c>
      <c r="CA147" t="s">
        <v>0</v>
      </c>
      <c r="CB147" t="s">
        <v>74</v>
      </c>
      <c r="CC147" t="s">
        <v>0</v>
      </c>
      <c r="CD147" t="s">
        <v>74</v>
      </c>
      <c r="CE147" t="s">
        <v>0</v>
      </c>
      <c r="CF147" t="s">
        <v>74</v>
      </c>
      <c r="CG147" t="s">
        <v>0</v>
      </c>
      <c r="CH147" t="s">
        <v>75</v>
      </c>
      <c r="CI147" t="s">
        <v>79</v>
      </c>
      <c r="CJ147" t="s">
        <v>75</v>
      </c>
      <c r="CK147" t="s">
        <v>76</v>
      </c>
      <c r="CL147" t="s">
        <v>75</v>
      </c>
      <c r="CM147" t="s">
        <v>1114</v>
      </c>
      <c r="CN147" t="s">
        <v>75</v>
      </c>
      <c r="CO147" t="s">
        <v>1115</v>
      </c>
      <c r="CP147" t="s">
        <v>1116</v>
      </c>
    </row>
    <row r="148" spans="1:94" x14ac:dyDescent="0.2">
      <c r="A148" s="13">
        <v>133</v>
      </c>
      <c r="B148" s="13" t="s">
        <v>1842</v>
      </c>
      <c r="C148" s="13" t="s">
        <v>1843</v>
      </c>
      <c r="D148" s="13" t="s">
        <v>1863</v>
      </c>
      <c r="E148" s="13" t="str">
        <f t="shared" si="7"/>
        <v>PP-MS</v>
      </c>
      <c r="F148" s="2">
        <v>61.835616438356162</v>
      </c>
      <c r="G148" s="13">
        <v>1.88</v>
      </c>
      <c r="H148" s="13" t="s">
        <v>0</v>
      </c>
      <c r="I148" s="16">
        <v>42900</v>
      </c>
      <c r="J148" s="16"/>
      <c r="K148" s="13">
        <v>1</v>
      </c>
      <c r="L148" s="13">
        <v>2</v>
      </c>
      <c r="M148" s="13">
        <v>2</v>
      </c>
      <c r="N148" s="13">
        <v>0</v>
      </c>
      <c r="O148" s="13">
        <v>1</v>
      </c>
      <c r="P148" s="13">
        <v>1</v>
      </c>
      <c r="Q148" s="13">
        <f>K148+L148+M148+N148+O148+P148</f>
        <v>7</v>
      </c>
      <c r="R148" s="3">
        <v>42900</v>
      </c>
      <c r="S148" s="3" t="str">
        <f>CONCATENATE(A148,R148)</f>
        <v>13342900</v>
      </c>
      <c r="T148" s="13">
        <v>17</v>
      </c>
      <c r="U148" s="13">
        <v>15</v>
      </c>
      <c r="V148" s="13">
        <v>28</v>
      </c>
      <c r="W148" t="s">
        <v>0</v>
      </c>
      <c r="X148" t="s">
        <v>0</v>
      </c>
      <c r="Y148" t="s">
        <v>0</v>
      </c>
      <c r="Z148" s="13">
        <v>60</v>
      </c>
      <c r="AA148" s="13">
        <v>60</v>
      </c>
      <c r="AB148" s="13">
        <v>65</v>
      </c>
      <c r="AC148" s="13">
        <v>31</v>
      </c>
      <c r="AD148" s="13">
        <v>27</v>
      </c>
      <c r="AE148" s="13">
        <v>40</v>
      </c>
      <c r="AF148" t="s">
        <v>0</v>
      </c>
      <c r="AG148" t="s">
        <v>0</v>
      </c>
      <c r="AH148" t="s">
        <v>0</v>
      </c>
      <c r="AI148" s="15">
        <v>42900</v>
      </c>
      <c r="AJ148" t="s">
        <v>0</v>
      </c>
      <c r="AK148" t="s">
        <v>0</v>
      </c>
      <c r="AL148" t="s">
        <v>0</v>
      </c>
      <c r="AM148" t="s">
        <v>0</v>
      </c>
      <c r="AN148" t="s">
        <v>0</v>
      </c>
      <c r="AO148" t="s">
        <v>0</v>
      </c>
      <c r="AP148" t="s">
        <v>0</v>
      </c>
      <c r="AQ148" t="s">
        <v>0</v>
      </c>
      <c r="AR148" t="s">
        <v>0</v>
      </c>
      <c r="AS148" t="s">
        <v>0</v>
      </c>
      <c r="AT148" t="s">
        <v>0</v>
      </c>
      <c r="AU148" t="s">
        <v>0</v>
      </c>
      <c r="AV148" t="s">
        <v>0</v>
      </c>
      <c r="AW148" t="s">
        <v>0</v>
      </c>
      <c r="AX148" t="s">
        <v>0</v>
      </c>
      <c r="AY148" t="s">
        <v>0</v>
      </c>
      <c r="AZ148" t="s">
        <v>0</v>
      </c>
      <c r="BA148" t="s">
        <v>0</v>
      </c>
      <c r="BB148" t="s">
        <v>0</v>
      </c>
      <c r="BC148" t="s">
        <v>0</v>
      </c>
      <c r="BD148" t="s">
        <v>0</v>
      </c>
      <c r="BE148" t="s">
        <v>0</v>
      </c>
      <c r="BF148" t="s">
        <v>0</v>
      </c>
      <c r="BG148" t="s">
        <v>0</v>
      </c>
      <c r="BH148" t="s">
        <v>0</v>
      </c>
      <c r="BI148" t="s">
        <v>0</v>
      </c>
      <c r="BJ148" t="s">
        <v>0</v>
      </c>
      <c r="BK148" t="s">
        <v>0</v>
      </c>
      <c r="BL148" t="s">
        <v>0</v>
      </c>
      <c r="BM148" t="s">
        <v>0</v>
      </c>
      <c r="BN148" t="s">
        <v>0</v>
      </c>
      <c r="BO148" t="s">
        <v>0</v>
      </c>
      <c r="BP148" t="s">
        <v>0</v>
      </c>
      <c r="BQ148" t="s">
        <v>0</v>
      </c>
      <c r="BR148" t="s">
        <v>0</v>
      </c>
      <c r="BS148" t="s">
        <v>0</v>
      </c>
      <c r="BT148" t="s">
        <v>0</v>
      </c>
      <c r="BU148" t="s">
        <v>0</v>
      </c>
      <c r="BV148" t="s">
        <v>0</v>
      </c>
      <c r="BW148" t="s">
        <v>0</v>
      </c>
      <c r="BX148" t="s">
        <v>74</v>
      </c>
      <c r="BY148" t="s">
        <v>0</v>
      </c>
      <c r="BZ148" t="s">
        <v>74</v>
      </c>
      <c r="CA148" t="s">
        <v>0</v>
      </c>
      <c r="CB148" t="s">
        <v>75</v>
      </c>
      <c r="CC148" t="s">
        <v>92</v>
      </c>
      <c r="CD148" t="s">
        <v>74</v>
      </c>
      <c r="CE148" t="s">
        <v>0</v>
      </c>
      <c r="CF148" t="s">
        <v>0</v>
      </c>
      <c r="CG148" t="s">
        <v>0</v>
      </c>
      <c r="CH148" t="s">
        <v>75</v>
      </c>
      <c r="CI148" t="s">
        <v>79</v>
      </c>
      <c r="CJ148" t="s">
        <v>74</v>
      </c>
      <c r="CK148" t="s">
        <v>0</v>
      </c>
      <c r="CL148" t="s">
        <v>75</v>
      </c>
      <c r="CM148" t="s">
        <v>1229</v>
      </c>
      <c r="CN148" t="s">
        <v>75</v>
      </c>
      <c r="CO148" t="s">
        <v>1230</v>
      </c>
      <c r="CP148" t="s">
        <v>1231</v>
      </c>
    </row>
    <row r="149" spans="1:94" x14ac:dyDescent="0.2">
      <c r="A149" s="13">
        <v>136</v>
      </c>
      <c r="B149" s="13" t="s">
        <v>1842</v>
      </c>
      <c r="C149" s="13" t="s">
        <v>1843</v>
      </c>
      <c r="D149" s="13" t="s">
        <v>1863</v>
      </c>
      <c r="E149" s="13" t="str">
        <f t="shared" si="7"/>
        <v>PP-MS</v>
      </c>
      <c r="F149" s="2">
        <v>57.863013698630134</v>
      </c>
      <c r="G149" s="13">
        <v>1.83</v>
      </c>
      <c r="H149" s="13" t="s">
        <v>0</v>
      </c>
      <c r="I149" s="16">
        <v>43210</v>
      </c>
      <c r="J149" s="16"/>
      <c r="K149" s="13">
        <v>1</v>
      </c>
      <c r="L149" s="13">
        <v>2</v>
      </c>
      <c r="M149" s="13">
        <v>0</v>
      </c>
      <c r="N149" s="13">
        <v>0</v>
      </c>
      <c r="O149" s="13">
        <v>0</v>
      </c>
      <c r="P149" s="13">
        <v>0</v>
      </c>
      <c r="Q149" s="13">
        <f>K149+L149+M149+N149+O149+P149</f>
        <v>3</v>
      </c>
      <c r="R149" s="3">
        <v>43210</v>
      </c>
      <c r="S149" s="3" t="str">
        <f>CONCATENATE(A149,R149)</f>
        <v>13643210</v>
      </c>
      <c r="T149" s="13">
        <v>25</v>
      </c>
      <c r="U149" s="13">
        <v>20</v>
      </c>
      <c r="V149" s="13">
        <v>30</v>
      </c>
      <c r="W149" t="s">
        <v>0</v>
      </c>
      <c r="X149" t="s">
        <v>0</v>
      </c>
      <c r="Y149" t="s">
        <v>0</v>
      </c>
      <c r="Z149" s="13">
        <v>60</v>
      </c>
      <c r="AA149" s="13">
        <v>60</v>
      </c>
      <c r="AB149" s="13">
        <v>65</v>
      </c>
      <c r="AC149" s="13">
        <v>34</v>
      </c>
      <c r="AD149" s="13">
        <v>33</v>
      </c>
      <c r="AE149" s="13">
        <v>37</v>
      </c>
      <c r="AF149" t="s">
        <v>0</v>
      </c>
      <c r="AG149" t="s">
        <v>0</v>
      </c>
      <c r="AH149" t="s">
        <v>0</v>
      </c>
      <c r="AI149" s="15" t="s">
        <v>0</v>
      </c>
      <c r="AJ149" t="s">
        <v>0</v>
      </c>
      <c r="AK149" t="s">
        <v>0</v>
      </c>
      <c r="AL149" t="s">
        <v>0</v>
      </c>
      <c r="AM149" t="s">
        <v>0</v>
      </c>
      <c r="AN149" t="s">
        <v>0</v>
      </c>
      <c r="AO149" t="s">
        <v>0</v>
      </c>
      <c r="AP149" t="s">
        <v>0</v>
      </c>
      <c r="AQ149" t="s">
        <v>0</v>
      </c>
      <c r="AR149" t="s">
        <v>0</v>
      </c>
      <c r="AS149" t="s">
        <v>0</v>
      </c>
      <c r="AT149" t="s">
        <v>0</v>
      </c>
      <c r="AU149" t="s">
        <v>0</v>
      </c>
      <c r="AV149" t="s">
        <v>0</v>
      </c>
      <c r="AW149" t="s">
        <v>0</v>
      </c>
      <c r="AX149" t="s">
        <v>0</v>
      </c>
      <c r="AY149" t="s">
        <v>0</v>
      </c>
      <c r="AZ149" t="s">
        <v>0</v>
      </c>
      <c r="BA149" t="s">
        <v>0</v>
      </c>
      <c r="BB149" t="s">
        <v>0</v>
      </c>
      <c r="BC149" t="s">
        <v>0</v>
      </c>
      <c r="BD149" t="s">
        <v>0</v>
      </c>
      <c r="BE149" t="s">
        <v>0</v>
      </c>
      <c r="BF149" t="s">
        <v>0</v>
      </c>
      <c r="BG149" t="s">
        <v>0</v>
      </c>
      <c r="BH149" t="s">
        <v>0</v>
      </c>
      <c r="BI149" t="s">
        <v>0</v>
      </c>
      <c r="BJ149" t="s">
        <v>0</v>
      </c>
      <c r="BK149" t="s">
        <v>0</v>
      </c>
      <c r="BL149" t="s">
        <v>0</v>
      </c>
      <c r="BM149" t="s">
        <v>0</v>
      </c>
      <c r="BN149" t="s">
        <v>0</v>
      </c>
      <c r="BO149" t="s">
        <v>0</v>
      </c>
      <c r="BP149" t="s">
        <v>0</v>
      </c>
      <c r="BQ149" t="s">
        <v>0</v>
      </c>
      <c r="BR149" t="s">
        <v>0</v>
      </c>
      <c r="BS149" t="s">
        <v>0</v>
      </c>
      <c r="BT149" t="s">
        <v>0</v>
      </c>
      <c r="BU149" t="s">
        <v>0</v>
      </c>
      <c r="BV149" t="s">
        <v>0</v>
      </c>
      <c r="BW149" t="s">
        <v>0</v>
      </c>
      <c r="BX149" t="s">
        <v>0</v>
      </c>
      <c r="BY149" t="s">
        <v>0</v>
      </c>
      <c r="BZ149" t="s">
        <v>0</v>
      </c>
      <c r="CA149" t="s">
        <v>0</v>
      </c>
      <c r="CB149" t="s">
        <v>0</v>
      </c>
      <c r="CC149" t="s">
        <v>0</v>
      </c>
      <c r="CD149" t="s">
        <v>0</v>
      </c>
      <c r="CE149" t="s">
        <v>0</v>
      </c>
      <c r="CF149" t="s">
        <v>0</v>
      </c>
      <c r="CG149" t="s">
        <v>0</v>
      </c>
      <c r="CH149" t="s">
        <v>0</v>
      </c>
      <c r="CI149" t="s">
        <v>0</v>
      </c>
      <c r="CJ149" t="s">
        <v>0</v>
      </c>
      <c r="CK149" t="s">
        <v>0</v>
      </c>
      <c r="CL149" t="s">
        <v>0</v>
      </c>
      <c r="CM149" t="s">
        <v>0</v>
      </c>
      <c r="CN149" t="s">
        <v>0</v>
      </c>
      <c r="CO149" t="s">
        <v>0</v>
      </c>
      <c r="CP149" t="s">
        <v>0</v>
      </c>
    </row>
    <row r="150" spans="1:94" x14ac:dyDescent="0.2">
      <c r="A150" s="13">
        <v>136</v>
      </c>
      <c r="B150" s="13" t="s">
        <v>1842</v>
      </c>
      <c r="C150" s="13" t="s">
        <v>1843</v>
      </c>
      <c r="D150" s="13" t="s">
        <v>1863</v>
      </c>
      <c r="E150" s="13" t="str">
        <f t="shared" si="7"/>
        <v>PP-MS</v>
      </c>
      <c r="F150" s="2">
        <v>59.487671232876714</v>
      </c>
      <c r="G150" s="13">
        <v>1.8319999999999901</v>
      </c>
      <c r="H150" s="13" t="s">
        <v>0</v>
      </c>
      <c r="I150" s="16">
        <v>43803</v>
      </c>
      <c r="J150" s="16"/>
      <c r="K150" s="13">
        <v>1</v>
      </c>
      <c r="L150" s="13">
        <v>2</v>
      </c>
      <c r="M150" s="13">
        <v>0</v>
      </c>
      <c r="N150" s="13">
        <v>0</v>
      </c>
      <c r="O150" s="13">
        <v>0</v>
      </c>
      <c r="P150" s="13">
        <v>0</v>
      </c>
      <c r="Q150" s="13">
        <f>K150+L150+M150+N150+O150+P150</f>
        <v>3</v>
      </c>
      <c r="R150" s="3">
        <v>43803</v>
      </c>
      <c r="S150" s="3" t="str">
        <f>CONCATENATE(A150,R150)</f>
        <v>13643803</v>
      </c>
      <c r="T150" s="13">
        <v>25</v>
      </c>
      <c r="U150" s="13">
        <v>25</v>
      </c>
      <c r="V150" s="13">
        <v>25</v>
      </c>
      <c r="W150" t="s">
        <v>0</v>
      </c>
      <c r="X150" t="s">
        <v>0</v>
      </c>
      <c r="Y150" t="s">
        <v>0</v>
      </c>
      <c r="Z150" s="13">
        <v>65</v>
      </c>
      <c r="AA150" s="13">
        <v>58</v>
      </c>
      <c r="AB150" s="13">
        <v>64</v>
      </c>
      <c r="AC150" s="13">
        <v>36</v>
      </c>
      <c r="AD150" s="13">
        <v>31</v>
      </c>
      <c r="AE150" s="13">
        <v>35</v>
      </c>
      <c r="AF150" t="s">
        <v>0</v>
      </c>
      <c r="AG150" t="s">
        <v>0</v>
      </c>
      <c r="AH150" t="s">
        <v>0</v>
      </c>
      <c r="AI150" s="15">
        <v>43803</v>
      </c>
      <c r="AJ150" t="s">
        <v>0</v>
      </c>
      <c r="AK150" t="s">
        <v>0</v>
      </c>
      <c r="AL150" t="s">
        <v>0</v>
      </c>
      <c r="AM150" t="s">
        <v>0</v>
      </c>
      <c r="AN150" t="s">
        <v>0</v>
      </c>
      <c r="AO150" t="s">
        <v>0</v>
      </c>
      <c r="AP150" t="s">
        <v>0</v>
      </c>
      <c r="AQ150" t="s">
        <v>0</v>
      </c>
      <c r="AR150" t="s">
        <v>0</v>
      </c>
      <c r="AS150" t="s">
        <v>0</v>
      </c>
      <c r="AT150" t="s">
        <v>0</v>
      </c>
      <c r="AU150" t="s">
        <v>0</v>
      </c>
      <c r="AV150" t="s">
        <v>0</v>
      </c>
      <c r="AW150" t="s">
        <v>0</v>
      </c>
      <c r="AX150" t="s">
        <v>0</v>
      </c>
      <c r="AY150" t="s">
        <v>0</v>
      </c>
      <c r="AZ150" t="s">
        <v>0</v>
      </c>
      <c r="BA150" t="s">
        <v>0</v>
      </c>
      <c r="BB150" t="s">
        <v>0</v>
      </c>
      <c r="BC150" t="s">
        <v>0</v>
      </c>
      <c r="BD150" t="s">
        <v>0</v>
      </c>
      <c r="BE150" t="s">
        <v>0</v>
      </c>
      <c r="BF150" t="s">
        <v>0</v>
      </c>
      <c r="BG150" t="s">
        <v>0</v>
      </c>
      <c r="BH150" t="s">
        <v>0</v>
      </c>
      <c r="BI150" t="s">
        <v>0</v>
      </c>
      <c r="BJ150" t="s">
        <v>0</v>
      </c>
      <c r="BK150" t="s">
        <v>0</v>
      </c>
      <c r="BL150" t="s">
        <v>0</v>
      </c>
      <c r="BM150" t="s">
        <v>0</v>
      </c>
      <c r="BN150" t="s">
        <v>0</v>
      </c>
      <c r="BO150" t="s">
        <v>0</v>
      </c>
      <c r="BP150" t="s">
        <v>0</v>
      </c>
      <c r="BQ150" t="s">
        <v>0</v>
      </c>
      <c r="BR150" t="s">
        <v>0</v>
      </c>
      <c r="BS150" t="s">
        <v>0</v>
      </c>
      <c r="BT150" t="s">
        <v>0</v>
      </c>
      <c r="BU150" t="s">
        <v>0</v>
      </c>
      <c r="BV150" t="s">
        <v>0</v>
      </c>
      <c r="BW150" t="s">
        <v>0</v>
      </c>
      <c r="BX150" t="s">
        <v>74</v>
      </c>
      <c r="BY150" t="s">
        <v>0</v>
      </c>
      <c r="BZ150" t="s">
        <v>74</v>
      </c>
      <c r="CA150" t="s">
        <v>0</v>
      </c>
      <c r="CB150" t="s">
        <v>75</v>
      </c>
      <c r="CC150" t="s">
        <v>92</v>
      </c>
      <c r="CD150" t="s">
        <v>74</v>
      </c>
      <c r="CE150" t="s">
        <v>0</v>
      </c>
      <c r="CF150" t="s">
        <v>74</v>
      </c>
      <c r="CG150" t="s">
        <v>0</v>
      </c>
      <c r="CH150" t="s">
        <v>75</v>
      </c>
      <c r="CI150" t="s">
        <v>79</v>
      </c>
      <c r="CJ150" t="s">
        <v>74</v>
      </c>
      <c r="CK150" t="s">
        <v>0</v>
      </c>
      <c r="CL150" t="s">
        <v>75</v>
      </c>
      <c r="CM150" t="s">
        <v>1738</v>
      </c>
      <c r="CN150" t="s">
        <v>75</v>
      </c>
      <c r="CO150" t="s">
        <v>1739</v>
      </c>
      <c r="CP150" t="s">
        <v>1740</v>
      </c>
    </row>
    <row r="151" spans="1:94" x14ac:dyDescent="0.2">
      <c r="A151" s="13">
        <v>138</v>
      </c>
      <c r="B151" s="13" t="s">
        <v>1836</v>
      </c>
      <c r="C151" s="13" t="s">
        <v>1840</v>
      </c>
      <c r="D151" s="13" t="s">
        <v>1863</v>
      </c>
      <c r="E151" s="13" t="str">
        <f t="shared" si="7"/>
        <v>SP-MS</v>
      </c>
      <c r="F151" s="2">
        <v>64.219178082191775</v>
      </c>
      <c r="G151" s="13">
        <v>1.58</v>
      </c>
      <c r="H151" s="13" t="s">
        <v>0</v>
      </c>
      <c r="I151" s="16">
        <v>43054</v>
      </c>
      <c r="J151" s="16"/>
      <c r="K151" s="13">
        <v>2</v>
      </c>
      <c r="L151" s="13">
        <v>3</v>
      </c>
      <c r="M151" s="13">
        <v>0</v>
      </c>
      <c r="N151" s="13">
        <v>0</v>
      </c>
      <c r="O151" s="13">
        <v>0</v>
      </c>
      <c r="P151" s="13">
        <v>0</v>
      </c>
      <c r="Q151" s="13">
        <f>K151+L151+M151+N151+O151+P151</f>
        <v>5</v>
      </c>
      <c r="R151" s="3">
        <v>43054</v>
      </c>
      <c r="S151" s="3" t="str">
        <f>CONCATENATE(A151,R151)</f>
        <v>13843054</v>
      </c>
      <c r="T151" s="13">
        <v>13</v>
      </c>
      <c r="U151" s="13">
        <v>19</v>
      </c>
      <c r="V151" s="13">
        <v>23</v>
      </c>
      <c r="W151" t="s">
        <v>0</v>
      </c>
      <c r="X151" t="s">
        <v>0</v>
      </c>
      <c r="Y151" t="s">
        <v>0</v>
      </c>
      <c r="Z151" s="13">
        <v>54</v>
      </c>
      <c r="AA151" s="13">
        <v>55</v>
      </c>
      <c r="AB151" s="13">
        <v>57</v>
      </c>
      <c r="AC151" s="13">
        <v>28</v>
      </c>
      <c r="AD151" s="13">
        <v>30</v>
      </c>
      <c r="AE151" s="13">
        <v>38</v>
      </c>
      <c r="AF151" t="s">
        <v>0</v>
      </c>
      <c r="AG151" t="s">
        <v>0</v>
      </c>
      <c r="AH151" t="s">
        <v>0</v>
      </c>
      <c r="AI151" s="15">
        <v>43054</v>
      </c>
      <c r="AJ151" t="s">
        <v>0</v>
      </c>
      <c r="AK151" t="s">
        <v>0</v>
      </c>
      <c r="AL151" t="s">
        <v>0</v>
      </c>
      <c r="AM151" t="s">
        <v>0</v>
      </c>
      <c r="AN151" t="s">
        <v>0</v>
      </c>
      <c r="AO151" t="s">
        <v>0</v>
      </c>
      <c r="AP151" t="s">
        <v>0</v>
      </c>
      <c r="AQ151" t="s">
        <v>0</v>
      </c>
      <c r="AR151" t="s">
        <v>0</v>
      </c>
      <c r="AS151" t="s">
        <v>0</v>
      </c>
      <c r="AT151" t="s">
        <v>0</v>
      </c>
      <c r="AU151" t="s">
        <v>0</v>
      </c>
      <c r="AV151" t="s">
        <v>0</v>
      </c>
      <c r="AW151" t="s">
        <v>0</v>
      </c>
      <c r="AX151" t="s">
        <v>0</v>
      </c>
      <c r="AY151" t="s">
        <v>0</v>
      </c>
      <c r="AZ151" t="s">
        <v>0</v>
      </c>
      <c r="BA151" t="s">
        <v>0</v>
      </c>
      <c r="BB151" t="s">
        <v>0</v>
      </c>
      <c r="BC151" t="s">
        <v>0</v>
      </c>
      <c r="BD151" t="s">
        <v>0</v>
      </c>
      <c r="BE151" t="s">
        <v>0</v>
      </c>
      <c r="BF151" t="s">
        <v>0</v>
      </c>
      <c r="BG151" t="s">
        <v>0</v>
      </c>
      <c r="BH151" t="s">
        <v>0</v>
      </c>
      <c r="BI151" t="s">
        <v>0</v>
      </c>
      <c r="BJ151" t="s">
        <v>0</v>
      </c>
      <c r="BK151" t="s">
        <v>0</v>
      </c>
      <c r="BL151" t="s">
        <v>0</v>
      </c>
      <c r="BM151" t="s">
        <v>0</v>
      </c>
      <c r="BN151" t="s">
        <v>0</v>
      </c>
      <c r="BO151" t="s">
        <v>0</v>
      </c>
      <c r="BP151" t="s">
        <v>0</v>
      </c>
      <c r="BQ151" t="s">
        <v>0</v>
      </c>
      <c r="BR151" t="s">
        <v>0</v>
      </c>
      <c r="BS151" t="s">
        <v>0</v>
      </c>
      <c r="BT151" t="s">
        <v>0</v>
      </c>
      <c r="BU151" t="s">
        <v>0</v>
      </c>
      <c r="BV151" t="s">
        <v>0</v>
      </c>
      <c r="BW151" t="s">
        <v>0</v>
      </c>
      <c r="BX151" t="s">
        <v>0</v>
      </c>
      <c r="BY151" t="s">
        <v>0</v>
      </c>
      <c r="BZ151" t="s">
        <v>0</v>
      </c>
      <c r="CA151" t="s">
        <v>0</v>
      </c>
      <c r="CB151" t="s">
        <v>0</v>
      </c>
      <c r="CC151" t="s">
        <v>0</v>
      </c>
      <c r="CD151" t="s">
        <v>0</v>
      </c>
      <c r="CE151" t="s">
        <v>0</v>
      </c>
      <c r="CF151" t="s">
        <v>0</v>
      </c>
      <c r="CG151" t="s">
        <v>0</v>
      </c>
      <c r="CH151" t="s">
        <v>0</v>
      </c>
      <c r="CI151" t="s">
        <v>0</v>
      </c>
      <c r="CJ151" t="s">
        <v>0</v>
      </c>
      <c r="CK151" t="s">
        <v>0</v>
      </c>
      <c r="CL151" t="s">
        <v>0</v>
      </c>
      <c r="CM151" t="s">
        <v>0</v>
      </c>
      <c r="CN151" t="s">
        <v>0</v>
      </c>
      <c r="CO151" t="s">
        <v>0</v>
      </c>
      <c r="CP151" t="s">
        <v>0</v>
      </c>
    </row>
    <row r="152" spans="1:94" x14ac:dyDescent="0.2">
      <c r="A152" s="13">
        <v>144</v>
      </c>
      <c r="B152" s="13" t="s">
        <v>1842</v>
      </c>
      <c r="C152" s="13" t="s">
        <v>1839</v>
      </c>
      <c r="D152" s="13" t="s">
        <v>1863</v>
      </c>
      <c r="E152" s="13" t="str">
        <f t="shared" si="7"/>
        <v>RR-MS</v>
      </c>
      <c r="F152" s="2">
        <v>47.410958904109592</v>
      </c>
      <c r="G152" s="13">
        <v>1.92</v>
      </c>
      <c r="H152" s="13" t="s">
        <v>0</v>
      </c>
      <c r="I152" s="16">
        <v>43187</v>
      </c>
      <c r="J152" s="16"/>
      <c r="K152" s="13">
        <v>1</v>
      </c>
      <c r="L152" s="13">
        <v>2</v>
      </c>
      <c r="M152" s="13">
        <v>0</v>
      </c>
      <c r="N152" s="13">
        <v>0</v>
      </c>
      <c r="O152" s="13">
        <v>0</v>
      </c>
      <c r="P152" s="13">
        <v>0</v>
      </c>
      <c r="Q152" s="13">
        <f>K152+L152+M152+N152+O152+P152</f>
        <v>3</v>
      </c>
      <c r="R152" s="3">
        <v>43187</v>
      </c>
      <c r="S152" s="3" t="str">
        <f>CONCATENATE(A152,R152)</f>
        <v>14443187</v>
      </c>
      <c r="T152" s="13">
        <v>24</v>
      </c>
      <c r="U152" s="13">
        <v>19</v>
      </c>
      <c r="V152" s="13">
        <v>33</v>
      </c>
      <c r="W152" t="s">
        <v>0</v>
      </c>
      <c r="X152" t="s">
        <v>0</v>
      </c>
      <c r="Y152" t="s">
        <v>0</v>
      </c>
      <c r="Z152" s="13">
        <v>60</v>
      </c>
      <c r="AA152" s="13">
        <v>59</v>
      </c>
      <c r="AB152" s="13">
        <v>63</v>
      </c>
      <c r="AC152" s="13">
        <v>35</v>
      </c>
      <c r="AD152" s="13">
        <v>31</v>
      </c>
      <c r="AE152" s="13">
        <v>40</v>
      </c>
      <c r="AF152" t="s">
        <v>0</v>
      </c>
      <c r="AG152" t="s">
        <v>0</v>
      </c>
      <c r="AH152" t="s">
        <v>0</v>
      </c>
      <c r="AI152" s="15">
        <v>43187</v>
      </c>
      <c r="AJ152" t="s">
        <v>0</v>
      </c>
      <c r="AK152" t="s">
        <v>0</v>
      </c>
      <c r="AL152" t="s">
        <v>0</v>
      </c>
      <c r="AM152" t="s">
        <v>0</v>
      </c>
      <c r="AN152" t="s">
        <v>0</v>
      </c>
      <c r="AO152" t="s">
        <v>0</v>
      </c>
      <c r="AP152" t="s">
        <v>0</v>
      </c>
      <c r="AQ152" t="s">
        <v>0</v>
      </c>
      <c r="AR152" t="s">
        <v>0</v>
      </c>
      <c r="AS152">
        <v>284</v>
      </c>
      <c r="AT152">
        <v>341</v>
      </c>
      <c r="AU152">
        <v>281</v>
      </c>
      <c r="AV152">
        <v>340</v>
      </c>
      <c r="AW152">
        <v>294</v>
      </c>
      <c r="AX152">
        <v>342</v>
      </c>
      <c r="AY152">
        <v>286</v>
      </c>
      <c r="AZ152">
        <v>345</v>
      </c>
      <c r="BA152">
        <v>282</v>
      </c>
      <c r="BB152" t="s">
        <v>0</v>
      </c>
      <c r="BC152">
        <v>8.43</v>
      </c>
      <c r="BD152" t="s">
        <v>1858</v>
      </c>
      <c r="BE152" t="s">
        <v>0</v>
      </c>
      <c r="BF152" t="s">
        <v>0</v>
      </c>
      <c r="BG152" t="s">
        <v>0</v>
      </c>
      <c r="BH152" t="s">
        <v>0</v>
      </c>
      <c r="BI152" t="s">
        <v>0</v>
      </c>
      <c r="BJ152" t="s">
        <v>0</v>
      </c>
      <c r="BK152" t="s">
        <v>0</v>
      </c>
      <c r="BL152" t="s">
        <v>0</v>
      </c>
      <c r="BM152" t="s">
        <v>0</v>
      </c>
      <c r="BN152">
        <f>AVERAGE(BP152,BT152)</f>
        <v>107</v>
      </c>
      <c r="BO152">
        <v>56</v>
      </c>
      <c r="BP152">
        <v>95</v>
      </c>
      <c r="BQ152">
        <v>115</v>
      </c>
      <c r="BR152">
        <f>AVERAGE(BQ152,BU152)</f>
        <v>123.5</v>
      </c>
      <c r="BS152">
        <v>44</v>
      </c>
      <c r="BT152">
        <v>119</v>
      </c>
      <c r="BU152">
        <v>132</v>
      </c>
      <c r="BV152">
        <f>AVERAGE(BN152,BO152,BR152,BS152)</f>
        <v>82.625</v>
      </c>
      <c r="BW152" t="s">
        <v>931</v>
      </c>
      <c r="BX152" t="s">
        <v>74</v>
      </c>
      <c r="BY152" t="s">
        <v>0</v>
      </c>
      <c r="BZ152" t="s">
        <v>74</v>
      </c>
      <c r="CA152" t="s">
        <v>0</v>
      </c>
      <c r="CB152" t="s">
        <v>74</v>
      </c>
      <c r="CC152" t="s">
        <v>0</v>
      </c>
      <c r="CD152" t="s">
        <v>74</v>
      </c>
      <c r="CE152" t="s">
        <v>0</v>
      </c>
      <c r="CF152" t="s">
        <v>74</v>
      </c>
      <c r="CG152" t="s">
        <v>92</v>
      </c>
      <c r="CH152" t="s">
        <v>74</v>
      </c>
      <c r="CI152" t="s">
        <v>0</v>
      </c>
      <c r="CJ152" t="s">
        <v>75</v>
      </c>
      <c r="CK152" t="s">
        <v>92</v>
      </c>
      <c r="CL152" t="s">
        <v>75</v>
      </c>
      <c r="CM152" t="s">
        <v>932</v>
      </c>
      <c r="CN152" t="s">
        <v>74</v>
      </c>
      <c r="CO152" t="s">
        <v>933</v>
      </c>
      <c r="CP152" t="s">
        <v>0</v>
      </c>
    </row>
    <row r="153" spans="1:94" x14ac:dyDescent="0.2">
      <c r="A153" s="13">
        <v>145</v>
      </c>
      <c r="B153" s="13" t="s">
        <v>1842</v>
      </c>
      <c r="C153" s="13" t="s">
        <v>1843</v>
      </c>
      <c r="D153" s="13" t="s">
        <v>1863</v>
      </c>
      <c r="E153" s="13" t="str">
        <f t="shared" si="7"/>
        <v>PP-MS</v>
      </c>
      <c r="F153" s="2">
        <v>62.131506849315066</v>
      </c>
      <c r="G153" s="13">
        <v>1.82</v>
      </c>
      <c r="H153" s="13" t="s">
        <v>0</v>
      </c>
      <c r="I153" s="16">
        <v>43005</v>
      </c>
      <c r="J153" s="16"/>
      <c r="K153" s="13">
        <v>5</v>
      </c>
      <c r="L153" s="13">
        <v>2</v>
      </c>
      <c r="M153" s="13">
        <v>2</v>
      </c>
      <c r="N153" s="13">
        <v>0</v>
      </c>
      <c r="O153" s="13">
        <v>0</v>
      </c>
      <c r="P153" s="13">
        <v>0</v>
      </c>
      <c r="Q153" s="13">
        <f>K153+L153+M153+N153+O153+P153</f>
        <v>9</v>
      </c>
      <c r="R153" s="3">
        <v>43005</v>
      </c>
      <c r="S153" s="3" t="str">
        <f>CONCATENATE(A153,R153)</f>
        <v>14543005</v>
      </c>
      <c r="T153" s="13">
        <v>20</v>
      </c>
      <c r="U153" s="13">
        <v>0</v>
      </c>
      <c r="V153" s="13">
        <v>20</v>
      </c>
      <c r="W153" t="s">
        <v>0</v>
      </c>
      <c r="X153" t="s">
        <v>0</v>
      </c>
      <c r="Y153" t="s">
        <v>0</v>
      </c>
      <c r="Z153" s="13">
        <v>47</v>
      </c>
      <c r="AA153" s="13">
        <v>50</v>
      </c>
      <c r="AB153" s="13">
        <v>58</v>
      </c>
      <c r="AC153" s="13">
        <v>30</v>
      </c>
      <c r="AD153" s="13">
        <v>14</v>
      </c>
      <c r="AE153" s="13">
        <v>24</v>
      </c>
      <c r="AF153" t="s">
        <v>0</v>
      </c>
      <c r="AG153" t="s">
        <v>0</v>
      </c>
      <c r="AH153" t="s">
        <v>0</v>
      </c>
      <c r="AI153" s="15">
        <v>43005</v>
      </c>
      <c r="AJ153">
        <v>315</v>
      </c>
      <c r="AK153">
        <v>357</v>
      </c>
      <c r="AL153">
        <v>292</v>
      </c>
      <c r="AM153">
        <v>371</v>
      </c>
      <c r="AN153">
        <v>327</v>
      </c>
      <c r="AO153">
        <v>363</v>
      </c>
      <c r="AP153">
        <v>304</v>
      </c>
      <c r="AQ153">
        <v>352</v>
      </c>
      <c r="AR153">
        <v>291</v>
      </c>
      <c r="AS153">
        <v>333</v>
      </c>
      <c r="AT153">
        <v>360</v>
      </c>
      <c r="AU153">
        <v>325</v>
      </c>
      <c r="AV153">
        <v>349</v>
      </c>
      <c r="AW153">
        <v>327</v>
      </c>
      <c r="AX153">
        <v>356</v>
      </c>
      <c r="AY153">
        <v>321</v>
      </c>
      <c r="AZ153">
        <v>347</v>
      </c>
      <c r="BA153">
        <v>305</v>
      </c>
      <c r="BB153">
        <v>8.9499999999999993</v>
      </c>
      <c r="BC153">
        <v>9.26</v>
      </c>
      <c r="BD153" t="s">
        <v>1858</v>
      </c>
      <c r="BE153">
        <f>AVERAGE(BG153,BK153)</f>
        <v>110.5</v>
      </c>
      <c r="BF153">
        <v>69</v>
      </c>
      <c r="BG153">
        <v>106</v>
      </c>
      <c r="BH153">
        <v>75</v>
      </c>
      <c r="BI153">
        <f>AVERAGE(BH153,BL153)</f>
        <v>91.5</v>
      </c>
      <c r="BJ153">
        <v>62</v>
      </c>
      <c r="BK153">
        <v>115</v>
      </c>
      <c r="BL153">
        <v>108</v>
      </c>
      <c r="BM153">
        <f>AVERAGE(BE153,BF153,BI153,BJ153)</f>
        <v>83.25</v>
      </c>
      <c r="BN153">
        <f>AVERAGE(BP153,BT153)</f>
        <v>103</v>
      </c>
      <c r="BO153">
        <v>60</v>
      </c>
      <c r="BP153">
        <v>90</v>
      </c>
      <c r="BQ153">
        <v>89</v>
      </c>
      <c r="BR153">
        <f>AVERAGE(BQ153,BU153)</f>
        <v>98.5</v>
      </c>
      <c r="BS153">
        <v>58</v>
      </c>
      <c r="BT153">
        <v>116</v>
      </c>
      <c r="BU153">
        <v>108</v>
      </c>
      <c r="BV153">
        <f>AVERAGE(BN153,BO153,BR153,BS153)</f>
        <v>79.875</v>
      </c>
      <c r="BW153" t="s">
        <v>0</v>
      </c>
      <c r="BX153" t="s">
        <v>74</v>
      </c>
      <c r="BY153" t="s">
        <v>0</v>
      </c>
      <c r="BZ153" t="s">
        <v>74</v>
      </c>
      <c r="CA153" t="s">
        <v>0</v>
      </c>
      <c r="CB153" t="s">
        <v>74</v>
      </c>
      <c r="CC153" t="s">
        <v>0</v>
      </c>
      <c r="CD153" t="s">
        <v>74</v>
      </c>
      <c r="CE153" t="s">
        <v>0</v>
      </c>
      <c r="CF153" t="s">
        <v>74</v>
      </c>
      <c r="CG153" t="s">
        <v>0</v>
      </c>
      <c r="CH153" t="s">
        <v>74</v>
      </c>
      <c r="CI153" t="s">
        <v>0</v>
      </c>
      <c r="CJ153" t="s">
        <v>74</v>
      </c>
      <c r="CK153" t="s">
        <v>0</v>
      </c>
      <c r="CL153" t="s">
        <v>74</v>
      </c>
      <c r="CM153" t="s">
        <v>1687</v>
      </c>
      <c r="CN153" t="s">
        <v>74</v>
      </c>
      <c r="CO153" t="s">
        <v>1688</v>
      </c>
      <c r="CP153" t="s">
        <v>1689</v>
      </c>
    </row>
    <row r="154" spans="1:94" x14ac:dyDescent="0.2">
      <c r="A154" s="13">
        <v>145</v>
      </c>
      <c r="B154" s="13" t="s">
        <v>1842</v>
      </c>
      <c r="C154" s="13" t="s">
        <v>1843</v>
      </c>
      <c r="D154" s="13" t="s">
        <v>1863</v>
      </c>
      <c r="E154" s="13" t="str">
        <f t="shared" si="7"/>
        <v>PP-MS</v>
      </c>
      <c r="F154" s="2">
        <v>62.57260273972603</v>
      </c>
      <c r="G154" s="13">
        <v>1.82</v>
      </c>
      <c r="H154" s="13" t="s">
        <v>0</v>
      </c>
      <c r="I154" s="16">
        <v>43166</v>
      </c>
      <c r="J154" s="16"/>
      <c r="K154" s="13">
        <v>3</v>
      </c>
      <c r="L154" s="13">
        <v>1</v>
      </c>
      <c r="M154" s="13">
        <v>2</v>
      </c>
      <c r="N154" s="13">
        <v>2</v>
      </c>
      <c r="O154" s="13">
        <v>0</v>
      </c>
      <c r="P154" s="13">
        <v>0</v>
      </c>
      <c r="Q154" s="13">
        <f>K154+L154+M154+N154+O154+P154</f>
        <v>8</v>
      </c>
      <c r="R154" s="3">
        <v>43166</v>
      </c>
      <c r="S154" s="3" t="str">
        <f>CONCATENATE(A154,R154)</f>
        <v>14543166</v>
      </c>
      <c r="T154" s="13">
        <v>19</v>
      </c>
      <c r="U154" s="13">
        <v>0</v>
      </c>
      <c r="V154" s="13">
        <v>18</v>
      </c>
      <c r="W154" t="s">
        <v>0</v>
      </c>
      <c r="X154" t="s">
        <v>0</v>
      </c>
      <c r="Y154" t="s">
        <v>0</v>
      </c>
      <c r="Z154" s="13">
        <v>54</v>
      </c>
      <c r="AA154" s="13">
        <v>51</v>
      </c>
      <c r="AB154" s="13">
        <v>59</v>
      </c>
      <c r="AC154" s="13">
        <v>24</v>
      </c>
      <c r="AD154" s="13">
        <v>20</v>
      </c>
      <c r="AE154" s="13">
        <v>31</v>
      </c>
      <c r="AF154" t="s">
        <v>0</v>
      </c>
      <c r="AG154" t="s">
        <v>0</v>
      </c>
      <c r="AH154" t="s">
        <v>0</v>
      </c>
      <c r="AI154" s="15">
        <v>43166</v>
      </c>
      <c r="AJ154" t="s">
        <v>0</v>
      </c>
      <c r="AK154" t="s">
        <v>0</v>
      </c>
      <c r="AL154" t="s">
        <v>0</v>
      </c>
      <c r="AM154" t="s">
        <v>0</v>
      </c>
      <c r="AN154" t="s">
        <v>0</v>
      </c>
      <c r="AO154" t="s">
        <v>0</v>
      </c>
      <c r="AP154" t="s">
        <v>0</v>
      </c>
      <c r="AQ154" t="s">
        <v>0</v>
      </c>
      <c r="AR154" t="s">
        <v>0</v>
      </c>
      <c r="AS154">
        <v>323</v>
      </c>
      <c r="AT154">
        <v>358</v>
      </c>
      <c r="AU154">
        <v>327</v>
      </c>
      <c r="AV154">
        <v>346</v>
      </c>
      <c r="AW154">
        <v>326</v>
      </c>
      <c r="AX154">
        <v>354</v>
      </c>
      <c r="AY154">
        <v>319</v>
      </c>
      <c r="AZ154">
        <v>347</v>
      </c>
      <c r="BA154">
        <v>308</v>
      </c>
      <c r="BB154" t="s">
        <v>0</v>
      </c>
      <c r="BC154">
        <v>9.25</v>
      </c>
      <c r="BD154" t="s">
        <v>1858</v>
      </c>
      <c r="BE154" t="s">
        <v>0</v>
      </c>
      <c r="BF154" t="s">
        <v>0</v>
      </c>
      <c r="BG154" t="s">
        <v>0</v>
      </c>
      <c r="BH154" t="s">
        <v>0</v>
      </c>
      <c r="BI154" t="s">
        <v>0</v>
      </c>
      <c r="BJ154" t="s">
        <v>0</v>
      </c>
      <c r="BK154" t="s">
        <v>0</v>
      </c>
      <c r="BL154" t="s">
        <v>0</v>
      </c>
      <c r="BM154" t="s">
        <v>0</v>
      </c>
      <c r="BN154">
        <f>AVERAGE(BP154,BT154)</f>
        <v>98</v>
      </c>
      <c r="BO154">
        <v>64</v>
      </c>
      <c r="BP154">
        <v>92</v>
      </c>
      <c r="BQ154">
        <v>89</v>
      </c>
      <c r="BR154">
        <f>AVERAGE(BQ154,BU154)</f>
        <v>94</v>
      </c>
      <c r="BS154">
        <v>48</v>
      </c>
      <c r="BT154">
        <v>104</v>
      </c>
      <c r="BU154">
        <v>99</v>
      </c>
      <c r="BV154">
        <f>AVERAGE(BN154,BO154,BR154,BS154)</f>
        <v>76</v>
      </c>
      <c r="BW154" t="s">
        <v>1681</v>
      </c>
      <c r="BX154" t="s">
        <v>74</v>
      </c>
      <c r="BY154" t="s">
        <v>0</v>
      </c>
      <c r="BZ154" t="s">
        <v>74</v>
      </c>
      <c r="CA154" t="s">
        <v>0</v>
      </c>
      <c r="CB154" t="s">
        <v>74</v>
      </c>
      <c r="CC154" t="s">
        <v>0</v>
      </c>
      <c r="CD154" t="s">
        <v>74</v>
      </c>
      <c r="CE154" t="s">
        <v>0</v>
      </c>
      <c r="CF154" t="s">
        <v>74</v>
      </c>
      <c r="CG154" t="s">
        <v>0</v>
      </c>
      <c r="CH154" t="s">
        <v>74</v>
      </c>
      <c r="CI154" t="s">
        <v>0</v>
      </c>
      <c r="CJ154" t="s">
        <v>75</v>
      </c>
      <c r="CK154" t="s">
        <v>92</v>
      </c>
      <c r="CL154" t="s">
        <v>75</v>
      </c>
      <c r="CM154" t="s">
        <v>1682</v>
      </c>
      <c r="CN154" t="s">
        <v>74</v>
      </c>
      <c r="CO154" t="s">
        <v>1683</v>
      </c>
      <c r="CP154" t="s">
        <v>1684</v>
      </c>
    </row>
    <row r="155" spans="1:94" x14ac:dyDescent="0.2">
      <c r="A155" s="13">
        <v>145</v>
      </c>
      <c r="B155" s="13" t="s">
        <v>1842</v>
      </c>
      <c r="C155" s="13" t="s">
        <v>1843</v>
      </c>
      <c r="D155" s="13" t="s">
        <v>1863</v>
      </c>
      <c r="E155" s="13" t="str">
        <f t="shared" si="7"/>
        <v>PP-MS</v>
      </c>
      <c r="F155" s="2">
        <v>61.789041095890411</v>
      </c>
      <c r="G155" s="13">
        <v>1.8</v>
      </c>
      <c r="H155" s="13" t="s">
        <v>0</v>
      </c>
      <c r="I155" s="16">
        <v>42880</v>
      </c>
      <c r="J155" s="16"/>
      <c r="K155" s="13">
        <v>7</v>
      </c>
      <c r="L155" s="13">
        <v>5</v>
      </c>
      <c r="M155" s="13">
        <v>0</v>
      </c>
      <c r="N155" s="13">
        <v>0</v>
      </c>
      <c r="O155" s="13">
        <v>0</v>
      </c>
      <c r="P155" s="13">
        <v>0</v>
      </c>
      <c r="Q155" s="13">
        <f>K155+L155+M155+N155+O155+P155</f>
        <v>12</v>
      </c>
      <c r="R155" s="3">
        <v>42880</v>
      </c>
      <c r="S155" s="3" t="str">
        <f>CONCATENATE(A155,R155)</f>
        <v>14542880</v>
      </c>
      <c r="T155" s="13">
        <v>16</v>
      </c>
      <c r="U155" s="13">
        <v>4</v>
      </c>
      <c r="V155" s="13">
        <v>21</v>
      </c>
      <c r="W155" t="s">
        <v>0</v>
      </c>
      <c r="X155" t="s">
        <v>0</v>
      </c>
      <c r="Y155" t="s">
        <v>0</v>
      </c>
      <c r="Z155" s="13">
        <v>57</v>
      </c>
      <c r="AA155" s="13">
        <v>54</v>
      </c>
      <c r="AB155" s="13">
        <v>60</v>
      </c>
      <c r="AC155" s="13">
        <v>30</v>
      </c>
      <c r="AD155" s="13">
        <v>0</v>
      </c>
      <c r="AE155" s="13">
        <v>30</v>
      </c>
      <c r="AF155" t="s">
        <v>0</v>
      </c>
      <c r="AG155" t="s">
        <v>0</v>
      </c>
      <c r="AH155" t="s">
        <v>0</v>
      </c>
      <c r="AI155" s="15">
        <v>42880</v>
      </c>
      <c r="AJ155">
        <v>307</v>
      </c>
      <c r="AK155">
        <v>354</v>
      </c>
      <c r="AL155">
        <v>290</v>
      </c>
      <c r="AM155">
        <v>369</v>
      </c>
      <c r="AN155">
        <v>324</v>
      </c>
      <c r="AO155">
        <v>358</v>
      </c>
      <c r="AP155">
        <v>299</v>
      </c>
      <c r="AQ155">
        <v>348</v>
      </c>
      <c r="AR155">
        <v>287</v>
      </c>
      <c r="AS155">
        <v>326</v>
      </c>
      <c r="AT155">
        <v>359</v>
      </c>
      <c r="AU155">
        <v>327</v>
      </c>
      <c r="AV155">
        <v>348</v>
      </c>
      <c r="AW155">
        <v>323</v>
      </c>
      <c r="AX155">
        <v>358</v>
      </c>
      <c r="AY155">
        <v>316</v>
      </c>
      <c r="AZ155">
        <v>344</v>
      </c>
      <c r="BA155">
        <v>301</v>
      </c>
      <c r="BB155">
        <v>8.85</v>
      </c>
      <c r="BC155">
        <v>9.19</v>
      </c>
      <c r="BD155" t="s">
        <v>1858</v>
      </c>
      <c r="BE155">
        <f>AVERAGE(BG155,BK155)</f>
        <v>111</v>
      </c>
      <c r="BF155">
        <v>71</v>
      </c>
      <c r="BG155">
        <v>104</v>
      </c>
      <c r="BH155">
        <v>82</v>
      </c>
      <c r="BI155">
        <f>AVERAGE(BH155,BL155)</f>
        <v>96.5</v>
      </c>
      <c r="BJ155">
        <v>64</v>
      </c>
      <c r="BK155">
        <v>118</v>
      </c>
      <c r="BL155">
        <v>111</v>
      </c>
      <c r="BM155">
        <f>AVERAGE(BE155,BF155,BI155,BJ155)</f>
        <v>85.625</v>
      </c>
      <c r="BN155">
        <f>AVERAGE(BP155,BT155)</f>
        <v>105.5</v>
      </c>
      <c r="BO155">
        <v>61</v>
      </c>
      <c r="BP155">
        <v>93</v>
      </c>
      <c r="BQ155">
        <v>92</v>
      </c>
      <c r="BR155">
        <f>AVERAGE(BQ155,BU155)</f>
        <v>101</v>
      </c>
      <c r="BS155">
        <v>58</v>
      </c>
      <c r="BT155">
        <v>118</v>
      </c>
      <c r="BU155">
        <v>110</v>
      </c>
      <c r="BV155">
        <f>AVERAGE(BN155,BO155,BR155,BS155)</f>
        <v>81.375</v>
      </c>
      <c r="BW155" t="s">
        <v>0</v>
      </c>
      <c r="BX155" t="s">
        <v>74</v>
      </c>
      <c r="BY155" t="s">
        <v>0</v>
      </c>
      <c r="BZ155" t="s">
        <v>74</v>
      </c>
      <c r="CA155" t="s">
        <v>0</v>
      </c>
      <c r="CB155" t="s">
        <v>74</v>
      </c>
      <c r="CC155" t="s">
        <v>0</v>
      </c>
      <c r="CD155" t="s">
        <v>74</v>
      </c>
      <c r="CE155" t="s">
        <v>0</v>
      </c>
      <c r="CF155" t="s">
        <v>74</v>
      </c>
      <c r="CG155" t="s">
        <v>0</v>
      </c>
      <c r="CH155" t="s">
        <v>74</v>
      </c>
      <c r="CI155" t="s">
        <v>0</v>
      </c>
      <c r="CJ155" t="s">
        <v>74</v>
      </c>
      <c r="CK155" t="s">
        <v>0</v>
      </c>
      <c r="CL155" t="s">
        <v>74</v>
      </c>
      <c r="CM155" t="s">
        <v>1628</v>
      </c>
      <c r="CN155" t="s">
        <v>74</v>
      </c>
      <c r="CO155" t="s">
        <v>1629</v>
      </c>
      <c r="CP155" t="s">
        <v>1630</v>
      </c>
    </row>
    <row r="156" spans="1:94" x14ac:dyDescent="0.2">
      <c r="A156" s="13">
        <v>145</v>
      </c>
      <c r="B156" s="13" t="s">
        <v>1842</v>
      </c>
      <c r="C156" s="13" t="s">
        <v>1843</v>
      </c>
      <c r="D156" s="13" t="s">
        <v>1863</v>
      </c>
      <c r="E156" s="13" t="str">
        <f t="shared" si="7"/>
        <v>PP-MS</v>
      </c>
      <c r="F156" s="2">
        <v>63.109589041095887</v>
      </c>
      <c r="G156" s="13">
        <v>1.82</v>
      </c>
      <c r="H156" s="13" t="s">
        <v>0</v>
      </c>
      <c r="I156" s="16">
        <v>43362</v>
      </c>
      <c r="J156" s="16"/>
      <c r="K156" s="13">
        <v>4</v>
      </c>
      <c r="L156" s="13">
        <v>1</v>
      </c>
      <c r="M156" s="13">
        <v>2</v>
      </c>
      <c r="N156" s="13">
        <v>0</v>
      </c>
      <c r="O156" s="13">
        <v>0</v>
      </c>
      <c r="P156" s="13">
        <v>0</v>
      </c>
      <c r="Q156" s="13">
        <f>K156+L156+M156+N156+O156+P156</f>
        <v>7</v>
      </c>
      <c r="R156" s="3">
        <v>43362</v>
      </c>
      <c r="S156" s="3" t="str">
        <f>CONCATENATE(A156,R156)</f>
        <v>14543362</v>
      </c>
      <c r="T156" s="13">
        <v>22</v>
      </c>
      <c r="U156" s="13">
        <v>5</v>
      </c>
      <c r="V156" s="13">
        <v>20</v>
      </c>
      <c r="W156" t="s">
        <v>0</v>
      </c>
      <c r="X156" t="s">
        <v>0</v>
      </c>
      <c r="Y156" t="s">
        <v>0</v>
      </c>
      <c r="Z156" s="13">
        <v>58</v>
      </c>
      <c r="AA156" s="13">
        <v>60</v>
      </c>
      <c r="AB156" s="13">
        <v>64</v>
      </c>
      <c r="AC156" s="13">
        <v>30</v>
      </c>
      <c r="AD156" s="13">
        <v>29</v>
      </c>
      <c r="AE156" s="13">
        <v>39</v>
      </c>
      <c r="AF156" t="s">
        <v>0</v>
      </c>
      <c r="AG156" t="s">
        <v>0</v>
      </c>
      <c r="AH156" t="s">
        <v>0</v>
      </c>
      <c r="AI156" s="15" t="s">
        <v>0</v>
      </c>
      <c r="AJ156" t="s">
        <v>0</v>
      </c>
      <c r="AK156" t="s">
        <v>0</v>
      </c>
      <c r="AL156" t="s">
        <v>0</v>
      </c>
      <c r="AM156" t="s">
        <v>0</v>
      </c>
      <c r="AN156" t="s">
        <v>0</v>
      </c>
      <c r="AO156" t="s">
        <v>0</v>
      </c>
      <c r="AP156" t="s">
        <v>0</v>
      </c>
      <c r="AQ156" t="s">
        <v>0</v>
      </c>
      <c r="AR156" t="s">
        <v>0</v>
      </c>
      <c r="AS156" t="s">
        <v>0</v>
      </c>
      <c r="AT156" t="s">
        <v>0</v>
      </c>
      <c r="AU156" t="s">
        <v>0</v>
      </c>
      <c r="AV156" t="s">
        <v>0</v>
      </c>
      <c r="AW156" t="s">
        <v>0</v>
      </c>
      <c r="AX156" t="s">
        <v>0</v>
      </c>
      <c r="AY156" t="s">
        <v>0</v>
      </c>
      <c r="AZ156" t="s">
        <v>0</v>
      </c>
      <c r="BA156" t="s">
        <v>0</v>
      </c>
      <c r="BB156" t="s">
        <v>0</v>
      </c>
      <c r="BC156" t="s">
        <v>0</v>
      </c>
      <c r="BD156" t="s">
        <v>0</v>
      </c>
      <c r="BE156" t="s">
        <v>0</v>
      </c>
      <c r="BF156" t="s">
        <v>0</v>
      </c>
      <c r="BG156" t="s">
        <v>0</v>
      </c>
      <c r="BH156" t="s">
        <v>0</v>
      </c>
      <c r="BI156" t="s">
        <v>0</v>
      </c>
      <c r="BJ156" t="s">
        <v>0</v>
      </c>
      <c r="BK156" t="s">
        <v>0</v>
      </c>
      <c r="BL156" t="s">
        <v>0</v>
      </c>
      <c r="BM156" t="s">
        <v>0</v>
      </c>
      <c r="BN156" t="s">
        <v>0</v>
      </c>
      <c r="BO156" t="s">
        <v>0</v>
      </c>
      <c r="BP156" t="s">
        <v>0</v>
      </c>
      <c r="BQ156" t="s">
        <v>0</v>
      </c>
      <c r="BR156" t="s">
        <v>0</v>
      </c>
      <c r="BS156" t="s">
        <v>0</v>
      </c>
      <c r="BT156" t="s">
        <v>0</v>
      </c>
      <c r="BU156" t="s">
        <v>0</v>
      </c>
      <c r="BV156" t="s">
        <v>0</v>
      </c>
      <c r="BW156" t="s">
        <v>0</v>
      </c>
      <c r="BX156" t="s">
        <v>0</v>
      </c>
      <c r="BY156" t="s">
        <v>0</v>
      </c>
      <c r="BZ156" t="s">
        <v>0</v>
      </c>
      <c r="CA156" t="s">
        <v>0</v>
      </c>
      <c r="CB156" t="s">
        <v>0</v>
      </c>
      <c r="CC156" t="s">
        <v>0</v>
      </c>
      <c r="CD156" t="s">
        <v>0</v>
      </c>
      <c r="CE156" t="s">
        <v>0</v>
      </c>
      <c r="CF156" t="s">
        <v>0</v>
      </c>
      <c r="CG156" t="s">
        <v>0</v>
      </c>
      <c r="CH156" t="s">
        <v>0</v>
      </c>
      <c r="CI156" t="s">
        <v>0</v>
      </c>
      <c r="CJ156" t="s">
        <v>0</v>
      </c>
      <c r="CK156" t="s">
        <v>0</v>
      </c>
      <c r="CL156" t="s">
        <v>0</v>
      </c>
      <c r="CM156" t="s">
        <v>0</v>
      </c>
      <c r="CN156" t="s">
        <v>0</v>
      </c>
      <c r="CO156" t="s">
        <v>0</v>
      </c>
      <c r="CP156" t="s">
        <v>0</v>
      </c>
    </row>
    <row r="157" spans="1:94" x14ac:dyDescent="0.2">
      <c r="A157" s="13">
        <v>146</v>
      </c>
      <c r="B157" s="13" t="s">
        <v>1842</v>
      </c>
      <c r="C157" s="13" t="s">
        <v>1839</v>
      </c>
      <c r="D157" s="13" t="s">
        <v>1863</v>
      </c>
      <c r="E157" s="13" t="str">
        <f t="shared" si="7"/>
        <v>RR-MS</v>
      </c>
      <c r="F157" s="2">
        <v>36.778082191780825</v>
      </c>
      <c r="G157" s="13">
        <v>1.788</v>
      </c>
      <c r="H157" s="13" t="s">
        <v>0</v>
      </c>
      <c r="I157" s="16">
        <v>43306</v>
      </c>
      <c r="J157" s="16"/>
      <c r="K157" s="13">
        <v>2</v>
      </c>
      <c r="L157" s="13">
        <v>0</v>
      </c>
      <c r="M157" s="13">
        <v>0</v>
      </c>
      <c r="N157" s="13">
        <v>0</v>
      </c>
      <c r="O157" s="13">
        <v>1</v>
      </c>
      <c r="P157" s="13">
        <v>0</v>
      </c>
      <c r="Q157" s="13">
        <f>K157+L157+M157+N157+O157+P157</f>
        <v>3</v>
      </c>
      <c r="R157" s="3">
        <v>43306</v>
      </c>
      <c r="S157" s="3" t="str">
        <f>CONCATENATE(A157,R157)</f>
        <v>14643306</v>
      </c>
      <c r="T157" s="13">
        <v>5</v>
      </c>
      <c r="U157" s="13">
        <v>0</v>
      </c>
      <c r="V157" s="13">
        <v>23</v>
      </c>
      <c r="W157" t="s">
        <v>0</v>
      </c>
      <c r="X157" t="s">
        <v>0</v>
      </c>
      <c r="Y157" t="s">
        <v>0</v>
      </c>
      <c r="Z157" s="13">
        <v>60</v>
      </c>
      <c r="AA157" s="13">
        <v>42</v>
      </c>
      <c r="AB157" s="13">
        <v>59</v>
      </c>
      <c r="AC157" s="13">
        <v>24</v>
      </c>
      <c r="AD157" s="13">
        <v>0</v>
      </c>
      <c r="AE157" s="13">
        <v>34</v>
      </c>
      <c r="AF157" t="s">
        <v>0</v>
      </c>
      <c r="AG157" t="s">
        <v>0</v>
      </c>
      <c r="AH157" t="s">
        <v>0</v>
      </c>
      <c r="AI157" s="15" t="s">
        <v>0</v>
      </c>
      <c r="AJ157" t="s">
        <v>0</v>
      </c>
      <c r="AK157" t="s">
        <v>0</v>
      </c>
      <c r="AL157" t="s">
        <v>0</v>
      </c>
      <c r="AM157" t="s">
        <v>0</v>
      </c>
      <c r="AN157" t="s">
        <v>0</v>
      </c>
      <c r="AO157" t="s">
        <v>0</v>
      </c>
      <c r="AP157" t="s">
        <v>0</v>
      </c>
      <c r="AQ157" t="s">
        <v>0</v>
      </c>
      <c r="AR157" t="s">
        <v>0</v>
      </c>
      <c r="AS157" t="s">
        <v>0</v>
      </c>
      <c r="AT157" t="s">
        <v>0</v>
      </c>
      <c r="AU157" t="s">
        <v>0</v>
      </c>
      <c r="AV157" t="s">
        <v>0</v>
      </c>
      <c r="AW157" t="s">
        <v>0</v>
      </c>
      <c r="AX157" t="s">
        <v>0</v>
      </c>
      <c r="AY157" t="s">
        <v>0</v>
      </c>
      <c r="AZ157" t="s">
        <v>0</v>
      </c>
      <c r="BA157" t="s">
        <v>0</v>
      </c>
      <c r="BB157" t="s">
        <v>0</v>
      </c>
      <c r="BC157" t="s">
        <v>0</v>
      </c>
      <c r="BD157" t="s">
        <v>0</v>
      </c>
      <c r="BE157" t="s">
        <v>0</v>
      </c>
      <c r="BF157" t="s">
        <v>0</v>
      </c>
      <c r="BG157" t="s">
        <v>0</v>
      </c>
      <c r="BH157" t="s">
        <v>0</v>
      </c>
      <c r="BI157" t="s">
        <v>0</v>
      </c>
      <c r="BJ157" t="s">
        <v>0</v>
      </c>
      <c r="BK157" t="s">
        <v>0</v>
      </c>
      <c r="BL157" t="s">
        <v>0</v>
      </c>
      <c r="BM157" t="s">
        <v>0</v>
      </c>
      <c r="BN157" t="s">
        <v>0</v>
      </c>
      <c r="BO157" t="s">
        <v>0</v>
      </c>
      <c r="BP157" t="s">
        <v>0</v>
      </c>
      <c r="BQ157" t="s">
        <v>0</v>
      </c>
      <c r="BR157" t="s">
        <v>0</v>
      </c>
      <c r="BS157" t="s">
        <v>0</v>
      </c>
      <c r="BT157" t="s">
        <v>0</v>
      </c>
      <c r="BU157" t="s">
        <v>0</v>
      </c>
      <c r="BV157" t="s">
        <v>0</v>
      </c>
      <c r="BW157" t="s">
        <v>0</v>
      </c>
      <c r="BX157" t="s">
        <v>0</v>
      </c>
      <c r="BY157" t="s">
        <v>0</v>
      </c>
      <c r="BZ157" t="s">
        <v>0</v>
      </c>
      <c r="CA157" t="s">
        <v>0</v>
      </c>
      <c r="CB157" t="s">
        <v>0</v>
      </c>
      <c r="CC157" t="s">
        <v>0</v>
      </c>
      <c r="CD157" t="s">
        <v>0</v>
      </c>
      <c r="CE157" t="s">
        <v>0</v>
      </c>
      <c r="CF157" t="s">
        <v>0</v>
      </c>
      <c r="CG157" t="s">
        <v>0</v>
      </c>
      <c r="CH157" t="s">
        <v>0</v>
      </c>
      <c r="CI157" t="s">
        <v>0</v>
      </c>
      <c r="CJ157" t="s">
        <v>0</v>
      </c>
      <c r="CK157" t="s">
        <v>0</v>
      </c>
      <c r="CL157" t="s">
        <v>0</v>
      </c>
      <c r="CM157" t="s">
        <v>0</v>
      </c>
      <c r="CN157" t="s">
        <v>0</v>
      </c>
      <c r="CO157" t="s">
        <v>0</v>
      </c>
      <c r="CP157" t="s">
        <v>0</v>
      </c>
    </row>
    <row r="158" spans="1:94" x14ac:dyDescent="0.2">
      <c r="A158" s="13">
        <v>146</v>
      </c>
      <c r="B158" s="13" t="s">
        <v>1842</v>
      </c>
      <c r="C158" s="13" t="s">
        <v>1839</v>
      </c>
      <c r="D158" s="13" t="s">
        <v>1863</v>
      </c>
      <c r="E158" s="13" t="str">
        <f t="shared" si="7"/>
        <v>RR-MS</v>
      </c>
      <c r="F158" s="2">
        <v>37.758904109589039</v>
      </c>
      <c r="G158" s="13">
        <v>1.788</v>
      </c>
      <c r="H158" s="13" t="s">
        <v>0</v>
      </c>
      <c r="I158" s="16">
        <v>43664</v>
      </c>
      <c r="J158" s="16"/>
      <c r="K158" s="13">
        <v>2</v>
      </c>
      <c r="L158" s="13">
        <v>0</v>
      </c>
      <c r="M158" s="13">
        <v>0</v>
      </c>
      <c r="N158" s="13">
        <v>0</v>
      </c>
      <c r="O158" s="13">
        <v>1</v>
      </c>
      <c r="P158" s="13">
        <v>0</v>
      </c>
      <c r="Q158" s="13">
        <f>K158+L158+M158+N158+O158+P158</f>
        <v>3</v>
      </c>
      <c r="R158" s="3">
        <v>43664</v>
      </c>
      <c r="S158" s="3" t="str">
        <f>CONCATENATE(A158,R158)</f>
        <v>14643664</v>
      </c>
      <c r="T158" s="13">
        <v>4</v>
      </c>
      <c r="U158" s="13">
        <v>0</v>
      </c>
      <c r="V158" s="13">
        <v>15</v>
      </c>
      <c r="W158" t="s">
        <v>0</v>
      </c>
      <c r="X158" t="s">
        <v>0</v>
      </c>
      <c r="Y158" t="s">
        <v>0</v>
      </c>
      <c r="Z158" s="13">
        <v>60</v>
      </c>
      <c r="AA158" s="13">
        <v>41</v>
      </c>
      <c r="AB158" s="13">
        <v>64</v>
      </c>
      <c r="AC158" s="13">
        <v>23</v>
      </c>
      <c r="AD158" s="13">
        <v>2</v>
      </c>
      <c r="AE158" s="13">
        <v>29</v>
      </c>
      <c r="AF158" t="s">
        <v>0</v>
      </c>
      <c r="AG158" t="s">
        <v>0</v>
      </c>
      <c r="AH158" t="s">
        <v>0</v>
      </c>
      <c r="AI158" s="15">
        <v>43664</v>
      </c>
      <c r="AJ158" t="s">
        <v>0</v>
      </c>
      <c r="AK158" t="s">
        <v>0</v>
      </c>
      <c r="AL158" t="s">
        <v>0</v>
      </c>
      <c r="AM158" t="s">
        <v>0</v>
      </c>
      <c r="AN158" t="s">
        <v>0</v>
      </c>
      <c r="AO158" t="s">
        <v>0</v>
      </c>
      <c r="AP158" t="s">
        <v>0</v>
      </c>
      <c r="AQ158" t="s">
        <v>0</v>
      </c>
      <c r="AR158" t="s">
        <v>0</v>
      </c>
      <c r="AS158">
        <v>264</v>
      </c>
      <c r="AT158">
        <v>303</v>
      </c>
      <c r="AU158">
        <v>257</v>
      </c>
      <c r="AV158">
        <v>312</v>
      </c>
      <c r="AW158">
        <v>268</v>
      </c>
      <c r="AX158">
        <v>306</v>
      </c>
      <c r="AY158">
        <v>271</v>
      </c>
      <c r="AZ158">
        <v>304</v>
      </c>
      <c r="BA158">
        <v>262</v>
      </c>
      <c r="BB158" t="s">
        <v>0</v>
      </c>
      <c r="BC158">
        <v>7.74</v>
      </c>
      <c r="BD158" t="s">
        <v>1858</v>
      </c>
      <c r="BE158" t="s">
        <v>0</v>
      </c>
      <c r="BF158" t="s">
        <v>0</v>
      </c>
      <c r="BG158" t="s">
        <v>0</v>
      </c>
      <c r="BH158" t="s">
        <v>0</v>
      </c>
      <c r="BI158" t="s">
        <v>0</v>
      </c>
      <c r="BJ158" t="s">
        <v>0</v>
      </c>
      <c r="BK158" t="s">
        <v>0</v>
      </c>
      <c r="BL158" t="s">
        <v>0</v>
      </c>
      <c r="BM158" t="s">
        <v>0</v>
      </c>
      <c r="BN158">
        <f>AVERAGE(BP158,BT158)</f>
        <v>79</v>
      </c>
      <c r="BO158">
        <v>39</v>
      </c>
      <c r="BP158">
        <v>83</v>
      </c>
      <c r="BQ158">
        <v>67</v>
      </c>
      <c r="BR158">
        <f>AVERAGE(BQ158,BU158)</f>
        <v>74.5</v>
      </c>
      <c r="BS158">
        <v>34</v>
      </c>
      <c r="BT158">
        <v>75</v>
      </c>
      <c r="BU158">
        <v>82</v>
      </c>
      <c r="BV158">
        <f>AVERAGE(BN158,BO158,BR158,BS158)</f>
        <v>56.625</v>
      </c>
      <c r="BW158" t="s">
        <v>934</v>
      </c>
      <c r="BX158" t="s">
        <v>74</v>
      </c>
      <c r="BY158" t="s">
        <v>0</v>
      </c>
      <c r="BZ158" t="s">
        <v>74</v>
      </c>
      <c r="CA158" t="s">
        <v>0</v>
      </c>
      <c r="CB158" t="s">
        <v>74</v>
      </c>
      <c r="CC158" t="s">
        <v>0</v>
      </c>
      <c r="CD158" t="s">
        <v>74</v>
      </c>
      <c r="CE158" t="s">
        <v>0</v>
      </c>
      <c r="CF158" t="s">
        <v>74</v>
      </c>
      <c r="CG158" t="s">
        <v>0</v>
      </c>
      <c r="CH158" t="s">
        <v>74</v>
      </c>
      <c r="CI158" t="s">
        <v>0</v>
      </c>
      <c r="CJ158" t="s">
        <v>75</v>
      </c>
      <c r="CK158" t="s">
        <v>92</v>
      </c>
      <c r="CL158" t="s">
        <v>75</v>
      </c>
      <c r="CM158" t="s">
        <v>935</v>
      </c>
      <c r="CN158" t="s">
        <v>74</v>
      </c>
      <c r="CO158" t="s">
        <v>936</v>
      </c>
      <c r="CP158" t="s">
        <v>937</v>
      </c>
    </row>
    <row r="159" spans="1:94" x14ac:dyDescent="0.2">
      <c r="A159" s="13">
        <v>146</v>
      </c>
      <c r="B159" s="13" t="s">
        <v>1842</v>
      </c>
      <c r="C159" s="13" t="s">
        <v>1839</v>
      </c>
      <c r="D159" s="13" t="s">
        <v>1863</v>
      </c>
      <c r="E159" s="13" t="str">
        <f t="shared" si="7"/>
        <v>RR-MS</v>
      </c>
      <c r="F159" s="2">
        <v>40.098630136986301</v>
      </c>
      <c r="G159" s="13">
        <v>1.78</v>
      </c>
      <c r="H159" s="13" t="s">
        <v>0</v>
      </c>
      <c r="I159" s="16">
        <v>44518</v>
      </c>
      <c r="J159" s="16"/>
      <c r="K159" s="13">
        <v>1</v>
      </c>
      <c r="L159" s="13">
        <v>0</v>
      </c>
      <c r="M159" s="13">
        <v>0</v>
      </c>
      <c r="N159" s="13">
        <v>0</v>
      </c>
      <c r="O159" s="13">
        <v>1</v>
      </c>
      <c r="P159" s="13">
        <v>0</v>
      </c>
      <c r="Q159" s="13">
        <f>K159+L159+M159+N159+O159+P159</f>
        <v>2</v>
      </c>
      <c r="R159" s="3">
        <v>44518</v>
      </c>
      <c r="S159" s="3" t="str">
        <f>CONCATENATE(A159,R159)</f>
        <v>14644518</v>
      </c>
      <c r="T159" s="13">
        <v>5</v>
      </c>
      <c r="U159" s="13">
        <v>0</v>
      </c>
      <c r="V159" s="13">
        <v>5</v>
      </c>
      <c r="W159" s="13">
        <v>49</v>
      </c>
      <c r="X159" s="13">
        <v>24</v>
      </c>
      <c r="Y159" s="13">
        <v>49</v>
      </c>
      <c r="Z159" s="13">
        <v>61</v>
      </c>
      <c r="AA159" s="13">
        <v>42</v>
      </c>
      <c r="AB159" s="13">
        <v>64</v>
      </c>
      <c r="AC159" s="13">
        <v>23</v>
      </c>
      <c r="AD159" s="13">
        <v>4</v>
      </c>
      <c r="AE159" s="13">
        <v>23</v>
      </c>
      <c r="AF159" s="13">
        <v>38</v>
      </c>
      <c r="AG159" s="13">
        <v>15</v>
      </c>
      <c r="AH159" s="13">
        <v>44</v>
      </c>
      <c r="AI159" s="15">
        <v>44518</v>
      </c>
      <c r="AJ159">
        <v>280</v>
      </c>
      <c r="AK159">
        <v>331</v>
      </c>
      <c r="AL159">
        <v>275</v>
      </c>
      <c r="AM159">
        <v>343</v>
      </c>
      <c r="AN159">
        <v>302</v>
      </c>
      <c r="AO159">
        <v>337</v>
      </c>
      <c r="AP159">
        <v>283</v>
      </c>
      <c r="AQ159">
        <v>330</v>
      </c>
      <c r="AR159">
        <v>272</v>
      </c>
      <c r="AS159">
        <v>264</v>
      </c>
      <c r="AT159">
        <v>301</v>
      </c>
      <c r="AU159">
        <v>251</v>
      </c>
      <c r="AV159">
        <v>310</v>
      </c>
      <c r="AW159">
        <v>265</v>
      </c>
      <c r="AX159">
        <v>307</v>
      </c>
      <c r="AY159">
        <v>271</v>
      </c>
      <c r="AZ159">
        <v>302</v>
      </c>
      <c r="BA159">
        <v>260</v>
      </c>
      <c r="BB159">
        <v>8.32</v>
      </c>
      <c r="BC159">
        <v>7.67</v>
      </c>
      <c r="BD159" t="s">
        <v>1858</v>
      </c>
      <c r="BE159">
        <f>AVERAGE(BG159,BK159)</f>
        <v>100</v>
      </c>
      <c r="BF159">
        <v>62</v>
      </c>
      <c r="BG159">
        <v>85</v>
      </c>
      <c r="BH159">
        <v>71</v>
      </c>
      <c r="BI159">
        <f>AVERAGE(BH159,BL159)</f>
        <v>91.5</v>
      </c>
      <c r="BJ159">
        <v>55</v>
      </c>
      <c r="BK159">
        <v>115</v>
      </c>
      <c r="BL159">
        <v>112</v>
      </c>
      <c r="BM159">
        <f>AVERAGE(BE159,BF159,BI159,BJ159)</f>
        <v>77.125</v>
      </c>
      <c r="BN159">
        <f>AVERAGE(BP159,BT159)</f>
        <v>80.5</v>
      </c>
      <c r="BO159">
        <v>42</v>
      </c>
      <c r="BP159">
        <v>83</v>
      </c>
      <c r="BQ159">
        <v>69</v>
      </c>
      <c r="BR159">
        <f>AVERAGE(BQ159,BU159)</f>
        <v>73</v>
      </c>
      <c r="BS159">
        <v>31</v>
      </c>
      <c r="BT159">
        <v>78</v>
      </c>
      <c r="BU159">
        <v>77</v>
      </c>
      <c r="BV159">
        <f>AVERAGE(BN159,BO159,BR159,BS159)</f>
        <v>56.625</v>
      </c>
      <c r="BW159" t="s">
        <v>0</v>
      </c>
      <c r="BX159" t="s">
        <v>73</v>
      </c>
      <c r="BY159" t="s">
        <v>0</v>
      </c>
      <c r="BZ159" t="s">
        <v>73</v>
      </c>
      <c r="CA159" t="s">
        <v>0</v>
      </c>
      <c r="CB159" t="s">
        <v>73</v>
      </c>
      <c r="CC159" t="s">
        <v>0</v>
      </c>
      <c r="CD159" t="s">
        <v>73</v>
      </c>
      <c r="CE159" t="s">
        <v>0</v>
      </c>
      <c r="CF159" t="s">
        <v>73</v>
      </c>
      <c r="CG159" t="s">
        <v>0</v>
      </c>
      <c r="CH159" t="s">
        <v>73</v>
      </c>
      <c r="CI159" t="s">
        <v>0</v>
      </c>
      <c r="CJ159" t="s">
        <v>73</v>
      </c>
      <c r="CK159" t="s">
        <v>0</v>
      </c>
      <c r="CL159" t="s">
        <v>74</v>
      </c>
      <c r="CM159" t="s">
        <v>1117</v>
      </c>
      <c r="CN159" t="s">
        <v>74</v>
      </c>
      <c r="CO159" t="s">
        <v>1118</v>
      </c>
      <c r="CP159" t="s">
        <v>1119</v>
      </c>
    </row>
    <row r="160" spans="1:94" x14ac:dyDescent="0.2">
      <c r="A160" s="13">
        <v>146</v>
      </c>
      <c r="B160" s="13" t="s">
        <v>1842</v>
      </c>
      <c r="C160" s="13" t="s">
        <v>1839</v>
      </c>
      <c r="D160" s="13" t="s">
        <v>1863</v>
      </c>
      <c r="E160" s="13" t="str">
        <f t="shared" si="7"/>
        <v>RR-MS</v>
      </c>
      <c r="F160" s="2">
        <v>38.334246575342469</v>
      </c>
      <c r="G160" s="13">
        <v>1.8049999999999999</v>
      </c>
      <c r="H160" s="13" t="s">
        <v>0</v>
      </c>
      <c r="I160" s="16">
        <v>43874</v>
      </c>
      <c r="J160" s="16"/>
      <c r="K160" s="13">
        <v>1</v>
      </c>
      <c r="L160" s="13">
        <v>0</v>
      </c>
      <c r="M160" s="13">
        <v>0</v>
      </c>
      <c r="N160" s="13">
        <v>0</v>
      </c>
      <c r="O160" s="13">
        <v>1</v>
      </c>
      <c r="P160" s="13">
        <v>0</v>
      </c>
      <c r="Q160" s="13">
        <f>K160+L160+M160+N160+O160+P160</f>
        <v>2</v>
      </c>
      <c r="R160" s="3">
        <v>43874</v>
      </c>
      <c r="S160" s="3" t="str">
        <f>CONCATENATE(A160,R160)</f>
        <v>14643874</v>
      </c>
      <c r="T160" s="13">
        <v>5</v>
      </c>
      <c r="U160" s="13">
        <v>0</v>
      </c>
      <c r="V160" s="13">
        <v>5</v>
      </c>
      <c r="W160" t="s">
        <v>0</v>
      </c>
      <c r="X160" t="s">
        <v>0</v>
      </c>
      <c r="Y160" t="s">
        <v>0</v>
      </c>
      <c r="Z160" s="13">
        <v>68</v>
      </c>
      <c r="AA160" s="13">
        <v>45</v>
      </c>
      <c r="AB160" s="13">
        <v>60</v>
      </c>
      <c r="AC160" s="13">
        <v>24</v>
      </c>
      <c r="AD160" s="13">
        <v>3</v>
      </c>
      <c r="AE160" s="13">
        <v>28</v>
      </c>
      <c r="AF160" t="s">
        <v>0</v>
      </c>
      <c r="AG160" t="s">
        <v>0</v>
      </c>
      <c r="AH160" t="s">
        <v>0</v>
      </c>
      <c r="AI160" s="15" t="s">
        <v>0</v>
      </c>
      <c r="AJ160" t="s">
        <v>0</v>
      </c>
      <c r="AK160" t="s">
        <v>0</v>
      </c>
      <c r="AL160" t="s">
        <v>0</v>
      </c>
      <c r="AM160" t="s">
        <v>0</v>
      </c>
      <c r="AN160" t="s">
        <v>0</v>
      </c>
      <c r="AO160" t="s">
        <v>0</v>
      </c>
      <c r="AP160" t="s">
        <v>0</v>
      </c>
      <c r="AQ160" t="s">
        <v>0</v>
      </c>
      <c r="AR160" t="s">
        <v>0</v>
      </c>
      <c r="AS160" t="s">
        <v>0</v>
      </c>
      <c r="AT160" t="s">
        <v>0</v>
      </c>
      <c r="AU160" t="s">
        <v>0</v>
      </c>
      <c r="AV160" t="s">
        <v>0</v>
      </c>
      <c r="AW160" t="s">
        <v>0</v>
      </c>
      <c r="AX160" t="s">
        <v>0</v>
      </c>
      <c r="AY160" t="s">
        <v>0</v>
      </c>
      <c r="AZ160" t="s">
        <v>0</v>
      </c>
      <c r="BA160" t="s">
        <v>0</v>
      </c>
      <c r="BB160" t="s">
        <v>0</v>
      </c>
      <c r="BC160" t="s">
        <v>0</v>
      </c>
      <c r="BD160" t="s">
        <v>0</v>
      </c>
      <c r="BE160" t="s">
        <v>0</v>
      </c>
      <c r="BF160" t="s">
        <v>0</v>
      </c>
      <c r="BG160" t="s">
        <v>0</v>
      </c>
      <c r="BH160" t="s">
        <v>0</v>
      </c>
      <c r="BI160" t="s">
        <v>0</v>
      </c>
      <c r="BJ160" t="s">
        <v>0</v>
      </c>
      <c r="BK160" t="s">
        <v>0</v>
      </c>
      <c r="BL160" t="s">
        <v>0</v>
      </c>
      <c r="BM160" t="s">
        <v>0</v>
      </c>
      <c r="BN160" t="s">
        <v>0</v>
      </c>
      <c r="BO160" t="s">
        <v>0</v>
      </c>
      <c r="BP160" t="s">
        <v>0</v>
      </c>
      <c r="BQ160" t="s">
        <v>0</v>
      </c>
      <c r="BR160" t="s">
        <v>0</v>
      </c>
      <c r="BS160" t="s">
        <v>0</v>
      </c>
      <c r="BT160" t="s">
        <v>0</v>
      </c>
      <c r="BU160" t="s">
        <v>0</v>
      </c>
      <c r="BV160" t="s">
        <v>0</v>
      </c>
      <c r="BW160" t="s">
        <v>0</v>
      </c>
      <c r="BX160" t="s">
        <v>0</v>
      </c>
      <c r="BY160" t="s">
        <v>0</v>
      </c>
      <c r="BZ160" t="s">
        <v>0</v>
      </c>
      <c r="CA160" t="s">
        <v>0</v>
      </c>
      <c r="CB160" t="s">
        <v>0</v>
      </c>
      <c r="CC160" t="s">
        <v>0</v>
      </c>
      <c r="CD160" t="s">
        <v>0</v>
      </c>
      <c r="CE160" t="s">
        <v>0</v>
      </c>
      <c r="CF160" t="s">
        <v>0</v>
      </c>
      <c r="CG160" t="s">
        <v>0</v>
      </c>
      <c r="CH160" t="s">
        <v>0</v>
      </c>
      <c r="CI160" t="s">
        <v>0</v>
      </c>
      <c r="CJ160" t="s">
        <v>0</v>
      </c>
      <c r="CK160" t="s">
        <v>0</v>
      </c>
      <c r="CL160" t="s">
        <v>0</v>
      </c>
      <c r="CM160" t="s">
        <v>0</v>
      </c>
      <c r="CN160" t="s">
        <v>0</v>
      </c>
      <c r="CO160" t="s">
        <v>0</v>
      </c>
      <c r="CP160" t="s">
        <v>0</v>
      </c>
    </row>
    <row r="161" spans="1:94" x14ac:dyDescent="0.2">
      <c r="A161" s="13">
        <v>149</v>
      </c>
      <c r="B161" s="13" t="s">
        <v>1842</v>
      </c>
      <c r="C161" s="13" t="s">
        <v>1840</v>
      </c>
      <c r="D161" s="13" t="s">
        <v>1863</v>
      </c>
      <c r="E161" s="13" t="str">
        <f t="shared" si="7"/>
        <v>SP-MS</v>
      </c>
      <c r="F161" s="2">
        <v>56.172602739726024</v>
      </c>
      <c r="G161" s="13">
        <v>1.9140000000000001</v>
      </c>
      <c r="H161" s="13" t="s">
        <v>0</v>
      </c>
      <c r="I161" s="16">
        <v>42872</v>
      </c>
      <c r="J161" s="16"/>
      <c r="K161" s="13">
        <v>11</v>
      </c>
      <c r="L161" s="13">
        <v>2</v>
      </c>
      <c r="M161" s="13">
        <v>0</v>
      </c>
      <c r="N161" s="13">
        <v>0</v>
      </c>
      <c r="O161" s="13">
        <v>3</v>
      </c>
      <c r="P161" s="13">
        <v>1</v>
      </c>
      <c r="Q161" s="13">
        <f>K161+L161+M161+N161+O161+P161</f>
        <v>17</v>
      </c>
      <c r="R161" s="3">
        <v>42872</v>
      </c>
      <c r="S161" s="3" t="str">
        <f>CONCATENATE(A161,R161)</f>
        <v>14942872</v>
      </c>
      <c r="T161" s="13">
        <v>0</v>
      </c>
      <c r="U161" s="13">
        <v>0</v>
      </c>
      <c r="V161" s="13">
        <v>0</v>
      </c>
      <c r="W161" t="s">
        <v>0</v>
      </c>
      <c r="X161" t="s">
        <v>0</v>
      </c>
      <c r="Y161" t="s">
        <v>0</v>
      </c>
      <c r="Z161" s="13">
        <v>52</v>
      </c>
      <c r="AA161" s="13">
        <v>2</v>
      </c>
      <c r="AB161" s="13">
        <v>56</v>
      </c>
      <c r="AC161" s="13">
        <v>0</v>
      </c>
      <c r="AD161" s="13">
        <v>0</v>
      </c>
      <c r="AE161" s="13">
        <v>0</v>
      </c>
      <c r="AF161" t="s">
        <v>0</v>
      </c>
      <c r="AG161" t="s">
        <v>0</v>
      </c>
      <c r="AH161" t="s">
        <v>0</v>
      </c>
      <c r="AI161" s="15">
        <v>42872</v>
      </c>
      <c r="AJ161">
        <v>247</v>
      </c>
      <c r="AK161">
        <v>313</v>
      </c>
      <c r="AL161">
        <v>262</v>
      </c>
      <c r="AM161">
        <v>321</v>
      </c>
      <c r="AN161">
        <v>285</v>
      </c>
      <c r="AO161">
        <v>318</v>
      </c>
      <c r="AP161">
        <v>273</v>
      </c>
      <c r="AQ161">
        <v>312</v>
      </c>
      <c r="AR161">
        <v>265</v>
      </c>
      <c r="AS161">
        <v>248</v>
      </c>
      <c r="AT161">
        <v>285</v>
      </c>
      <c r="AU161">
        <v>250</v>
      </c>
      <c r="AV161">
        <v>296</v>
      </c>
      <c r="AW161">
        <v>253</v>
      </c>
      <c r="AX161">
        <v>293</v>
      </c>
      <c r="AY161">
        <v>264</v>
      </c>
      <c r="AZ161">
        <v>284</v>
      </c>
      <c r="BA161">
        <v>258</v>
      </c>
      <c r="BB161">
        <v>7.93</v>
      </c>
      <c r="BC161">
        <v>7.45</v>
      </c>
      <c r="BD161" t="s">
        <v>1858</v>
      </c>
      <c r="BE161">
        <f>AVERAGE(BG161,BK161)</f>
        <v>101</v>
      </c>
      <c r="BF161">
        <v>71</v>
      </c>
      <c r="BG161">
        <v>91</v>
      </c>
      <c r="BH161">
        <v>134</v>
      </c>
      <c r="BI161">
        <f>AVERAGE(BH161,BL161)</f>
        <v>118</v>
      </c>
      <c r="BJ161">
        <v>42</v>
      </c>
      <c r="BK161">
        <v>111</v>
      </c>
      <c r="BL161">
        <v>102</v>
      </c>
      <c r="BM161">
        <f>AVERAGE(BE161,BF161,BI161,BJ161)</f>
        <v>83</v>
      </c>
      <c r="BN161">
        <f>AVERAGE(BP161,BT161)</f>
        <v>97.5</v>
      </c>
      <c r="BO161">
        <v>56</v>
      </c>
      <c r="BP161">
        <v>87</v>
      </c>
      <c r="BQ161">
        <v>112</v>
      </c>
      <c r="BR161">
        <f>AVERAGE(BQ161,BU161)</f>
        <v>100</v>
      </c>
      <c r="BS161">
        <v>27</v>
      </c>
      <c r="BT161">
        <v>108</v>
      </c>
      <c r="BU161">
        <v>88</v>
      </c>
      <c r="BV161">
        <f>AVERAGE(BN161,BO161,BR161,BS161)</f>
        <v>70.125</v>
      </c>
      <c r="BW161" t="s">
        <v>0</v>
      </c>
      <c r="BX161" t="s">
        <v>74</v>
      </c>
      <c r="BY161" t="s">
        <v>0</v>
      </c>
      <c r="BZ161" t="s">
        <v>74</v>
      </c>
      <c r="CA161" t="s">
        <v>0</v>
      </c>
      <c r="CB161" t="s">
        <v>74</v>
      </c>
      <c r="CC161" t="s">
        <v>0</v>
      </c>
      <c r="CD161" t="s">
        <v>74</v>
      </c>
      <c r="CE161" t="s">
        <v>0</v>
      </c>
      <c r="CF161" t="s">
        <v>74</v>
      </c>
      <c r="CG161" t="s">
        <v>0</v>
      </c>
      <c r="CH161" t="s">
        <v>74</v>
      </c>
      <c r="CI161" t="s">
        <v>0</v>
      </c>
      <c r="CJ161" t="s">
        <v>74</v>
      </c>
      <c r="CK161" t="s">
        <v>0</v>
      </c>
      <c r="CL161" t="s">
        <v>74</v>
      </c>
      <c r="CM161" t="s">
        <v>314</v>
      </c>
      <c r="CN161" t="s">
        <v>74</v>
      </c>
      <c r="CO161" t="s">
        <v>315</v>
      </c>
      <c r="CP161" t="s">
        <v>316</v>
      </c>
    </row>
    <row r="162" spans="1:94" x14ac:dyDescent="0.2">
      <c r="A162" s="13">
        <v>149</v>
      </c>
      <c r="B162" s="13" t="s">
        <v>1842</v>
      </c>
      <c r="C162" s="13" t="s">
        <v>1840</v>
      </c>
      <c r="D162" s="13" t="s">
        <v>1863</v>
      </c>
      <c r="E162" s="13" t="str">
        <f t="shared" si="7"/>
        <v>SP-MS</v>
      </c>
      <c r="F162" s="2">
        <v>54.986301369863014</v>
      </c>
      <c r="G162" s="13">
        <v>1.9140000000000001</v>
      </c>
      <c r="H162" s="13" t="s">
        <v>0</v>
      </c>
      <c r="I162" s="16">
        <v>42439</v>
      </c>
      <c r="J162" s="16"/>
      <c r="K162" s="13">
        <v>11</v>
      </c>
      <c r="L162" s="13">
        <v>1</v>
      </c>
      <c r="M162" s="13">
        <v>0</v>
      </c>
      <c r="N162" s="13">
        <v>0</v>
      </c>
      <c r="O162" s="13">
        <v>3</v>
      </c>
      <c r="P162" s="13">
        <v>1</v>
      </c>
      <c r="Q162" s="13">
        <f>K162+L162+M162+N162+O162+P162</f>
        <v>16</v>
      </c>
      <c r="R162" s="3">
        <v>42439</v>
      </c>
      <c r="S162" s="3" t="str">
        <f>CONCATENATE(A162,R162)</f>
        <v>14942439</v>
      </c>
      <c r="T162" s="13">
        <v>0</v>
      </c>
      <c r="U162" s="13">
        <v>0</v>
      </c>
      <c r="V162" s="13">
        <v>0</v>
      </c>
      <c r="W162" t="s">
        <v>0</v>
      </c>
      <c r="X162" t="s">
        <v>0</v>
      </c>
      <c r="Y162" t="s">
        <v>0</v>
      </c>
      <c r="Z162" s="13">
        <v>64</v>
      </c>
      <c r="AA162" s="13">
        <v>0</v>
      </c>
      <c r="AB162" s="13">
        <v>56</v>
      </c>
      <c r="AC162" s="13">
        <v>0</v>
      </c>
      <c r="AD162" s="13">
        <v>0</v>
      </c>
      <c r="AE162" s="13">
        <v>0</v>
      </c>
      <c r="AF162" t="s">
        <v>0</v>
      </c>
      <c r="AG162" t="s">
        <v>0</v>
      </c>
      <c r="AH162" t="s">
        <v>0</v>
      </c>
      <c r="AI162" s="15">
        <v>42439</v>
      </c>
      <c r="AJ162">
        <v>250</v>
      </c>
      <c r="AK162">
        <v>307</v>
      </c>
      <c r="AL162">
        <v>252</v>
      </c>
      <c r="AM162">
        <v>319</v>
      </c>
      <c r="AN162">
        <v>274</v>
      </c>
      <c r="AO162">
        <v>312</v>
      </c>
      <c r="AP162">
        <v>266</v>
      </c>
      <c r="AQ162">
        <v>308</v>
      </c>
      <c r="AR162">
        <v>259</v>
      </c>
      <c r="AS162">
        <v>247</v>
      </c>
      <c r="AT162">
        <v>284</v>
      </c>
      <c r="AU162">
        <v>247</v>
      </c>
      <c r="AV162">
        <v>294</v>
      </c>
      <c r="AW162">
        <v>253</v>
      </c>
      <c r="AX162">
        <v>289</v>
      </c>
      <c r="AY162">
        <v>260</v>
      </c>
      <c r="AZ162">
        <v>284</v>
      </c>
      <c r="BA162">
        <v>254</v>
      </c>
      <c r="BB162">
        <v>7.72</v>
      </c>
      <c r="BC162">
        <v>7.38</v>
      </c>
      <c r="BD162" t="s">
        <v>1858</v>
      </c>
      <c r="BE162">
        <f>AVERAGE(BG162,BK162)</f>
        <v>99</v>
      </c>
      <c r="BF162">
        <v>58</v>
      </c>
      <c r="BG162">
        <v>83</v>
      </c>
      <c r="BH162">
        <v>91</v>
      </c>
      <c r="BI162">
        <f>AVERAGE(BH162,BL162)</f>
        <v>101</v>
      </c>
      <c r="BJ162">
        <v>43</v>
      </c>
      <c r="BK162">
        <v>115</v>
      </c>
      <c r="BL162">
        <v>111</v>
      </c>
      <c r="BM162">
        <f>AVERAGE(BE162,BF162,BI162,BJ162)</f>
        <v>75.25</v>
      </c>
      <c r="BN162">
        <f>AVERAGE(BP162,BT162)</f>
        <v>94.5</v>
      </c>
      <c r="BO162">
        <v>54</v>
      </c>
      <c r="BP162">
        <v>93</v>
      </c>
      <c r="BQ162">
        <v>93</v>
      </c>
      <c r="BR162">
        <f>AVERAGE(BQ162,BU162)</f>
        <v>96.5</v>
      </c>
      <c r="BS162">
        <v>28</v>
      </c>
      <c r="BT162">
        <v>96</v>
      </c>
      <c r="BU162">
        <v>100</v>
      </c>
      <c r="BV162">
        <f>AVERAGE(BN162,BO162,BR162,BS162)</f>
        <v>68.25</v>
      </c>
      <c r="BW162" t="s">
        <v>0</v>
      </c>
      <c r="BX162" t="s">
        <v>74</v>
      </c>
      <c r="BY162" t="s">
        <v>0</v>
      </c>
      <c r="BZ162" t="s">
        <v>74</v>
      </c>
      <c r="CA162" t="s">
        <v>0</v>
      </c>
      <c r="CB162" t="s">
        <v>74</v>
      </c>
      <c r="CC162" t="s">
        <v>0</v>
      </c>
      <c r="CD162" t="s">
        <v>74</v>
      </c>
      <c r="CE162" t="s">
        <v>0</v>
      </c>
      <c r="CF162" t="s">
        <v>74</v>
      </c>
      <c r="CG162" t="s">
        <v>0</v>
      </c>
      <c r="CH162" t="s">
        <v>74</v>
      </c>
      <c r="CI162" t="s">
        <v>0</v>
      </c>
      <c r="CJ162" t="s">
        <v>74</v>
      </c>
      <c r="CK162" t="s">
        <v>0</v>
      </c>
      <c r="CL162" t="s">
        <v>74</v>
      </c>
      <c r="CM162" t="s">
        <v>361</v>
      </c>
      <c r="CN162" t="s">
        <v>74</v>
      </c>
      <c r="CO162" t="s">
        <v>362</v>
      </c>
      <c r="CP162" t="s">
        <v>363</v>
      </c>
    </row>
    <row r="163" spans="1:94" x14ac:dyDescent="0.2">
      <c r="A163" s="13">
        <v>156</v>
      </c>
      <c r="B163" s="13" t="s">
        <v>1842</v>
      </c>
      <c r="C163" s="13" t="s">
        <v>1839</v>
      </c>
      <c r="D163" s="13" t="s">
        <v>1863</v>
      </c>
      <c r="E163" s="13" t="str">
        <f t="shared" si="7"/>
        <v>RR-MS</v>
      </c>
      <c r="F163" s="2">
        <v>44.241095890410961</v>
      </c>
      <c r="G163" s="13">
        <v>1.7</v>
      </c>
      <c r="H163" s="13" t="s">
        <v>0</v>
      </c>
      <c r="I163" s="16">
        <v>42586</v>
      </c>
      <c r="J163" s="16"/>
      <c r="K163" s="13">
        <v>12</v>
      </c>
      <c r="L163" s="13">
        <v>1</v>
      </c>
      <c r="M163" s="13">
        <v>1</v>
      </c>
      <c r="N163" s="13">
        <v>0</v>
      </c>
      <c r="O163" s="13">
        <v>4</v>
      </c>
      <c r="P163" s="13">
        <v>0</v>
      </c>
      <c r="Q163" s="13">
        <f>K163+L163+M163+N163+O163+P163</f>
        <v>18</v>
      </c>
      <c r="R163" s="3">
        <v>42586</v>
      </c>
      <c r="S163" s="3" t="str">
        <f>CONCATENATE(A163,R163)</f>
        <v>15642586</v>
      </c>
      <c r="T163" s="13">
        <v>3</v>
      </c>
      <c r="U163" s="13">
        <v>0</v>
      </c>
      <c r="V163" s="13" t="s">
        <v>0</v>
      </c>
      <c r="W163" t="s">
        <v>0</v>
      </c>
      <c r="X163" t="s">
        <v>0</v>
      </c>
      <c r="Y163" t="s">
        <v>0</v>
      </c>
      <c r="Z163" s="13">
        <v>43</v>
      </c>
      <c r="AA163" s="13">
        <v>0</v>
      </c>
      <c r="AB163" s="13" t="s">
        <v>0</v>
      </c>
      <c r="AC163" s="13">
        <v>7</v>
      </c>
      <c r="AD163" s="13">
        <v>0</v>
      </c>
      <c r="AE163" s="13" t="s">
        <v>0</v>
      </c>
      <c r="AF163" t="s">
        <v>0</v>
      </c>
      <c r="AG163" t="s">
        <v>0</v>
      </c>
      <c r="AH163" t="s">
        <v>0</v>
      </c>
      <c r="AI163" s="15">
        <v>42586</v>
      </c>
      <c r="AJ163">
        <v>226</v>
      </c>
      <c r="AK163">
        <v>309</v>
      </c>
      <c r="AL163">
        <v>276</v>
      </c>
      <c r="AM163">
        <v>297</v>
      </c>
      <c r="AN163">
        <v>261</v>
      </c>
      <c r="AO163">
        <v>313</v>
      </c>
      <c r="AP163">
        <v>279</v>
      </c>
      <c r="AQ163">
        <v>318</v>
      </c>
      <c r="AR163">
        <v>280</v>
      </c>
      <c r="AS163">
        <v>226</v>
      </c>
      <c r="AT163">
        <v>292</v>
      </c>
      <c r="AU163">
        <v>256</v>
      </c>
      <c r="AV163">
        <v>290</v>
      </c>
      <c r="AW163">
        <v>256</v>
      </c>
      <c r="AX163">
        <v>292</v>
      </c>
      <c r="AY163">
        <v>265</v>
      </c>
      <c r="AZ163">
        <v>285</v>
      </c>
      <c r="BA163">
        <v>258</v>
      </c>
      <c r="BB163">
        <v>7.93</v>
      </c>
      <c r="BC163">
        <v>7.49</v>
      </c>
      <c r="BD163" t="s">
        <v>1858</v>
      </c>
      <c r="BE163">
        <f>AVERAGE(BG163,BK163)</f>
        <v>105.5</v>
      </c>
      <c r="BF163">
        <v>54</v>
      </c>
      <c r="BG163">
        <v>96</v>
      </c>
      <c r="BH163">
        <v>74</v>
      </c>
      <c r="BI163">
        <f>AVERAGE(BH163,BL163)</f>
        <v>106.5</v>
      </c>
      <c r="BJ163">
        <v>41</v>
      </c>
      <c r="BK163">
        <v>115</v>
      </c>
      <c r="BL163">
        <v>139</v>
      </c>
      <c r="BM163">
        <f>AVERAGE(BE163,BF163,BI163,BJ163)</f>
        <v>76.75</v>
      </c>
      <c r="BN163">
        <f>AVERAGE(BP163,BT163)</f>
        <v>58.5</v>
      </c>
      <c r="BO163">
        <v>33</v>
      </c>
      <c r="BP163">
        <v>52</v>
      </c>
      <c r="BQ163">
        <v>71</v>
      </c>
      <c r="BR163">
        <f>AVERAGE(BQ163,BU163)</f>
        <v>53</v>
      </c>
      <c r="BS163">
        <v>20</v>
      </c>
      <c r="BT163">
        <v>65</v>
      </c>
      <c r="BU163">
        <v>35</v>
      </c>
      <c r="BV163">
        <f>AVERAGE(BN163,BO163,BR163,BS163)</f>
        <v>41.125</v>
      </c>
      <c r="BW163" t="s">
        <v>111</v>
      </c>
      <c r="BX163" t="s">
        <v>74</v>
      </c>
      <c r="BY163" t="s">
        <v>0</v>
      </c>
      <c r="BZ163" t="s">
        <v>74</v>
      </c>
      <c r="CA163" t="s">
        <v>0</v>
      </c>
      <c r="CB163" t="s">
        <v>74</v>
      </c>
      <c r="CC163" t="s">
        <v>0</v>
      </c>
      <c r="CD163" t="s">
        <v>74</v>
      </c>
      <c r="CE163" t="s">
        <v>0</v>
      </c>
      <c r="CF163" t="s">
        <v>74</v>
      </c>
      <c r="CG163" t="s">
        <v>0</v>
      </c>
      <c r="CH163" t="s">
        <v>74</v>
      </c>
      <c r="CI163" t="s">
        <v>0</v>
      </c>
      <c r="CJ163" t="s">
        <v>74</v>
      </c>
      <c r="CK163" t="s">
        <v>0</v>
      </c>
      <c r="CL163" t="s">
        <v>74</v>
      </c>
      <c r="CM163" t="s">
        <v>112</v>
      </c>
      <c r="CN163" t="s">
        <v>74</v>
      </c>
      <c r="CO163" t="s">
        <v>113</v>
      </c>
      <c r="CP163" t="s">
        <v>114</v>
      </c>
    </row>
    <row r="164" spans="1:94" x14ac:dyDescent="0.2">
      <c r="A164" s="13">
        <v>157</v>
      </c>
      <c r="B164" s="13" t="s">
        <v>1842</v>
      </c>
      <c r="C164" s="13" t="s">
        <v>1843</v>
      </c>
      <c r="D164" s="13" t="s">
        <v>1863</v>
      </c>
      <c r="E164" s="13" t="str">
        <f t="shared" si="7"/>
        <v>PP-MS</v>
      </c>
      <c r="F164" s="2">
        <v>68.682191780821924</v>
      </c>
      <c r="G164" s="13">
        <v>1.86</v>
      </c>
      <c r="H164" s="13" t="s">
        <v>0</v>
      </c>
      <c r="I164" s="16">
        <v>42880</v>
      </c>
      <c r="J164" s="16"/>
      <c r="K164" s="13">
        <v>1</v>
      </c>
      <c r="L164" s="13">
        <v>1</v>
      </c>
      <c r="M164" s="13">
        <v>0</v>
      </c>
      <c r="N164" s="13">
        <v>0</v>
      </c>
      <c r="O164" s="13">
        <v>0</v>
      </c>
      <c r="P164" s="13">
        <v>0</v>
      </c>
      <c r="Q164" s="13">
        <f>K164+L164+M164+N164+O164+P164</f>
        <v>2</v>
      </c>
      <c r="R164" s="3">
        <v>42880</v>
      </c>
      <c r="S164" s="3" t="str">
        <f>CONCATENATE(A164,R164)</f>
        <v>15742880</v>
      </c>
      <c r="T164" s="13">
        <v>19</v>
      </c>
      <c r="U164" s="13">
        <v>34</v>
      </c>
      <c r="V164" s="13">
        <v>37</v>
      </c>
      <c r="W164" t="s">
        <v>0</v>
      </c>
      <c r="X164" t="s">
        <v>0</v>
      </c>
      <c r="Y164" t="s">
        <v>0</v>
      </c>
      <c r="Z164" s="13">
        <v>52</v>
      </c>
      <c r="AA164" s="13">
        <v>60</v>
      </c>
      <c r="AB164" s="13">
        <v>59</v>
      </c>
      <c r="AC164" s="13">
        <v>28</v>
      </c>
      <c r="AD164" s="13">
        <v>37</v>
      </c>
      <c r="AE164" s="13">
        <v>38</v>
      </c>
      <c r="AF164" t="s">
        <v>0</v>
      </c>
      <c r="AG164" t="s">
        <v>0</v>
      </c>
      <c r="AH164" t="s">
        <v>0</v>
      </c>
      <c r="AI164" s="15">
        <v>42880</v>
      </c>
      <c r="AJ164" t="s">
        <v>0</v>
      </c>
      <c r="AK164" t="s">
        <v>0</v>
      </c>
      <c r="AL164" t="s">
        <v>0</v>
      </c>
      <c r="AM164" t="s">
        <v>0</v>
      </c>
      <c r="AN164" t="s">
        <v>0</v>
      </c>
      <c r="AO164" t="s">
        <v>0</v>
      </c>
      <c r="AP164" t="s">
        <v>0</v>
      </c>
      <c r="AQ164" t="s">
        <v>0</v>
      </c>
      <c r="AR164" t="s">
        <v>0</v>
      </c>
      <c r="AS164" t="s">
        <v>0</v>
      </c>
      <c r="AT164" t="s">
        <v>0</v>
      </c>
      <c r="AU164" t="s">
        <v>0</v>
      </c>
      <c r="AV164" t="s">
        <v>0</v>
      </c>
      <c r="AW164" t="s">
        <v>0</v>
      </c>
      <c r="AX164" t="s">
        <v>0</v>
      </c>
      <c r="AY164" t="s">
        <v>0</v>
      </c>
      <c r="AZ164" t="s">
        <v>0</v>
      </c>
      <c r="BA164" t="s">
        <v>0</v>
      </c>
      <c r="BB164" t="s">
        <v>0</v>
      </c>
      <c r="BC164" t="s">
        <v>0</v>
      </c>
      <c r="BD164" t="s">
        <v>0</v>
      </c>
      <c r="BE164" t="s">
        <v>0</v>
      </c>
      <c r="BF164" t="s">
        <v>0</v>
      </c>
      <c r="BG164" t="s">
        <v>0</v>
      </c>
      <c r="BH164" t="s">
        <v>0</v>
      </c>
      <c r="BI164" t="s">
        <v>0</v>
      </c>
      <c r="BJ164" t="s">
        <v>0</v>
      </c>
      <c r="BK164" t="s">
        <v>0</v>
      </c>
      <c r="BL164" t="s">
        <v>0</v>
      </c>
      <c r="BM164" t="s">
        <v>0</v>
      </c>
      <c r="BN164" t="s">
        <v>0</v>
      </c>
      <c r="BO164" t="s">
        <v>0</v>
      </c>
      <c r="BP164" t="s">
        <v>0</v>
      </c>
      <c r="BQ164" t="s">
        <v>0</v>
      </c>
      <c r="BR164" t="s">
        <v>0</v>
      </c>
      <c r="BS164" t="s">
        <v>0</v>
      </c>
      <c r="BT164" t="s">
        <v>0</v>
      </c>
      <c r="BU164" t="s">
        <v>0</v>
      </c>
      <c r="BV164" t="s">
        <v>0</v>
      </c>
      <c r="BW164" t="s">
        <v>0</v>
      </c>
      <c r="BX164" t="s">
        <v>74</v>
      </c>
      <c r="BY164" t="s">
        <v>0</v>
      </c>
      <c r="BZ164" t="s">
        <v>74</v>
      </c>
      <c r="CA164" t="s">
        <v>0</v>
      </c>
      <c r="CB164" t="s">
        <v>74</v>
      </c>
      <c r="CC164" t="s">
        <v>0</v>
      </c>
      <c r="CD164" t="s">
        <v>74</v>
      </c>
      <c r="CE164" t="s">
        <v>0</v>
      </c>
      <c r="CF164" t="s">
        <v>74</v>
      </c>
      <c r="CG164" t="s">
        <v>0</v>
      </c>
      <c r="CH164" t="s">
        <v>74</v>
      </c>
      <c r="CI164" t="s">
        <v>0</v>
      </c>
      <c r="CJ164" t="s">
        <v>75</v>
      </c>
      <c r="CK164" t="s">
        <v>79</v>
      </c>
      <c r="CL164" t="s">
        <v>75</v>
      </c>
      <c r="CM164" t="s">
        <v>1670</v>
      </c>
      <c r="CN164" t="s">
        <v>75</v>
      </c>
      <c r="CO164" t="s">
        <v>1671</v>
      </c>
      <c r="CP164" t="s">
        <v>1672</v>
      </c>
    </row>
    <row r="165" spans="1:94" x14ac:dyDescent="0.2">
      <c r="A165" s="13">
        <v>157</v>
      </c>
      <c r="B165" s="13" t="s">
        <v>1842</v>
      </c>
      <c r="C165" s="13" t="s">
        <v>1843</v>
      </c>
      <c r="D165" s="13" t="s">
        <v>1863</v>
      </c>
      <c r="E165" s="13" t="str">
        <f t="shared" si="7"/>
        <v>PP-MS</v>
      </c>
      <c r="F165" s="2">
        <v>69.679452054794524</v>
      </c>
      <c r="G165" s="13">
        <v>1.86</v>
      </c>
      <c r="H165" s="13" t="s">
        <v>0</v>
      </c>
      <c r="I165" s="16">
        <v>43244</v>
      </c>
      <c r="J165" s="16"/>
      <c r="K165" s="13">
        <v>1</v>
      </c>
      <c r="L165" s="13">
        <v>2</v>
      </c>
      <c r="M165" s="13">
        <v>0</v>
      </c>
      <c r="N165" s="13">
        <v>0</v>
      </c>
      <c r="O165" s="13">
        <v>0</v>
      </c>
      <c r="P165" s="13">
        <v>0</v>
      </c>
      <c r="Q165" s="13">
        <f>K165+L165+M165+N165+O165+P165</f>
        <v>3</v>
      </c>
      <c r="R165" s="3">
        <v>43244</v>
      </c>
      <c r="S165" s="3" t="str">
        <f>CONCATENATE(A165,R165)</f>
        <v>15743244</v>
      </c>
      <c r="T165" s="13">
        <v>20</v>
      </c>
      <c r="U165" s="13">
        <v>25</v>
      </c>
      <c r="V165" s="13">
        <v>28</v>
      </c>
      <c r="W165" t="s">
        <v>0</v>
      </c>
      <c r="X165" t="s">
        <v>0</v>
      </c>
      <c r="Y165" t="s">
        <v>0</v>
      </c>
      <c r="Z165" s="13">
        <v>53</v>
      </c>
      <c r="AA165" s="13">
        <v>58</v>
      </c>
      <c r="AB165" s="13">
        <v>59</v>
      </c>
      <c r="AC165" s="13">
        <v>25</v>
      </c>
      <c r="AD165" s="13">
        <v>30</v>
      </c>
      <c r="AE165" s="13">
        <v>35</v>
      </c>
      <c r="AF165" t="s">
        <v>0</v>
      </c>
      <c r="AG165" t="s">
        <v>0</v>
      </c>
      <c r="AH165" t="s">
        <v>0</v>
      </c>
      <c r="AI165" s="15" t="s">
        <v>0</v>
      </c>
      <c r="AJ165" t="s">
        <v>0</v>
      </c>
      <c r="AK165" t="s">
        <v>0</v>
      </c>
      <c r="AL165" t="s">
        <v>0</v>
      </c>
      <c r="AM165" t="s">
        <v>0</v>
      </c>
      <c r="AN165" t="s">
        <v>0</v>
      </c>
      <c r="AO165" t="s">
        <v>0</v>
      </c>
      <c r="AP165" t="s">
        <v>0</v>
      </c>
      <c r="AQ165" t="s">
        <v>0</v>
      </c>
      <c r="AR165" t="s">
        <v>0</v>
      </c>
      <c r="AS165" t="s">
        <v>0</v>
      </c>
      <c r="AT165" t="s">
        <v>0</v>
      </c>
      <c r="AU165" t="s">
        <v>0</v>
      </c>
      <c r="AV165" t="s">
        <v>0</v>
      </c>
      <c r="AW165" t="s">
        <v>0</v>
      </c>
      <c r="AX165" t="s">
        <v>0</v>
      </c>
      <c r="AY165" t="s">
        <v>0</v>
      </c>
      <c r="AZ165" t="s">
        <v>0</v>
      </c>
      <c r="BA165" t="s">
        <v>0</v>
      </c>
      <c r="BB165" t="s">
        <v>0</v>
      </c>
      <c r="BC165" t="s">
        <v>0</v>
      </c>
      <c r="BD165" t="s">
        <v>0</v>
      </c>
      <c r="BE165" t="s">
        <v>0</v>
      </c>
      <c r="BF165" t="s">
        <v>0</v>
      </c>
      <c r="BG165" t="s">
        <v>0</v>
      </c>
      <c r="BH165" t="s">
        <v>0</v>
      </c>
      <c r="BI165" t="s">
        <v>0</v>
      </c>
      <c r="BJ165" t="s">
        <v>0</v>
      </c>
      <c r="BK165" t="s">
        <v>0</v>
      </c>
      <c r="BL165" t="s">
        <v>0</v>
      </c>
      <c r="BM165" t="s">
        <v>0</v>
      </c>
      <c r="BN165" t="s">
        <v>0</v>
      </c>
      <c r="BO165" t="s">
        <v>0</v>
      </c>
      <c r="BP165" t="s">
        <v>0</v>
      </c>
      <c r="BQ165" t="s">
        <v>0</v>
      </c>
      <c r="BR165" t="s">
        <v>0</v>
      </c>
      <c r="BS165" t="s">
        <v>0</v>
      </c>
      <c r="BT165" t="s">
        <v>0</v>
      </c>
      <c r="BU165" t="s">
        <v>0</v>
      </c>
      <c r="BV165" t="s">
        <v>0</v>
      </c>
      <c r="BW165" t="s">
        <v>0</v>
      </c>
      <c r="BX165" t="s">
        <v>0</v>
      </c>
      <c r="BY165" t="s">
        <v>0</v>
      </c>
      <c r="BZ165" t="s">
        <v>0</v>
      </c>
      <c r="CA165" t="s">
        <v>0</v>
      </c>
      <c r="CB165" t="s">
        <v>0</v>
      </c>
      <c r="CC165" t="s">
        <v>0</v>
      </c>
      <c r="CD165" t="s">
        <v>0</v>
      </c>
      <c r="CE165" t="s">
        <v>0</v>
      </c>
      <c r="CF165" t="s">
        <v>0</v>
      </c>
      <c r="CG165" t="s">
        <v>0</v>
      </c>
      <c r="CH165" t="s">
        <v>0</v>
      </c>
      <c r="CI165" t="s">
        <v>0</v>
      </c>
      <c r="CJ165" t="s">
        <v>0</v>
      </c>
      <c r="CK165" t="s">
        <v>0</v>
      </c>
      <c r="CL165" t="s">
        <v>0</v>
      </c>
      <c r="CM165" t="s">
        <v>0</v>
      </c>
      <c r="CN165" t="s">
        <v>0</v>
      </c>
      <c r="CO165" t="s">
        <v>0</v>
      </c>
      <c r="CP165" t="s">
        <v>0</v>
      </c>
    </row>
    <row r="166" spans="1:94" x14ac:dyDescent="0.2">
      <c r="A166" s="13">
        <v>158</v>
      </c>
      <c r="B166" s="13" t="s">
        <v>1842</v>
      </c>
      <c r="C166" s="13" t="s">
        <v>1844</v>
      </c>
      <c r="D166" s="13" t="s">
        <v>1864</v>
      </c>
      <c r="E166" s="13" t="s">
        <v>1864</v>
      </c>
      <c r="F166" s="2">
        <v>53.57260273972603</v>
      </c>
      <c r="G166" s="13">
        <v>1.8</v>
      </c>
      <c r="H166" s="13" t="s">
        <v>0</v>
      </c>
      <c r="I166" s="16">
        <v>42236</v>
      </c>
      <c r="J166" s="16"/>
      <c r="K166" s="13">
        <v>3</v>
      </c>
      <c r="L166" s="13">
        <v>4</v>
      </c>
      <c r="M166" s="13">
        <v>0</v>
      </c>
      <c r="N166" s="13">
        <v>0</v>
      </c>
      <c r="O166" s="13">
        <v>0</v>
      </c>
      <c r="P166" s="13">
        <v>0</v>
      </c>
      <c r="Q166" s="13">
        <f>K166+L166+M166+N166+O166+P166</f>
        <v>7</v>
      </c>
      <c r="R166" s="3">
        <v>42236</v>
      </c>
      <c r="S166" s="3" t="str">
        <f>CONCATENATE(A166,R166)</f>
        <v>15842236</v>
      </c>
      <c r="T166" s="13">
        <v>16</v>
      </c>
      <c r="U166" s="13">
        <v>0</v>
      </c>
      <c r="V166" s="13">
        <v>27</v>
      </c>
      <c r="W166" t="s">
        <v>0</v>
      </c>
      <c r="X166" t="s">
        <v>0</v>
      </c>
      <c r="Y166" t="s">
        <v>0</v>
      </c>
      <c r="Z166" s="13">
        <v>51</v>
      </c>
      <c r="AA166" s="13">
        <v>52</v>
      </c>
      <c r="AB166" s="13">
        <v>54</v>
      </c>
      <c r="AC166" s="13">
        <v>29</v>
      </c>
      <c r="AD166" s="13">
        <v>32</v>
      </c>
      <c r="AE166" s="13">
        <v>32</v>
      </c>
      <c r="AF166" t="s">
        <v>0</v>
      </c>
      <c r="AG166" t="s">
        <v>0</v>
      </c>
      <c r="AH166" t="s">
        <v>0</v>
      </c>
      <c r="AI166" s="15">
        <v>42236</v>
      </c>
      <c r="AJ166">
        <v>304</v>
      </c>
      <c r="AK166">
        <v>362</v>
      </c>
      <c r="AL166">
        <v>292</v>
      </c>
      <c r="AM166">
        <v>373</v>
      </c>
      <c r="AN166">
        <v>321</v>
      </c>
      <c r="AO166">
        <v>355</v>
      </c>
      <c r="AP166">
        <v>314</v>
      </c>
      <c r="AQ166">
        <v>351</v>
      </c>
      <c r="AR166">
        <v>293</v>
      </c>
      <c r="AS166">
        <v>298</v>
      </c>
      <c r="AT166">
        <v>363</v>
      </c>
      <c r="AU166">
        <v>303</v>
      </c>
      <c r="AV166">
        <v>375</v>
      </c>
      <c r="AW166">
        <v>326</v>
      </c>
      <c r="AX166">
        <v>364</v>
      </c>
      <c r="AY166">
        <v>303</v>
      </c>
      <c r="AZ166">
        <v>353</v>
      </c>
      <c r="BA166">
        <v>294</v>
      </c>
      <c r="BB166">
        <v>8.9700000000000006</v>
      </c>
      <c r="BC166">
        <v>9.02</v>
      </c>
      <c r="BD166" t="s">
        <v>1858</v>
      </c>
      <c r="BE166">
        <f>AVERAGE(BG166,BK166)</f>
        <v>99.5</v>
      </c>
      <c r="BF166">
        <v>61</v>
      </c>
      <c r="BG166">
        <v>73</v>
      </c>
      <c r="BH166">
        <v>77</v>
      </c>
      <c r="BI166">
        <f>AVERAGE(BH166,BL166)</f>
        <v>105.5</v>
      </c>
      <c r="BJ166">
        <v>84</v>
      </c>
      <c r="BK166">
        <v>126</v>
      </c>
      <c r="BL166">
        <v>134</v>
      </c>
      <c r="BM166">
        <f>AVERAGE(BE166,BF166,BI166,BJ166)</f>
        <v>87.5</v>
      </c>
      <c r="BN166">
        <f>AVERAGE(BP166,BT166)</f>
        <v>119</v>
      </c>
      <c r="BO166">
        <v>66</v>
      </c>
      <c r="BP166">
        <v>90</v>
      </c>
      <c r="BQ166">
        <v>94</v>
      </c>
      <c r="BR166">
        <f>AVERAGE(BQ166,BU166)</f>
        <v>101.5</v>
      </c>
      <c r="BS166">
        <v>73</v>
      </c>
      <c r="BT166">
        <v>148</v>
      </c>
      <c r="BU166">
        <v>109</v>
      </c>
      <c r="BV166">
        <f>AVERAGE(BN166,BO166,BR166,BS166)</f>
        <v>89.875</v>
      </c>
      <c r="BW166" t="s">
        <v>0</v>
      </c>
      <c r="BX166" t="s">
        <v>74</v>
      </c>
      <c r="BY166" t="s">
        <v>0</v>
      </c>
      <c r="BZ166" t="s">
        <v>74</v>
      </c>
      <c r="CA166" t="s">
        <v>0</v>
      </c>
      <c r="CB166" t="s">
        <v>75</v>
      </c>
      <c r="CC166" t="s">
        <v>92</v>
      </c>
      <c r="CD166" t="s">
        <v>74</v>
      </c>
      <c r="CE166" t="s">
        <v>0</v>
      </c>
      <c r="CF166" t="s">
        <v>74</v>
      </c>
      <c r="CG166" t="s">
        <v>0</v>
      </c>
      <c r="CH166" t="s">
        <v>74</v>
      </c>
      <c r="CI166" t="s">
        <v>0</v>
      </c>
      <c r="CJ166" t="s">
        <v>74</v>
      </c>
      <c r="CK166" t="s">
        <v>0</v>
      </c>
      <c r="CL166" t="s">
        <v>74</v>
      </c>
      <c r="CM166" t="s">
        <v>1599</v>
      </c>
      <c r="CN166" t="s">
        <v>74</v>
      </c>
      <c r="CO166" t="s">
        <v>1600</v>
      </c>
      <c r="CP166" t="s">
        <v>1601</v>
      </c>
    </row>
    <row r="167" spans="1:94" x14ac:dyDescent="0.2">
      <c r="A167" s="13">
        <v>159</v>
      </c>
      <c r="B167" s="13" t="s">
        <v>1836</v>
      </c>
      <c r="C167" s="13" t="s">
        <v>1840</v>
      </c>
      <c r="D167" s="13" t="s">
        <v>1863</v>
      </c>
      <c r="E167" s="13" t="str">
        <f t="shared" si="7"/>
        <v>SP-MS</v>
      </c>
      <c r="F167" s="2">
        <v>74.38082191780822</v>
      </c>
      <c r="G167" s="13">
        <v>1.74</v>
      </c>
      <c r="H167" s="13">
        <v>15944615</v>
      </c>
      <c r="I167" s="16">
        <v>44615</v>
      </c>
      <c r="J167" s="16" t="str">
        <f t="shared" ref="J167:J173" si="8">CONCATENATE(A167,I167)</f>
        <v>15944615</v>
      </c>
      <c r="K167" s="13">
        <v>1</v>
      </c>
      <c r="L167" s="13">
        <v>2</v>
      </c>
      <c r="M167" s="13">
        <v>0</v>
      </c>
      <c r="N167" s="13">
        <v>0</v>
      </c>
      <c r="O167" s="13">
        <v>0</v>
      </c>
      <c r="P167" s="13">
        <v>6</v>
      </c>
      <c r="Q167" s="13">
        <f>K167+L167+M167+N167+O167+P167</f>
        <v>9</v>
      </c>
      <c r="R167" s="3">
        <v>44615</v>
      </c>
      <c r="S167" s="3" t="str">
        <f>CONCATENATE(A167,R167)</f>
        <v>15944615</v>
      </c>
      <c r="T167" s="13">
        <v>0</v>
      </c>
      <c r="U167" s="13">
        <v>0</v>
      </c>
      <c r="V167" s="13">
        <v>1</v>
      </c>
      <c r="W167" s="13">
        <v>19</v>
      </c>
      <c r="X167" s="13">
        <v>38</v>
      </c>
      <c r="Y167" s="13">
        <v>44</v>
      </c>
      <c r="Z167" s="13">
        <v>38</v>
      </c>
      <c r="AA167" s="13">
        <v>52</v>
      </c>
      <c r="AB167" s="13">
        <v>52</v>
      </c>
      <c r="AC167" s="13">
        <v>0</v>
      </c>
      <c r="AD167" s="13">
        <v>13</v>
      </c>
      <c r="AE167" s="13">
        <v>14</v>
      </c>
      <c r="AF167" s="13">
        <v>9</v>
      </c>
      <c r="AG167" s="13">
        <v>28</v>
      </c>
      <c r="AH167" s="13">
        <v>31</v>
      </c>
      <c r="AI167" s="15">
        <v>44615</v>
      </c>
      <c r="AJ167">
        <v>263</v>
      </c>
      <c r="AK167">
        <v>324</v>
      </c>
      <c r="AL167">
        <v>265</v>
      </c>
      <c r="AM167">
        <v>295</v>
      </c>
      <c r="AN167">
        <v>280</v>
      </c>
      <c r="AO167">
        <v>296</v>
      </c>
      <c r="AP167">
        <v>257</v>
      </c>
      <c r="AQ167">
        <v>299</v>
      </c>
      <c r="AR167">
        <v>255</v>
      </c>
      <c r="AS167">
        <v>282</v>
      </c>
      <c r="AT167">
        <v>327</v>
      </c>
      <c r="AU167">
        <v>260</v>
      </c>
      <c r="AV167">
        <v>337</v>
      </c>
      <c r="AW167">
        <v>294</v>
      </c>
      <c r="AX167">
        <v>333</v>
      </c>
      <c r="AY167">
        <v>282</v>
      </c>
      <c r="AZ167">
        <v>315</v>
      </c>
      <c r="BA167">
        <v>256</v>
      </c>
      <c r="BB167">
        <v>7.71</v>
      </c>
      <c r="BC167">
        <v>8.07</v>
      </c>
      <c r="BD167" t="s">
        <v>1858</v>
      </c>
      <c r="BE167">
        <f>AVERAGE(BG167,BK167)</f>
        <v>67.5</v>
      </c>
      <c r="BF167">
        <v>48</v>
      </c>
      <c r="BG167">
        <v>57</v>
      </c>
      <c r="BH167">
        <v>40</v>
      </c>
      <c r="BI167">
        <f>AVERAGE(BH167,BL167)</f>
        <v>47</v>
      </c>
      <c r="BJ167">
        <v>44</v>
      </c>
      <c r="BK167">
        <v>78</v>
      </c>
      <c r="BL167">
        <v>54</v>
      </c>
      <c r="BM167">
        <f>AVERAGE(BE167,BF167,BI167,BJ167)</f>
        <v>51.625</v>
      </c>
      <c r="BN167">
        <f>AVERAGE(BP167,BT167)</f>
        <v>102.5</v>
      </c>
      <c r="BO167">
        <v>42</v>
      </c>
      <c r="BP167">
        <v>73</v>
      </c>
      <c r="BQ167">
        <v>88</v>
      </c>
      <c r="BR167">
        <f>AVERAGE(BQ167,BU167)</f>
        <v>110</v>
      </c>
      <c r="BS167">
        <v>74</v>
      </c>
      <c r="BT167">
        <v>132</v>
      </c>
      <c r="BU167">
        <v>132</v>
      </c>
      <c r="BV167">
        <f>AVERAGE(BN167,BO167,BR167,BS167)</f>
        <v>82.125</v>
      </c>
      <c r="BW167" t="s">
        <v>0</v>
      </c>
      <c r="BX167" t="s">
        <v>73</v>
      </c>
      <c r="BY167" t="s">
        <v>0</v>
      </c>
      <c r="BZ167" t="s">
        <v>73</v>
      </c>
      <c r="CA167" t="s">
        <v>0</v>
      </c>
      <c r="CB167" t="s">
        <v>73</v>
      </c>
      <c r="CC167" t="s">
        <v>0</v>
      </c>
      <c r="CD167" t="s">
        <v>73</v>
      </c>
      <c r="CE167" t="s">
        <v>0</v>
      </c>
      <c r="CF167" t="s">
        <v>73</v>
      </c>
      <c r="CG167" t="s">
        <v>0</v>
      </c>
      <c r="CH167" t="s">
        <v>73</v>
      </c>
      <c r="CI167" t="s">
        <v>0</v>
      </c>
      <c r="CJ167" t="s">
        <v>73</v>
      </c>
      <c r="CK167" t="s">
        <v>0</v>
      </c>
      <c r="CL167" t="s">
        <v>74</v>
      </c>
      <c r="CM167" t="s">
        <v>674</v>
      </c>
      <c r="CN167" t="s">
        <v>74</v>
      </c>
      <c r="CO167" t="s">
        <v>675</v>
      </c>
      <c r="CP167" t="s">
        <v>0</v>
      </c>
    </row>
    <row r="168" spans="1:94" x14ac:dyDescent="0.2">
      <c r="A168" s="13">
        <v>159</v>
      </c>
      <c r="B168" s="13" t="s">
        <v>1836</v>
      </c>
      <c r="C168" s="13" t="s">
        <v>1840</v>
      </c>
      <c r="D168" s="13" t="s">
        <v>1863</v>
      </c>
      <c r="E168" s="13" t="str">
        <f t="shared" si="7"/>
        <v>SP-MS</v>
      </c>
      <c r="F168" s="2">
        <v>73.846575342465755</v>
      </c>
      <c r="G168" s="13">
        <v>1.53</v>
      </c>
      <c r="H168" s="13" t="s">
        <v>0</v>
      </c>
      <c r="I168" s="16">
        <v>44420</v>
      </c>
      <c r="J168" s="16" t="str">
        <f t="shared" si="8"/>
        <v>15944420</v>
      </c>
      <c r="K168" s="13">
        <v>1</v>
      </c>
      <c r="L168" s="13">
        <v>2</v>
      </c>
      <c r="M168" s="13">
        <v>0</v>
      </c>
      <c r="N168" s="13">
        <v>0</v>
      </c>
      <c r="O168" s="13">
        <v>0</v>
      </c>
      <c r="P168" s="13">
        <v>6</v>
      </c>
      <c r="Q168" s="13">
        <f>K168+L168+M168+N168+O168+P168</f>
        <v>9</v>
      </c>
      <c r="R168" s="3">
        <v>44420</v>
      </c>
      <c r="S168" s="3" t="str">
        <f>CONCATENATE(A168,R168)</f>
        <v>15944420</v>
      </c>
      <c r="T168" s="13">
        <v>0</v>
      </c>
      <c r="U168" s="13">
        <v>0</v>
      </c>
      <c r="V168" s="13">
        <v>1</v>
      </c>
      <c r="W168" s="13">
        <v>26</v>
      </c>
      <c r="X168" s="13">
        <v>38</v>
      </c>
      <c r="Y168" s="13">
        <v>41</v>
      </c>
      <c r="Z168" s="13">
        <v>41</v>
      </c>
      <c r="AA168" s="13">
        <v>53</v>
      </c>
      <c r="AB168" s="13">
        <v>53</v>
      </c>
      <c r="AC168" s="13">
        <v>5</v>
      </c>
      <c r="AD168" s="13">
        <v>7</v>
      </c>
      <c r="AE168" s="13">
        <v>14</v>
      </c>
      <c r="AF168" s="13">
        <v>11</v>
      </c>
      <c r="AG168" s="13">
        <v>29</v>
      </c>
      <c r="AH168" s="13">
        <v>32</v>
      </c>
      <c r="AI168" s="15" t="s">
        <v>0</v>
      </c>
      <c r="AJ168" t="s">
        <v>0</v>
      </c>
      <c r="AK168" t="s">
        <v>0</v>
      </c>
      <c r="AL168" t="s">
        <v>0</v>
      </c>
      <c r="AM168" t="s">
        <v>0</v>
      </c>
      <c r="AN168" t="s">
        <v>0</v>
      </c>
      <c r="AO168" t="s">
        <v>0</v>
      </c>
      <c r="AP168" t="s">
        <v>0</v>
      </c>
      <c r="AQ168" t="s">
        <v>0</v>
      </c>
      <c r="AR168" t="s">
        <v>0</v>
      </c>
      <c r="AS168" t="s">
        <v>0</v>
      </c>
      <c r="AT168" t="s">
        <v>0</v>
      </c>
      <c r="AU168" t="s">
        <v>0</v>
      </c>
      <c r="AV168" t="s">
        <v>0</v>
      </c>
      <c r="AW168" t="s">
        <v>0</v>
      </c>
      <c r="AX168" t="s">
        <v>0</v>
      </c>
      <c r="AY168" t="s">
        <v>0</v>
      </c>
      <c r="AZ168" t="s">
        <v>0</v>
      </c>
      <c r="BA168" t="s">
        <v>0</v>
      </c>
      <c r="BB168" t="s">
        <v>0</v>
      </c>
      <c r="BC168" t="s">
        <v>0</v>
      </c>
      <c r="BD168" t="s">
        <v>0</v>
      </c>
      <c r="BE168" t="s">
        <v>0</v>
      </c>
      <c r="BF168" t="s">
        <v>0</v>
      </c>
      <c r="BG168" t="s">
        <v>0</v>
      </c>
      <c r="BH168" t="s">
        <v>0</v>
      </c>
      <c r="BI168" t="s">
        <v>0</v>
      </c>
      <c r="BJ168" t="s">
        <v>0</v>
      </c>
      <c r="BK168" t="s">
        <v>0</v>
      </c>
      <c r="BL168" t="s">
        <v>0</v>
      </c>
      <c r="BM168" t="s">
        <v>0</v>
      </c>
      <c r="BN168" t="s">
        <v>0</v>
      </c>
      <c r="BO168" t="s">
        <v>0</v>
      </c>
      <c r="BP168" t="s">
        <v>0</v>
      </c>
      <c r="BQ168" t="s">
        <v>0</v>
      </c>
      <c r="BR168" t="s">
        <v>0</v>
      </c>
      <c r="BS168" t="s">
        <v>0</v>
      </c>
      <c r="BT168" t="s">
        <v>0</v>
      </c>
      <c r="BU168" t="s">
        <v>0</v>
      </c>
      <c r="BV168" t="s">
        <v>0</v>
      </c>
      <c r="BW168" t="s">
        <v>0</v>
      </c>
      <c r="BX168" t="s">
        <v>0</v>
      </c>
      <c r="BY168" t="s">
        <v>0</v>
      </c>
      <c r="BZ168" t="s">
        <v>0</v>
      </c>
      <c r="CA168" t="s">
        <v>0</v>
      </c>
      <c r="CB168" t="s">
        <v>0</v>
      </c>
      <c r="CC168" t="s">
        <v>0</v>
      </c>
      <c r="CD168" t="s">
        <v>0</v>
      </c>
      <c r="CE168" t="s">
        <v>0</v>
      </c>
      <c r="CF168" t="s">
        <v>0</v>
      </c>
      <c r="CG168" t="s">
        <v>0</v>
      </c>
      <c r="CH168" t="s">
        <v>0</v>
      </c>
      <c r="CI168" t="s">
        <v>0</v>
      </c>
      <c r="CJ168" t="s">
        <v>0</v>
      </c>
      <c r="CK168" t="s">
        <v>0</v>
      </c>
      <c r="CL168" t="s">
        <v>0</v>
      </c>
      <c r="CM168" t="s">
        <v>0</v>
      </c>
      <c r="CN168" t="s">
        <v>0</v>
      </c>
      <c r="CO168" t="s">
        <v>0</v>
      </c>
      <c r="CP168" t="s">
        <v>0</v>
      </c>
    </row>
    <row r="169" spans="1:94" x14ac:dyDescent="0.2">
      <c r="A169" s="13">
        <v>159</v>
      </c>
      <c r="B169" s="13" t="s">
        <v>1836</v>
      </c>
      <c r="C169" s="13" t="s">
        <v>1840</v>
      </c>
      <c r="D169" s="13" t="s">
        <v>1863</v>
      </c>
      <c r="E169" s="13" t="str">
        <f t="shared" si="7"/>
        <v>SP-MS</v>
      </c>
      <c r="F169" s="2">
        <v>73.268493150684932</v>
      </c>
      <c r="G169" s="13">
        <v>1.62</v>
      </c>
      <c r="H169" s="13">
        <v>15944209</v>
      </c>
      <c r="I169" s="16">
        <v>44209</v>
      </c>
      <c r="J169" s="16" t="str">
        <f t="shared" si="8"/>
        <v>15944209</v>
      </c>
      <c r="K169" s="13">
        <v>2</v>
      </c>
      <c r="L169" s="13">
        <v>4</v>
      </c>
      <c r="M169" s="13">
        <v>0</v>
      </c>
      <c r="N169" s="13">
        <v>0</v>
      </c>
      <c r="O169" s="13">
        <v>0</v>
      </c>
      <c r="P169" s="13">
        <v>6</v>
      </c>
      <c r="Q169" s="13">
        <f>K169+L169+M169+N169+O169+P169</f>
        <v>12</v>
      </c>
      <c r="R169" s="3">
        <v>44209</v>
      </c>
      <c r="S169" s="3" t="str">
        <f>CONCATENATE(A169,R169)</f>
        <v>15944209</v>
      </c>
      <c r="T169" s="13">
        <v>0</v>
      </c>
      <c r="U169" s="13">
        <v>0</v>
      </c>
      <c r="V169" s="13">
        <v>3</v>
      </c>
      <c r="W169" s="13">
        <v>27</v>
      </c>
      <c r="X169" s="13">
        <v>48</v>
      </c>
      <c r="Y169" s="13">
        <v>49</v>
      </c>
      <c r="Z169" s="13">
        <v>42</v>
      </c>
      <c r="AA169" s="13">
        <v>56</v>
      </c>
      <c r="AB169" s="13">
        <v>57</v>
      </c>
      <c r="AC169" s="13">
        <v>1</v>
      </c>
      <c r="AD169" s="13">
        <v>30</v>
      </c>
      <c r="AE169" s="13">
        <v>25</v>
      </c>
      <c r="AF169" s="13">
        <v>17</v>
      </c>
      <c r="AG169" s="13">
        <v>35</v>
      </c>
      <c r="AH169" s="13">
        <v>39</v>
      </c>
      <c r="AI169" s="15">
        <v>44209</v>
      </c>
      <c r="AJ169" t="s">
        <v>0</v>
      </c>
      <c r="AK169" t="s">
        <v>0</v>
      </c>
      <c r="AL169" t="s">
        <v>0</v>
      </c>
      <c r="AM169" t="s">
        <v>0</v>
      </c>
      <c r="AN169" t="s">
        <v>0</v>
      </c>
      <c r="AO169" t="s">
        <v>0</v>
      </c>
      <c r="AP169" t="s">
        <v>0</v>
      </c>
      <c r="AQ169" t="s">
        <v>0</v>
      </c>
      <c r="AR169" t="s">
        <v>0</v>
      </c>
      <c r="AS169" t="s">
        <v>0</v>
      </c>
      <c r="AT169" t="s">
        <v>0</v>
      </c>
      <c r="AU169" t="s">
        <v>0</v>
      </c>
      <c r="AV169" t="s">
        <v>0</v>
      </c>
      <c r="AW169" t="s">
        <v>0</v>
      </c>
      <c r="AX169" t="s">
        <v>0</v>
      </c>
      <c r="AY169" t="s">
        <v>0</v>
      </c>
      <c r="AZ169" t="s">
        <v>0</v>
      </c>
      <c r="BA169" t="s">
        <v>0</v>
      </c>
      <c r="BB169" t="s">
        <v>0</v>
      </c>
      <c r="BC169" t="s">
        <v>0</v>
      </c>
      <c r="BD169" t="s">
        <v>0</v>
      </c>
      <c r="BE169" t="s">
        <v>0</v>
      </c>
      <c r="BF169" t="s">
        <v>0</v>
      </c>
      <c r="BG169" t="s">
        <v>0</v>
      </c>
      <c r="BH169" t="s">
        <v>0</v>
      </c>
      <c r="BI169" t="s">
        <v>0</v>
      </c>
      <c r="BJ169" t="s">
        <v>0</v>
      </c>
      <c r="BK169" t="s">
        <v>0</v>
      </c>
      <c r="BL169" t="s">
        <v>0</v>
      </c>
      <c r="BM169" t="s">
        <v>0</v>
      </c>
      <c r="BN169" t="s">
        <v>0</v>
      </c>
      <c r="BO169" t="s">
        <v>0</v>
      </c>
      <c r="BP169" t="s">
        <v>0</v>
      </c>
      <c r="BQ169" t="s">
        <v>0</v>
      </c>
      <c r="BR169" t="s">
        <v>0</v>
      </c>
      <c r="BS169" t="s">
        <v>0</v>
      </c>
      <c r="BT169" t="s">
        <v>0</v>
      </c>
      <c r="BU169" t="s">
        <v>0</v>
      </c>
      <c r="BV169" t="s">
        <v>0</v>
      </c>
      <c r="BW169" t="s">
        <v>0</v>
      </c>
      <c r="BX169" t="s">
        <v>74</v>
      </c>
      <c r="BY169" t="s">
        <v>0</v>
      </c>
      <c r="BZ169" t="s">
        <v>74</v>
      </c>
      <c r="CA169" t="s">
        <v>0</v>
      </c>
      <c r="CB169" t="s">
        <v>75</v>
      </c>
      <c r="CC169" t="s">
        <v>76</v>
      </c>
      <c r="CD169" t="s">
        <v>74</v>
      </c>
      <c r="CE169" t="s">
        <v>0</v>
      </c>
      <c r="CF169" t="s">
        <v>74</v>
      </c>
      <c r="CG169" t="s">
        <v>0</v>
      </c>
      <c r="CH169" t="s">
        <v>75</v>
      </c>
      <c r="CI169" t="s">
        <v>92</v>
      </c>
      <c r="CJ169" t="s">
        <v>75</v>
      </c>
      <c r="CK169" t="s">
        <v>79</v>
      </c>
      <c r="CL169" t="s">
        <v>75</v>
      </c>
      <c r="CM169" t="s">
        <v>714</v>
      </c>
      <c r="CN169" t="s">
        <v>75</v>
      </c>
      <c r="CO169" t="s">
        <v>714</v>
      </c>
      <c r="CP169" t="s">
        <v>0</v>
      </c>
    </row>
    <row r="170" spans="1:94" s="21" customFormat="1" x14ac:dyDescent="0.2">
      <c r="A170" s="13">
        <v>159</v>
      </c>
      <c r="B170" s="13" t="s">
        <v>1836</v>
      </c>
      <c r="C170" s="13" t="s">
        <v>1840</v>
      </c>
      <c r="D170" s="13" t="s">
        <v>1863</v>
      </c>
      <c r="E170" s="13" t="str">
        <f t="shared" si="7"/>
        <v>SP-MS</v>
      </c>
      <c r="F170" s="13">
        <v>69.167123287671231</v>
      </c>
      <c r="G170" s="13">
        <v>1.5369999999999999</v>
      </c>
      <c r="H170" s="13" t="s">
        <v>0</v>
      </c>
      <c r="I170" s="16">
        <v>42712</v>
      </c>
      <c r="J170" s="16" t="str">
        <f t="shared" si="8"/>
        <v>15942712</v>
      </c>
      <c r="K170" s="13">
        <v>2</v>
      </c>
      <c r="L170" s="13">
        <v>1</v>
      </c>
      <c r="M170" s="13">
        <v>0</v>
      </c>
      <c r="N170" s="13">
        <v>0</v>
      </c>
      <c r="O170" s="13">
        <v>0</v>
      </c>
      <c r="P170" s="13">
        <v>0</v>
      </c>
      <c r="Q170" s="13">
        <f>K170+L170+M170+N170+O170+P170</f>
        <v>3</v>
      </c>
      <c r="R170" s="3">
        <v>42712</v>
      </c>
      <c r="S170" s="3" t="str">
        <f>CONCATENATE(A170,R170)</f>
        <v>15942712</v>
      </c>
      <c r="T170" s="13">
        <v>1</v>
      </c>
      <c r="U170" s="13">
        <v>2</v>
      </c>
      <c r="V170" s="13">
        <v>7</v>
      </c>
      <c r="W170" t="s">
        <v>0</v>
      </c>
      <c r="X170" t="s">
        <v>0</v>
      </c>
      <c r="Y170" t="s">
        <v>0</v>
      </c>
      <c r="Z170" s="13">
        <v>45</v>
      </c>
      <c r="AA170" s="13">
        <v>45</v>
      </c>
      <c r="AB170" s="13">
        <v>48</v>
      </c>
      <c r="AC170" s="13">
        <v>16</v>
      </c>
      <c r="AD170" s="13">
        <v>4</v>
      </c>
      <c r="AE170" s="13">
        <v>16</v>
      </c>
      <c r="AF170" t="s">
        <v>0</v>
      </c>
      <c r="AG170" t="s">
        <v>0</v>
      </c>
      <c r="AH170" t="s">
        <v>0</v>
      </c>
      <c r="AI170" s="15">
        <v>42712</v>
      </c>
      <c r="AJ170">
        <v>283</v>
      </c>
      <c r="AK170">
        <v>322</v>
      </c>
      <c r="AL170">
        <v>261</v>
      </c>
      <c r="AM170">
        <v>336</v>
      </c>
      <c r="AN170">
        <v>297</v>
      </c>
      <c r="AO170">
        <v>333</v>
      </c>
      <c r="AP170">
        <v>275</v>
      </c>
      <c r="AQ170">
        <v>314</v>
      </c>
      <c r="AR170">
        <v>260</v>
      </c>
      <c r="AS170">
        <v>281</v>
      </c>
      <c r="AT170">
        <v>325</v>
      </c>
      <c r="AU170">
        <v>258</v>
      </c>
      <c r="AV170">
        <v>334</v>
      </c>
      <c r="AW170">
        <v>293</v>
      </c>
      <c r="AX170">
        <v>333</v>
      </c>
      <c r="AY170">
        <v>282</v>
      </c>
      <c r="AZ170">
        <v>315</v>
      </c>
      <c r="BA170">
        <v>257</v>
      </c>
      <c r="BB170">
        <v>8.06</v>
      </c>
      <c r="BC170">
        <v>8.06</v>
      </c>
      <c r="BD170" t="s">
        <v>1858</v>
      </c>
      <c r="BE170">
        <f>AVERAGE(BG170,BK170)</f>
        <v>99.5</v>
      </c>
      <c r="BF170">
        <v>59</v>
      </c>
      <c r="BG170">
        <v>74</v>
      </c>
      <c r="BH170">
        <v>80</v>
      </c>
      <c r="BI170">
        <f>AVERAGE(BH170,BL170)</f>
        <v>102</v>
      </c>
      <c r="BJ170">
        <v>66</v>
      </c>
      <c r="BK170">
        <v>125</v>
      </c>
      <c r="BL170">
        <v>124</v>
      </c>
      <c r="BM170">
        <f>AVERAGE(BE170,BF170,BI170,BJ170)</f>
        <v>81.625</v>
      </c>
      <c r="BN170">
        <f>AVERAGE(BP170,BT170)</f>
        <v>108</v>
      </c>
      <c r="BO170">
        <v>44</v>
      </c>
      <c r="BP170">
        <v>81</v>
      </c>
      <c r="BQ170">
        <v>94</v>
      </c>
      <c r="BR170">
        <f>AVERAGE(BQ170,BU170)</f>
        <v>118.5</v>
      </c>
      <c r="BS170">
        <v>70</v>
      </c>
      <c r="BT170">
        <v>135</v>
      </c>
      <c r="BU170">
        <v>143</v>
      </c>
      <c r="BV170">
        <f>AVERAGE(BN170,BO170,BR170,BS170)</f>
        <v>85.125</v>
      </c>
      <c r="BW170" t="s">
        <v>0</v>
      </c>
      <c r="BX170" t="s">
        <v>74</v>
      </c>
      <c r="BY170" t="s">
        <v>0</v>
      </c>
      <c r="BZ170" t="s">
        <v>74</v>
      </c>
      <c r="CA170" t="s">
        <v>0</v>
      </c>
      <c r="CB170" t="s">
        <v>74</v>
      </c>
      <c r="CC170" t="s">
        <v>0</v>
      </c>
      <c r="CD170" t="s">
        <v>74</v>
      </c>
      <c r="CE170" t="s">
        <v>0</v>
      </c>
      <c r="CF170" t="s">
        <v>74</v>
      </c>
      <c r="CG170" t="s">
        <v>0</v>
      </c>
      <c r="CH170" t="s">
        <v>74</v>
      </c>
      <c r="CI170" t="s">
        <v>0</v>
      </c>
      <c r="CJ170" t="s">
        <v>74</v>
      </c>
      <c r="CK170" t="s">
        <v>0</v>
      </c>
      <c r="CL170" t="s">
        <v>74</v>
      </c>
      <c r="CM170" t="s">
        <v>1205</v>
      </c>
      <c r="CN170" t="s">
        <v>74</v>
      </c>
      <c r="CO170" t="s">
        <v>1206</v>
      </c>
      <c r="CP170" t="s">
        <v>1207</v>
      </c>
    </row>
    <row r="171" spans="1:94" x14ac:dyDescent="0.2">
      <c r="A171" s="13">
        <v>159</v>
      </c>
      <c r="B171" s="13" t="s">
        <v>1836</v>
      </c>
      <c r="C171" s="13" t="s">
        <v>1840</v>
      </c>
      <c r="D171" s="13" t="s">
        <v>1863</v>
      </c>
      <c r="E171" s="13" t="str">
        <f t="shared" si="7"/>
        <v>SP-MS</v>
      </c>
      <c r="F171" s="2">
        <v>70.049315068493144</v>
      </c>
      <c r="G171" s="13">
        <v>1.62</v>
      </c>
      <c r="H171" s="13" t="s">
        <v>0</v>
      </c>
      <c r="I171" s="16">
        <v>43034</v>
      </c>
      <c r="J171" s="16" t="str">
        <f t="shared" si="8"/>
        <v>15943034</v>
      </c>
      <c r="K171" s="13">
        <v>3</v>
      </c>
      <c r="L171" s="13">
        <v>3</v>
      </c>
      <c r="M171" s="13">
        <v>0</v>
      </c>
      <c r="N171" s="13">
        <v>0</v>
      </c>
      <c r="O171" s="13">
        <v>0</v>
      </c>
      <c r="P171" s="13">
        <v>0</v>
      </c>
      <c r="Q171" s="13">
        <f>K171+L171+M171+N171+O171+P171</f>
        <v>6</v>
      </c>
      <c r="R171" s="3">
        <v>43034</v>
      </c>
      <c r="S171" s="3" t="str">
        <f>CONCATENATE(A171,R171)</f>
        <v>15943034</v>
      </c>
      <c r="T171" s="13">
        <v>7</v>
      </c>
      <c r="U171" s="13">
        <v>7</v>
      </c>
      <c r="V171" s="13">
        <v>19</v>
      </c>
      <c r="W171" t="s">
        <v>0</v>
      </c>
      <c r="X171" t="s">
        <v>0</v>
      </c>
      <c r="Y171" t="s">
        <v>0</v>
      </c>
      <c r="Z171" s="13">
        <v>50</v>
      </c>
      <c r="AA171" s="13">
        <v>49</v>
      </c>
      <c r="AB171" s="13">
        <v>53</v>
      </c>
      <c r="AC171" s="13">
        <v>16</v>
      </c>
      <c r="AD171" s="13">
        <v>21</v>
      </c>
      <c r="AE171" s="13">
        <v>24</v>
      </c>
      <c r="AF171" t="s">
        <v>0</v>
      </c>
      <c r="AG171" t="s">
        <v>0</v>
      </c>
      <c r="AH171" t="s">
        <v>0</v>
      </c>
      <c r="AI171" s="15">
        <v>43034</v>
      </c>
      <c r="AJ171">
        <v>286</v>
      </c>
      <c r="AK171">
        <v>333</v>
      </c>
      <c r="AL171">
        <v>276</v>
      </c>
      <c r="AM171">
        <v>346</v>
      </c>
      <c r="AN171">
        <v>315</v>
      </c>
      <c r="AO171">
        <v>345</v>
      </c>
      <c r="AP171">
        <v>291</v>
      </c>
      <c r="AQ171">
        <v>325</v>
      </c>
      <c r="AR171">
        <v>275</v>
      </c>
      <c r="AS171">
        <v>288</v>
      </c>
      <c r="AT171">
        <v>336</v>
      </c>
      <c r="AU171">
        <v>271</v>
      </c>
      <c r="AV171">
        <v>344</v>
      </c>
      <c r="AW171">
        <v>305</v>
      </c>
      <c r="AX171">
        <v>342</v>
      </c>
      <c r="AY171">
        <v>297</v>
      </c>
      <c r="AZ171">
        <v>326</v>
      </c>
      <c r="BA171">
        <v>272</v>
      </c>
      <c r="BB171">
        <v>8.48</v>
      </c>
      <c r="BC171">
        <v>8.41</v>
      </c>
      <c r="BD171" t="s">
        <v>1858</v>
      </c>
      <c r="BE171">
        <f>AVERAGE(BG171,BK171)</f>
        <v>109</v>
      </c>
      <c r="BF171">
        <v>63</v>
      </c>
      <c r="BG171">
        <v>81</v>
      </c>
      <c r="BH171">
        <v>74</v>
      </c>
      <c r="BI171">
        <f>AVERAGE(BH171,BL171)</f>
        <v>102</v>
      </c>
      <c r="BJ171">
        <v>73</v>
      </c>
      <c r="BK171">
        <v>137</v>
      </c>
      <c r="BL171">
        <v>130</v>
      </c>
      <c r="BM171">
        <f>AVERAGE(BE171,BF171,BI171,BJ171)</f>
        <v>86.75</v>
      </c>
      <c r="BN171">
        <f>AVERAGE(BP171,BT171)</f>
        <v>110.5</v>
      </c>
      <c r="BO171">
        <v>53</v>
      </c>
      <c r="BP171">
        <v>84</v>
      </c>
      <c r="BQ171">
        <v>100</v>
      </c>
      <c r="BR171">
        <f>AVERAGE(BQ171,BU171)</f>
        <v>119.5</v>
      </c>
      <c r="BS171">
        <v>72</v>
      </c>
      <c r="BT171">
        <v>137</v>
      </c>
      <c r="BU171">
        <v>139</v>
      </c>
      <c r="BV171">
        <f>AVERAGE(BN171,BO171,BR171,BS171)</f>
        <v>88.75</v>
      </c>
      <c r="BW171" t="s">
        <v>0</v>
      </c>
      <c r="BX171" t="s">
        <v>74</v>
      </c>
      <c r="BY171" t="s">
        <v>0</v>
      </c>
      <c r="BZ171" t="s">
        <v>74</v>
      </c>
      <c r="CA171" t="s">
        <v>0</v>
      </c>
      <c r="CB171" t="s">
        <v>74</v>
      </c>
      <c r="CC171" t="s">
        <v>0</v>
      </c>
      <c r="CD171" t="s">
        <v>74</v>
      </c>
      <c r="CE171" t="s">
        <v>0</v>
      </c>
      <c r="CF171" t="s">
        <v>74</v>
      </c>
      <c r="CG171" t="s">
        <v>0</v>
      </c>
      <c r="CH171" t="s">
        <v>74</v>
      </c>
      <c r="CI171" t="s">
        <v>0</v>
      </c>
      <c r="CJ171" t="s">
        <v>74</v>
      </c>
      <c r="CK171" t="s">
        <v>0</v>
      </c>
      <c r="CL171" t="s">
        <v>74</v>
      </c>
      <c r="CM171" t="s">
        <v>1283</v>
      </c>
      <c r="CN171" t="s">
        <v>74</v>
      </c>
      <c r="CO171" t="s">
        <v>1284</v>
      </c>
      <c r="CP171" t="s">
        <v>1285</v>
      </c>
    </row>
    <row r="172" spans="1:94" x14ac:dyDescent="0.2">
      <c r="A172" s="13">
        <v>159</v>
      </c>
      <c r="B172" s="13" t="s">
        <v>1836</v>
      </c>
      <c r="C172" s="13" t="s">
        <v>1840</v>
      </c>
      <c r="D172" s="13" t="s">
        <v>1863</v>
      </c>
      <c r="E172" s="13" t="str">
        <f t="shared" si="7"/>
        <v>SP-MS</v>
      </c>
      <c r="F172" s="2">
        <v>71.046575342465758</v>
      </c>
      <c r="G172" s="13">
        <v>1.62</v>
      </c>
      <c r="H172" s="13" t="s">
        <v>0</v>
      </c>
      <c r="I172" s="16">
        <v>43398</v>
      </c>
      <c r="J172" s="16" t="str">
        <f t="shared" si="8"/>
        <v>15943398</v>
      </c>
      <c r="K172" s="13">
        <v>3</v>
      </c>
      <c r="L172" s="13">
        <v>3</v>
      </c>
      <c r="M172" s="13">
        <v>0</v>
      </c>
      <c r="N172" s="13">
        <v>0</v>
      </c>
      <c r="O172" s="13">
        <v>0</v>
      </c>
      <c r="P172" s="13">
        <v>0</v>
      </c>
      <c r="Q172" s="13">
        <f>K172+L172+M172+N172+O172+P172</f>
        <v>6</v>
      </c>
      <c r="R172" s="3">
        <v>43398</v>
      </c>
      <c r="S172" s="3" t="str">
        <f>CONCATENATE(A172,R172)</f>
        <v>15943398</v>
      </c>
      <c r="T172" s="13">
        <v>3</v>
      </c>
      <c r="U172" s="13">
        <v>3</v>
      </c>
      <c r="V172" s="13">
        <v>8</v>
      </c>
      <c r="W172" t="s">
        <v>0</v>
      </c>
      <c r="X172" t="s">
        <v>0</v>
      </c>
      <c r="Y172" t="s">
        <v>0</v>
      </c>
      <c r="Z172" s="13">
        <v>53</v>
      </c>
      <c r="AA172" s="13">
        <v>53</v>
      </c>
      <c r="AB172" s="13">
        <v>56</v>
      </c>
      <c r="AC172" s="13">
        <v>19</v>
      </c>
      <c r="AD172" s="13">
        <v>18</v>
      </c>
      <c r="AE172" s="13">
        <v>24</v>
      </c>
      <c r="AF172" t="s">
        <v>0</v>
      </c>
      <c r="AG172" t="s">
        <v>0</v>
      </c>
      <c r="AH172" t="s">
        <v>0</v>
      </c>
      <c r="AI172" s="15">
        <v>43398</v>
      </c>
      <c r="AJ172" t="s">
        <v>0</v>
      </c>
      <c r="AK172" t="s">
        <v>0</v>
      </c>
      <c r="AL172" t="s">
        <v>0</v>
      </c>
      <c r="AM172" t="s">
        <v>0</v>
      </c>
      <c r="AN172" t="s">
        <v>0</v>
      </c>
      <c r="AO172" t="s">
        <v>0</v>
      </c>
      <c r="AP172" t="s">
        <v>0</v>
      </c>
      <c r="AQ172" t="s">
        <v>0</v>
      </c>
      <c r="AR172" t="s">
        <v>0</v>
      </c>
      <c r="AS172">
        <v>285</v>
      </c>
      <c r="AT172">
        <v>331</v>
      </c>
      <c r="AU172">
        <v>265</v>
      </c>
      <c r="AV172">
        <v>343</v>
      </c>
      <c r="AW172">
        <v>304</v>
      </c>
      <c r="AX172">
        <v>342</v>
      </c>
      <c r="AY172">
        <v>297</v>
      </c>
      <c r="AZ172">
        <v>325</v>
      </c>
      <c r="BA172">
        <v>270</v>
      </c>
      <c r="BB172" t="s">
        <v>0</v>
      </c>
      <c r="BC172">
        <v>8.35</v>
      </c>
      <c r="BD172" t="s">
        <v>1858</v>
      </c>
      <c r="BE172" t="s">
        <v>0</v>
      </c>
      <c r="BF172" t="s">
        <v>0</v>
      </c>
      <c r="BG172" t="s">
        <v>0</v>
      </c>
      <c r="BH172" t="s">
        <v>0</v>
      </c>
      <c r="BI172" t="s">
        <v>0</v>
      </c>
      <c r="BJ172" t="s">
        <v>0</v>
      </c>
      <c r="BK172" t="s">
        <v>0</v>
      </c>
      <c r="BL172" t="s">
        <v>0</v>
      </c>
      <c r="BM172" t="s">
        <v>0</v>
      </c>
      <c r="BN172">
        <f>AVERAGE(BP172,BT172)</f>
        <v>110</v>
      </c>
      <c r="BO172">
        <v>53</v>
      </c>
      <c r="BP172">
        <v>82</v>
      </c>
      <c r="BQ172">
        <v>96</v>
      </c>
      <c r="BR172">
        <f>AVERAGE(BQ172,BU172)</f>
        <v>111.5</v>
      </c>
      <c r="BS172">
        <v>66</v>
      </c>
      <c r="BT172">
        <v>138</v>
      </c>
      <c r="BU172">
        <v>127</v>
      </c>
      <c r="BV172">
        <f>AVERAGE(BN172,BO172,BR172,BS172)</f>
        <v>85.125</v>
      </c>
      <c r="BW172" t="s">
        <v>0</v>
      </c>
      <c r="BX172" t="s">
        <v>74</v>
      </c>
      <c r="BY172" t="s">
        <v>0</v>
      </c>
      <c r="BZ172" t="s">
        <v>74</v>
      </c>
      <c r="CA172" t="s">
        <v>0</v>
      </c>
      <c r="CB172" t="s">
        <v>75</v>
      </c>
      <c r="CC172" t="s">
        <v>92</v>
      </c>
      <c r="CD172" t="s">
        <v>74</v>
      </c>
      <c r="CE172" t="s">
        <v>0</v>
      </c>
      <c r="CF172" t="s">
        <v>74</v>
      </c>
      <c r="CG172" t="s">
        <v>0</v>
      </c>
      <c r="CH172" t="s">
        <v>74</v>
      </c>
      <c r="CI172" t="s">
        <v>0</v>
      </c>
      <c r="CJ172" t="s">
        <v>74</v>
      </c>
      <c r="CK172" t="s">
        <v>0</v>
      </c>
      <c r="CL172" t="s">
        <v>75</v>
      </c>
      <c r="CM172" t="s">
        <v>1263</v>
      </c>
      <c r="CN172" t="s">
        <v>74</v>
      </c>
      <c r="CO172" t="s">
        <v>1264</v>
      </c>
      <c r="CP172" t="s">
        <v>1265</v>
      </c>
    </row>
    <row r="173" spans="1:94" x14ac:dyDescent="0.2">
      <c r="A173" s="17">
        <v>159</v>
      </c>
      <c r="B173" s="17" t="s">
        <v>1836</v>
      </c>
      <c r="C173" s="17" t="s">
        <v>1840</v>
      </c>
      <c r="D173" s="13" t="s">
        <v>1863</v>
      </c>
      <c r="E173" s="13" t="str">
        <f t="shared" si="7"/>
        <v>SP-MS</v>
      </c>
      <c r="F173" s="17">
        <v>72.043835616438358</v>
      </c>
      <c r="G173" s="17">
        <v>1.5289999999999999</v>
      </c>
      <c r="H173" s="13" t="s">
        <v>0</v>
      </c>
      <c r="I173" s="18">
        <v>43762</v>
      </c>
      <c r="J173" s="16" t="str">
        <f t="shared" si="8"/>
        <v>15943762</v>
      </c>
      <c r="K173" s="17">
        <v>4</v>
      </c>
      <c r="L173" s="17">
        <v>0</v>
      </c>
      <c r="M173" s="17">
        <v>0</v>
      </c>
      <c r="N173" s="17">
        <v>0</v>
      </c>
      <c r="O173" s="17">
        <v>0</v>
      </c>
      <c r="P173" s="17">
        <v>0</v>
      </c>
      <c r="Q173" s="13">
        <f>K173+L173+M173+N173+O173+P173</f>
        <v>4</v>
      </c>
      <c r="R173" s="19">
        <v>43762</v>
      </c>
      <c r="S173" s="3" t="str">
        <f>CONCATENATE(A173,R173)</f>
        <v>15943762</v>
      </c>
      <c r="T173" s="17">
        <v>1</v>
      </c>
      <c r="U173" s="17">
        <v>0</v>
      </c>
      <c r="V173" s="17">
        <v>0</v>
      </c>
      <c r="W173" s="21" t="s">
        <v>0</v>
      </c>
      <c r="X173" s="21" t="s">
        <v>0</v>
      </c>
      <c r="Y173" s="21" t="s">
        <v>0</v>
      </c>
      <c r="Z173" s="17">
        <v>54</v>
      </c>
      <c r="AA173" s="17">
        <v>54</v>
      </c>
      <c r="AB173" s="17">
        <v>56</v>
      </c>
      <c r="AC173" s="17">
        <v>14</v>
      </c>
      <c r="AD173" s="17">
        <v>14</v>
      </c>
      <c r="AE173" s="17">
        <v>15</v>
      </c>
      <c r="AF173" s="21" t="s">
        <v>0</v>
      </c>
      <c r="AG173" s="21" t="s">
        <v>0</v>
      </c>
      <c r="AH173" s="21" t="s">
        <v>0</v>
      </c>
      <c r="AI173" s="20">
        <v>43762</v>
      </c>
      <c r="AJ173" s="21">
        <v>292</v>
      </c>
      <c r="AK173" s="21">
        <v>331</v>
      </c>
      <c r="AL173" s="21">
        <v>267</v>
      </c>
      <c r="AM173" s="21">
        <v>346</v>
      </c>
      <c r="AN173" s="21">
        <v>305</v>
      </c>
      <c r="AO173" s="21">
        <v>344</v>
      </c>
      <c r="AP173" s="21">
        <v>289</v>
      </c>
      <c r="AQ173" s="21">
        <v>323</v>
      </c>
      <c r="AR173" s="21">
        <v>268</v>
      </c>
      <c r="AS173" s="21" t="s">
        <v>0</v>
      </c>
      <c r="AT173" s="21" t="s">
        <v>0</v>
      </c>
      <c r="AU173" s="21" t="s">
        <v>0</v>
      </c>
      <c r="AV173" s="21" t="s">
        <v>0</v>
      </c>
      <c r="AW173" s="21" t="s">
        <v>0</v>
      </c>
      <c r="AX173" s="21" t="s">
        <v>0</v>
      </c>
      <c r="AY173" s="21" t="s">
        <v>0</v>
      </c>
      <c r="AZ173" s="21" t="s">
        <v>0</v>
      </c>
      <c r="BA173" s="21" t="s">
        <v>0</v>
      </c>
      <c r="BB173" s="21">
        <v>8.32</v>
      </c>
      <c r="BC173" s="21">
        <v>8.24</v>
      </c>
      <c r="BD173" t="s">
        <v>1858</v>
      </c>
      <c r="BE173">
        <f>AVERAGE(BG173,BK173)</f>
        <v>99</v>
      </c>
      <c r="BF173" s="21">
        <v>60</v>
      </c>
      <c r="BG173" s="21">
        <v>73</v>
      </c>
      <c r="BH173" s="21">
        <v>78</v>
      </c>
      <c r="BI173">
        <f>AVERAGE(BH173,BL173)</f>
        <v>101</v>
      </c>
      <c r="BJ173" s="21">
        <v>71</v>
      </c>
      <c r="BK173" s="21">
        <v>125</v>
      </c>
      <c r="BL173" s="21">
        <v>124</v>
      </c>
      <c r="BM173">
        <f>AVERAGE(BE173,BF173,BI173,BJ173)</f>
        <v>82.75</v>
      </c>
      <c r="BN173" t="s">
        <v>0</v>
      </c>
      <c r="BO173" s="21" t="s">
        <v>0</v>
      </c>
      <c r="BP173" s="21" t="s">
        <v>0</v>
      </c>
      <c r="BQ173" s="21" t="s">
        <v>0</v>
      </c>
      <c r="BR173" t="s">
        <v>0</v>
      </c>
      <c r="BS173" s="21" t="s">
        <v>0</v>
      </c>
      <c r="BT173" s="21" t="s">
        <v>0</v>
      </c>
      <c r="BU173" s="21" t="s">
        <v>0</v>
      </c>
      <c r="BV173" t="s">
        <v>0</v>
      </c>
      <c r="BW173" s="21" t="s">
        <v>1400</v>
      </c>
      <c r="BX173" s="21" t="s">
        <v>74</v>
      </c>
      <c r="BY173" s="21" t="s">
        <v>0</v>
      </c>
      <c r="BZ173" s="21" t="s">
        <v>74</v>
      </c>
      <c r="CA173" s="21" t="s">
        <v>0</v>
      </c>
      <c r="CB173" s="21" t="s">
        <v>74</v>
      </c>
      <c r="CC173" s="21" t="s">
        <v>0</v>
      </c>
      <c r="CD173" s="21" t="s">
        <v>74</v>
      </c>
      <c r="CE173" s="21" t="s">
        <v>0</v>
      </c>
      <c r="CF173" s="21" t="s">
        <v>74</v>
      </c>
      <c r="CG173" s="21" t="s">
        <v>0</v>
      </c>
      <c r="CH173" s="21" t="s">
        <v>74</v>
      </c>
      <c r="CI173" s="21" t="s">
        <v>0</v>
      </c>
      <c r="CJ173" s="21" t="s">
        <v>75</v>
      </c>
      <c r="CK173" s="21" t="s">
        <v>76</v>
      </c>
      <c r="CL173" s="21" t="s">
        <v>74</v>
      </c>
      <c r="CM173" s="21" t="s">
        <v>1401</v>
      </c>
      <c r="CN173" s="21" t="s">
        <v>75</v>
      </c>
      <c r="CO173" s="21" t="s">
        <v>1402</v>
      </c>
      <c r="CP173" s="21" t="s">
        <v>1403</v>
      </c>
    </row>
    <row r="174" spans="1:94" x14ac:dyDescent="0.2">
      <c r="A174" s="13">
        <v>162</v>
      </c>
      <c r="B174" s="13" t="s">
        <v>1836</v>
      </c>
      <c r="C174" s="13" t="s">
        <v>1839</v>
      </c>
      <c r="D174" s="13" t="s">
        <v>1863</v>
      </c>
      <c r="E174" s="13" t="str">
        <f t="shared" si="7"/>
        <v>RR-MS</v>
      </c>
      <c r="F174" s="2">
        <v>38.745205479452054</v>
      </c>
      <c r="G174" s="13">
        <v>1.58</v>
      </c>
      <c r="H174" s="13" t="s">
        <v>0</v>
      </c>
      <c r="I174" s="16">
        <v>43370</v>
      </c>
      <c r="J174" s="16"/>
      <c r="K174" s="13">
        <v>1</v>
      </c>
      <c r="L174" s="13">
        <v>0</v>
      </c>
      <c r="M174" s="13">
        <v>0</v>
      </c>
      <c r="N174" s="13">
        <v>0</v>
      </c>
      <c r="O174" s="13">
        <v>1</v>
      </c>
      <c r="P174" s="13">
        <v>0</v>
      </c>
      <c r="Q174" s="13">
        <f>K174+L174+M174+N174+O174+P174</f>
        <v>2</v>
      </c>
      <c r="R174" s="3">
        <v>43370</v>
      </c>
      <c r="S174" s="3" t="str">
        <f>CONCATENATE(A174,R174)</f>
        <v>16243370</v>
      </c>
      <c r="T174" s="13">
        <v>2</v>
      </c>
      <c r="U174" s="13">
        <v>1</v>
      </c>
      <c r="V174" s="13">
        <v>23</v>
      </c>
      <c r="W174" t="s">
        <v>0</v>
      </c>
      <c r="X174" t="s">
        <v>0</v>
      </c>
      <c r="Y174" t="s">
        <v>0</v>
      </c>
      <c r="Z174" s="13">
        <v>60</v>
      </c>
      <c r="AA174" s="13">
        <v>60</v>
      </c>
      <c r="AB174" s="13">
        <v>60</v>
      </c>
      <c r="AC174" s="13">
        <v>29</v>
      </c>
      <c r="AD174" s="13">
        <v>30</v>
      </c>
      <c r="AE174" s="13">
        <v>38</v>
      </c>
      <c r="AF174" t="s">
        <v>0</v>
      </c>
      <c r="AG174" t="s">
        <v>0</v>
      </c>
      <c r="AH174" t="s">
        <v>0</v>
      </c>
      <c r="AI174" s="15" t="s">
        <v>0</v>
      </c>
      <c r="AJ174" t="s">
        <v>0</v>
      </c>
      <c r="AK174" t="s">
        <v>0</v>
      </c>
      <c r="AL174" t="s">
        <v>0</v>
      </c>
      <c r="AM174" t="s">
        <v>0</v>
      </c>
      <c r="AN174" t="s">
        <v>0</v>
      </c>
      <c r="AO174" t="s">
        <v>0</v>
      </c>
      <c r="AP174" t="s">
        <v>0</v>
      </c>
      <c r="AQ174" t="s">
        <v>0</v>
      </c>
      <c r="AR174" t="s">
        <v>0</v>
      </c>
      <c r="AS174" t="s">
        <v>0</v>
      </c>
      <c r="AT174" t="s">
        <v>0</v>
      </c>
      <c r="AU174" t="s">
        <v>0</v>
      </c>
      <c r="AV174" t="s">
        <v>0</v>
      </c>
      <c r="AW174" t="s">
        <v>0</v>
      </c>
      <c r="AX174" t="s">
        <v>0</v>
      </c>
      <c r="AY174" t="s">
        <v>0</v>
      </c>
      <c r="AZ174" t="s">
        <v>0</v>
      </c>
      <c r="BA174" t="s">
        <v>0</v>
      </c>
      <c r="BB174" t="s">
        <v>0</v>
      </c>
      <c r="BC174" t="s">
        <v>0</v>
      </c>
      <c r="BD174" t="s">
        <v>0</v>
      </c>
      <c r="BE174" t="s">
        <v>0</v>
      </c>
      <c r="BF174" t="s">
        <v>0</v>
      </c>
      <c r="BG174" t="s">
        <v>0</v>
      </c>
      <c r="BH174" t="s">
        <v>0</v>
      </c>
      <c r="BI174" t="s">
        <v>0</v>
      </c>
      <c r="BJ174" t="s">
        <v>0</v>
      </c>
      <c r="BK174" t="s">
        <v>0</v>
      </c>
      <c r="BL174" t="s">
        <v>0</v>
      </c>
      <c r="BM174" t="s">
        <v>0</v>
      </c>
      <c r="BN174" t="s">
        <v>0</v>
      </c>
      <c r="BO174" t="s">
        <v>0</v>
      </c>
      <c r="BP174" t="s">
        <v>0</v>
      </c>
      <c r="BQ174" t="s">
        <v>0</v>
      </c>
      <c r="BR174" t="s">
        <v>0</v>
      </c>
      <c r="BS174" t="s">
        <v>0</v>
      </c>
      <c r="BT174" t="s">
        <v>0</v>
      </c>
      <c r="BU174" t="s">
        <v>0</v>
      </c>
      <c r="BV174" t="s">
        <v>0</v>
      </c>
      <c r="BW174" t="s">
        <v>0</v>
      </c>
      <c r="BX174" t="s">
        <v>0</v>
      </c>
      <c r="BY174" t="s">
        <v>0</v>
      </c>
      <c r="BZ174" t="s">
        <v>0</v>
      </c>
      <c r="CA174" t="s">
        <v>0</v>
      </c>
      <c r="CB174" t="s">
        <v>0</v>
      </c>
      <c r="CC174" t="s">
        <v>0</v>
      </c>
      <c r="CD174" t="s">
        <v>0</v>
      </c>
      <c r="CE174" t="s">
        <v>0</v>
      </c>
      <c r="CF174" t="s">
        <v>0</v>
      </c>
      <c r="CG174" t="s">
        <v>0</v>
      </c>
      <c r="CH174" t="s">
        <v>0</v>
      </c>
      <c r="CI174" t="s">
        <v>0</v>
      </c>
      <c r="CJ174" t="s">
        <v>0</v>
      </c>
      <c r="CK174" t="s">
        <v>0</v>
      </c>
      <c r="CL174" t="s">
        <v>0</v>
      </c>
      <c r="CM174" t="s">
        <v>0</v>
      </c>
      <c r="CN174" t="s">
        <v>0</v>
      </c>
      <c r="CO174" t="s">
        <v>0</v>
      </c>
      <c r="CP174" t="s">
        <v>0</v>
      </c>
    </row>
    <row r="175" spans="1:94" x14ac:dyDescent="0.2">
      <c r="A175" s="13">
        <v>165</v>
      </c>
      <c r="B175" s="13" t="s">
        <v>1836</v>
      </c>
      <c r="C175" s="13" t="s">
        <v>1843</v>
      </c>
      <c r="D175" s="13" t="s">
        <v>1863</v>
      </c>
      <c r="E175" s="13" t="str">
        <f t="shared" si="7"/>
        <v>PP-MS</v>
      </c>
      <c r="F175" s="2">
        <v>68.31232876712329</v>
      </c>
      <c r="G175" s="13">
        <v>1.55</v>
      </c>
      <c r="H175" s="13" t="s">
        <v>0</v>
      </c>
      <c r="I175" s="16">
        <v>43412</v>
      </c>
      <c r="J175" s="16"/>
      <c r="K175" s="13">
        <v>1</v>
      </c>
      <c r="L175" s="13">
        <v>1</v>
      </c>
      <c r="M175" s="13">
        <v>0</v>
      </c>
      <c r="N175" s="13">
        <v>0</v>
      </c>
      <c r="O175" s="13">
        <v>0</v>
      </c>
      <c r="P175" s="13">
        <v>0</v>
      </c>
      <c r="Q175" s="13">
        <f>K175+L175+M175+N175+O175+P175</f>
        <v>2</v>
      </c>
      <c r="R175" s="3">
        <v>43412</v>
      </c>
      <c r="S175" s="3" t="str">
        <f>CONCATENATE(A175,R175)</f>
        <v>16543412</v>
      </c>
      <c r="T175" s="13">
        <v>3</v>
      </c>
      <c r="U175" s="13">
        <v>3</v>
      </c>
      <c r="V175" s="13">
        <v>20</v>
      </c>
      <c r="W175" t="s">
        <v>0</v>
      </c>
      <c r="X175" t="s">
        <v>0</v>
      </c>
      <c r="Y175" t="s">
        <v>0</v>
      </c>
      <c r="Z175" s="13">
        <v>55</v>
      </c>
      <c r="AA175" s="13">
        <v>55</v>
      </c>
      <c r="AB175" s="13">
        <v>58</v>
      </c>
      <c r="AC175" s="13">
        <v>25</v>
      </c>
      <c r="AD175" s="13">
        <v>28</v>
      </c>
      <c r="AE175" s="13">
        <v>32</v>
      </c>
      <c r="AF175" t="s">
        <v>0</v>
      </c>
      <c r="AG175" t="s">
        <v>0</v>
      </c>
      <c r="AH175" t="s">
        <v>0</v>
      </c>
      <c r="AI175" s="15">
        <v>43412</v>
      </c>
      <c r="AJ175">
        <v>286</v>
      </c>
      <c r="AK175">
        <v>320</v>
      </c>
      <c r="AL175">
        <v>271</v>
      </c>
      <c r="AM175">
        <v>321</v>
      </c>
      <c r="AN175">
        <v>283</v>
      </c>
      <c r="AO175">
        <v>321</v>
      </c>
      <c r="AP175">
        <v>279</v>
      </c>
      <c r="AQ175">
        <v>320</v>
      </c>
      <c r="AR175">
        <v>275</v>
      </c>
      <c r="AS175" t="s">
        <v>0</v>
      </c>
      <c r="AT175" t="s">
        <v>0</v>
      </c>
      <c r="AU175" t="s">
        <v>0</v>
      </c>
      <c r="AV175" t="s">
        <v>0</v>
      </c>
      <c r="AW175" t="s">
        <v>0</v>
      </c>
      <c r="AX175" t="s">
        <v>0</v>
      </c>
      <c r="AY175" t="s">
        <v>0</v>
      </c>
      <c r="AZ175" t="s">
        <v>0</v>
      </c>
      <c r="BA175" t="s">
        <v>0</v>
      </c>
      <c r="BB175">
        <v>8.11</v>
      </c>
      <c r="BC175" t="s">
        <v>0</v>
      </c>
      <c r="BD175" t="s">
        <v>1858</v>
      </c>
      <c r="BE175">
        <f>AVERAGE(BG175,BK175)</f>
        <v>122.5</v>
      </c>
      <c r="BF175">
        <v>59</v>
      </c>
      <c r="BG175">
        <v>91</v>
      </c>
      <c r="BH175">
        <v>92</v>
      </c>
      <c r="BI175">
        <f>AVERAGE(BH175,BL175)</f>
        <v>109.5</v>
      </c>
      <c r="BJ175">
        <v>86</v>
      </c>
      <c r="BK175">
        <v>154</v>
      </c>
      <c r="BL175">
        <v>127</v>
      </c>
      <c r="BM175">
        <f>AVERAGE(BE175,BF175,BI175,BJ175)</f>
        <v>94.25</v>
      </c>
      <c r="BN175" t="s">
        <v>0</v>
      </c>
      <c r="BO175" t="s">
        <v>0</v>
      </c>
      <c r="BP175" t="s">
        <v>0</v>
      </c>
      <c r="BQ175" t="s">
        <v>0</v>
      </c>
      <c r="BR175" t="s">
        <v>0</v>
      </c>
      <c r="BS175" t="s">
        <v>0</v>
      </c>
      <c r="BT175" t="s">
        <v>0</v>
      </c>
      <c r="BU175" t="s">
        <v>0</v>
      </c>
      <c r="BV175" t="s">
        <v>0</v>
      </c>
      <c r="BW175" t="s">
        <v>1286</v>
      </c>
      <c r="BX175" t="s">
        <v>74</v>
      </c>
      <c r="BY175" t="s">
        <v>0</v>
      </c>
      <c r="BZ175" t="s">
        <v>74</v>
      </c>
      <c r="CA175" t="s">
        <v>0</v>
      </c>
      <c r="CB175" t="s">
        <v>75</v>
      </c>
      <c r="CC175" t="s">
        <v>76</v>
      </c>
      <c r="CD175" t="s">
        <v>74</v>
      </c>
      <c r="CE175" t="s">
        <v>0</v>
      </c>
      <c r="CF175" t="s">
        <v>74</v>
      </c>
      <c r="CG175" t="s">
        <v>0</v>
      </c>
      <c r="CH175" t="s">
        <v>74</v>
      </c>
      <c r="CI175" t="s">
        <v>0</v>
      </c>
      <c r="CJ175" t="s">
        <v>74</v>
      </c>
      <c r="CK175" t="s">
        <v>0</v>
      </c>
      <c r="CL175" t="s">
        <v>74</v>
      </c>
      <c r="CM175" t="s">
        <v>1287</v>
      </c>
      <c r="CN175" t="s">
        <v>75</v>
      </c>
      <c r="CO175" t="s">
        <v>1288</v>
      </c>
      <c r="CP175" t="s">
        <v>1289</v>
      </c>
    </row>
    <row r="176" spans="1:94" x14ac:dyDescent="0.2">
      <c r="A176" s="13">
        <v>165</v>
      </c>
      <c r="B176" s="13" t="s">
        <v>1836</v>
      </c>
      <c r="C176" s="13" t="s">
        <v>1843</v>
      </c>
      <c r="D176" s="13" t="s">
        <v>1863</v>
      </c>
      <c r="E176" s="13" t="str">
        <f t="shared" si="7"/>
        <v>PP-MS</v>
      </c>
      <c r="F176" s="2">
        <v>65.394520547945206</v>
      </c>
      <c r="G176" s="13">
        <v>1.55</v>
      </c>
      <c r="H176" s="13" t="s">
        <v>0</v>
      </c>
      <c r="I176" s="16">
        <v>42347</v>
      </c>
      <c r="J176" s="16"/>
      <c r="K176" s="13">
        <v>1</v>
      </c>
      <c r="L176" s="13">
        <v>1</v>
      </c>
      <c r="M176" s="13">
        <v>0</v>
      </c>
      <c r="N176" s="13">
        <v>0</v>
      </c>
      <c r="O176" s="13">
        <v>1</v>
      </c>
      <c r="P176" s="13">
        <v>1</v>
      </c>
      <c r="Q176" s="13">
        <f>K176+L176+M176+N176+O176+P176</f>
        <v>4</v>
      </c>
      <c r="R176" s="3">
        <v>42347</v>
      </c>
      <c r="S176" s="3" t="str">
        <f>CONCATENATE(A176,R176)</f>
        <v>16542347</v>
      </c>
      <c r="T176" s="13">
        <v>9</v>
      </c>
      <c r="U176" s="13">
        <v>21</v>
      </c>
      <c r="V176" s="13">
        <v>25</v>
      </c>
      <c r="W176" t="s">
        <v>0</v>
      </c>
      <c r="X176" t="s">
        <v>0</v>
      </c>
      <c r="Y176" t="s">
        <v>0</v>
      </c>
      <c r="Z176" s="13">
        <v>58</v>
      </c>
      <c r="AA176" s="13">
        <v>52</v>
      </c>
      <c r="AB176" s="13">
        <v>60</v>
      </c>
      <c r="AC176" s="13">
        <v>23</v>
      </c>
      <c r="AD176" s="13">
        <v>29</v>
      </c>
      <c r="AE176" s="13">
        <v>35</v>
      </c>
      <c r="AF176" t="s">
        <v>0</v>
      </c>
      <c r="AG176" t="s">
        <v>0</v>
      </c>
      <c r="AH176" t="s">
        <v>0</v>
      </c>
      <c r="AI176" s="15">
        <v>42347</v>
      </c>
      <c r="AJ176">
        <v>284</v>
      </c>
      <c r="AK176">
        <v>322</v>
      </c>
      <c r="AL176">
        <v>274</v>
      </c>
      <c r="AM176">
        <v>325</v>
      </c>
      <c r="AN176">
        <v>288</v>
      </c>
      <c r="AO176">
        <v>324</v>
      </c>
      <c r="AP176">
        <v>281</v>
      </c>
      <c r="AQ176">
        <v>325</v>
      </c>
      <c r="AR176">
        <v>278</v>
      </c>
      <c r="AS176">
        <v>295</v>
      </c>
      <c r="AT176">
        <v>328</v>
      </c>
      <c r="AU176">
        <v>275</v>
      </c>
      <c r="AV176">
        <v>335</v>
      </c>
      <c r="AW176">
        <v>298</v>
      </c>
      <c r="AX176">
        <v>336</v>
      </c>
      <c r="AY176">
        <v>294</v>
      </c>
      <c r="AZ176">
        <v>328</v>
      </c>
      <c r="BA176">
        <v>278</v>
      </c>
      <c r="BB176">
        <v>8.1999999999999993</v>
      </c>
      <c r="BC176">
        <v>8.39</v>
      </c>
      <c r="BD176" t="s">
        <v>1858</v>
      </c>
      <c r="BE176">
        <f>AVERAGE(BG176,BK176)</f>
        <v>134</v>
      </c>
      <c r="BF176">
        <v>65</v>
      </c>
      <c r="BG176">
        <v>104</v>
      </c>
      <c r="BH176">
        <v>83</v>
      </c>
      <c r="BI176">
        <f>AVERAGE(BH176,BL176)</f>
        <v>106</v>
      </c>
      <c r="BJ176">
        <v>80</v>
      </c>
      <c r="BK176">
        <v>164</v>
      </c>
      <c r="BL176">
        <v>129</v>
      </c>
      <c r="BM176">
        <f>AVERAGE(BE176,BF176,BI176,BJ176)</f>
        <v>96.25</v>
      </c>
      <c r="BN176">
        <f>AVERAGE(BP176,BT176)</f>
        <v>131.5</v>
      </c>
      <c r="BO176">
        <v>79</v>
      </c>
      <c r="BP176">
        <v>111</v>
      </c>
      <c r="BQ176">
        <v>97</v>
      </c>
      <c r="BR176">
        <f>AVERAGE(BQ176,BU176)</f>
        <v>102</v>
      </c>
      <c r="BS176">
        <v>76</v>
      </c>
      <c r="BT176">
        <v>152</v>
      </c>
      <c r="BU176">
        <v>107</v>
      </c>
      <c r="BV176">
        <f>AVERAGE(BN176,BO176,BR176,BS176)</f>
        <v>97.125</v>
      </c>
      <c r="BW176" t="s">
        <v>0</v>
      </c>
      <c r="BX176" t="s">
        <v>74</v>
      </c>
      <c r="BY176" t="s">
        <v>0</v>
      </c>
      <c r="BZ176" t="s">
        <v>74</v>
      </c>
      <c r="CA176" t="s">
        <v>0</v>
      </c>
      <c r="CB176" t="s">
        <v>74</v>
      </c>
      <c r="CC176" t="s">
        <v>0</v>
      </c>
      <c r="CD176" t="s">
        <v>74</v>
      </c>
      <c r="CE176" t="s">
        <v>0</v>
      </c>
      <c r="CF176" t="s">
        <v>74</v>
      </c>
      <c r="CG176" t="s">
        <v>0</v>
      </c>
      <c r="CH176" t="s">
        <v>74</v>
      </c>
      <c r="CI176" t="s">
        <v>0</v>
      </c>
      <c r="CJ176" t="s">
        <v>74</v>
      </c>
      <c r="CK176" t="s">
        <v>0</v>
      </c>
      <c r="CL176" t="s">
        <v>74</v>
      </c>
      <c r="CM176" t="s">
        <v>1232</v>
      </c>
      <c r="CN176" t="s">
        <v>74</v>
      </c>
      <c r="CO176" t="s">
        <v>1233</v>
      </c>
      <c r="CP176" t="s">
        <v>1234</v>
      </c>
    </row>
    <row r="177" spans="1:94" x14ac:dyDescent="0.2">
      <c r="A177" s="13">
        <v>166</v>
      </c>
      <c r="B177" s="13" t="s">
        <v>1842</v>
      </c>
      <c r="C177" s="13" t="s">
        <v>1839</v>
      </c>
      <c r="D177" s="13" t="s">
        <v>1863</v>
      </c>
      <c r="E177" s="13" t="str">
        <f t="shared" si="7"/>
        <v>RR-MS</v>
      </c>
      <c r="F177" s="2">
        <v>53.561643835616437</v>
      </c>
      <c r="G177" s="13">
        <v>1.843</v>
      </c>
      <c r="H177" s="13" t="s">
        <v>0</v>
      </c>
      <c r="I177" s="16">
        <v>42704</v>
      </c>
      <c r="J177" s="16"/>
      <c r="K177" s="13">
        <v>2.0000000099999999</v>
      </c>
      <c r="L177" s="13">
        <v>3.0000000099999999</v>
      </c>
      <c r="M177" s="13">
        <v>0</v>
      </c>
      <c r="N177" s="13">
        <v>0</v>
      </c>
      <c r="O177" s="13">
        <v>0</v>
      </c>
      <c r="P177" s="13">
        <v>0</v>
      </c>
      <c r="Q177" s="13">
        <f>K177+L177+M177+N177+O177+P177</f>
        <v>5.0000000199999999</v>
      </c>
      <c r="R177" s="3">
        <v>42704</v>
      </c>
      <c r="S177" s="3" t="str">
        <f>CONCATENATE(A177,R177)</f>
        <v>16642704</v>
      </c>
      <c r="T177" s="13">
        <v>19</v>
      </c>
      <c r="U177" s="13">
        <v>16</v>
      </c>
      <c r="V177" s="13">
        <v>23</v>
      </c>
      <c r="W177" t="s">
        <v>0</v>
      </c>
      <c r="X177" t="s">
        <v>0</v>
      </c>
      <c r="Y177" t="s">
        <v>0</v>
      </c>
      <c r="Z177" s="13">
        <v>48</v>
      </c>
      <c r="AA177" s="13">
        <v>51</v>
      </c>
      <c r="AB177" s="13">
        <v>54</v>
      </c>
      <c r="AC177" s="13">
        <v>30</v>
      </c>
      <c r="AD177" s="13">
        <v>27</v>
      </c>
      <c r="AE177" s="13">
        <v>32</v>
      </c>
      <c r="AF177" t="s">
        <v>0</v>
      </c>
      <c r="AG177" t="s">
        <v>0</v>
      </c>
      <c r="AH177" t="s">
        <v>0</v>
      </c>
      <c r="AI177" s="15">
        <v>42704</v>
      </c>
      <c r="AJ177">
        <v>260</v>
      </c>
      <c r="AK177">
        <v>314</v>
      </c>
      <c r="AL177">
        <v>275</v>
      </c>
      <c r="AM177">
        <v>320</v>
      </c>
      <c r="AN177">
        <v>294</v>
      </c>
      <c r="AO177">
        <v>321</v>
      </c>
      <c r="AP177">
        <v>281</v>
      </c>
      <c r="AQ177">
        <v>318</v>
      </c>
      <c r="AR177">
        <v>275</v>
      </c>
      <c r="AS177">
        <v>257</v>
      </c>
      <c r="AT177">
        <v>303</v>
      </c>
      <c r="AU177">
        <v>261</v>
      </c>
      <c r="AV177">
        <v>310</v>
      </c>
      <c r="AW177">
        <v>285</v>
      </c>
      <c r="AX177">
        <v>316</v>
      </c>
      <c r="AY177">
        <v>281</v>
      </c>
      <c r="AZ177">
        <v>303</v>
      </c>
      <c r="BA177">
        <v>268</v>
      </c>
      <c r="BB177">
        <v>8.17</v>
      </c>
      <c r="BC177">
        <v>7.94</v>
      </c>
      <c r="BD177" t="s">
        <v>1858</v>
      </c>
      <c r="BE177">
        <f>AVERAGE(BG177,BK177)</f>
        <v>123</v>
      </c>
      <c r="BF177">
        <v>97</v>
      </c>
      <c r="BG177">
        <v>115</v>
      </c>
      <c r="BH177">
        <v>88</v>
      </c>
      <c r="BI177">
        <f>AVERAGE(BH177,BL177)</f>
        <v>122.5</v>
      </c>
      <c r="BJ177">
        <v>49</v>
      </c>
      <c r="BK177">
        <v>131</v>
      </c>
      <c r="BL177">
        <v>157</v>
      </c>
      <c r="BM177">
        <f>AVERAGE(BE177,BF177,BI177,BJ177)</f>
        <v>97.875</v>
      </c>
      <c r="BN177">
        <f>AVERAGE(BP177,BT177)</f>
        <v>105</v>
      </c>
      <c r="BO177">
        <v>73</v>
      </c>
      <c r="BP177">
        <v>96</v>
      </c>
      <c r="BQ177">
        <v>97</v>
      </c>
      <c r="BR177">
        <f>AVERAGE(BQ177,BU177)</f>
        <v>120.5</v>
      </c>
      <c r="BS177">
        <v>47</v>
      </c>
      <c r="BT177">
        <v>114</v>
      </c>
      <c r="BU177">
        <v>144</v>
      </c>
      <c r="BV177">
        <f>AVERAGE(BN177,BO177,BR177,BS177)</f>
        <v>86.375</v>
      </c>
      <c r="BW177" t="s">
        <v>0</v>
      </c>
      <c r="BX177" t="s">
        <v>74</v>
      </c>
      <c r="BY177" t="s">
        <v>0</v>
      </c>
      <c r="BZ177" t="s">
        <v>74</v>
      </c>
      <c r="CA177" t="s">
        <v>0</v>
      </c>
      <c r="CB177" t="s">
        <v>74</v>
      </c>
      <c r="CC177" t="s">
        <v>0</v>
      </c>
      <c r="CD177" t="s">
        <v>74</v>
      </c>
      <c r="CE177" t="s">
        <v>0</v>
      </c>
      <c r="CF177" t="s">
        <v>74</v>
      </c>
      <c r="CG177" t="s">
        <v>0</v>
      </c>
      <c r="CH177" t="s">
        <v>74</v>
      </c>
      <c r="CI177" t="s">
        <v>0</v>
      </c>
      <c r="CJ177" t="s">
        <v>74</v>
      </c>
      <c r="CK177" t="s">
        <v>0</v>
      </c>
      <c r="CL177" t="s">
        <v>74</v>
      </c>
      <c r="CM177" t="s">
        <v>601</v>
      </c>
      <c r="CN177" t="s">
        <v>74</v>
      </c>
      <c r="CO177" t="s">
        <v>602</v>
      </c>
      <c r="CP177" t="s">
        <v>603</v>
      </c>
    </row>
    <row r="178" spans="1:94" x14ac:dyDescent="0.2">
      <c r="A178" s="13">
        <v>168</v>
      </c>
      <c r="B178" s="13" t="s">
        <v>1836</v>
      </c>
      <c r="C178" s="13" t="s">
        <v>1840</v>
      </c>
      <c r="D178" s="13" t="s">
        <v>1863</v>
      </c>
      <c r="E178" s="13" t="str">
        <f t="shared" si="7"/>
        <v>SP-MS</v>
      </c>
      <c r="F178" s="2">
        <v>75.098630136986301</v>
      </c>
      <c r="G178" s="13">
        <v>1.59</v>
      </c>
      <c r="H178" s="13" t="s">
        <v>0</v>
      </c>
      <c r="I178" s="16">
        <v>43803</v>
      </c>
      <c r="J178" s="16"/>
      <c r="K178" s="13">
        <v>1</v>
      </c>
      <c r="L178" s="13">
        <v>2</v>
      </c>
      <c r="M178" s="13">
        <v>0</v>
      </c>
      <c r="N178" s="13">
        <v>0</v>
      </c>
      <c r="O178" s="13">
        <v>1</v>
      </c>
      <c r="P178" s="13">
        <v>0</v>
      </c>
      <c r="Q178" s="13">
        <f>K178+L178+M178+N178+O178+P178</f>
        <v>4</v>
      </c>
      <c r="R178" s="3">
        <v>43803</v>
      </c>
      <c r="S178" s="3" t="str">
        <f>CONCATENATE(A178,R178)</f>
        <v>16843803</v>
      </c>
      <c r="T178" s="13">
        <v>0</v>
      </c>
      <c r="U178" s="13">
        <v>0</v>
      </c>
      <c r="V178" s="13">
        <v>1</v>
      </c>
      <c r="W178" t="s">
        <v>0</v>
      </c>
      <c r="X178" t="s">
        <v>0</v>
      </c>
      <c r="Y178" t="s">
        <v>0</v>
      </c>
      <c r="Z178" s="13">
        <v>45</v>
      </c>
      <c r="AA178" s="13">
        <v>38</v>
      </c>
      <c r="AB178" s="13">
        <v>47</v>
      </c>
      <c r="AC178" s="13">
        <v>7</v>
      </c>
      <c r="AD178" s="13">
        <v>0</v>
      </c>
      <c r="AE178" s="13">
        <v>1</v>
      </c>
      <c r="AF178" t="s">
        <v>0</v>
      </c>
      <c r="AG178" t="s">
        <v>0</v>
      </c>
      <c r="AH178" t="s">
        <v>0</v>
      </c>
      <c r="AI178" s="15">
        <v>43803</v>
      </c>
      <c r="AJ178" t="s">
        <v>0</v>
      </c>
      <c r="AK178" t="s">
        <v>0</v>
      </c>
      <c r="AL178" t="s">
        <v>0</v>
      </c>
      <c r="AM178" t="s">
        <v>0</v>
      </c>
      <c r="AN178" t="s">
        <v>0</v>
      </c>
      <c r="AO178" t="s">
        <v>0</v>
      </c>
      <c r="AP178" t="s">
        <v>0</v>
      </c>
      <c r="AQ178" t="s">
        <v>0</v>
      </c>
      <c r="AR178" t="s">
        <v>0</v>
      </c>
      <c r="AS178">
        <v>214</v>
      </c>
      <c r="AT178">
        <v>292</v>
      </c>
      <c r="AU178">
        <v>248</v>
      </c>
      <c r="AV178">
        <v>299</v>
      </c>
      <c r="AW178">
        <v>278</v>
      </c>
      <c r="AX178">
        <v>302</v>
      </c>
      <c r="AY178">
        <v>270</v>
      </c>
      <c r="AZ178">
        <v>290</v>
      </c>
      <c r="BA178">
        <v>253</v>
      </c>
      <c r="BB178" t="s">
        <v>0</v>
      </c>
      <c r="BC178">
        <v>9.5</v>
      </c>
      <c r="BD178" t="s">
        <v>1858</v>
      </c>
      <c r="BE178" t="s">
        <v>0</v>
      </c>
      <c r="BF178" t="s">
        <v>0</v>
      </c>
      <c r="BG178" t="s">
        <v>0</v>
      </c>
      <c r="BH178" t="s">
        <v>0</v>
      </c>
      <c r="BI178" t="s">
        <v>0</v>
      </c>
      <c r="BJ178" t="s">
        <v>0</v>
      </c>
      <c r="BK178" t="s">
        <v>0</v>
      </c>
      <c r="BL178" t="s">
        <v>0</v>
      </c>
      <c r="BM178" t="s">
        <v>0</v>
      </c>
      <c r="BN178">
        <f>AVERAGE(BP178,BT178)</f>
        <v>100</v>
      </c>
      <c r="BO178">
        <v>62</v>
      </c>
      <c r="BP178">
        <v>100</v>
      </c>
      <c r="BQ178">
        <v>98</v>
      </c>
      <c r="BR178">
        <f>AVERAGE(BQ178,BU178)</f>
        <v>98</v>
      </c>
      <c r="BS178">
        <v>61</v>
      </c>
      <c r="BT178">
        <v>100</v>
      </c>
      <c r="BU178">
        <v>98</v>
      </c>
      <c r="BV178">
        <f>AVERAGE(BN178,BO178,BR178,BS178)</f>
        <v>80.25</v>
      </c>
      <c r="BW178" t="s">
        <v>91</v>
      </c>
      <c r="BX178" t="s">
        <v>75</v>
      </c>
      <c r="BY178" t="s">
        <v>92</v>
      </c>
      <c r="BZ178" t="s">
        <v>74</v>
      </c>
      <c r="CA178" t="s">
        <v>0</v>
      </c>
      <c r="CB178" t="s">
        <v>74</v>
      </c>
      <c r="CC178" t="s">
        <v>0</v>
      </c>
      <c r="CD178" t="s">
        <v>74</v>
      </c>
      <c r="CE178" t="s">
        <v>0</v>
      </c>
      <c r="CF178" t="s">
        <v>74</v>
      </c>
      <c r="CG178" t="s">
        <v>0</v>
      </c>
      <c r="CH178" t="s">
        <v>74</v>
      </c>
      <c r="CI178" t="s">
        <v>0</v>
      </c>
      <c r="CJ178" t="s">
        <v>74</v>
      </c>
      <c r="CK178" t="s">
        <v>0</v>
      </c>
      <c r="CL178" t="s">
        <v>75</v>
      </c>
      <c r="CM178" t="s">
        <v>93</v>
      </c>
      <c r="CN178" t="s">
        <v>74</v>
      </c>
      <c r="CO178" t="s">
        <v>94</v>
      </c>
      <c r="CP178" t="s">
        <v>0</v>
      </c>
    </row>
    <row r="179" spans="1:94" x14ac:dyDescent="0.2">
      <c r="A179" s="17">
        <v>173</v>
      </c>
      <c r="B179" s="17" t="s">
        <v>1842</v>
      </c>
      <c r="C179" s="17" t="s">
        <v>1839</v>
      </c>
      <c r="D179" s="13" t="s">
        <v>1863</v>
      </c>
      <c r="E179" s="13" t="str">
        <f t="shared" si="7"/>
        <v>RR-MS</v>
      </c>
      <c r="F179" s="17">
        <v>57.213698630136989</v>
      </c>
      <c r="G179" s="17">
        <v>1.7609999999999999</v>
      </c>
      <c r="H179" s="13" t="s">
        <v>0</v>
      </c>
      <c r="I179" s="18">
        <v>43755</v>
      </c>
      <c r="J179" s="18"/>
      <c r="K179" s="17">
        <v>1.0000000099999999</v>
      </c>
      <c r="L179" s="17">
        <v>1</v>
      </c>
      <c r="M179" s="17">
        <v>0</v>
      </c>
      <c r="N179" s="17">
        <v>0</v>
      </c>
      <c r="O179" s="17">
        <v>2</v>
      </c>
      <c r="P179" s="17">
        <v>2</v>
      </c>
      <c r="Q179" s="13">
        <f>K179+L179+M179+N179+O179+P179</f>
        <v>6.0000000099999999</v>
      </c>
      <c r="R179" s="19">
        <v>43755</v>
      </c>
      <c r="S179" s="3" t="str">
        <f>CONCATENATE(A179,R179)</f>
        <v>17343755</v>
      </c>
      <c r="T179" s="17">
        <v>0</v>
      </c>
      <c r="U179" s="17">
        <v>0</v>
      </c>
      <c r="V179" s="17">
        <v>0</v>
      </c>
      <c r="W179" s="21" t="s">
        <v>0</v>
      </c>
      <c r="X179" s="21" t="s">
        <v>0</v>
      </c>
      <c r="Y179" s="21" t="s">
        <v>0</v>
      </c>
      <c r="Z179" s="17">
        <v>47</v>
      </c>
      <c r="AA179" s="17">
        <v>43</v>
      </c>
      <c r="AB179" s="17">
        <v>45</v>
      </c>
      <c r="AC179" s="17">
        <v>14</v>
      </c>
      <c r="AD179" s="17">
        <v>0</v>
      </c>
      <c r="AE179" s="17">
        <v>16</v>
      </c>
      <c r="AF179" s="21" t="s">
        <v>0</v>
      </c>
      <c r="AG179" s="21" t="s">
        <v>0</v>
      </c>
      <c r="AH179" s="21" t="s">
        <v>0</v>
      </c>
      <c r="AI179" s="20">
        <v>43755</v>
      </c>
      <c r="AJ179" s="21">
        <v>343</v>
      </c>
      <c r="AK179" s="21">
        <v>316</v>
      </c>
      <c r="AL179" s="21">
        <v>256</v>
      </c>
      <c r="AM179" s="21">
        <v>343</v>
      </c>
      <c r="AN179" s="21">
        <v>309</v>
      </c>
      <c r="AO179" s="21">
        <v>335</v>
      </c>
      <c r="AP179" s="21">
        <v>281</v>
      </c>
      <c r="AQ179" s="21">
        <v>315</v>
      </c>
      <c r="AR179" s="21">
        <v>264</v>
      </c>
      <c r="AS179" s="21" t="s">
        <v>0</v>
      </c>
      <c r="AT179" s="21" t="s">
        <v>0</v>
      </c>
      <c r="AU179" s="21" t="s">
        <v>0</v>
      </c>
      <c r="AV179" s="21" t="s">
        <v>0</v>
      </c>
      <c r="AW179" s="21" t="s">
        <v>0</v>
      </c>
      <c r="AX179" s="21" t="s">
        <v>0</v>
      </c>
      <c r="AY179" s="21" t="s">
        <v>0</v>
      </c>
      <c r="AZ179" s="21" t="s">
        <v>0</v>
      </c>
      <c r="BA179" s="21" t="s">
        <v>0</v>
      </c>
      <c r="BB179" s="21">
        <v>8.2200000000000006</v>
      </c>
      <c r="BC179" s="21">
        <v>8.2899999999999991</v>
      </c>
      <c r="BD179" t="s">
        <v>1858</v>
      </c>
      <c r="BE179">
        <f>AVERAGE(BG179,BK179)</f>
        <v>84.5</v>
      </c>
      <c r="BF179" s="21">
        <v>41</v>
      </c>
      <c r="BG179" s="21">
        <v>72</v>
      </c>
      <c r="BH179" s="21">
        <v>80</v>
      </c>
      <c r="BI179">
        <f>AVERAGE(BH179,BL179)</f>
        <v>94.5</v>
      </c>
      <c r="BJ179" s="21">
        <v>81</v>
      </c>
      <c r="BK179" s="21">
        <v>97</v>
      </c>
      <c r="BL179" s="21">
        <v>109</v>
      </c>
      <c r="BM179">
        <f>AVERAGE(BE179,BF179,BI179,BJ179)</f>
        <v>75.25</v>
      </c>
      <c r="BN179" t="s">
        <v>0</v>
      </c>
      <c r="BO179" s="21" t="s">
        <v>0</v>
      </c>
      <c r="BP179" s="21" t="s">
        <v>0</v>
      </c>
      <c r="BQ179" s="21" t="s">
        <v>0</v>
      </c>
      <c r="BR179" t="s">
        <v>0</v>
      </c>
      <c r="BS179" s="21" t="s">
        <v>0</v>
      </c>
      <c r="BT179" s="21" t="s">
        <v>0</v>
      </c>
      <c r="BU179" s="21" t="s">
        <v>0</v>
      </c>
      <c r="BV179" t="s">
        <v>0</v>
      </c>
      <c r="BW179" s="21" t="s">
        <v>1777</v>
      </c>
      <c r="BX179" s="21" t="s">
        <v>74</v>
      </c>
      <c r="BY179" s="21" t="s">
        <v>0</v>
      </c>
      <c r="BZ179" s="21" t="s">
        <v>74</v>
      </c>
      <c r="CA179" s="21" t="s">
        <v>0</v>
      </c>
      <c r="CB179" s="21" t="s">
        <v>74</v>
      </c>
      <c r="CC179" s="21" t="s">
        <v>0</v>
      </c>
      <c r="CD179" s="21" t="s">
        <v>74</v>
      </c>
      <c r="CE179" s="21" t="s">
        <v>0</v>
      </c>
      <c r="CF179" s="21" t="s">
        <v>74</v>
      </c>
      <c r="CG179" s="21" t="s">
        <v>0</v>
      </c>
      <c r="CH179" s="21" t="s">
        <v>74</v>
      </c>
      <c r="CI179" s="21" t="s">
        <v>0</v>
      </c>
      <c r="CJ179" s="21" t="s">
        <v>75</v>
      </c>
      <c r="CK179" s="21" t="s">
        <v>76</v>
      </c>
      <c r="CL179" s="21" t="s">
        <v>74</v>
      </c>
      <c r="CM179" s="21" t="s">
        <v>1778</v>
      </c>
      <c r="CN179" s="21" t="s">
        <v>75</v>
      </c>
      <c r="CO179" s="21" t="s">
        <v>1779</v>
      </c>
      <c r="CP179" s="21" t="s">
        <v>1780</v>
      </c>
    </row>
    <row r="180" spans="1:94" x14ac:dyDescent="0.2">
      <c r="A180" s="13">
        <v>173</v>
      </c>
      <c r="B180" s="13" t="s">
        <v>1842</v>
      </c>
      <c r="C180" s="13" t="s">
        <v>1839</v>
      </c>
      <c r="D180" s="13" t="s">
        <v>1863</v>
      </c>
      <c r="E180" s="13" t="str">
        <f t="shared" si="7"/>
        <v>RR-MS</v>
      </c>
      <c r="F180" s="13">
        <v>59.301369863013697</v>
      </c>
      <c r="G180" s="13">
        <v>1.79</v>
      </c>
      <c r="H180" s="13" t="s">
        <v>0</v>
      </c>
      <c r="I180" s="16">
        <v>44517</v>
      </c>
      <c r="J180" s="16"/>
      <c r="K180" s="13">
        <v>2.0000000099999999</v>
      </c>
      <c r="L180" s="13">
        <v>1</v>
      </c>
      <c r="M180" s="13">
        <v>0</v>
      </c>
      <c r="N180" s="13">
        <v>0</v>
      </c>
      <c r="O180" s="13">
        <v>4</v>
      </c>
      <c r="P180" s="13">
        <v>4</v>
      </c>
      <c r="Q180" s="13">
        <f>K180+L180+M180+N180+O180+P180</f>
        <v>11.000000010000001</v>
      </c>
      <c r="R180" s="3">
        <v>44517</v>
      </c>
      <c r="S180" s="3" t="str">
        <f>CONCATENATE(A180,R180)</f>
        <v>17344517</v>
      </c>
      <c r="T180" s="13">
        <v>0</v>
      </c>
      <c r="U180" s="13">
        <v>0</v>
      </c>
      <c r="V180" s="13">
        <v>3</v>
      </c>
      <c r="W180" s="13">
        <v>35</v>
      </c>
      <c r="X180" s="13">
        <v>40</v>
      </c>
      <c r="Y180" s="13">
        <v>45</v>
      </c>
      <c r="Z180" s="13">
        <v>49</v>
      </c>
      <c r="AA180" s="13">
        <v>54</v>
      </c>
      <c r="AB180" s="13">
        <v>59</v>
      </c>
      <c r="AC180" s="13">
        <v>5</v>
      </c>
      <c r="AD180" s="13">
        <v>10</v>
      </c>
      <c r="AE180" s="13">
        <v>20</v>
      </c>
      <c r="AF180" s="13">
        <v>27</v>
      </c>
      <c r="AG180" s="13">
        <v>30</v>
      </c>
      <c r="AH180" s="13">
        <v>31</v>
      </c>
      <c r="AI180" s="15" t="s">
        <v>0</v>
      </c>
      <c r="AJ180" t="s">
        <v>0</v>
      </c>
      <c r="AK180" t="s">
        <v>0</v>
      </c>
      <c r="AL180" t="s">
        <v>0</v>
      </c>
      <c r="AM180" t="s">
        <v>0</v>
      </c>
      <c r="AN180" t="s">
        <v>0</v>
      </c>
      <c r="AO180" t="s">
        <v>0</v>
      </c>
      <c r="AP180" t="s">
        <v>0</v>
      </c>
      <c r="AQ180" t="s">
        <v>0</v>
      </c>
      <c r="AR180" t="s">
        <v>0</v>
      </c>
      <c r="AS180" t="s">
        <v>0</v>
      </c>
      <c r="AT180" t="s">
        <v>0</v>
      </c>
      <c r="AU180" t="s">
        <v>0</v>
      </c>
      <c r="AV180" t="s">
        <v>0</v>
      </c>
      <c r="AW180" t="s">
        <v>0</v>
      </c>
      <c r="AX180" t="s">
        <v>0</v>
      </c>
      <c r="AY180" t="s">
        <v>0</v>
      </c>
      <c r="AZ180" t="s">
        <v>0</v>
      </c>
      <c r="BA180" t="s">
        <v>0</v>
      </c>
      <c r="BB180" t="s">
        <v>0</v>
      </c>
      <c r="BC180" t="s">
        <v>0</v>
      </c>
      <c r="BD180" t="s">
        <v>0</v>
      </c>
      <c r="BE180" t="s">
        <v>0</v>
      </c>
      <c r="BF180" t="s">
        <v>0</v>
      </c>
      <c r="BG180" t="s">
        <v>0</v>
      </c>
      <c r="BH180" t="s">
        <v>0</v>
      </c>
      <c r="BI180" t="s">
        <v>0</v>
      </c>
      <c r="BJ180" t="s">
        <v>0</v>
      </c>
      <c r="BK180" t="s">
        <v>0</v>
      </c>
      <c r="BL180" t="s">
        <v>0</v>
      </c>
      <c r="BM180" t="s">
        <v>0</v>
      </c>
      <c r="BN180" t="s">
        <v>0</v>
      </c>
      <c r="BO180" t="s">
        <v>0</v>
      </c>
      <c r="BP180" t="s">
        <v>0</v>
      </c>
      <c r="BQ180" t="s">
        <v>0</v>
      </c>
      <c r="BR180" t="s">
        <v>0</v>
      </c>
      <c r="BS180" t="s">
        <v>0</v>
      </c>
      <c r="BT180" t="s">
        <v>0</v>
      </c>
      <c r="BU180" t="s">
        <v>0</v>
      </c>
      <c r="BV180" t="s">
        <v>0</v>
      </c>
      <c r="BW180" t="s">
        <v>0</v>
      </c>
      <c r="BX180" t="s">
        <v>0</v>
      </c>
      <c r="BY180" t="s">
        <v>0</v>
      </c>
      <c r="BZ180" t="s">
        <v>0</v>
      </c>
      <c r="CA180" t="s">
        <v>0</v>
      </c>
      <c r="CB180" t="s">
        <v>0</v>
      </c>
      <c r="CC180" t="s">
        <v>0</v>
      </c>
      <c r="CD180" t="s">
        <v>0</v>
      </c>
      <c r="CE180" t="s">
        <v>0</v>
      </c>
      <c r="CF180" t="s">
        <v>0</v>
      </c>
      <c r="CG180" t="s">
        <v>0</v>
      </c>
      <c r="CH180" t="s">
        <v>0</v>
      </c>
      <c r="CI180" t="s">
        <v>0</v>
      </c>
      <c r="CJ180" t="s">
        <v>0</v>
      </c>
      <c r="CK180" t="s">
        <v>0</v>
      </c>
      <c r="CL180" t="s">
        <v>0</v>
      </c>
      <c r="CM180" t="s">
        <v>0</v>
      </c>
      <c r="CN180" t="s">
        <v>0</v>
      </c>
      <c r="CO180" t="s">
        <v>0</v>
      </c>
      <c r="CP180" t="s">
        <v>0</v>
      </c>
    </row>
    <row r="181" spans="1:94" x14ac:dyDescent="0.2">
      <c r="A181" s="13">
        <v>173</v>
      </c>
      <c r="B181" s="13" t="s">
        <v>1842</v>
      </c>
      <c r="C181" s="13" t="s">
        <v>1839</v>
      </c>
      <c r="D181" s="13" t="s">
        <v>1863</v>
      </c>
      <c r="E181" s="13" t="str">
        <f t="shared" si="7"/>
        <v>RR-MS</v>
      </c>
      <c r="F181" s="2">
        <v>58.4986301369863</v>
      </c>
      <c r="G181" s="13">
        <v>1.76</v>
      </c>
      <c r="H181" s="13" t="s">
        <v>0</v>
      </c>
      <c r="I181" s="16">
        <v>44224</v>
      </c>
      <c r="J181" s="16"/>
      <c r="K181" s="13">
        <v>2.0000000099999999</v>
      </c>
      <c r="L181" s="13">
        <v>1</v>
      </c>
      <c r="M181" s="13">
        <v>0</v>
      </c>
      <c r="N181" s="13">
        <v>0</v>
      </c>
      <c r="O181" s="13">
        <v>4</v>
      </c>
      <c r="P181" s="13">
        <v>4</v>
      </c>
      <c r="Q181" s="13">
        <f>K181+L181+M181+N181+O181+P181</f>
        <v>11.000000010000001</v>
      </c>
      <c r="R181" s="3">
        <v>44224</v>
      </c>
      <c r="S181" s="3" t="str">
        <f>CONCATENATE(A181,R181)</f>
        <v>17344224</v>
      </c>
      <c r="T181" s="13">
        <v>0</v>
      </c>
      <c r="U181" s="13">
        <v>0</v>
      </c>
      <c r="V181" s="13">
        <v>0</v>
      </c>
      <c r="W181" s="13">
        <v>40</v>
      </c>
      <c r="X181" s="13">
        <v>44</v>
      </c>
      <c r="Y181" s="13">
        <v>44</v>
      </c>
      <c r="Z181" s="13">
        <v>53</v>
      </c>
      <c r="AA181" s="13">
        <v>54</v>
      </c>
      <c r="AB181" s="13">
        <v>59</v>
      </c>
      <c r="AC181" s="13">
        <v>9</v>
      </c>
      <c r="AD181" s="13">
        <v>7</v>
      </c>
      <c r="AE181" s="13">
        <v>19</v>
      </c>
      <c r="AF181" s="13">
        <v>30</v>
      </c>
      <c r="AG181" s="13">
        <v>29</v>
      </c>
      <c r="AH181" s="13">
        <v>35</v>
      </c>
      <c r="AI181" s="15">
        <v>44224</v>
      </c>
      <c r="AJ181">
        <v>347</v>
      </c>
      <c r="AK181">
        <v>316</v>
      </c>
      <c r="AL181">
        <v>256</v>
      </c>
      <c r="AM181">
        <v>340</v>
      </c>
      <c r="AN181">
        <v>307</v>
      </c>
      <c r="AO181">
        <v>336</v>
      </c>
      <c r="AP181">
        <v>292</v>
      </c>
      <c r="AQ181">
        <v>322</v>
      </c>
      <c r="AR181">
        <v>272</v>
      </c>
      <c r="AS181" t="s">
        <v>0</v>
      </c>
      <c r="AT181" t="s">
        <v>0</v>
      </c>
      <c r="AU181" t="s">
        <v>0</v>
      </c>
      <c r="AV181" t="s">
        <v>0</v>
      </c>
      <c r="AW181" t="s">
        <v>0</v>
      </c>
      <c r="AX181" t="s">
        <v>0</v>
      </c>
      <c r="AY181" t="s">
        <v>0</v>
      </c>
      <c r="AZ181" t="s">
        <v>0</v>
      </c>
      <c r="BA181" t="s">
        <v>0</v>
      </c>
      <c r="BB181">
        <v>8.31</v>
      </c>
      <c r="BC181" t="s">
        <v>0</v>
      </c>
      <c r="BD181" t="s">
        <v>1858</v>
      </c>
      <c r="BE181">
        <f>AVERAGE(BG181,BK181)</f>
        <v>79</v>
      </c>
      <c r="BF181">
        <v>33</v>
      </c>
      <c r="BG181">
        <v>66</v>
      </c>
      <c r="BH181">
        <v>65</v>
      </c>
      <c r="BI181">
        <f>AVERAGE(BH181,BL181)</f>
        <v>81.5</v>
      </c>
      <c r="BJ181">
        <v>83</v>
      </c>
      <c r="BK181">
        <v>92</v>
      </c>
      <c r="BL181">
        <v>98</v>
      </c>
      <c r="BM181">
        <f>AVERAGE(BE181,BF181,BI181,BJ181)</f>
        <v>69.125</v>
      </c>
      <c r="BN181" t="s">
        <v>0</v>
      </c>
      <c r="BO181" t="s">
        <v>0</v>
      </c>
      <c r="BP181" t="s">
        <v>0</v>
      </c>
      <c r="BQ181" t="s">
        <v>0</v>
      </c>
      <c r="BR181" t="s">
        <v>0</v>
      </c>
      <c r="BS181" t="s">
        <v>0</v>
      </c>
      <c r="BT181" t="s">
        <v>0</v>
      </c>
      <c r="BU181" t="s">
        <v>0</v>
      </c>
      <c r="BV181" t="s">
        <v>0</v>
      </c>
      <c r="BW181" t="s">
        <v>0</v>
      </c>
      <c r="BX181" t="s">
        <v>74</v>
      </c>
      <c r="BY181" t="s">
        <v>0</v>
      </c>
      <c r="BZ181" t="s">
        <v>74</v>
      </c>
      <c r="CA181" t="s">
        <v>0</v>
      </c>
      <c r="CB181" t="s">
        <v>75</v>
      </c>
      <c r="CC181" t="s">
        <v>76</v>
      </c>
      <c r="CD181" t="s">
        <v>74</v>
      </c>
      <c r="CE181" t="s">
        <v>0</v>
      </c>
      <c r="CF181" t="s">
        <v>74</v>
      </c>
      <c r="CG181" t="s">
        <v>0</v>
      </c>
      <c r="CH181" t="s">
        <v>74</v>
      </c>
      <c r="CI181" t="s">
        <v>0</v>
      </c>
      <c r="CJ181" t="s">
        <v>74</v>
      </c>
      <c r="CK181" t="s">
        <v>0</v>
      </c>
      <c r="CL181" t="s">
        <v>74</v>
      </c>
      <c r="CM181" t="s">
        <v>1784</v>
      </c>
      <c r="CN181" t="s">
        <v>75</v>
      </c>
      <c r="CO181" t="s">
        <v>1785</v>
      </c>
      <c r="CP181" t="s">
        <v>1786</v>
      </c>
    </row>
    <row r="182" spans="1:94" x14ac:dyDescent="0.2">
      <c r="A182" s="13">
        <v>173</v>
      </c>
      <c r="B182" s="13" t="s">
        <v>1842</v>
      </c>
      <c r="C182" s="13" t="s">
        <v>1839</v>
      </c>
      <c r="D182" s="13" t="s">
        <v>1863</v>
      </c>
      <c r="E182" s="13" t="str">
        <f t="shared" si="7"/>
        <v>RR-MS</v>
      </c>
      <c r="F182" s="2">
        <v>54.487671232876714</v>
      </c>
      <c r="G182" s="13">
        <v>1.788</v>
      </c>
      <c r="H182" s="13" t="s">
        <v>0</v>
      </c>
      <c r="I182" s="16">
        <v>42760</v>
      </c>
      <c r="J182" s="16"/>
      <c r="K182" s="13">
        <v>9.0000000100000008</v>
      </c>
      <c r="L182" s="13">
        <v>1</v>
      </c>
      <c r="M182" s="13">
        <v>0</v>
      </c>
      <c r="N182" s="13">
        <v>0</v>
      </c>
      <c r="O182" s="13">
        <v>0</v>
      </c>
      <c r="P182" s="13">
        <v>4</v>
      </c>
      <c r="Q182" s="13">
        <f>K182+L182+M182+N182+O182+P182</f>
        <v>14.000000010000001</v>
      </c>
      <c r="R182" s="3">
        <v>42760</v>
      </c>
      <c r="S182" s="3" t="str">
        <f>CONCATENATE(A182,R182)</f>
        <v>17342760</v>
      </c>
      <c r="T182" s="13">
        <v>18</v>
      </c>
      <c r="U182" s="13">
        <v>0</v>
      </c>
      <c r="V182" s="13">
        <v>25</v>
      </c>
      <c r="W182" t="s">
        <v>0</v>
      </c>
      <c r="X182" t="s">
        <v>0</v>
      </c>
      <c r="Y182" t="s">
        <v>0</v>
      </c>
      <c r="Z182" s="13">
        <v>56</v>
      </c>
      <c r="AA182" s="13">
        <v>53</v>
      </c>
      <c r="AB182" s="13">
        <v>60</v>
      </c>
      <c r="AC182" s="13">
        <v>28</v>
      </c>
      <c r="AD182" s="13">
        <v>20</v>
      </c>
      <c r="AE182" s="13">
        <v>30</v>
      </c>
      <c r="AF182" t="s">
        <v>0</v>
      </c>
      <c r="AG182" t="s">
        <v>0</v>
      </c>
      <c r="AH182" t="s">
        <v>0</v>
      </c>
      <c r="AI182" s="15">
        <v>42760</v>
      </c>
      <c r="AJ182">
        <v>347</v>
      </c>
      <c r="AK182">
        <v>327</v>
      </c>
      <c r="AL182">
        <v>263</v>
      </c>
      <c r="AM182">
        <v>346</v>
      </c>
      <c r="AN182">
        <v>310</v>
      </c>
      <c r="AO182">
        <v>334</v>
      </c>
      <c r="AP182">
        <v>282</v>
      </c>
      <c r="AQ182">
        <v>330</v>
      </c>
      <c r="AR182">
        <v>272</v>
      </c>
      <c r="AS182">
        <v>334</v>
      </c>
      <c r="AT182">
        <v>315</v>
      </c>
      <c r="AU182">
        <v>263</v>
      </c>
      <c r="AV182">
        <v>332</v>
      </c>
      <c r="AW182">
        <v>308</v>
      </c>
      <c r="AX182">
        <v>333</v>
      </c>
      <c r="AY182">
        <v>304</v>
      </c>
      <c r="AZ182">
        <v>315</v>
      </c>
      <c r="BA182">
        <v>274</v>
      </c>
      <c r="BB182">
        <v>8.35</v>
      </c>
      <c r="BC182">
        <v>8.39</v>
      </c>
      <c r="BD182" t="s">
        <v>1858</v>
      </c>
      <c r="BE182">
        <f>AVERAGE(BG182,BK182)</f>
        <v>99</v>
      </c>
      <c r="BF182">
        <v>36</v>
      </c>
      <c r="BG182">
        <v>81</v>
      </c>
      <c r="BH182">
        <v>67</v>
      </c>
      <c r="BI182">
        <f>AVERAGE(BH182,BL182)</f>
        <v>89.5</v>
      </c>
      <c r="BJ182">
        <v>90</v>
      </c>
      <c r="BK182">
        <v>117</v>
      </c>
      <c r="BL182">
        <v>112</v>
      </c>
      <c r="BM182">
        <f>AVERAGE(BE182,BF182,BI182,BJ182)</f>
        <v>78.625</v>
      </c>
      <c r="BN182">
        <f>AVERAGE(BP182,BT182)</f>
        <v>81</v>
      </c>
      <c r="BO182">
        <v>43</v>
      </c>
      <c r="BP182">
        <v>66</v>
      </c>
      <c r="BQ182">
        <v>34</v>
      </c>
      <c r="BR182">
        <f>AVERAGE(BQ182,BU182)</f>
        <v>67.5</v>
      </c>
      <c r="BS182">
        <v>89</v>
      </c>
      <c r="BT182">
        <v>96</v>
      </c>
      <c r="BU182">
        <v>101</v>
      </c>
      <c r="BV182">
        <f>AVERAGE(BN182,BO182,BR182,BS182)</f>
        <v>70.125</v>
      </c>
      <c r="BW182" t="s">
        <v>0</v>
      </c>
      <c r="BX182" t="s">
        <v>74</v>
      </c>
      <c r="BY182" t="s">
        <v>0</v>
      </c>
      <c r="BZ182" t="s">
        <v>74</v>
      </c>
      <c r="CA182" t="s">
        <v>0</v>
      </c>
      <c r="CB182" t="s">
        <v>75</v>
      </c>
      <c r="CC182" t="s">
        <v>76</v>
      </c>
      <c r="CD182" t="s">
        <v>74</v>
      </c>
      <c r="CE182" t="s">
        <v>0</v>
      </c>
      <c r="CF182" t="s">
        <v>74</v>
      </c>
      <c r="CG182" t="s">
        <v>0</v>
      </c>
      <c r="CH182" t="s">
        <v>74</v>
      </c>
      <c r="CI182" t="s">
        <v>0</v>
      </c>
      <c r="CJ182" t="s">
        <v>74</v>
      </c>
      <c r="CK182" t="s">
        <v>0</v>
      </c>
      <c r="CL182" t="s">
        <v>74</v>
      </c>
      <c r="CM182" t="s">
        <v>1781</v>
      </c>
      <c r="CN182" t="s">
        <v>74</v>
      </c>
      <c r="CO182" t="s">
        <v>1782</v>
      </c>
      <c r="CP182" t="s">
        <v>1783</v>
      </c>
    </row>
    <row r="183" spans="1:94" s="21" customFormat="1" x14ac:dyDescent="0.2">
      <c r="A183" s="13">
        <v>173</v>
      </c>
      <c r="B183" s="13" t="s">
        <v>1842</v>
      </c>
      <c r="C183" s="13" t="s">
        <v>1839</v>
      </c>
      <c r="D183" s="13" t="s">
        <v>1863</v>
      </c>
      <c r="E183" s="13" t="str">
        <f t="shared" si="7"/>
        <v>RR-MS</v>
      </c>
      <c r="F183" s="13">
        <v>55.717808219178082</v>
      </c>
      <c r="G183" s="13">
        <v>1.73</v>
      </c>
      <c r="H183" s="13" t="s">
        <v>0</v>
      </c>
      <c r="I183" s="16">
        <v>43209</v>
      </c>
      <c r="J183" s="16"/>
      <c r="K183" s="13">
        <v>6.0000000099999999</v>
      </c>
      <c r="L183" s="13">
        <v>2</v>
      </c>
      <c r="M183" s="13">
        <v>0</v>
      </c>
      <c r="N183" s="13">
        <v>0</v>
      </c>
      <c r="O183" s="13">
        <v>0</v>
      </c>
      <c r="P183" s="13">
        <v>0</v>
      </c>
      <c r="Q183" s="13">
        <f>K183+L183+M183+N183+O183+P183</f>
        <v>8.0000000100000008</v>
      </c>
      <c r="R183" s="3">
        <v>43209</v>
      </c>
      <c r="S183" s="3" t="str">
        <f>CONCATENATE(A183,R183)</f>
        <v>17343209</v>
      </c>
      <c r="T183" s="13">
        <v>14</v>
      </c>
      <c r="U183" s="13">
        <v>5</v>
      </c>
      <c r="V183" s="13">
        <v>23</v>
      </c>
      <c r="W183" t="s">
        <v>0</v>
      </c>
      <c r="X183" t="s">
        <v>0</v>
      </c>
      <c r="Y183" t="s">
        <v>0</v>
      </c>
      <c r="Z183" s="13">
        <v>58</v>
      </c>
      <c r="AA183" s="13">
        <v>58</v>
      </c>
      <c r="AB183" s="13">
        <v>62</v>
      </c>
      <c r="AC183" s="13">
        <v>29</v>
      </c>
      <c r="AD183" s="13">
        <v>23</v>
      </c>
      <c r="AE183" s="13">
        <v>30</v>
      </c>
      <c r="AF183" t="s">
        <v>0</v>
      </c>
      <c r="AG183" t="s">
        <v>0</v>
      </c>
      <c r="AH183" t="s">
        <v>0</v>
      </c>
      <c r="AI183" s="15">
        <v>43209</v>
      </c>
      <c r="AJ183">
        <v>350</v>
      </c>
      <c r="AK183">
        <v>329</v>
      </c>
      <c r="AL183">
        <v>265</v>
      </c>
      <c r="AM183">
        <v>344</v>
      </c>
      <c r="AN183">
        <v>309</v>
      </c>
      <c r="AO183">
        <v>334</v>
      </c>
      <c r="AP183">
        <v>282</v>
      </c>
      <c r="AQ183">
        <v>335</v>
      </c>
      <c r="AR183">
        <v>277</v>
      </c>
      <c r="AS183">
        <v>332</v>
      </c>
      <c r="AT183">
        <v>311</v>
      </c>
      <c r="AU183">
        <v>263</v>
      </c>
      <c r="AV183">
        <v>328</v>
      </c>
      <c r="AW183">
        <v>308</v>
      </c>
      <c r="AX183">
        <v>329</v>
      </c>
      <c r="AY183">
        <v>303</v>
      </c>
      <c r="AZ183">
        <v>315</v>
      </c>
      <c r="BA183">
        <v>275</v>
      </c>
      <c r="BB183">
        <v>8.39</v>
      </c>
      <c r="BC183">
        <v>8.36</v>
      </c>
      <c r="BD183" t="s">
        <v>1858</v>
      </c>
      <c r="BE183">
        <f>AVERAGE(BG183,BK183)</f>
        <v>89</v>
      </c>
      <c r="BF183">
        <v>35</v>
      </c>
      <c r="BG183">
        <v>71</v>
      </c>
      <c r="BH183">
        <v>67</v>
      </c>
      <c r="BI183">
        <f>AVERAGE(BH183,BL183)</f>
        <v>88.5</v>
      </c>
      <c r="BJ183">
        <v>84</v>
      </c>
      <c r="BK183">
        <v>107</v>
      </c>
      <c r="BL183">
        <v>110</v>
      </c>
      <c r="BM183">
        <f>AVERAGE(BE183,BF183,BI183,BJ183)</f>
        <v>74.125</v>
      </c>
      <c r="BN183">
        <f>AVERAGE(BP183,BT183)</f>
        <v>87</v>
      </c>
      <c r="BO183">
        <v>52</v>
      </c>
      <c r="BP183">
        <v>84</v>
      </c>
      <c r="BQ183">
        <v>51</v>
      </c>
      <c r="BR183">
        <f>AVERAGE(BQ183,BU183)</f>
        <v>71</v>
      </c>
      <c r="BS183">
        <v>74</v>
      </c>
      <c r="BT183">
        <v>90</v>
      </c>
      <c r="BU183">
        <v>91</v>
      </c>
      <c r="BV183">
        <f>AVERAGE(BN183,BO183,BR183,BS183)</f>
        <v>71</v>
      </c>
      <c r="BW183" t="s">
        <v>0</v>
      </c>
      <c r="BX183" t="s">
        <v>74</v>
      </c>
      <c r="BY183" t="s">
        <v>0</v>
      </c>
      <c r="BZ183" t="s">
        <v>74</v>
      </c>
      <c r="CA183" t="s">
        <v>0</v>
      </c>
      <c r="CB183" t="s">
        <v>74</v>
      </c>
      <c r="CC183" t="s">
        <v>0</v>
      </c>
      <c r="CD183" t="s">
        <v>74</v>
      </c>
      <c r="CE183" t="s">
        <v>0</v>
      </c>
      <c r="CF183" t="s">
        <v>74</v>
      </c>
      <c r="CG183" t="s">
        <v>0</v>
      </c>
      <c r="CH183" t="s">
        <v>74</v>
      </c>
      <c r="CI183" t="s">
        <v>0</v>
      </c>
      <c r="CJ183" t="s">
        <v>74</v>
      </c>
      <c r="CK183" t="s">
        <v>0</v>
      </c>
      <c r="CL183" t="s">
        <v>74</v>
      </c>
      <c r="CM183" t="s">
        <v>1790</v>
      </c>
      <c r="CN183" t="s">
        <v>74</v>
      </c>
      <c r="CO183" t="s">
        <v>1791</v>
      </c>
      <c r="CP183" t="s">
        <v>1792</v>
      </c>
    </row>
    <row r="184" spans="1:94" x14ac:dyDescent="0.2">
      <c r="A184" s="13">
        <v>173</v>
      </c>
      <c r="B184" s="13" t="s">
        <v>1842</v>
      </c>
      <c r="C184" s="13" t="s">
        <v>1839</v>
      </c>
      <c r="D184" s="13" t="s">
        <v>1863</v>
      </c>
      <c r="E184" s="13" t="str">
        <f t="shared" si="7"/>
        <v>RR-MS</v>
      </c>
      <c r="F184" s="2">
        <v>54.142465753424659</v>
      </c>
      <c r="G184" s="13">
        <v>1.75</v>
      </c>
      <c r="H184" s="13" t="s">
        <v>0</v>
      </c>
      <c r="I184" s="16">
        <v>42634</v>
      </c>
      <c r="J184" s="16"/>
      <c r="K184" s="13">
        <v>8.0000000100000008</v>
      </c>
      <c r="L184" s="13">
        <v>1</v>
      </c>
      <c r="M184" s="13">
        <v>0</v>
      </c>
      <c r="N184" s="13">
        <v>0</v>
      </c>
      <c r="O184" s="13">
        <v>0</v>
      </c>
      <c r="P184" s="13">
        <v>4</v>
      </c>
      <c r="Q184" s="13">
        <f>K184+L184+M184+N184+O184+P184</f>
        <v>13.000000010000001</v>
      </c>
      <c r="R184" s="3">
        <v>42634</v>
      </c>
      <c r="S184" s="3" t="str">
        <f>CONCATENATE(A184,R184)</f>
        <v>17342634</v>
      </c>
      <c r="T184" s="13">
        <v>20</v>
      </c>
      <c r="U184" s="13">
        <v>0</v>
      </c>
      <c r="V184" s="13">
        <v>25</v>
      </c>
      <c r="W184" t="s">
        <v>0</v>
      </c>
      <c r="X184" t="s">
        <v>0</v>
      </c>
      <c r="Y184" t="s">
        <v>0</v>
      </c>
      <c r="Z184" s="13">
        <v>59</v>
      </c>
      <c r="AA184" s="13">
        <v>56</v>
      </c>
      <c r="AB184" s="13">
        <v>59</v>
      </c>
      <c r="AC184" s="13">
        <v>25</v>
      </c>
      <c r="AD184" s="13">
        <v>13</v>
      </c>
      <c r="AE184" s="13">
        <v>30</v>
      </c>
      <c r="AF184" t="s">
        <v>0</v>
      </c>
      <c r="AG184" t="s">
        <v>0</v>
      </c>
      <c r="AH184" t="s">
        <v>0</v>
      </c>
      <c r="AI184" s="15">
        <v>42635</v>
      </c>
      <c r="AJ184">
        <v>258</v>
      </c>
      <c r="AK184">
        <v>310</v>
      </c>
      <c r="AL184">
        <v>260</v>
      </c>
      <c r="AM184">
        <v>296</v>
      </c>
      <c r="AN184">
        <v>266</v>
      </c>
      <c r="AO184">
        <v>307</v>
      </c>
      <c r="AP184">
        <v>270</v>
      </c>
      <c r="AQ184">
        <v>319</v>
      </c>
      <c r="AR184">
        <v>266</v>
      </c>
      <c r="AS184">
        <v>254</v>
      </c>
      <c r="AT184">
        <v>302</v>
      </c>
      <c r="AU184">
        <v>249</v>
      </c>
      <c r="AV184">
        <v>337</v>
      </c>
      <c r="AW184">
        <v>287</v>
      </c>
      <c r="AX184">
        <v>304</v>
      </c>
      <c r="AY184">
        <v>263</v>
      </c>
      <c r="AZ184">
        <v>275</v>
      </c>
      <c r="BA184">
        <v>243</v>
      </c>
      <c r="BB184">
        <v>7.76</v>
      </c>
      <c r="BC184">
        <v>7.64</v>
      </c>
      <c r="BD184" t="s">
        <v>1858</v>
      </c>
      <c r="BE184">
        <f>AVERAGE(BG184,BK184)</f>
        <v>100.5</v>
      </c>
      <c r="BF184">
        <v>57</v>
      </c>
      <c r="BG184">
        <v>89</v>
      </c>
      <c r="BH184">
        <v>65</v>
      </c>
      <c r="BI184">
        <f>AVERAGE(BH184,BL184)</f>
        <v>90.5</v>
      </c>
      <c r="BJ184">
        <v>34</v>
      </c>
      <c r="BK184">
        <v>112</v>
      </c>
      <c r="BL184">
        <v>116</v>
      </c>
      <c r="BM184">
        <f>AVERAGE(BE184,BF184,BI184,BJ184)</f>
        <v>70.5</v>
      </c>
      <c r="BN184">
        <f>AVERAGE(BP184,BT184)</f>
        <v>78.5</v>
      </c>
      <c r="BO184">
        <v>48</v>
      </c>
      <c r="BP184">
        <v>82</v>
      </c>
      <c r="BQ184">
        <v>83</v>
      </c>
      <c r="BR184">
        <f>AVERAGE(BQ184,BU184)</f>
        <v>98.5</v>
      </c>
      <c r="BS184">
        <v>51</v>
      </c>
      <c r="BT184">
        <v>75</v>
      </c>
      <c r="BU184">
        <v>114</v>
      </c>
      <c r="BV184">
        <f>AVERAGE(BN184,BO184,BR184,BS184)</f>
        <v>69</v>
      </c>
      <c r="BW184" t="s">
        <v>0</v>
      </c>
      <c r="BX184" t="s">
        <v>74</v>
      </c>
      <c r="BY184" t="s">
        <v>0</v>
      </c>
      <c r="BZ184" t="s">
        <v>74</v>
      </c>
      <c r="CA184" t="s">
        <v>0</v>
      </c>
      <c r="CB184" t="s">
        <v>74</v>
      </c>
      <c r="CC184" t="s">
        <v>0</v>
      </c>
      <c r="CD184" t="s">
        <v>74</v>
      </c>
      <c r="CE184" t="s">
        <v>0</v>
      </c>
      <c r="CF184" t="s">
        <v>74</v>
      </c>
      <c r="CG184" t="s">
        <v>0</v>
      </c>
      <c r="CH184" t="s">
        <v>74</v>
      </c>
      <c r="CI184" t="s">
        <v>0</v>
      </c>
      <c r="CJ184" t="s">
        <v>74</v>
      </c>
      <c r="CK184" t="s">
        <v>0</v>
      </c>
      <c r="CL184" t="s">
        <v>74</v>
      </c>
      <c r="CM184" t="s">
        <v>585</v>
      </c>
      <c r="CN184" t="s">
        <v>74</v>
      </c>
      <c r="CO184" t="s">
        <v>586</v>
      </c>
      <c r="CP184" t="s">
        <v>587</v>
      </c>
    </row>
    <row r="185" spans="1:94" x14ac:dyDescent="0.2">
      <c r="A185" s="13">
        <v>173</v>
      </c>
      <c r="B185" s="13" t="s">
        <v>1842</v>
      </c>
      <c r="C185" s="13" t="s">
        <v>1839</v>
      </c>
      <c r="D185" s="13" t="s">
        <v>1863</v>
      </c>
      <c r="E185" s="13" t="str">
        <f t="shared" si="7"/>
        <v>RR-MS</v>
      </c>
      <c r="F185" s="2">
        <v>55.12054794520548</v>
      </c>
      <c r="G185" s="13">
        <v>1.73</v>
      </c>
      <c r="H185" s="13" t="s">
        <v>0</v>
      </c>
      <c r="I185" s="16">
        <v>42991</v>
      </c>
      <c r="J185" s="16"/>
      <c r="K185" s="13">
        <v>6.0000000099999999</v>
      </c>
      <c r="L185" s="13">
        <v>1</v>
      </c>
      <c r="M185" s="13">
        <v>0</v>
      </c>
      <c r="N185" s="13">
        <v>0</v>
      </c>
      <c r="O185" s="13">
        <v>0</v>
      </c>
      <c r="P185" s="13">
        <v>0</v>
      </c>
      <c r="Q185" s="13">
        <f>K185+L185+M185+N185+O185+P185</f>
        <v>7.0000000099999999</v>
      </c>
      <c r="R185" s="3">
        <v>42991</v>
      </c>
      <c r="S185" s="3" t="str">
        <f>CONCATENATE(A185,R185)</f>
        <v>17342991</v>
      </c>
      <c r="T185" s="13">
        <v>20</v>
      </c>
      <c r="U185" s="13">
        <v>0</v>
      </c>
      <c r="V185" s="13">
        <v>24</v>
      </c>
      <c r="W185" t="s">
        <v>0</v>
      </c>
      <c r="X185" t="s">
        <v>0</v>
      </c>
      <c r="Y185" t="s">
        <v>0</v>
      </c>
      <c r="Z185" s="13">
        <v>65</v>
      </c>
      <c r="AA185" s="13">
        <v>61</v>
      </c>
      <c r="AB185" s="13">
        <v>64</v>
      </c>
      <c r="AC185" s="13">
        <v>35</v>
      </c>
      <c r="AD185" s="13">
        <v>12</v>
      </c>
      <c r="AE185" s="13">
        <v>35</v>
      </c>
      <c r="AF185" t="s">
        <v>0</v>
      </c>
      <c r="AG185" t="s">
        <v>0</v>
      </c>
      <c r="AH185" t="s">
        <v>0</v>
      </c>
      <c r="AI185" s="15">
        <v>42991</v>
      </c>
      <c r="AJ185">
        <v>349</v>
      </c>
      <c r="AK185">
        <v>327</v>
      </c>
      <c r="AL185">
        <v>264</v>
      </c>
      <c r="AM185">
        <v>350</v>
      </c>
      <c r="AN185">
        <v>314</v>
      </c>
      <c r="AO185">
        <v>340</v>
      </c>
      <c r="AP185">
        <v>285</v>
      </c>
      <c r="AQ185">
        <v>330</v>
      </c>
      <c r="AR185">
        <v>272</v>
      </c>
      <c r="AS185">
        <v>333</v>
      </c>
      <c r="AT185">
        <v>316</v>
      </c>
      <c r="AU185">
        <v>268</v>
      </c>
      <c r="AV185">
        <v>331</v>
      </c>
      <c r="AW185">
        <v>311</v>
      </c>
      <c r="AX185">
        <v>332</v>
      </c>
      <c r="AY185">
        <v>305</v>
      </c>
      <c r="AZ185">
        <v>317</v>
      </c>
      <c r="BA185">
        <v>276</v>
      </c>
      <c r="BB185">
        <v>8.4</v>
      </c>
      <c r="BC185">
        <v>8.44</v>
      </c>
      <c r="BD185" t="s">
        <v>1858</v>
      </c>
      <c r="BE185">
        <f>AVERAGE(BG185,BK185)</f>
        <v>98.5</v>
      </c>
      <c r="BF185">
        <v>38</v>
      </c>
      <c r="BG185">
        <v>83</v>
      </c>
      <c r="BH185">
        <v>71</v>
      </c>
      <c r="BI185">
        <f>AVERAGE(BH185,BL185)</f>
        <v>94.5</v>
      </c>
      <c r="BJ185">
        <v>86</v>
      </c>
      <c r="BK185">
        <v>114</v>
      </c>
      <c r="BL185">
        <v>118</v>
      </c>
      <c r="BM185">
        <f>AVERAGE(BE185,BF185,BI185,BJ185)</f>
        <v>79.25</v>
      </c>
      <c r="BN185">
        <f>AVERAGE(BP185,BT185)</f>
        <v>91.5</v>
      </c>
      <c r="BO185">
        <v>49</v>
      </c>
      <c r="BP185">
        <v>81</v>
      </c>
      <c r="BQ185">
        <v>47</v>
      </c>
      <c r="BR185">
        <f>AVERAGE(BQ185,BU185)</f>
        <v>67.5</v>
      </c>
      <c r="BS185">
        <v>79</v>
      </c>
      <c r="BT185">
        <v>102</v>
      </c>
      <c r="BU185">
        <v>88</v>
      </c>
      <c r="BV185">
        <f>AVERAGE(BN185,BO185,BR185,BS185)</f>
        <v>71.75</v>
      </c>
      <c r="BW185" t="s">
        <v>0</v>
      </c>
      <c r="BX185" t="s">
        <v>74</v>
      </c>
      <c r="BY185" t="s">
        <v>0</v>
      </c>
      <c r="BZ185" t="s">
        <v>74</v>
      </c>
      <c r="CA185" t="s">
        <v>0</v>
      </c>
      <c r="CB185" t="s">
        <v>74</v>
      </c>
      <c r="CC185" t="s">
        <v>0</v>
      </c>
      <c r="CD185" t="s">
        <v>74</v>
      </c>
      <c r="CE185" t="s">
        <v>0</v>
      </c>
      <c r="CF185" t="s">
        <v>74</v>
      </c>
      <c r="CG185" t="s">
        <v>0</v>
      </c>
      <c r="CH185" t="s">
        <v>74</v>
      </c>
      <c r="CI185" t="s">
        <v>0</v>
      </c>
      <c r="CJ185" t="s">
        <v>74</v>
      </c>
      <c r="CK185" t="s">
        <v>0</v>
      </c>
      <c r="CL185" t="s">
        <v>74</v>
      </c>
      <c r="CM185" t="s">
        <v>1787</v>
      </c>
      <c r="CN185" t="s">
        <v>74</v>
      </c>
      <c r="CO185" t="s">
        <v>1788</v>
      </c>
      <c r="CP185" t="s">
        <v>1789</v>
      </c>
    </row>
    <row r="186" spans="1:94" x14ac:dyDescent="0.2">
      <c r="A186" s="13">
        <v>178</v>
      </c>
      <c r="B186" s="13" t="s">
        <v>1836</v>
      </c>
      <c r="C186" s="13" t="s">
        <v>1839</v>
      </c>
      <c r="D186" s="13" t="s">
        <v>1863</v>
      </c>
      <c r="E186" s="13" t="str">
        <f t="shared" si="7"/>
        <v>RR-MS</v>
      </c>
      <c r="F186" s="2">
        <v>48.731506849315068</v>
      </c>
      <c r="G186" s="13">
        <v>1.66</v>
      </c>
      <c r="H186" s="13" t="s">
        <v>0</v>
      </c>
      <c r="I186" s="16">
        <v>43012</v>
      </c>
      <c r="J186" s="16"/>
      <c r="K186" s="13">
        <v>1</v>
      </c>
      <c r="L186" s="13">
        <v>1</v>
      </c>
      <c r="M186" s="13">
        <v>0</v>
      </c>
      <c r="N186" s="13">
        <v>0</v>
      </c>
      <c r="O186" s="13">
        <v>0</v>
      </c>
      <c r="P186" s="13">
        <v>0</v>
      </c>
      <c r="Q186" s="13">
        <f>K186+L186+M186+N186+O186+P186</f>
        <v>2</v>
      </c>
      <c r="R186" s="3">
        <v>43012</v>
      </c>
      <c r="S186" s="3" t="str">
        <f>CONCATENATE(A186,R186)</f>
        <v>17843012</v>
      </c>
      <c r="T186" s="13">
        <v>22</v>
      </c>
      <c r="U186" s="13">
        <v>18</v>
      </c>
      <c r="V186" s="13">
        <v>29</v>
      </c>
      <c r="W186" t="s">
        <v>0</v>
      </c>
      <c r="X186" t="s">
        <v>0</v>
      </c>
      <c r="Y186" t="s">
        <v>0</v>
      </c>
      <c r="Z186" s="13">
        <v>57</v>
      </c>
      <c r="AA186" s="13">
        <v>60</v>
      </c>
      <c r="AB186" s="13">
        <v>60</v>
      </c>
      <c r="AC186" s="13">
        <v>31</v>
      </c>
      <c r="AD186" s="13">
        <v>30</v>
      </c>
      <c r="AE186" s="13">
        <v>37</v>
      </c>
      <c r="AF186" t="s">
        <v>0</v>
      </c>
      <c r="AG186" t="s">
        <v>0</v>
      </c>
      <c r="AH186" t="s">
        <v>0</v>
      </c>
      <c r="AI186" s="15">
        <v>43012</v>
      </c>
      <c r="AJ186">
        <v>242</v>
      </c>
      <c r="AK186">
        <v>319</v>
      </c>
      <c r="AL186">
        <v>286</v>
      </c>
      <c r="AM186">
        <v>325</v>
      </c>
      <c r="AN186">
        <v>301</v>
      </c>
      <c r="AO186">
        <v>320</v>
      </c>
      <c r="AP186">
        <v>287</v>
      </c>
      <c r="AQ186">
        <v>309</v>
      </c>
      <c r="AR186">
        <v>277</v>
      </c>
      <c r="AS186">
        <v>242</v>
      </c>
      <c r="AT186">
        <v>319</v>
      </c>
      <c r="AU186">
        <v>283</v>
      </c>
      <c r="AV186">
        <v>321</v>
      </c>
      <c r="AW186">
        <v>299</v>
      </c>
      <c r="AX186">
        <v>320</v>
      </c>
      <c r="AY186">
        <v>289</v>
      </c>
      <c r="AZ186">
        <v>312</v>
      </c>
      <c r="BA186">
        <v>285</v>
      </c>
      <c r="BB186">
        <v>8.2899999999999991</v>
      </c>
      <c r="BC186">
        <v>8.32</v>
      </c>
      <c r="BD186" t="s">
        <v>1858</v>
      </c>
      <c r="BE186">
        <f>AVERAGE(BG186,BK186)</f>
        <v>124.5</v>
      </c>
      <c r="BF186">
        <v>67</v>
      </c>
      <c r="BG186">
        <v>91</v>
      </c>
      <c r="BH186">
        <v>81</v>
      </c>
      <c r="BI186">
        <f>AVERAGE(BH186,BL186)</f>
        <v>104</v>
      </c>
      <c r="BJ186">
        <v>72</v>
      </c>
      <c r="BK186">
        <v>158</v>
      </c>
      <c r="BL186">
        <v>127</v>
      </c>
      <c r="BM186">
        <f>AVERAGE(BE186,BF186,BI186,BJ186)</f>
        <v>91.875</v>
      </c>
      <c r="BN186">
        <f>AVERAGE(BP186,BT186)</f>
        <v>109</v>
      </c>
      <c r="BO186">
        <v>58</v>
      </c>
      <c r="BP186">
        <v>84</v>
      </c>
      <c r="BQ186">
        <v>95</v>
      </c>
      <c r="BR186">
        <f>AVERAGE(BQ186,BU186)</f>
        <v>117.5</v>
      </c>
      <c r="BS186">
        <v>73</v>
      </c>
      <c r="BT186">
        <v>134</v>
      </c>
      <c r="BU186">
        <v>140</v>
      </c>
      <c r="BV186">
        <f>AVERAGE(BN186,BO186,BR186,BS186)</f>
        <v>89.375</v>
      </c>
      <c r="BW186" t="s">
        <v>0</v>
      </c>
      <c r="BX186" t="s">
        <v>74</v>
      </c>
      <c r="BY186" t="s">
        <v>0</v>
      </c>
      <c r="BZ186" t="s">
        <v>74</v>
      </c>
      <c r="CA186" t="s">
        <v>0</v>
      </c>
      <c r="CB186" t="s">
        <v>74</v>
      </c>
      <c r="CC186" t="s">
        <v>0</v>
      </c>
      <c r="CD186" t="s">
        <v>74</v>
      </c>
      <c r="CE186" t="s">
        <v>0</v>
      </c>
      <c r="CF186" t="s">
        <v>74</v>
      </c>
      <c r="CG186" t="s">
        <v>0</v>
      </c>
      <c r="CH186" t="s">
        <v>74</v>
      </c>
      <c r="CI186" t="s">
        <v>0</v>
      </c>
      <c r="CJ186" t="s">
        <v>74</v>
      </c>
      <c r="CK186" t="s">
        <v>0</v>
      </c>
      <c r="CL186" t="s">
        <v>74</v>
      </c>
      <c r="CM186" t="s">
        <v>238</v>
      </c>
      <c r="CN186" t="s">
        <v>74</v>
      </c>
      <c r="CO186" t="s">
        <v>239</v>
      </c>
      <c r="CP186" t="s">
        <v>240</v>
      </c>
    </row>
    <row r="187" spans="1:94" x14ac:dyDescent="0.2">
      <c r="A187" s="13">
        <v>178</v>
      </c>
      <c r="B187" s="13" t="s">
        <v>1836</v>
      </c>
      <c r="C187" s="13" t="s">
        <v>1839</v>
      </c>
      <c r="D187" s="13" t="s">
        <v>1863</v>
      </c>
      <c r="E187" s="13" t="str">
        <f t="shared" si="7"/>
        <v>RR-MS</v>
      </c>
      <c r="F187" s="2">
        <v>48.136986301369866</v>
      </c>
      <c r="G187" s="13">
        <v>1.66</v>
      </c>
      <c r="H187" s="13" t="s">
        <v>0</v>
      </c>
      <c r="I187" s="16">
        <v>42795</v>
      </c>
      <c r="J187" s="16"/>
      <c r="K187" s="13">
        <v>0</v>
      </c>
      <c r="L187" s="13">
        <v>0</v>
      </c>
      <c r="M187" s="13">
        <v>0</v>
      </c>
      <c r="N187" s="13">
        <v>0</v>
      </c>
      <c r="O187" s="13">
        <v>0</v>
      </c>
      <c r="P187" s="13">
        <v>0</v>
      </c>
      <c r="Q187" s="13">
        <f>K187+L187+M187+N187+O187+P187</f>
        <v>0</v>
      </c>
      <c r="R187" s="3">
        <v>42795</v>
      </c>
      <c r="S187" s="3" t="str">
        <f>CONCATENATE(A187,R187)</f>
        <v>17842795</v>
      </c>
      <c r="T187" s="13">
        <v>4</v>
      </c>
      <c r="U187" s="13">
        <v>5</v>
      </c>
      <c r="V187" s="13">
        <v>30</v>
      </c>
      <c r="W187" t="s">
        <v>0</v>
      </c>
      <c r="X187" t="s">
        <v>0</v>
      </c>
      <c r="Y187" t="s">
        <v>0</v>
      </c>
      <c r="Z187" s="13">
        <v>58</v>
      </c>
      <c r="AA187" s="13">
        <v>54</v>
      </c>
      <c r="AB187" s="13">
        <v>56</v>
      </c>
      <c r="AC187" s="13">
        <v>30</v>
      </c>
      <c r="AD187" s="13">
        <v>18</v>
      </c>
      <c r="AE187" s="13">
        <v>38</v>
      </c>
      <c r="AF187" t="s">
        <v>0</v>
      </c>
      <c r="AG187" t="s">
        <v>0</v>
      </c>
      <c r="AH187" t="s">
        <v>0</v>
      </c>
      <c r="AI187" s="15">
        <v>42795</v>
      </c>
      <c r="AJ187">
        <v>238</v>
      </c>
      <c r="AK187">
        <v>316</v>
      </c>
      <c r="AL187">
        <v>284</v>
      </c>
      <c r="AM187">
        <v>321</v>
      </c>
      <c r="AN187">
        <v>301</v>
      </c>
      <c r="AO187">
        <v>319</v>
      </c>
      <c r="AP187">
        <v>287</v>
      </c>
      <c r="AQ187">
        <v>309</v>
      </c>
      <c r="AR187">
        <v>280</v>
      </c>
      <c r="AS187">
        <v>242</v>
      </c>
      <c r="AT187">
        <v>317</v>
      </c>
      <c r="AU187">
        <v>283</v>
      </c>
      <c r="AV187">
        <v>322</v>
      </c>
      <c r="AW187">
        <v>298</v>
      </c>
      <c r="AX187">
        <v>318</v>
      </c>
      <c r="AY187">
        <v>288</v>
      </c>
      <c r="AZ187">
        <v>312</v>
      </c>
      <c r="BA187">
        <v>285</v>
      </c>
      <c r="BB187">
        <v>8.2799999999999994</v>
      </c>
      <c r="BC187">
        <v>8.3000000000000007</v>
      </c>
      <c r="BD187" t="s">
        <v>1858</v>
      </c>
      <c r="BE187">
        <f>AVERAGE(BG187,BK187)</f>
        <v>119.5</v>
      </c>
      <c r="BF187">
        <v>64</v>
      </c>
      <c r="BG187">
        <v>85</v>
      </c>
      <c r="BH187">
        <v>78</v>
      </c>
      <c r="BI187">
        <f>AVERAGE(BH187,BL187)</f>
        <v>100.5</v>
      </c>
      <c r="BJ187">
        <v>77</v>
      </c>
      <c r="BK187">
        <v>154</v>
      </c>
      <c r="BL187">
        <v>123</v>
      </c>
      <c r="BM187">
        <f>AVERAGE(BE187,BF187,BI187,BJ187)</f>
        <v>90.25</v>
      </c>
      <c r="BN187">
        <f>AVERAGE(BP187,BT187)</f>
        <v>112.5</v>
      </c>
      <c r="BO187">
        <v>63</v>
      </c>
      <c r="BP187">
        <v>89</v>
      </c>
      <c r="BQ187">
        <v>93</v>
      </c>
      <c r="BR187">
        <f>AVERAGE(BQ187,BU187)</f>
        <v>111</v>
      </c>
      <c r="BS187">
        <v>68</v>
      </c>
      <c r="BT187">
        <v>136</v>
      </c>
      <c r="BU187">
        <v>129</v>
      </c>
      <c r="BV187">
        <f>AVERAGE(BN187,BO187,BR187,BS187)</f>
        <v>88.625</v>
      </c>
      <c r="BW187" t="s">
        <v>0</v>
      </c>
      <c r="BX187" t="s">
        <v>74</v>
      </c>
      <c r="BY187" t="s">
        <v>0</v>
      </c>
      <c r="BZ187" t="s">
        <v>74</v>
      </c>
      <c r="CA187" t="s">
        <v>0</v>
      </c>
      <c r="CB187" t="s">
        <v>74</v>
      </c>
      <c r="CC187" t="s">
        <v>0</v>
      </c>
      <c r="CD187" t="s">
        <v>74</v>
      </c>
      <c r="CE187" t="s">
        <v>0</v>
      </c>
      <c r="CF187" t="s">
        <v>74</v>
      </c>
      <c r="CG187" t="s">
        <v>0</v>
      </c>
      <c r="CH187" t="s">
        <v>74</v>
      </c>
      <c r="CI187" t="s">
        <v>0</v>
      </c>
      <c r="CJ187" t="s">
        <v>74</v>
      </c>
      <c r="CK187" t="s">
        <v>0</v>
      </c>
      <c r="CL187" t="s">
        <v>74</v>
      </c>
      <c r="CM187" t="s">
        <v>190</v>
      </c>
      <c r="CN187" t="s">
        <v>74</v>
      </c>
      <c r="CO187" t="s">
        <v>191</v>
      </c>
      <c r="CP187" t="s">
        <v>192</v>
      </c>
    </row>
    <row r="188" spans="1:94" x14ac:dyDescent="0.2">
      <c r="A188" s="13">
        <v>178</v>
      </c>
      <c r="B188" s="13" t="s">
        <v>1836</v>
      </c>
      <c r="C188" s="13" t="s">
        <v>1839</v>
      </c>
      <c r="D188" s="13" t="s">
        <v>1863</v>
      </c>
      <c r="E188" s="13" t="str">
        <f t="shared" si="7"/>
        <v>RR-MS</v>
      </c>
      <c r="F188" s="2">
        <v>49.594520547945208</v>
      </c>
      <c r="G188" s="13">
        <v>1.66</v>
      </c>
      <c r="H188" s="13" t="s">
        <v>0</v>
      </c>
      <c r="I188" s="16">
        <v>43327</v>
      </c>
      <c r="J188" s="16"/>
      <c r="K188" s="13">
        <v>0</v>
      </c>
      <c r="L188" s="13">
        <v>0</v>
      </c>
      <c r="M188" s="13">
        <v>0</v>
      </c>
      <c r="N188" s="13">
        <v>0</v>
      </c>
      <c r="O188" s="13">
        <v>0</v>
      </c>
      <c r="P188" s="13">
        <v>0</v>
      </c>
      <c r="Q188" s="13">
        <f>K188+L188+M188+N188+O188+P188</f>
        <v>0</v>
      </c>
      <c r="R188" s="3">
        <v>43327</v>
      </c>
      <c r="S188" s="3" t="str">
        <f>CONCATENATE(A188,R188)</f>
        <v>17843327</v>
      </c>
      <c r="T188" s="13">
        <v>4</v>
      </c>
      <c r="U188" s="13">
        <v>5</v>
      </c>
      <c r="V188" s="13">
        <v>25</v>
      </c>
      <c r="W188" t="s">
        <v>0</v>
      </c>
      <c r="X188" t="s">
        <v>0</v>
      </c>
      <c r="Y188" t="s">
        <v>0</v>
      </c>
      <c r="Z188" s="13">
        <v>58</v>
      </c>
      <c r="AA188" s="13">
        <v>55</v>
      </c>
      <c r="AB188" s="13">
        <v>60</v>
      </c>
      <c r="AC188" s="13">
        <v>24</v>
      </c>
      <c r="AD188" s="13">
        <v>30</v>
      </c>
      <c r="AE188" s="13">
        <v>35</v>
      </c>
      <c r="AF188" t="s">
        <v>0</v>
      </c>
      <c r="AG188" t="s">
        <v>0</v>
      </c>
      <c r="AH188" t="s">
        <v>0</v>
      </c>
      <c r="AI188" s="15" t="s">
        <v>0</v>
      </c>
      <c r="AJ188" t="s">
        <v>0</v>
      </c>
      <c r="AK188" t="s">
        <v>0</v>
      </c>
      <c r="AL188" t="s">
        <v>0</v>
      </c>
      <c r="AM188" t="s">
        <v>0</v>
      </c>
      <c r="AN188" t="s">
        <v>0</v>
      </c>
      <c r="AO188" t="s">
        <v>0</v>
      </c>
      <c r="AP188" t="s">
        <v>0</v>
      </c>
      <c r="AQ188" t="s">
        <v>0</v>
      </c>
      <c r="AR188" t="s">
        <v>0</v>
      </c>
      <c r="AS188" t="s">
        <v>0</v>
      </c>
      <c r="AT188" t="s">
        <v>0</v>
      </c>
      <c r="AU188" t="s">
        <v>0</v>
      </c>
      <c r="AV188" t="s">
        <v>0</v>
      </c>
      <c r="AW188" t="s">
        <v>0</v>
      </c>
      <c r="AX188" t="s">
        <v>0</v>
      </c>
      <c r="AY188" t="s">
        <v>0</v>
      </c>
      <c r="AZ188" t="s">
        <v>0</v>
      </c>
      <c r="BA188" t="s">
        <v>0</v>
      </c>
      <c r="BB188" t="s">
        <v>0</v>
      </c>
      <c r="BC188" t="s">
        <v>0</v>
      </c>
      <c r="BD188" t="s">
        <v>0</v>
      </c>
      <c r="BE188" t="s">
        <v>0</v>
      </c>
      <c r="BF188" t="s">
        <v>0</v>
      </c>
      <c r="BG188" t="s">
        <v>0</v>
      </c>
      <c r="BH188" t="s">
        <v>0</v>
      </c>
      <c r="BI188" t="s">
        <v>0</v>
      </c>
      <c r="BJ188" t="s">
        <v>0</v>
      </c>
      <c r="BK188" t="s">
        <v>0</v>
      </c>
      <c r="BL188" t="s">
        <v>0</v>
      </c>
      <c r="BM188" t="s">
        <v>0</v>
      </c>
      <c r="BN188" t="s">
        <v>0</v>
      </c>
      <c r="BO188" t="s">
        <v>0</v>
      </c>
      <c r="BP188" t="s">
        <v>0</v>
      </c>
      <c r="BQ188" t="s">
        <v>0</v>
      </c>
      <c r="BR188" t="s">
        <v>0</v>
      </c>
      <c r="BS188" t="s">
        <v>0</v>
      </c>
      <c r="BT188" t="s">
        <v>0</v>
      </c>
      <c r="BU188" t="s">
        <v>0</v>
      </c>
      <c r="BV188" t="s">
        <v>0</v>
      </c>
      <c r="BW188" t="s">
        <v>0</v>
      </c>
      <c r="BX188" t="s">
        <v>0</v>
      </c>
      <c r="BY188" t="s">
        <v>0</v>
      </c>
      <c r="BZ188" t="s">
        <v>0</v>
      </c>
      <c r="CA188" t="s">
        <v>0</v>
      </c>
      <c r="CB188" t="s">
        <v>0</v>
      </c>
      <c r="CC188" t="s">
        <v>0</v>
      </c>
      <c r="CD188" t="s">
        <v>0</v>
      </c>
      <c r="CE188" t="s">
        <v>0</v>
      </c>
      <c r="CF188" t="s">
        <v>0</v>
      </c>
      <c r="CG188" t="s">
        <v>0</v>
      </c>
      <c r="CH188" t="s">
        <v>0</v>
      </c>
      <c r="CI188" t="s">
        <v>0</v>
      </c>
      <c r="CJ188" t="s">
        <v>0</v>
      </c>
      <c r="CK188" t="s">
        <v>0</v>
      </c>
      <c r="CL188" t="s">
        <v>0</v>
      </c>
      <c r="CM188" t="s">
        <v>0</v>
      </c>
      <c r="CN188" t="s">
        <v>0</v>
      </c>
      <c r="CO188" t="s">
        <v>0</v>
      </c>
      <c r="CP188" t="s">
        <v>0</v>
      </c>
    </row>
    <row r="189" spans="1:94" x14ac:dyDescent="0.2">
      <c r="A189" s="13">
        <v>179</v>
      </c>
      <c r="B189" s="13" t="s">
        <v>1836</v>
      </c>
      <c r="C189" s="13" t="s">
        <v>1843</v>
      </c>
      <c r="D189" s="13" t="s">
        <v>1863</v>
      </c>
      <c r="E189" s="13" t="str">
        <f t="shared" si="7"/>
        <v>PP-MS</v>
      </c>
      <c r="F189" s="2">
        <v>54.742465753424661</v>
      </c>
      <c r="G189" s="13">
        <v>1.67</v>
      </c>
      <c r="H189" s="13" t="s">
        <v>0</v>
      </c>
      <c r="I189" s="16">
        <v>43041</v>
      </c>
      <c r="J189" s="16"/>
      <c r="K189" s="13">
        <v>3</v>
      </c>
      <c r="L189" s="13">
        <v>3</v>
      </c>
      <c r="M189" s="13">
        <v>0</v>
      </c>
      <c r="N189" s="13">
        <v>0</v>
      </c>
      <c r="O189" s="13">
        <v>0</v>
      </c>
      <c r="P189" s="13">
        <v>0</v>
      </c>
      <c r="Q189" s="13">
        <f>K189+L189+M189+N189+O189+P189</f>
        <v>6</v>
      </c>
      <c r="R189" s="3">
        <v>43041</v>
      </c>
      <c r="S189" s="3" t="str">
        <f>CONCATENATE(A189,R189)</f>
        <v>17943041</v>
      </c>
      <c r="T189" s="13">
        <v>0</v>
      </c>
      <c r="U189" s="13">
        <v>0</v>
      </c>
      <c r="V189" s="13">
        <v>5</v>
      </c>
      <c r="W189" t="s">
        <v>0</v>
      </c>
      <c r="X189" t="s">
        <v>0</v>
      </c>
      <c r="Y189" t="s">
        <v>0</v>
      </c>
      <c r="Z189" s="13">
        <v>48</v>
      </c>
      <c r="AA189" s="13">
        <v>52</v>
      </c>
      <c r="AB189" s="13">
        <v>59</v>
      </c>
      <c r="AC189" s="13">
        <v>5</v>
      </c>
      <c r="AD189" s="13">
        <v>25</v>
      </c>
      <c r="AE189" s="13">
        <v>35</v>
      </c>
      <c r="AF189" t="s">
        <v>0</v>
      </c>
      <c r="AG189" t="s">
        <v>0</v>
      </c>
      <c r="AH189" t="s">
        <v>0</v>
      </c>
      <c r="AI189" s="15" t="s">
        <v>0</v>
      </c>
      <c r="AJ189" t="s">
        <v>0</v>
      </c>
      <c r="AK189" t="s">
        <v>0</v>
      </c>
      <c r="AL189" t="s">
        <v>0</v>
      </c>
      <c r="AM189" t="s">
        <v>0</v>
      </c>
      <c r="AN189" t="s">
        <v>0</v>
      </c>
      <c r="AO189" t="s">
        <v>0</v>
      </c>
      <c r="AP189" t="s">
        <v>0</v>
      </c>
      <c r="AQ189" t="s">
        <v>0</v>
      </c>
      <c r="AR189" t="s">
        <v>0</v>
      </c>
      <c r="AS189" t="s">
        <v>0</v>
      </c>
      <c r="AT189" t="s">
        <v>0</v>
      </c>
      <c r="AU189" t="s">
        <v>0</v>
      </c>
      <c r="AV189" t="s">
        <v>0</v>
      </c>
      <c r="AW189" t="s">
        <v>0</v>
      </c>
      <c r="AX189" t="s">
        <v>0</v>
      </c>
      <c r="AY189" t="s">
        <v>0</v>
      </c>
      <c r="AZ189" t="s">
        <v>0</v>
      </c>
      <c r="BA189" t="s">
        <v>0</v>
      </c>
      <c r="BB189" t="s">
        <v>0</v>
      </c>
      <c r="BC189" t="s">
        <v>0</v>
      </c>
      <c r="BD189" t="s">
        <v>0</v>
      </c>
      <c r="BE189" t="s">
        <v>0</v>
      </c>
      <c r="BF189" t="s">
        <v>0</v>
      </c>
      <c r="BG189" t="s">
        <v>0</v>
      </c>
      <c r="BH189" t="s">
        <v>0</v>
      </c>
      <c r="BI189" t="s">
        <v>0</v>
      </c>
      <c r="BJ189" t="s">
        <v>0</v>
      </c>
      <c r="BK189" t="s">
        <v>0</v>
      </c>
      <c r="BL189" t="s">
        <v>0</v>
      </c>
      <c r="BM189" t="s">
        <v>0</v>
      </c>
      <c r="BN189" t="s">
        <v>0</v>
      </c>
      <c r="BO189" t="s">
        <v>0</v>
      </c>
      <c r="BP189" t="s">
        <v>0</v>
      </c>
      <c r="BQ189" t="s">
        <v>0</v>
      </c>
      <c r="BR189" t="s">
        <v>0</v>
      </c>
      <c r="BS189" t="s">
        <v>0</v>
      </c>
      <c r="BT189" t="s">
        <v>0</v>
      </c>
      <c r="BU189" t="s">
        <v>0</v>
      </c>
      <c r="BV189" t="s">
        <v>0</v>
      </c>
      <c r="BW189" t="s">
        <v>0</v>
      </c>
      <c r="BX189" t="s">
        <v>0</v>
      </c>
      <c r="BY189" t="s">
        <v>0</v>
      </c>
      <c r="BZ189" t="s">
        <v>0</v>
      </c>
      <c r="CA189" t="s">
        <v>0</v>
      </c>
      <c r="CB189" t="s">
        <v>0</v>
      </c>
      <c r="CC189" t="s">
        <v>0</v>
      </c>
      <c r="CD189" t="s">
        <v>0</v>
      </c>
      <c r="CE189" t="s">
        <v>0</v>
      </c>
      <c r="CF189" t="s">
        <v>0</v>
      </c>
      <c r="CG189" t="s">
        <v>0</v>
      </c>
      <c r="CH189" t="s">
        <v>0</v>
      </c>
      <c r="CI189" t="s">
        <v>0</v>
      </c>
      <c r="CJ189" t="s">
        <v>0</v>
      </c>
      <c r="CK189" t="s">
        <v>0</v>
      </c>
      <c r="CL189" t="s">
        <v>0</v>
      </c>
      <c r="CM189" t="s">
        <v>0</v>
      </c>
      <c r="CN189" t="s">
        <v>0</v>
      </c>
      <c r="CO189" t="s">
        <v>0</v>
      </c>
      <c r="CP189" t="s">
        <v>0</v>
      </c>
    </row>
    <row r="190" spans="1:94" x14ac:dyDescent="0.2">
      <c r="A190" s="13">
        <v>179</v>
      </c>
      <c r="B190" s="13" t="s">
        <v>1836</v>
      </c>
      <c r="C190" s="13" t="s">
        <v>1843</v>
      </c>
      <c r="D190" s="13" t="s">
        <v>1863</v>
      </c>
      <c r="E190" s="13" t="str">
        <f t="shared" si="7"/>
        <v>PP-MS</v>
      </c>
      <c r="F190" s="2">
        <v>54.279452054794518</v>
      </c>
      <c r="G190" s="13">
        <v>1.7</v>
      </c>
      <c r="H190" s="13" t="s">
        <v>0</v>
      </c>
      <c r="I190" s="16">
        <v>42872</v>
      </c>
      <c r="J190" s="16"/>
      <c r="K190" s="13">
        <v>2</v>
      </c>
      <c r="L190" s="13">
        <v>2</v>
      </c>
      <c r="M190" s="13">
        <v>0</v>
      </c>
      <c r="N190" s="13">
        <v>0</v>
      </c>
      <c r="O190" s="13">
        <v>0</v>
      </c>
      <c r="P190" s="13">
        <v>0</v>
      </c>
      <c r="Q190" s="13">
        <f>K190+L190+M190+N190+O190+P190</f>
        <v>4</v>
      </c>
      <c r="R190" s="3">
        <v>42872</v>
      </c>
      <c r="S190" s="3" t="str">
        <f>CONCATENATE(A190,R190)</f>
        <v>17942872</v>
      </c>
      <c r="T190" s="13">
        <v>0</v>
      </c>
      <c r="U190" s="13">
        <v>0</v>
      </c>
      <c r="V190" s="13">
        <v>9</v>
      </c>
      <c r="W190" t="s">
        <v>0</v>
      </c>
      <c r="X190" t="s">
        <v>0</v>
      </c>
      <c r="Y190" t="s">
        <v>0</v>
      </c>
      <c r="Z190" s="13">
        <v>50</v>
      </c>
      <c r="AA190" s="13">
        <v>54</v>
      </c>
      <c r="AB190" s="13">
        <v>55</v>
      </c>
      <c r="AC190" s="13">
        <v>4</v>
      </c>
      <c r="AD190" s="13">
        <v>6</v>
      </c>
      <c r="AE190" s="13">
        <v>30</v>
      </c>
      <c r="AF190" t="s">
        <v>0</v>
      </c>
      <c r="AG190" t="s">
        <v>0</v>
      </c>
      <c r="AH190" t="s">
        <v>0</v>
      </c>
      <c r="AI190" s="15" t="s">
        <v>0</v>
      </c>
      <c r="AJ190" t="s">
        <v>0</v>
      </c>
      <c r="AK190" t="s">
        <v>0</v>
      </c>
      <c r="AL190" t="s">
        <v>0</v>
      </c>
      <c r="AM190" t="s">
        <v>0</v>
      </c>
      <c r="AN190" t="s">
        <v>0</v>
      </c>
      <c r="AO190" t="s">
        <v>0</v>
      </c>
      <c r="AP190" t="s">
        <v>0</v>
      </c>
      <c r="AQ190" t="s">
        <v>0</v>
      </c>
      <c r="AR190" t="s">
        <v>0</v>
      </c>
      <c r="AS190" t="s">
        <v>0</v>
      </c>
      <c r="AT190" t="s">
        <v>0</v>
      </c>
      <c r="AU190" t="s">
        <v>0</v>
      </c>
      <c r="AV190" t="s">
        <v>0</v>
      </c>
      <c r="AW190" t="s">
        <v>0</v>
      </c>
      <c r="AX190" t="s">
        <v>0</v>
      </c>
      <c r="AY190" t="s">
        <v>0</v>
      </c>
      <c r="AZ190" t="s">
        <v>0</v>
      </c>
      <c r="BA190" t="s">
        <v>0</v>
      </c>
      <c r="BB190" t="s">
        <v>0</v>
      </c>
      <c r="BC190" t="s">
        <v>0</v>
      </c>
      <c r="BD190" t="s">
        <v>0</v>
      </c>
      <c r="BE190" t="s">
        <v>0</v>
      </c>
      <c r="BF190" t="s">
        <v>0</v>
      </c>
      <c r="BG190" t="s">
        <v>0</v>
      </c>
      <c r="BH190" t="s">
        <v>0</v>
      </c>
      <c r="BI190" t="s">
        <v>0</v>
      </c>
      <c r="BJ190" t="s">
        <v>0</v>
      </c>
      <c r="BK190" t="s">
        <v>0</v>
      </c>
      <c r="BL190" t="s">
        <v>0</v>
      </c>
      <c r="BM190" t="s">
        <v>0</v>
      </c>
      <c r="BN190" t="s">
        <v>0</v>
      </c>
      <c r="BO190" t="s">
        <v>0</v>
      </c>
      <c r="BP190" t="s">
        <v>0</v>
      </c>
      <c r="BQ190" t="s">
        <v>0</v>
      </c>
      <c r="BR190" t="s">
        <v>0</v>
      </c>
      <c r="BS190" t="s">
        <v>0</v>
      </c>
      <c r="BT190" t="s">
        <v>0</v>
      </c>
      <c r="BU190" t="s">
        <v>0</v>
      </c>
      <c r="BV190" t="s">
        <v>0</v>
      </c>
      <c r="BW190" t="s">
        <v>0</v>
      </c>
      <c r="BX190" t="s">
        <v>0</v>
      </c>
      <c r="BY190" t="s">
        <v>0</v>
      </c>
      <c r="BZ190" t="s">
        <v>0</v>
      </c>
      <c r="CA190" t="s">
        <v>0</v>
      </c>
      <c r="CB190" t="s">
        <v>0</v>
      </c>
      <c r="CC190" t="s">
        <v>0</v>
      </c>
      <c r="CD190" t="s">
        <v>0</v>
      </c>
      <c r="CE190" t="s">
        <v>0</v>
      </c>
      <c r="CF190" t="s">
        <v>0</v>
      </c>
      <c r="CG190" t="s">
        <v>0</v>
      </c>
      <c r="CH190" t="s">
        <v>0</v>
      </c>
      <c r="CI190" t="s">
        <v>0</v>
      </c>
      <c r="CJ190" t="s">
        <v>0</v>
      </c>
      <c r="CK190" t="s">
        <v>0</v>
      </c>
      <c r="CL190" t="s">
        <v>0</v>
      </c>
      <c r="CM190" t="s">
        <v>0</v>
      </c>
      <c r="CN190" t="s">
        <v>0</v>
      </c>
      <c r="CO190" t="s">
        <v>0</v>
      </c>
      <c r="CP190" t="s">
        <v>0</v>
      </c>
    </row>
    <row r="191" spans="1:94" x14ac:dyDescent="0.2">
      <c r="A191" s="13">
        <v>179</v>
      </c>
      <c r="B191" s="13" t="s">
        <v>1836</v>
      </c>
      <c r="C191" s="13" t="s">
        <v>1843</v>
      </c>
      <c r="D191" s="13" t="s">
        <v>1863</v>
      </c>
      <c r="E191" s="13" t="str">
        <f t="shared" si="7"/>
        <v>PP-MS</v>
      </c>
      <c r="F191" s="2">
        <v>55.257534246575339</v>
      </c>
      <c r="G191" s="13">
        <v>1.67</v>
      </c>
      <c r="H191" s="13" t="s">
        <v>0</v>
      </c>
      <c r="I191" s="16">
        <v>43229</v>
      </c>
      <c r="J191" s="16"/>
      <c r="K191" s="13">
        <v>3</v>
      </c>
      <c r="L191" s="13">
        <v>3</v>
      </c>
      <c r="M191" s="13">
        <v>0</v>
      </c>
      <c r="N191" s="13">
        <v>0</v>
      </c>
      <c r="O191" s="13">
        <v>0</v>
      </c>
      <c r="P191" s="13">
        <v>0</v>
      </c>
      <c r="Q191" s="13">
        <f>K191+L191+M191+N191+O191+P191</f>
        <v>6</v>
      </c>
      <c r="R191" s="3">
        <v>43229</v>
      </c>
      <c r="S191" s="3" t="str">
        <f>CONCATENATE(A191,R191)</f>
        <v>17943229</v>
      </c>
      <c r="T191" s="13">
        <v>0</v>
      </c>
      <c r="U191" s="13">
        <v>0</v>
      </c>
      <c r="V191" s="13">
        <v>18</v>
      </c>
      <c r="W191" t="s">
        <v>0</v>
      </c>
      <c r="X191" t="s">
        <v>0</v>
      </c>
      <c r="Y191" t="s">
        <v>0</v>
      </c>
      <c r="Z191" s="13">
        <v>50</v>
      </c>
      <c r="AA191" s="13">
        <v>50</v>
      </c>
      <c r="AB191" s="13">
        <v>60</v>
      </c>
      <c r="AC191" s="13">
        <v>9</v>
      </c>
      <c r="AD191" s="13">
        <v>4</v>
      </c>
      <c r="AE191" s="13">
        <v>24</v>
      </c>
      <c r="AF191" t="s">
        <v>0</v>
      </c>
      <c r="AG191" t="s">
        <v>0</v>
      </c>
      <c r="AH191" t="s">
        <v>0</v>
      </c>
      <c r="AI191" s="15" t="s">
        <v>0</v>
      </c>
      <c r="AJ191" t="s">
        <v>0</v>
      </c>
      <c r="AK191" t="s">
        <v>0</v>
      </c>
      <c r="AL191" t="s">
        <v>0</v>
      </c>
      <c r="AM191" t="s">
        <v>0</v>
      </c>
      <c r="AN191" t="s">
        <v>0</v>
      </c>
      <c r="AO191" t="s">
        <v>0</v>
      </c>
      <c r="AP191" t="s">
        <v>0</v>
      </c>
      <c r="AQ191" t="s">
        <v>0</v>
      </c>
      <c r="AR191" t="s">
        <v>0</v>
      </c>
      <c r="AS191" t="s">
        <v>0</v>
      </c>
      <c r="AT191" t="s">
        <v>0</v>
      </c>
      <c r="AU191" t="s">
        <v>0</v>
      </c>
      <c r="AV191" t="s">
        <v>0</v>
      </c>
      <c r="AW191" t="s">
        <v>0</v>
      </c>
      <c r="AX191" t="s">
        <v>0</v>
      </c>
      <c r="AY191" t="s">
        <v>0</v>
      </c>
      <c r="AZ191" t="s">
        <v>0</v>
      </c>
      <c r="BA191" t="s">
        <v>0</v>
      </c>
      <c r="BB191" t="s">
        <v>0</v>
      </c>
      <c r="BC191" t="s">
        <v>0</v>
      </c>
      <c r="BD191" t="s">
        <v>0</v>
      </c>
      <c r="BE191" t="s">
        <v>0</v>
      </c>
      <c r="BF191" t="s">
        <v>0</v>
      </c>
      <c r="BG191" t="s">
        <v>0</v>
      </c>
      <c r="BH191" t="s">
        <v>0</v>
      </c>
      <c r="BI191" t="s">
        <v>0</v>
      </c>
      <c r="BJ191" t="s">
        <v>0</v>
      </c>
      <c r="BK191" t="s">
        <v>0</v>
      </c>
      <c r="BL191" t="s">
        <v>0</v>
      </c>
      <c r="BM191" t="s">
        <v>0</v>
      </c>
      <c r="BN191" t="s">
        <v>0</v>
      </c>
      <c r="BO191" t="s">
        <v>0</v>
      </c>
      <c r="BP191" t="s">
        <v>0</v>
      </c>
      <c r="BQ191" t="s">
        <v>0</v>
      </c>
      <c r="BR191" t="s">
        <v>0</v>
      </c>
      <c r="BS191" t="s">
        <v>0</v>
      </c>
      <c r="BT191" t="s">
        <v>0</v>
      </c>
      <c r="BU191" t="s">
        <v>0</v>
      </c>
      <c r="BV191" t="s">
        <v>0</v>
      </c>
      <c r="BW191" t="s">
        <v>0</v>
      </c>
      <c r="BX191" t="s">
        <v>0</v>
      </c>
      <c r="BY191" t="s">
        <v>0</v>
      </c>
      <c r="BZ191" t="s">
        <v>0</v>
      </c>
      <c r="CA191" t="s">
        <v>0</v>
      </c>
      <c r="CB191" t="s">
        <v>0</v>
      </c>
      <c r="CC191" t="s">
        <v>0</v>
      </c>
      <c r="CD191" t="s">
        <v>0</v>
      </c>
      <c r="CE191" t="s">
        <v>0</v>
      </c>
      <c r="CF191" t="s">
        <v>0</v>
      </c>
      <c r="CG191" t="s">
        <v>0</v>
      </c>
      <c r="CH191" t="s">
        <v>0</v>
      </c>
      <c r="CI191" t="s">
        <v>0</v>
      </c>
      <c r="CJ191" t="s">
        <v>0</v>
      </c>
      <c r="CK191" t="s">
        <v>0</v>
      </c>
      <c r="CL191" t="s">
        <v>0</v>
      </c>
      <c r="CM191" t="s">
        <v>0</v>
      </c>
      <c r="CN191" t="s">
        <v>0</v>
      </c>
      <c r="CO191" t="s">
        <v>0</v>
      </c>
      <c r="CP191" t="s">
        <v>0</v>
      </c>
    </row>
    <row r="192" spans="1:94" x14ac:dyDescent="0.2">
      <c r="A192" s="13">
        <v>179</v>
      </c>
      <c r="B192" s="13" t="s">
        <v>1836</v>
      </c>
      <c r="C192" s="13" t="s">
        <v>1843</v>
      </c>
      <c r="D192" s="13" t="s">
        <v>1863</v>
      </c>
      <c r="E192" s="13" t="str">
        <f t="shared" si="7"/>
        <v>PP-MS</v>
      </c>
      <c r="F192" s="2">
        <v>56.753424657534246</v>
      </c>
      <c r="G192" s="13">
        <v>1.6839999999999999</v>
      </c>
      <c r="H192" s="13" t="s">
        <v>0</v>
      </c>
      <c r="I192" s="16">
        <v>43775</v>
      </c>
      <c r="J192" s="16"/>
      <c r="K192" s="13">
        <v>3</v>
      </c>
      <c r="L192" s="13">
        <v>2</v>
      </c>
      <c r="M192" s="13">
        <v>1</v>
      </c>
      <c r="N192" s="13">
        <v>1</v>
      </c>
      <c r="O192" s="13">
        <v>0</v>
      </c>
      <c r="P192" s="13">
        <v>0</v>
      </c>
      <c r="Q192" s="13">
        <f>K192+L192+M192+N192+O192+P192</f>
        <v>7</v>
      </c>
      <c r="R192" s="3">
        <v>43775</v>
      </c>
      <c r="S192" s="3" t="str">
        <f>CONCATENATE(A192,R192)</f>
        <v>17943775</v>
      </c>
      <c r="T192" s="13">
        <v>0</v>
      </c>
      <c r="U192" s="13">
        <v>0</v>
      </c>
      <c r="V192" s="13">
        <v>3</v>
      </c>
      <c r="W192" t="s">
        <v>0</v>
      </c>
      <c r="X192" t="s">
        <v>0</v>
      </c>
      <c r="Y192" t="s">
        <v>0</v>
      </c>
      <c r="Z192" s="13">
        <v>53</v>
      </c>
      <c r="AA192" s="13">
        <v>47</v>
      </c>
      <c r="AB192" s="13">
        <v>57</v>
      </c>
      <c r="AC192" s="13">
        <v>16</v>
      </c>
      <c r="AD192" s="13">
        <v>15</v>
      </c>
      <c r="AE192" s="13">
        <v>25</v>
      </c>
      <c r="AF192" t="s">
        <v>0</v>
      </c>
      <c r="AG192" t="s">
        <v>0</v>
      </c>
      <c r="AH192" t="s">
        <v>0</v>
      </c>
      <c r="AI192" s="15" t="s">
        <v>0</v>
      </c>
      <c r="AJ192" t="s">
        <v>0</v>
      </c>
      <c r="AK192" t="s">
        <v>0</v>
      </c>
      <c r="AL192" t="s">
        <v>0</v>
      </c>
      <c r="AM192" t="s">
        <v>0</v>
      </c>
      <c r="AN192" t="s">
        <v>0</v>
      </c>
      <c r="AO192" t="s">
        <v>0</v>
      </c>
      <c r="AP192" t="s">
        <v>0</v>
      </c>
      <c r="AQ192" t="s">
        <v>0</v>
      </c>
      <c r="AR192" t="s">
        <v>0</v>
      </c>
      <c r="AS192" t="s">
        <v>0</v>
      </c>
      <c r="AT192" t="s">
        <v>0</v>
      </c>
      <c r="AU192" t="s">
        <v>0</v>
      </c>
      <c r="AV192" t="s">
        <v>0</v>
      </c>
      <c r="AW192" t="s">
        <v>0</v>
      </c>
      <c r="AX192" t="s">
        <v>0</v>
      </c>
      <c r="AY192" t="s">
        <v>0</v>
      </c>
      <c r="AZ192" t="s">
        <v>0</v>
      </c>
      <c r="BA192" t="s">
        <v>0</v>
      </c>
      <c r="BB192" t="s">
        <v>0</v>
      </c>
      <c r="BC192" t="s">
        <v>0</v>
      </c>
      <c r="BD192" t="s">
        <v>0</v>
      </c>
      <c r="BE192" t="s">
        <v>0</v>
      </c>
      <c r="BF192" t="s">
        <v>0</v>
      </c>
      <c r="BG192" t="s">
        <v>0</v>
      </c>
      <c r="BH192" t="s">
        <v>0</v>
      </c>
      <c r="BI192" t="s">
        <v>0</v>
      </c>
      <c r="BJ192" t="s">
        <v>0</v>
      </c>
      <c r="BK192" t="s">
        <v>0</v>
      </c>
      <c r="BL192" t="s">
        <v>0</v>
      </c>
      <c r="BM192" t="s">
        <v>0</v>
      </c>
      <c r="BN192" t="s">
        <v>0</v>
      </c>
      <c r="BO192" t="s">
        <v>0</v>
      </c>
      <c r="BP192" t="s">
        <v>0</v>
      </c>
      <c r="BQ192" t="s">
        <v>0</v>
      </c>
      <c r="BR192" t="s">
        <v>0</v>
      </c>
      <c r="BS192" t="s">
        <v>0</v>
      </c>
      <c r="BT192" t="s">
        <v>0</v>
      </c>
      <c r="BU192" t="s">
        <v>0</v>
      </c>
      <c r="BV192" t="s">
        <v>0</v>
      </c>
      <c r="BW192" t="s">
        <v>0</v>
      </c>
      <c r="BX192" t="s">
        <v>0</v>
      </c>
      <c r="BY192" t="s">
        <v>0</v>
      </c>
      <c r="BZ192" t="s">
        <v>0</v>
      </c>
      <c r="CA192" t="s">
        <v>0</v>
      </c>
      <c r="CB192" t="s">
        <v>0</v>
      </c>
      <c r="CC192" t="s">
        <v>0</v>
      </c>
      <c r="CD192" t="s">
        <v>0</v>
      </c>
      <c r="CE192" t="s">
        <v>0</v>
      </c>
      <c r="CF192" t="s">
        <v>0</v>
      </c>
      <c r="CG192" t="s">
        <v>0</v>
      </c>
      <c r="CH192" t="s">
        <v>0</v>
      </c>
      <c r="CI192" t="s">
        <v>0</v>
      </c>
      <c r="CJ192" t="s">
        <v>0</v>
      </c>
      <c r="CK192" t="s">
        <v>0</v>
      </c>
      <c r="CL192" t="s">
        <v>0</v>
      </c>
      <c r="CM192" t="s">
        <v>0</v>
      </c>
      <c r="CN192" t="s">
        <v>0</v>
      </c>
      <c r="CO192" t="s">
        <v>0</v>
      </c>
      <c r="CP192" t="s">
        <v>0</v>
      </c>
    </row>
    <row r="193" spans="1:94" x14ac:dyDescent="0.2">
      <c r="A193" s="13">
        <v>183</v>
      </c>
      <c r="B193" s="13" t="s">
        <v>1842</v>
      </c>
      <c r="C193" s="13" t="s">
        <v>1839</v>
      </c>
      <c r="D193" s="13" t="s">
        <v>1863</v>
      </c>
      <c r="E193" s="13" t="str">
        <f t="shared" si="7"/>
        <v>RR-MS</v>
      </c>
      <c r="F193" s="2">
        <v>48.158904109589038</v>
      </c>
      <c r="G193" s="13">
        <v>1.74</v>
      </c>
      <c r="H193" s="13" t="s">
        <v>0</v>
      </c>
      <c r="I193" s="16">
        <v>43307</v>
      </c>
      <c r="J193" s="16"/>
      <c r="K193" s="13">
        <v>2</v>
      </c>
      <c r="L193" s="13">
        <v>2</v>
      </c>
      <c r="M193" s="13">
        <v>1</v>
      </c>
      <c r="N193" s="13">
        <v>1</v>
      </c>
      <c r="O193" s="13">
        <v>1</v>
      </c>
      <c r="P193" s="13">
        <v>1</v>
      </c>
      <c r="Q193" s="13">
        <f>K193+L193+M193+N193+O193+P193</f>
        <v>8</v>
      </c>
      <c r="R193" s="3">
        <v>43307</v>
      </c>
      <c r="S193" s="3" t="str">
        <f>CONCATENATE(A193,R193)</f>
        <v>18343307</v>
      </c>
      <c r="T193" s="13">
        <v>17</v>
      </c>
      <c r="U193" s="13">
        <v>4</v>
      </c>
      <c r="V193" s="13">
        <v>26</v>
      </c>
      <c r="W193" t="s">
        <v>0</v>
      </c>
      <c r="X193" t="s">
        <v>0</v>
      </c>
      <c r="Y193" t="s">
        <v>0</v>
      </c>
      <c r="Z193" s="13">
        <v>53</v>
      </c>
      <c r="AA193" s="13">
        <v>53</v>
      </c>
      <c r="AB193" s="13">
        <v>60</v>
      </c>
      <c r="AC193" s="13">
        <v>30</v>
      </c>
      <c r="AD193" s="13">
        <v>12</v>
      </c>
      <c r="AE193" s="13">
        <v>33</v>
      </c>
      <c r="AF193" t="s">
        <v>0</v>
      </c>
      <c r="AG193" t="s">
        <v>0</v>
      </c>
      <c r="AH193" t="s">
        <v>0</v>
      </c>
      <c r="AI193" s="15">
        <v>43307</v>
      </c>
      <c r="AJ193">
        <v>280</v>
      </c>
      <c r="AK193">
        <v>344</v>
      </c>
      <c r="AL193">
        <v>291</v>
      </c>
      <c r="AM193">
        <v>348</v>
      </c>
      <c r="AN193">
        <v>307</v>
      </c>
      <c r="AO193">
        <v>345</v>
      </c>
      <c r="AP193">
        <v>292</v>
      </c>
      <c r="AQ193">
        <v>333</v>
      </c>
      <c r="AR193">
        <v>286</v>
      </c>
      <c r="AS193" t="s">
        <v>0</v>
      </c>
      <c r="AT193" t="s">
        <v>0</v>
      </c>
      <c r="AU193" t="s">
        <v>0</v>
      </c>
      <c r="AV193" t="s">
        <v>0</v>
      </c>
      <c r="AW193" t="s">
        <v>0</v>
      </c>
      <c r="AX193" t="s">
        <v>0</v>
      </c>
      <c r="AY193" t="s">
        <v>0</v>
      </c>
      <c r="AZ193" t="s">
        <v>0</v>
      </c>
      <c r="BA193" t="s">
        <v>0</v>
      </c>
      <c r="BB193">
        <v>8.61</v>
      </c>
      <c r="BC193" t="s">
        <v>0</v>
      </c>
      <c r="BD193" t="s">
        <v>1858</v>
      </c>
      <c r="BE193">
        <f>AVERAGE(BG193,BK193)</f>
        <v>96.5</v>
      </c>
      <c r="BF193">
        <v>64</v>
      </c>
      <c r="BG193">
        <v>84</v>
      </c>
      <c r="BH193">
        <v>62</v>
      </c>
      <c r="BI193">
        <f>AVERAGE(BH193,BL193)</f>
        <v>77.5</v>
      </c>
      <c r="BJ193">
        <v>47</v>
      </c>
      <c r="BK193">
        <v>109</v>
      </c>
      <c r="BL193">
        <v>93</v>
      </c>
      <c r="BM193">
        <f>AVERAGE(BE193,BF193,BI193,BJ193)</f>
        <v>71.25</v>
      </c>
      <c r="BN193" t="s">
        <v>0</v>
      </c>
      <c r="BO193" t="s">
        <v>0</v>
      </c>
      <c r="BP193" t="s">
        <v>0</v>
      </c>
      <c r="BQ193" t="s">
        <v>0</v>
      </c>
      <c r="BR193" t="s">
        <v>0</v>
      </c>
      <c r="BS193" t="s">
        <v>0</v>
      </c>
      <c r="BT193" t="s">
        <v>0</v>
      </c>
      <c r="BU193" t="s">
        <v>0</v>
      </c>
      <c r="BV193" t="s">
        <v>0</v>
      </c>
      <c r="BW193" t="s">
        <v>0</v>
      </c>
      <c r="BX193" t="s">
        <v>74</v>
      </c>
      <c r="BY193" t="s">
        <v>0</v>
      </c>
      <c r="BZ193" t="s">
        <v>74</v>
      </c>
      <c r="CA193" t="s">
        <v>0</v>
      </c>
      <c r="CB193" t="s">
        <v>75</v>
      </c>
      <c r="CC193" t="s">
        <v>76</v>
      </c>
      <c r="CD193" t="s">
        <v>74</v>
      </c>
      <c r="CE193" t="s">
        <v>0</v>
      </c>
      <c r="CF193" t="s">
        <v>74</v>
      </c>
      <c r="CG193" t="s">
        <v>0</v>
      </c>
      <c r="CH193" t="s">
        <v>74</v>
      </c>
      <c r="CI193" t="s">
        <v>0</v>
      </c>
      <c r="CJ193" t="s">
        <v>74</v>
      </c>
      <c r="CK193" t="s">
        <v>0</v>
      </c>
      <c r="CL193" t="s">
        <v>74</v>
      </c>
      <c r="CM193" t="s">
        <v>1120</v>
      </c>
      <c r="CN193" t="s">
        <v>75</v>
      </c>
      <c r="CO193" t="s">
        <v>1121</v>
      </c>
      <c r="CP193" t="s">
        <v>1122</v>
      </c>
    </row>
    <row r="194" spans="1:94" x14ac:dyDescent="0.2">
      <c r="A194" s="13">
        <v>185</v>
      </c>
      <c r="B194" s="13" t="s">
        <v>1842</v>
      </c>
      <c r="C194" s="13" t="s">
        <v>1839</v>
      </c>
      <c r="D194" s="13" t="s">
        <v>1863</v>
      </c>
      <c r="E194" s="13" t="str">
        <f t="shared" si="7"/>
        <v>RR-MS</v>
      </c>
      <c r="F194" s="2">
        <v>44.030136986301372</v>
      </c>
      <c r="G194" s="13">
        <v>1.796</v>
      </c>
      <c r="H194" s="13" t="s">
        <v>0</v>
      </c>
      <c r="I194" s="16">
        <v>42690</v>
      </c>
      <c r="J194" s="16"/>
      <c r="K194" s="13">
        <v>0</v>
      </c>
      <c r="L194" s="13">
        <v>0</v>
      </c>
      <c r="M194" s="13">
        <v>0</v>
      </c>
      <c r="N194" s="13">
        <v>0</v>
      </c>
      <c r="O194" s="13">
        <v>0</v>
      </c>
      <c r="P194" s="13">
        <v>0</v>
      </c>
      <c r="Q194" s="13">
        <f>K194+L194+M194+N194+O194+P194</f>
        <v>0</v>
      </c>
      <c r="R194" s="3">
        <v>42690</v>
      </c>
      <c r="S194" s="3" t="str">
        <f>CONCATENATE(A194,R194)</f>
        <v>18542690</v>
      </c>
      <c r="T194" s="13">
        <v>2</v>
      </c>
      <c r="U194" s="13">
        <v>0</v>
      </c>
      <c r="V194" s="13">
        <v>25</v>
      </c>
      <c r="W194" t="s">
        <v>0</v>
      </c>
      <c r="X194" t="s">
        <v>0</v>
      </c>
      <c r="Y194" t="s">
        <v>0</v>
      </c>
      <c r="Z194" s="13">
        <v>38</v>
      </c>
      <c r="AA194" s="13">
        <v>57</v>
      </c>
      <c r="AB194" s="13">
        <v>58</v>
      </c>
      <c r="AC194" s="13">
        <v>5</v>
      </c>
      <c r="AD194" s="13">
        <v>15</v>
      </c>
      <c r="AE194" s="13">
        <v>30</v>
      </c>
      <c r="AF194" t="s">
        <v>0</v>
      </c>
      <c r="AG194" t="s">
        <v>0</v>
      </c>
      <c r="AH194" t="s">
        <v>0</v>
      </c>
      <c r="AI194" s="15">
        <v>42690</v>
      </c>
      <c r="AJ194" t="s">
        <v>0</v>
      </c>
      <c r="AK194" t="s">
        <v>0</v>
      </c>
      <c r="AL194" t="s">
        <v>0</v>
      </c>
      <c r="AM194" t="s">
        <v>0</v>
      </c>
      <c r="AN194" t="s">
        <v>0</v>
      </c>
      <c r="AO194" t="s">
        <v>0</v>
      </c>
      <c r="AP194" t="s">
        <v>0</v>
      </c>
      <c r="AQ194" t="s">
        <v>0</v>
      </c>
      <c r="AR194" t="s">
        <v>0</v>
      </c>
      <c r="AS194">
        <v>293</v>
      </c>
      <c r="AT194">
        <v>330</v>
      </c>
      <c r="AU194">
        <v>278</v>
      </c>
      <c r="AV194">
        <v>335</v>
      </c>
      <c r="AW194">
        <v>308</v>
      </c>
      <c r="AX194">
        <v>335</v>
      </c>
      <c r="AY194">
        <v>291</v>
      </c>
      <c r="AZ194">
        <v>326</v>
      </c>
      <c r="BA194">
        <v>275</v>
      </c>
      <c r="BB194" t="s">
        <v>0</v>
      </c>
      <c r="BC194">
        <v>8.42</v>
      </c>
      <c r="BD194" t="s">
        <v>1858</v>
      </c>
      <c r="BE194" t="s">
        <v>0</v>
      </c>
      <c r="BF194" t="s">
        <v>0</v>
      </c>
      <c r="BG194" t="s">
        <v>0</v>
      </c>
      <c r="BH194" t="s">
        <v>0</v>
      </c>
      <c r="BI194" t="s">
        <v>0</v>
      </c>
      <c r="BJ194" t="s">
        <v>0</v>
      </c>
      <c r="BK194" t="s">
        <v>0</v>
      </c>
      <c r="BL194" t="s">
        <v>0</v>
      </c>
      <c r="BM194" t="s">
        <v>0</v>
      </c>
      <c r="BN194">
        <f>AVERAGE(BP194,BT194)</f>
        <v>106.5</v>
      </c>
      <c r="BO194">
        <v>54</v>
      </c>
      <c r="BP194">
        <v>83</v>
      </c>
      <c r="BQ194">
        <v>87</v>
      </c>
      <c r="BR194">
        <f>AVERAGE(BQ194,BU194)</f>
        <v>96.5</v>
      </c>
      <c r="BS194">
        <v>66</v>
      </c>
      <c r="BT194">
        <v>130</v>
      </c>
      <c r="BU194">
        <v>106</v>
      </c>
      <c r="BV194">
        <f>AVERAGE(BN194,BO194,BR194,BS194)</f>
        <v>80.75</v>
      </c>
      <c r="BW194" t="s">
        <v>0</v>
      </c>
      <c r="BX194" t="s">
        <v>75</v>
      </c>
      <c r="BY194" t="s">
        <v>92</v>
      </c>
      <c r="BZ194" t="s">
        <v>74</v>
      </c>
      <c r="CA194" t="s">
        <v>0</v>
      </c>
      <c r="CB194" t="s">
        <v>74</v>
      </c>
      <c r="CC194" t="s">
        <v>0</v>
      </c>
      <c r="CD194" t="s">
        <v>74</v>
      </c>
      <c r="CE194" t="s">
        <v>0</v>
      </c>
      <c r="CF194" t="s">
        <v>74</v>
      </c>
      <c r="CG194" t="s">
        <v>0</v>
      </c>
      <c r="CH194" t="s">
        <v>74</v>
      </c>
      <c r="CI194" t="s">
        <v>0</v>
      </c>
      <c r="CJ194" t="s">
        <v>74</v>
      </c>
      <c r="CK194" t="s">
        <v>0</v>
      </c>
      <c r="CL194" t="s">
        <v>75</v>
      </c>
      <c r="CM194" t="s">
        <v>1444</v>
      </c>
      <c r="CN194" t="s">
        <v>74</v>
      </c>
      <c r="CO194" t="s">
        <v>1445</v>
      </c>
      <c r="CP194" t="s">
        <v>1446</v>
      </c>
    </row>
    <row r="195" spans="1:94" x14ac:dyDescent="0.2">
      <c r="A195" s="13">
        <v>185</v>
      </c>
      <c r="B195" s="13" t="s">
        <v>1842</v>
      </c>
      <c r="C195" s="13" t="s">
        <v>1839</v>
      </c>
      <c r="D195" s="13" t="s">
        <v>1863</v>
      </c>
      <c r="E195" s="13" t="str">
        <f t="shared" ref="E195:E258" si="9">C195</f>
        <v>RR-MS</v>
      </c>
      <c r="F195" s="2">
        <v>47.235616438356168</v>
      </c>
      <c r="G195" s="13">
        <v>1.788</v>
      </c>
      <c r="H195" s="13" t="s">
        <v>0</v>
      </c>
      <c r="I195" s="16">
        <v>43860</v>
      </c>
      <c r="J195" s="16"/>
      <c r="K195" s="13">
        <v>0</v>
      </c>
      <c r="L195" s="13">
        <v>0</v>
      </c>
      <c r="M195" s="13">
        <v>0</v>
      </c>
      <c r="N195" s="13">
        <v>0</v>
      </c>
      <c r="O195" s="13">
        <v>0</v>
      </c>
      <c r="P195" s="13">
        <v>0</v>
      </c>
      <c r="Q195" s="13">
        <f>K195+L195+M195+N195+O195+P195</f>
        <v>0</v>
      </c>
      <c r="R195" s="3">
        <v>43860</v>
      </c>
      <c r="S195" s="3" t="str">
        <f>CONCATENATE(A195,R195)</f>
        <v>18543860</v>
      </c>
      <c r="T195" s="13">
        <v>18</v>
      </c>
      <c r="U195" s="13">
        <v>4</v>
      </c>
      <c r="V195" s="13">
        <v>28</v>
      </c>
      <c r="W195" t="s">
        <v>0</v>
      </c>
      <c r="X195" t="s">
        <v>0</v>
      </c>
      <c r="Y195" t="s">
        <v>0</v>
      </c>
      <c r="Z195" s="13">
        <v>51</v>
      </c>
      <c r="AA195" s="13">
        <v>58</v>
      </c>
      <c r="AB195" s="13">
        <v>61</v>
      </c>
      <c r="AC195" s="13">
        <v>33</v>
      </c>
      <c r="AD195" s="13">
        <v>24</v>
      </c>
      <c r="AE195" s="13">
        <v>37</v>
      </c>
      <c r="AF195" t="s">
        <v>0</v>
      </c>
      <c r="AG195" t="s">
        <v>0</v>
      </c>
      <c r="AH195" t="s">
        <v>0</v>
      </c>
      <c r="AI195" s="15">
        <v>43860</v>
      </c>
      <c r="AJ195" t="s">
        <v>0</v>
      </c>
      <c r="AK195" t="s">
        <v>0</v>
      </c>
      <c r="AL195" t="s">
        <v>0</v>
      </c>
      <c r="AM195" t="s">
        <v>0</v>
      </c>
      <c r="AN195" t="s">
        <v>0</v>
      </c>
      <c r="AO195" t="s">
        <v>0</v>
      </c>
      <c r="AP195" t="s">
        <v>0</v>
      </c>
      <c r="AQ195" t="s">
        <v>0</v>
      </c>
      <c r="AR195" t="s">
        <v>0</v>
      </c>
      <c r="AS195">
        <v>285</v>
      </c>
      <c r="AT195">
        <v>321</v>
      </c>
      <c r="AU195">
        <v>271</v>
      </c>
      <c r="AV195">
        <v>326</v>
      </c>
      <c r="AW195">
        <v>299</v>
      </c>
      <c r="AX195">
        <v>330</v>
      </c>
      <c r="AY195">
        <v>287</v>
      </c>
      <c r="AZ195">
        <v>318</v>
      </c>
      <c r="BA195">
        <v>269</v>
      </c>
      <c r="BB195" t="s">
        <v>0</v>
      </c>
      <c r="BC195">
        <v>8.23</v>
      </c>
      <c r="BD195" t="s">
        <v>1858</v>
      </c>
      <c r="BE195" t="s">
        <v>0</v>
      </c>
      <c r="BF195" t="s">
        <v>0</v>
      </c>
      <c r="BG195" t="s">
        <v>0</v>
      </c>
      <c r="BH195" t="s">
        <v>0</v>
      </c>
      <c r="BI195" t="s">
        <v>0</v>
      </c>
      <c r="BJ195" t="s">
        <v>0</v>
      </c>
      <c r="BK195" t="s">
        <v>0</v>
      </c>
      <c r="BL195" t="s">
        <v>0</v>
      </c>
      <c r="BM195" t="s">
        <v>0</v>
      </c>
      <c r="BN195">
        <f>AVERAGE(BP195,BT195)</f>
        <v>90</v>
      </c>
      <c r="BO195">
        <v>47</v>
      </c>
      <c r="BP195">
        <v>58</v>
      </c>
      <c r="BQ195">
        <v>95</v>
      </c>
      <c r="BR195">
        <f>AVERAGE(BQ195,BU195)</f>
        <v>108</v>
      </c>
      <c r="BS195">
        <v>61</v>
      </c>
      <c r="BT195">
        <v>122</v>
      </c>
      <c r="BU195">
        <v>121</v>
      </c>
      <c r="BV195">
        <f>AVERAGE(BN195,BO195,BR195,BS195)</f>
        <v>76.5</v>
      </c>
      <c r="BW195" t="s">
        <v>0</v>
      </c>
      <c r="BX195" t="s">
        <v>74</v>
      </c>
      <c r="BY195" t="s">
        <v>0</v>
      </c>
      <c r="BZ195" t="s">
        <v>74</v>
      </c>
      <c r="CA195" t="s">
        <v>0</v>
      </c>
      <c r="CB195" t="s">
        <v>75</v>
      </c>
      <c r="CC195" t="s">
        <v>92</v>
      </c>
      <c r="CD195" t="s">
        <v>74</v>
      </c>
      <c r="CE195" t="s">
        <v>0</v>
      </c>
      <c r="CF195" t="s">
        <v>74</v>
      </c>
      <c r="CG195" t="s">
        <v>0</v>
      </c>
      <c r="CH195" t="s">
        <v>74</v>
      </c>
      <c r="CI195" t="s">
        <v>0</v>
      </c>
      <c r="CJ195" t="s">
        <v>74</v>
      </c>
      <c r="CK195" t="s">
        <v>0</v>
      </c>
      <c r="CL195" t="s">
        <v>75</v>
      </c>
      <c r="CM195" t="s">
        <v>1315</v>
      </c>
      <c r="CN195" t="s">
        <v>74</v>
      </c>
      <c r="CO195" t="s">
        <v>1316</v>
      </c>
      <c r="CP195" t="s">
        <v>1317</v>
      </c>
    </row>
    <row r="196" spans="1:94" x14ac:dyDescent="0.2">
      <c r="A196" s="13">
        <v>186</v>
      </c>
      <c r="B196" s="13" t="s">
        <v>1842</v>
      </c>
      <c r="C196" s="13" t="s">
        <v>1839</v>
      </c>
      <c r="D196" s="13" t="s">
        <v>1863</v>
      </c>
      <c r="E196" s="13" t="str">
        <f t="shared" si="9"/>
        <v>RR-MS</v>
      </c>
      <c r="F196" s="2">
        <v>48.597260273972601</v>
      </c>
      <c r="G196" s="13">
        <v>1.75</v>
      </c>
      <c r="H196" s="13" t="s">
        <v>0</v>
      </c>
      <c r="I196" s="16">
        <v>43250</v>
      </c>
      <c r="J196" s="16"/>
      <c r="K196" s="13">
        <v>3</v>
      </c>
      <c r="L196" s="13">
        <v>3</v>
      </c>
      <c r="M196" s="13">
        <v>0</v>
      </c>
      <c r="N196" s="13">
        <v>0</v>
      </c>
      <c r="O196" s="13">
        <v>0</v>
      </c>
      <c r="P196" s="13">
        <v>0</v>
      </c>
      <c r="Q196" s="13">
        <f>K196+L196+M196+N196+O196+P196</f>
        <v>6</v>
      </c>
      <c r="R196" s="3">
        <v>43250</v>
      </c>
      <c r="S196" s="3" t="str">
        <f>CONCATENATE(A196,R196)</f>
        <v>18643250</v>
      </c>
      <c r="T196" s="13">
        <v>17</v>
      </c>
      <c r="U196" s="13">
        <v>22</v>
      </c>
      <c r="V196" s="13">
        <v>26</v>
      </c>
      <c r="W196" t="s">
        <v>0</v>
      </c>
      <c r="X196" t="s">
        <v>0</v>
      </c>
      <c r="Y196" t="s">
        <v>0</v>
      </c>
      <c r="Z196" s="13">
        <v>51</v>
      </c>
      <c r="AA196" s="13">
        <v>60</v>
      </c>
      <c r="AB196" s="13">
        <v>60</v>
      </c>
      <c r="AC196" s="13">
        <v>29</v>
      </c>
      <c r="AD196" s="13">
        <v>31</v>
      </c>
      <c r="AE196" s="13">
        <v>34</v>
      </c>
      <c r="AF196" t="s">
        <v>0</v>
      </c>
      <c r="AG196" t="s">
        <v>0</v>
      </c>
      <c r="AH196" t="s">
        <v>0</v>
      </c>
      <c r="AI196" s="15">
        <v>43250</v>
      </c>
      <c r="AJ196">
        <v>304</v>
      </c>
      <c r="AK196">
        <v>346</v>
      </c>
      <c r="AL196">
        <v>281</v>
      </c>
      <c r="AM196">
        <v>372</v>
      </c>
      <c r="AN196">
        <v>323</v>
      </c>
      <c r="AO196">
        <v>355</v>
      </c>
      <c r="AP196">
        <v>296</v>
      </c>
      <c r="AQ196">
        <v>331</v>
      </c>
      <c r="AR196">
        <v>276</v>
      </c>
      <c r="AS196">
        <v>311</v>
      </c>
      <c r="AT196">
        <v>353</v>
      </c>
      <c r="AU196">
        <v>287</v>
      </c>
      <c r="AV196">
        <v>352</v>
      </c>
      <c r="AW196">
        <v>315</v>
      </c>
      <c r="AX196">
        <v>356</v>
      </c>
      <c r="AY196">
        <v>297</v>
      </c>
      <c r="AZ196">
        <v>352</v>
      </c>
      <c r="BA196">
        <v>289</v>
      </c>
      <c r="BB196">
        <v>8.67</v>
      </c>
      <c r="BC196">
        <v>8.76</v>
      </c>
      <c r="BD196" t="s">
        <v>1858</v>
      </c>
      <c r="BE196">
        <f>AVERAGE(BG196,BK196)</f>
        <v>119</v>
      </c>
      <c r="BF196">
        <v>69</v>
      </c>
      <c r="BG196">
        <v>103</v>
      </c>
      <c r="BH196">
        <v>108</v>
      </c>
      <c r="BI196">
        <f>AVERAGE(BH196,BL196)</f>
        <v>124</v>
      </c>
      <c r="BJ196">
        <v>75</v>
      </c>
      <c r="BK196">
        <v>135</v>
      </c>
      <c r="BL196">
        <v>140</v>
      </c>
      <c r="BM196">
        <f>AVERAGE(BE196,BF196,BI196,BJ196)</f>
        <v>96.75</v>
      </c>
      <c r="BN196">
        <f>AVERAGE(BP196,BT196)</f>
        <v>131</v>
      </c>
      <c r="BO196">
        <v>84</v>
      </c>
      <c r="BP196">
        <v>118</v>
      </c>
      <c r="BQ196">
        <v>98</v>
      </c>
      <c r="BR196">
        <f>AVERAGE(BQ196,BU196)</f>
        <v>113</v>
      </c>
      <c r="BS196">
        <v>62</v>
      </c>
      <c r="BT196">
        <v>144</v>
      </c>
      <c r="BU196">
        <v>128</v>
      </c>
      <c r="BV196">
        <f>AVERAGE(BN196,BO196,BR196,BS196)</f>
        <v>97.5</v>
      </c>
      <c r="BW196" t="s">
        <v>0</v>
      </c>
      <c r="BX196" t="s">
        <v>73</v>
      </c>
      <c r="BY196" t="s">
        <v>0</v>
      </c>
      <c r="BZ196" t="s">
        <v>73</v>
      </c>
      <c r="CA196" t="s">
        <v>0</v>
      </c>
      <c r="CB196" t="s">
        <v>73</v>
      </c>
      <c r="CC196" t="s">
        <v>0</v>
      </c>
      <c r="CD196" t="s">
        <v>73</v>
      </c>
      <c r="CE196" t="s">
        <v>0</v>
      </c>
      <c r="CF196" t="s">
        <v>73</v>
      </c>
      <c r="CG196" t="s">
        <v>0</v>
      </c>
      <c r="CH196" t="s">
        <v>73</v>
      </c>
      <c r="CI196" t="s">
        <v>0</v>
      </c>
      <c r="CJ196" t="s">
        <v>73</v>
      </c>
      <c r="CK196" t="s">
        <v>0</v>
      </c>
      <c r="CL196" t="s">
        <v>74</v>
      </c>
      <c r="CM196" t="s">
        <v>0</v>
      </c>
      <c r="CN196" t="s">
        <v>74</v>
      </c>
      <c r="CO196" t="s">
        <v>0</v>
      </c>
      <c r="CP196" t="s">
        <v>1602</v>
      </c>
    </row>
    <row r="197" spans="1:94" x14ac:dyDescent="0.2">
      <c r="A197" s="13">
        <v>186</v>
      </c>
      <c r="B197" s="13" t="s">
        <v>1842</v>
      </c>
      <c r="C197" s="13" t="s">
        <v>1839</v>
      </c>
      <c r="D197" s="13" t="s">
        <v>1863</v>
      </c>
      <c r="E197" s="13" t="str">
        <f t="shared" si="9"/>
        <v>RR-MS</v>
      </c>
      <c r="F197" s="2">
        <v>48.021917808219179</v>
      </c>
      <c r="G197" s="13">
        <v>1.75</v>
      </c>
      <c r="H197" s="13" t="s">
        <v>0</v>
      </c>
      <c r="I197" s="16">
        <v>43040</v>
      </c>
      <c r="J197" s="16"/>
      <c r="K197" s="13">
        <v>1</v>
      </c>
      <c r="L197" s="13">
        <v>2</v>
      </c>
      <c r="M197" s="13">
        <v>0</v>
      </c>
      <c r="N197" s="13">
        <v>0</v>
      </c>
      <c r="O197" s="13">
        <v>0</v>
      </c>
      <c r="P197" s="13">
        <v>0</v>
      </c>
      <c r="Q197" s="13">
        <f>K197+L197+M197+N197+O197+P197</f>
        <v>3</v>
      </c>
      <c r="R197" s="3">
        <v>43040</v>
      </c>
      <c r="S197" s="3" t="str">
        <f>CONCATENATE(A197,R197)</f>
        <v>18643040</v>
      </c>
      <c r="T197" s="13">
        <v>22</v>
      </c>
      <c r="U197" s="13">
        <v>28</v>
      </c>
      <c r="V197" s="13">
        <v>33</v>
      </c>
      <c r="W197" t="s">
        <v>0</v>
      </c>
      <c r="X197" t="s">
        <v>0</v>
      </c>
      <c r="Y197" t="s">
        <v>0</v>
      </c>
      <c r="Z197" s="13">
        <v>58</v>
      </c>
      <c r="AA197" s="13">
        <v>59</v>
      </c>
      <c r="AB197" s="13">
        <v>62</v>
      </c>
      <c r="AC197" s="13">
        <v>35</v>
      </c>
      <c r="AD197" s="13">
        <v>33</v>
      </c>
      <c r="AE197" s="13">
        <v>39</v>
      </c>
      <c r="AF197" t="s">
        <v>0</v>
      </c>
      <c r="AG197" t="s">
        <v>0</v>
      </c>
      <c r="AH197" t="s">
        <v>0</v>
      </c>
      <c r="AI197" s="15">
        <v>43040</v>
      </c>
      <c r="AJ197">
        <v>303</v>
      </c>
      <c r="AK197">
        <v>350</v>
      </c>
      <c r="AL197">
        <v>282</v>
      </c>
      <c r="AM197">
        <v>373</v>
      </c>
      <c r="AN197">
        <v>323</v>
      </c>
      <c r="AO197">
        <v>357</v>
      </c>
      <c r="AP197">
        <v>299</v>
      </c>
      <c r="AQ197">
        <v>331</v>
      </c>
      <c r="AR197">
        <v>280</v>
      </c>
      <c r="AS197">
        <v>315</v>
      </c>
      <c r="AT197">
        <v>356</v>
      </c>
      <c r="AU197">
        <v>289</v>
      </c>
      <c r="AV197">
        <v>355</v>
      </c>
      <c r="AW197">
        <v>317</v>
      </c>
      <c r="AX197">
        <v>358</v>
      </c>
      <c r="AY197">
        <v>298</v>
      </c>
      <c r="AZ197">
        <v>354</v>
      </c>
      <c r="BA197">
        <v>291</v>
      </c>
      <c r="BB197">
        <v>8.73</v>
      </c>
      <c r="BC197">
        <v>8.81</v>
      </c>
      <c r="BD197" t="s">
        <v>1858</v>
      </c>
      <c r="BE197">
        <f>AVERAGE(BG197,BK197)</f>
        <v>121</v>
      </c>
      <c r="BF197">
        <v>81</v>
      </c>
      <c r="BG197">
        <v>120</v>
      </c>
      <c r="BH197">
        <v>95</v>
      </c>
      <c r="BI197">
        <f>AVERAGE(BH197,BL197)</f>
        <v>115</v>
      </c>
      <c r="BJ197">
        <v>67</v>
      </c>
      <c r="BK197">
        <v>122</v>
      </c>
      <c r="BL197">
        <v>135</v>
      </c>
      <c r="BM197">
        <f>AVERAGE(BE197,BF197,BI197,BJ197)</f>
        <v>96</v>
      </c>
      <c r="BN197">
        <f>AVERAGE(BP197,BT197)</f>
        <v>123.5</v>
      </c>
      <c r="BO197">
        <v>91</v>
      </c>
      <c r="BP197">
        <v>118</v>
      </c>
      <c r="BQ197">
        <v>119</v>
      </c>
      <c r="BR197">
        <f>AVERAGE(BQ197,BU197)</f>
        <v>127</v>
      </c>
      <c r="BS197">
        <v>55</v>
      </c>
      <c r="BT197">
        <v>129</v>
      </c>
      <c r="BU197">
        <v>135</v>
      </c>
      <c r="BV197">
        <f>AVERAGE(BN197,BO197,BR197,BS197)</f>
        <v>99.125</v>
      </c>
      <c r="BW197" t="s">
        <v>0</v>
      </c>
      <c r="BX197" t="s">
        <v>74</v>
      </c>
      <c r="BY197" t="s">
        <v>0</v>
      </c>
      <c r="BZ197" t="s">
        <v>74</v>
      </c>
      <c r="CA197" t="s">
        <v>0</v>
      </c>
      <c r="CB197" t="s">
        <v>74</v>
      </c>
      <c r="CC197" t="s">
        <v>0</v>
      </c>
      <c r="CD197" t="s">
        <v>74</v>
      </c>
      <c r="CE197" t="s">
        <v>0</v>
      </c>
      <c r="CF197" t="s">
        <v>74</v>
      </c>
      <c r="CG197" t="s">
        <v>0</v>
      </c>
      <c r="CH197" t="s">
        <v>74</v>
      </c>
      <c r="CI197" t="s">
        <v>0</v>
      </c>
      <c r="CJ197" t="s">
        <v>74</v>
      </c>
      <c r="CK197" t="s">
        <v>0</v>
      </c>
      <c r="CL197" t="s">
        <v>74</v>
      </c>
      <c r="CM197" t="s">
        <v>1588</v>
      </c>
      <c r="CN197" t="s">
        <v>74</v>
      </c>
      <c r="CO197" t="s">
        <v>1589</v>
      </c>
      <c r="CP197" t="s">
        <v>1590</v>
      </c>
    </row>
    <row r="198" spans="1:94" x14ac:dyDescent="0.2">
      <c r="A198" s="13">
        <v>188</v>
      </c>
      <c r="B198" s="13" t="s">
        <v>1842</v>
      </c>
      <c r="C198" s="13" t="s">
        <v>1840</v>
      </c>
      <c r="D198" s="13" t="s">
        <v>1863</v>
      </c>
      <c r="E198" s="13" t="str">
        <f t="shared" si="9"/>
        <v>SP-MS</v>
      </c>
      <c r="F198" s="2">
        <v>60.158904109589038</v>
      </c>
      <c r="G198" s="13">
        <v>1.79</v>
      </c>
      <c r="H198" s="13" t="s">
        <v>0</v>
      </c>
      <c r="I198" s="16">
        <v>43069</v>
      </c>
      <c r="J198" s="16" t="str">
        <f t="shared" ref="J198:J204" si="10">CONCATENATE(A198,I198)</f>
        <v>18843069</v>
      </c>
      <c r="K198" s="13">
        <v>5.0000001000000003</v>
      </c>
      <c r="L198" s="13">
        <v>3</v>
      </c>
      <c r="M198" s="13">
        <v>2</v>
      </c>
      <c r="N198" s="13">
        <v>2</v>
      </c>
      <c r="O198" s="13">
        <v>0</v>
      </c>
      <c r="P198" s="13">
        <v>0</v>
      </c>
      <c r="Q198" s="13">
        <f>K198+L198+M198+N198+O198+P198</f>
        <v>12.000000100000001</v>
      </c>
      <c r="R198" s="3">
        <v>43069</v>
      </c>
      <c r="S198" s="3" t="str">
        <f>CONCATENATE(A198,R198)</f>
        <v>18843069</v>
      </c>
      <c r="T198" s="13">
        <v>0</v>
      </c>
      <c r="U198" s="13">
        <v>5</v>
      </c>
      <c r="V198" s="13">
        <v>5</v>
      </c>
      <c r="W198" t="s">
        <v>0</v>
      </c>
      <c r="X198" t="s">
        <v>0</v>
      </c>
      <c r="Y198" t="s">
        <v>0</v>
      </c>
      <c r="Z198" s="13">
        <v>40</v>
      </c>
      <c r="AA198" s="13">
        <v>44</v>
      </c>
      <c r="AB198" s="13">
        <v>44</v>
      </c>
      <c r="AC198" s="13">
        <v>13</v>
      </c>
      <c r="AD198" s="13">
        <v>14</v>
      </c>
      <c r="AE198" s="13">
        <v>15</v>
      </c>
      <c r="AF198" t="s">
        <v>0</v>
      </c>
      <c r="AG198" t="s">
        <v>0</v>
      </c>
      <c r="AH198" t="s">
        <v>0</v>
      </c>
      <c r="AI198" s="15" t="s">
        <v>0</v>
      </c>
      <c r="AJ198" t="s">
        <v>0</v>
      </c>
      <c r="AK198" t="s">
        <v>0</v>
      </c>
      <c r="AL198" t="s">
        <v>0</v>
      </c>
      <c r="AM198" t="s">
        <v>0</v>
      </c>
      <c r="AN198" t="s">
        <v>0</v>
      </c>
      <c r="AO198" t="s">
        <v>0</v>
      </c>
      <c r="AP198" t="s">
        <v>0</v>
      </c>
      <c r="AQ198" t="s">
        <v>0</v>
      </c>
      <c r="AR198" t="s">
        <v>0</v>
      </c>
      <c r="AS198" t="s">
        <v>0</v>
      </c>
      <c r="AT198" t="s">
        <v>0</v>
      </c>
      <c r="AU198" t="s">
        <v>0</v>
      </c>
      <c r="AV198" t="s">
        <v>0</v>
      </c>
      <c r="AW198" t="s">
        <v>0</v>
      </c>
      <c r="AX198" t="s">
        <v>0</v>
      </c>
      <c r="AY198" t="s">
        <v>0</v>
      </c>
      <c r="AZ198" t="s">
        <v>0</v>
      </c>
      <c r="BA198" t="s">
        <v>0</v>
      </c>
      <c r="BB198" t="s">
        <v>0</v>
      </c>
      <c r="BC198" t="s">
        <v>0</v>
      </c>
      <c r="BD198" t="s">
        <v>0</v>
      </c>
      <c r="BE198" t="s">
        <v>0</v>
      </c>
      <c r="BF198" t="s">
        <v>0</v>
      </c>
      <c r="BG198" t="s">
        <v>0</v>
      </c>
      <c r="BH198" t="s">
        <v>0</v>
      </c>
      <c r="BI198" t="s">
        <v>0</v>
      </c>
      <c r="BJ198" t="s">
        <v>0</v>
      </c>
      <c r="BK198" t="s">
        <v>0</v>
      </c>
      <c r="BL198" t="s">
        <v>0</v>
      </c>
      <c r="BM198" t="s">
        <v>0</v>
      </c>
      <c r="BN198" t="s">
        <v>0</v>
      </c>
      <c r="BO198" t="s">
        <v>0</v>
      </c>
      <c r="BP198" t="s">
        <v>0</v>
      </c>
      <c r="BQ198" t="s">
        <v>0</v>
      </c>
      <c r="BR198" t="s">
        <v>0</v>
      </c>
      <c r="BS198" t="s">
        <v>0</v>
      </c>
      <c r="BT198" t="s">
        <v>0</v>
      </c>
      <c r="BU198" t="s">
        <v>0</v>
      </c>
      <c r="BV198" t="s">
        <v>0</v>
      </c>
      <c r="BW198" t="s">
        <v>0</v>
      </c>
      <c r="BX198" t="s">
        <v>0</v>
      </c>
      <c r="BY198" t="s">
        <v>0</v>
      </c>
      <c r="BZ198" t="s">
        <v>0</v>
      </c>
      <c r="CA198" t="s">
        <v>0</v>
      </c>
      <c r="CB198" t="s">
        <v>0</v>
      </c>
      <c r="CC198" t="s">
        <v>0</v>
      </c>
      <c r="CD198" t="s">
        <v>0</v>
      </c>
      <c r="CE198" t="s">
        <v>0</v>
      </c>
      <c r="CF198" t="s">
        <v>0</v>
      </c>
      <c r="CG198" t="s">
        <v>0</v>
      </c>
      <c r="CH198" t="s">
        <v>0</v>
      </c>
      <c r="CI198" t="s">
        <v>0</v>
      </c>
      <c r="CJ198" t="s">
        <v>0</v>
      </c>
      <c r="CK198" t="s">
        <v>0</v>
      </c>
      <c r="CL198" t="s">
        <v>0</v>
      </c>
      <c r="CM198" t="s">
        <v>0</v>
      </c>
      <c r="CN198" t="s">
        <v>0</v>
      </c>
      <c r="CO198" t="s">
        <v>0</v>
      </c>
      <c r="CP198" t="s">
        <v>0</v>
      </c>
    </row>
    <row r="199" spans="1:94" x14ac:dyDescent="0.2">
      <c r="A199" s="13">
        <v>188</v>
      </c>
      <c r="B199" s="13" t="s">
        <v>1842</v>
      </c>
      <c r="C199" s="13" t="s">
        <v>1840</v>
      </c>
      <c r="D199" s="13" t="s">
        <v>1863</v>
      </c>
      <c r="E199" s="13" t="str">
        <f t="shared" si="9"/>
        <v>SP-MS</v>
      </c>
      <c r="F199" s="2">
        <v>64.186301369863017</v>
      </c>
      <c r="G199" s="13">
        <v>1.79</v>
      </c>
      <c r="H199" s="13" t="s">
        <v>0</v>
      </c>
      <c r="I199" s="16">
        <v>44539</v>
      </c>
      <c r="J199" s="16" t="str">
        <f t="shared" si="10"/>
        <v>18844539</v>
      </c>
      <c r="K199" s="13">
        <v>4.0000001000000003</v>
      </c>
      <c r="L199" s="13">
        <v>2</v>
      </c>
      <c r="M199" s="13">
        <v>3</v>
      </c>
      <c r="N199" s="13">
        <v>3</v>
      </c>
      <c r="O199" s="13">
        <v>1</v>
      </c>
      <c r="P199" s="13">
        <v>0</v>
      </c>
      <c r="Q199" s="13">
        <f>K199+L199+M199+N199+O199+P199</f>
        <v>13.000000100000001</v>
      </c>
      <c r="R199" s="3">
        <v>44539</v>
      </c>
      <c r="S199" s="3" t="str">
        <f>CONCATENATE(A199,R199)</f>
        <v>18844539</v>
      </c>
      <c r="T199" s="13">
        <v>0</v>
      </c>
      <c r="U199" s="13">
        <v>1</v>
      </c>
      <c r="V199" s="13">
        <v>3</v>
      </c>
      <c r="W199" s="13">
        <v>34</v>
      </c>
      <c r="X199" s="13">
        <v>33</v>
      </c>
      <c r="Y199" s="13">
        <v>31</v>
      </c>
      <c r="Z199" s="13">
        <v>42</v>
      </c>
      <c r="AA199" s="13">
        <v>35</v>
      </c>
      <c r="AB199" s="13">
        <v>40</v>
      </c>
      <c r="AC199" s="13">
        <v>13</v>
      </c>
      <c r="AD199" s="13">
        <v>12</v>
      </c>
      <c r="AE199" s="13">
        <v>14</v>
      </c>
      <c r="AF199" s="13">
        <v>29</v>
      </c>
      <c r="AG199" s="13">
        <v>27</v>
      </c>
      <c r="AH199" s="13">
        <v>24</v>
      </c>
      <c r="AI199" s="15" t="s">
        <v>0</v>
      </c>
      <c r="AJ199" t="s">
        <v>0</v>
      </c>
      <c r="AK199" t="s">
        <v>0</v>
      </c>
      <c r="AL199" t="s">
        <v>0</v>
      </c>
      <c r="AM199" t="s">
        <v>0</v>
      </c>
      <c r="AN199" t="s">
        <v>0</v>
      </c>
      <c r="AO199" t="s">
        <v>0</v>
      </c>
      <c r="AP199" t="s">
        <v>0</v>
      </c>
      <c r="AQ199" t="s">
        <v>0</v>
      </c>
      <c r="AR199" t="s">
        <v>0</v>
      </c>
      <c r="AS199" t="s">
        <v>0</v>
      </c>
      <c r="AT199" t="s">
        <v>0</v>
      </c>
      <c r="AU199" t="s">
        <v>0</v>
      </c>
      <c r="AV199" t="s">
        <v>0</v>
      </c>
      <c r="AW199" t="s">
        <v>0</v>
      </c>
      <c r="AX199" t="s">
        <v>0</v>
      </c>
      <c r="AY199" t="s">
        <v>0</v>
      </c>
      <c r="AZ199" t="s">
        <v>0</v>
      </c>
      <c r="BA199" t="s">
        <v>0</v>
      </c>
      <c r="BB199" t="s">
        <v>0</v>
      </c>
      <c r="BC199" t="s">
        <v>0</v>
      </c>
      <c r="BD199" t="s">
        <v>0</v>
      </c>
      <c r="BE199" t="s">
        <v>0</v>
      </c>
      <c r="BF199" t="s">
        <v>0</v>
      </c>
      <c r="BG199" t="s">
        <v>0</v>
      </c>
      <c r="BH199" t="s">
        <v>0</v>
      </c>
      <c r="BI199" t="s">
        <v>0</v>
      </c>
      <c r="BJ199" t="s">
        <v>0</v>
      </c>
      <c r="BK199" t="s">
        <v>0</v>
      </c>
      <c r="BL199" t="s">
        <v>0</v>
      </c>
      <c r="BM199" t="s">
        <v>0</v>
      </c>
      <c r="BN199" t="s">
        <v>0</v>
      </c>
      <c r="BO199" t="s">
        <v>0</v>
      </c>
      <c r="BP199" t="s">
        <v>0</v>
      </c>
      <c r="BQ199" t="s">
        <v>0</v>
      </c>
      <c r="BR199" t="s">
        <v>0</v>
      </c>
      <c r="BS199" t="s">
        <v>0</v>
      </c>
      <c r="BT199" t="s">
        <v>0</v>
      </c>
      <c r="BU199" t="s">
        <v>0</v>
      </c>
      <c r="BV199" t="s">
        <v>0</v>
      </c>
      <c r="BW199" t="s">
        <v>0</v>
      </c>
      <c r="BX199" t="s">
        <v>0</v>
      </c>
      <c r="BY199" t="s">
        <v>0</v>
      </c>
      <c r="BZ199" t="s">
        <v>0</v>
      </c>
      <c r="CA199" t="s">
        <v>0</v>
      </c>
      <c r="CB199" t="s">
        <v>0</v>
      </c>
      <c r="CC199" t="s">
        <v>0</v>
      </c>
      <c r="CD199" t="s">
        <v>0</v>
      </c>
      <c r="CE199" t="s">
        <v>0</v>
      </c>
      <c r="CF199" t="s">
        <v>0</v>
      </c>
      <c r="CG199" t="s">
        <v>0</v>
      </c>
      <c r="CH199" t="s">
        <v>0</v>
      </c>
      <c r="CI199" t="s">
        <v>0</v>
      </c>
      <c r="CJ199" t="s">
        <v>0</v>
      </c>
      <c r="CK199" t="s">
        <v>0</v>
      </c>
      <c r="CL199" t="s">
        <v>0</v>
      </c>
      <c r="CM199" t="s">
        <v>0</v>
      </c>
      <c r="CN199" t="s">
        <v>0</v>
      </c>
      <c r="CO199" t="s">
        <v>0</v>
      </c>
      <c r="CP199" t="s">
        <v>0</v>
      </c>
    </row>
    <row r="200" spans="1:94" x14ac:dyDescent="0.2">
      <c r="A200" s="13">
        <v>188</v>
      </c>
      <c r="B200" s="13" t="s">
        <v>1842</v>
      </c>
      <c r="C200" s="13" t="s">
        <v>1840</v>
      </c>
      <c r="D200" s="13" t="s">
        <v>1863</v>
      </c>
      <c r="E200" s="13" t="str">
        <f t="shared" si="9"/>
        <v>SP-MS</v>
      </c>
      <c r="F200" s="2">
        <v>60.101369863013701</v>
      </c>
      <c r="G200" s="13">
        <v>1.79</v>
      </c>
      <c r="H200" s="13" t="s">
        <v>0</v>
      </c>
      <c r="I200" s="16">
        <v>43048</v>
      </c>
      <c r="J200" s="16" t="str">
        <f t="shared" si="10"/>
        <v>18843048</v>
      </c>
      <c r="K200" s="13">
        <v>5.0000001000000003</v>
      </c>
      <c r="L200" s="13">
        <v>3</v>
      </c>
      <c r="M200" s="13">
        <v>2</v>
      </c>
      <c r="N200" s="13">
        <v>2</v>
      </c>
      <c r="O200" s="13">
        <v>0</v>
      </c>
      <c r="P200" s="13">
        <v>0</v>
      </c>
      <c r="Q200" s="13">
        <f>K200+L200+M200+N200+O200+P200</f>
        <v>12.000000100000001</v>
      </c>
      <c r="R200" s="3">
        <v>43048</v>
      </c>
      <c r="S200" s="3" t="str">
        <f>CONCATENATE(A200,R200)</f>
        <v>18843048</v>
      </c>
      <c r="T200" s="13">
        <v>0</v>
      </c>
      <c r="U200" s="13">
        <v>0</v>
      </c>
      <c r="V200" s="13">
        <v>4</v>
      </c>
      <c r="W200" t="s">
        <v>0</v>
      </c>
      <c r="X200" t="s">
        <v>0</v>
      </c>
      <c r="Y200" t="s">
        <v>0</v>
      </c>
      <c r="Z200" s="13">
        <v>45</v>
      </c>
      <c r="AA200" s="13">
        <v>48</v>
      </c>
      <c r="AB200" s="13">
        <v>46</v>
      </c>
      <c r="AC200" s="13">
        <v>17</v>
      </c>
      <c r="AD200" s="13">
        <v>0</v>
      </c>
      <c r="AE200" s="13">
        <v>20</v>
      </c>
      <c r="AF200" t="s">
        <v>0</v>
      </c>
      <c r="AG200" t="s">
        <v>0</v>
      </c>
      <c r="AH200" t="s">
        <v>0</v>
      </c>
      <c r="AI200" s="15">
        <v>43048</v>
      </c>
      <c r="AJ200">
        <v>272</v>
      </c>
      <c r="AK200">
        <v>307</v>
      </c>
      <c r="AL200">
        <v>270</v>
      </c>
      <c r="AM200">
        <v>328</v>
      </c>
      <c r="AN200">
        <v>292</v>
      </c>
      <c r="AO200">
        <v>312</v>
      </c>
      <c r="AP200">
        <v>270</v>
      </c>
      <c r="AQ200">
        <v>296</v>
      </c>
      <c r="AR200">
        <v>256</v>
      </c>
      <c r="AS200">
        <v>284</v>
      </c>
      <c r="AT200">
        <v>330</v>
      </c>
      <c r="AU200">
        <v>283</v>
      </c>
      <c r="AV200">
        <v>317</v>
      </c>
      <c r="AW200">
        <v>292</v>
      </c>
      <c r="AX200">
        <v>322</v>
      </c>
      <c r="AY200">
        <v>269</v>
      </c>
      <c r="AZ200">
        <v>324</v>
      </c>
      <c r="BA200">
        <v>272</v>
      </c>
      <c r="BB200">
        <v>7.94</v>
      </c>
      <c r="BC200">
        <v>8.17</v>
      </c>
      <c r="BD200" t="s">
        <v>1858</v>
      </c>
      <c r="BE200">
        <f>AVERAGE(BG200,BK200)</f>
        <v>146.5</v>
      </c>
      <c r="BF200">
        <v>83</v>
      </c>
      <c r="BG200">
        <v>130</v>
      </c>
      <c r="BH200">
        <v>86</v>
      </c>
      <c r="BI200">
        <f>AVERAGE(BH200,BL200)</f>
        <v>90.5</v>
      </c>
      <c r="BJ200">
        <v>60</v>
      </c>
      <c r="BK200">
        <v>163</v>
      </c>
      <c r="BL200">
        <v>95</v>
      </c>
      <c r="BM200">
        <f>AVERAGE(BE200,BF200,BI200,BJ200)</f>
        <v>95</v>
      </c>
      <c r="BN200">
        <f>AVERAGE(BP200,BT200)</f>
        <v>149.5</v>
      </c>
      <c r="BO200">
        <v>83</v>
      </c>
      <c r="BP200">
        <v>146</v>
      </c>
      <c r="BQ200">
        <v>106</v>
      </c>
      <c r="BR200">
        <f>AVERAGE(BQ200,BU200)</f>
        <v>101</v>
      </c>
      <c r="BS200">
        <v>51</v>
      </c>
      <c r="BT200">
        <v>153</v>
      </c>
      <c r="BU200">
        <v>96</v>
      </c>
      <c r="BV200">
        <f>AVERAGE(BN200,BO200,BR200,BS200)</f>
        <v>96.125</v>
      </c>
      <c r="BW200" t="s">
        <v>0</v>
      </c>
      <c r="BX200" t="s">
        <v>73</v>
      </c>
      <c r="BY200" t="s">
        <v>0</v>
      </c>
      <c r="BZ200" t="s">
        <v>73</v>
      </c>
      <c r="CA200" t="s">
        <v>0</v>
      </c>
      <c r="CB200" t="s">
        <v>73</v>
      </c>
      <c r="CC200" t="s">
        <v>0</v>
      </c>
      <c r="CD200" t="s">
        <v>73</v>
      </c>
      <c r="CE200" t="s">
        <v>0</v>
      </c>
      <c r="CF200" t="s">
        <v>73</v>
      </c>
      <c r="CG200" t="s">
        <v>0</v>
      </c>
      <c r="CH200" t="s">
        <v>73</v>
      </c>
      <c r="CI200" t="s">
        <v>0</v>
      </c>
      <c r="CJ200" t="s">
        <v>73</v>
      </c>
      <c r="CK200" t="s">
        <v>0</v>
      </c>
      <c r="CL200" t="s">
        <v>74</v>
      </c>
      <c r="CM200" t="s">
        <v>880</v>
      </c>
      <c r="CN200" t="s">
        <v>74</v>
      </c>
      <c r="CO200" t="s">
        <v>881</v>
      </c>
      <c r="CP200" t="s">
        <v>0</v>
      </c>
    </row>
    <row r="201" spans="1:94" x14ac:dyDescent="0.2">
      <c r="A201" s="17">
        <v>188</v>
      </c>
      <c r="B201" s="17" t="s">
        <v>1842</v>
      </c>
      <c r="C201" s="17" t="s">
        <v>1840</v>
      </c>
      <c r="D201" s="13" t="s">
        <v>1863</v>
      </c>
      <c r="E201" s="13" t="str">
        <f t="shared" si="9"/>
        <v>SP-MS</v>
      </c>
      <c r="F201" s="17">
        <v>62.936986301369863</v>
      </c>
      <c r="G201" s="17">
        <v>1.79</v>
      </c>
      <c r="H201" s="17">
        <v>18844078</v>
      </c>
      <c r="I201" s="18">
        <v>44083</v>
      </c>
      <c r="J201" s="16" t="str">
        <f t="shared" si="10"/>
        <v>18844083</v>
      </c>
      <c r="K201" s="17">
        <v>7.0000001000000003</v>
      </c>
      <c r="L201" s="17">
        <v>4</v>
      </c>
      <c r="M201" s="17">
        <v>3</v>
      </c>
      <c r="N201" s="17">
        <v>3</v>
      </c>
      <c r="O201" s="17">
        <v>0</v>
      </c>
      <c r="P201" s="17">
        <v>0</v>
      </c>
      <c r="Q201" s="13">
        <f>K201+L201+M201+N201+O201+P201</f>
        <v>17.000000100000001</v>
      </c>
      <c r="R201" s="19">
        <v>44083</v>
      </c>
      <c r="S201" s="3" t="str">
        <f>CONCATENATE(A201,R201)</f>
        <v>18844083</v>
      </c>
      <c r="T201" s="17">
        <v>0</v>
      </c>
      <c r="U201" s="17">
        <v>0</v>
      </c>
      <c r="V201" s="17">
        <v>0</v>
      </c>
      <c r="W201" s="17">
        <v>39</v>
      </c>
      <c r="X201" s="17">
        <v>40</v>
      </c>
      <c r="Y201" s="17">
        <v>39</v>
      </c>
      <c r="Z201" s="17">
        <v>48</v>
      </c>
      <c r="AA201" s="17">
        <v>47</v>
      </c>
      <c r="AB201" s="17">
        <v>44</v>
      </c>
      <c r="AC201" s="17">
        <v>13</v>
      </c>
      <c r="AD201" s="17">
        <v>18</v>
      </c>
      <c r="AE201" s="17">
        <v>15</v>
      </c>
      <c r="AF201" s="17">
        <v>30</v>
      </c>
      <c r="AG201" s="17">
        <v>27</v>
      </c>
      <c r="AH201" s="17">
        <v>29</v>
      </c>
      <c r="AI201" s="20">
        <v>44083</v>
      </c>
      <c r="AJ201" s="21" t="s">
        <v>0</v>
      </c>
      <c r="AK201" s="21" t="s">
        <v>0</v>
      </c>
      <c r="AL201" s="21" t="s">
        <v>0</v>
      </c>
      <c r="AM201" s="21" t="s">
        <v>0</v>
      </c>
      <c r="AN201" s="21" t="s">
        <v>0</v>
      </c>
      <c r="AO201" s="21" t="s">
        <v>0</v>
      </c>
      <c r="AP201" s="21" t="s">
        <v>0</v>
      </c>
      <c r="AQ201" s="21" t="s">
        <v>0</v>
      </c>
      <c r="AR201" s="21" t="s">
        <v>0</v>
      </c>
      <c r="AS201" s="21">
        <v>287</v>
      </c>
      <c r="AT201" s="21">
        <v>328</v>
      </c>
      <c r="AU201" s="21">
        <v>279</v>
      </c>
      <c r="AV201" s="21">
        <v>317</v>
      </c>
      <c r="AW201" s="21">
        <v>288</v>
      </c>
      <c r="AX201" s="21">
        <v>322</v>
      </c>
      <c r="AY201" s="21">
        <v>267</v>
      </c>
      <c r="AZ201" s="21">
        <v>327</v>
      </c>
      <c r="BA201" s="21">
        <v>272</v>
      </c>
      <c r="BB201" t="s">
        <v>0</v>
      </c>
      <c r="BC201" s="21">
        <v>8.1199999999999992</v>
      </c>
      <c r="BD201" t="s">
        <v>1858</v>
      </c>
      <c r="BE201">
        <f>AVERAGE(BG201,BK201)</f>
        <v>127.5</v>
      </c>
      <c r="BF201" s="21">
        <v>74</v>
      </c>
      <c r="BG201" s="21">
        <v>107</v>
      </c>
      <c r="BH201" s="21">
        <v>98</v>
      </c>
      <c r="BI201">
        <f>AVERAGE(BH201,BL201)</f>
        <v>109</v>
      </c>
      <c r="BJ201" s="21">
        <v>67</v>
      </c>
      <c r="BK201" s="21">
        <v>148</v>
      </c>
      <c r="BL201" s="21">
        <v>120</v>
      </c>
      <c r="BM201">
        <f>AVERAGE(BE201,BF201,BI201,BJ201)</f>
        <v>94.375</v>
      </c>
      <c r="BN201">
        <f>AVERAGE(BP201,BT201)</f>
        <v>144.5</v>
      </c>
      <c r="BO201" s="21">
        <v>68</v>
      </c>
      <c r="BP201" s="21">
        <v>122</v>
      </c>
      <c r="BQ201" s="21">
        <v>101</v>
      </c>
      <c r="BR201">
        <f>AVERAGE(BQ201,BU201)</f>
        <v>107</v>
      </c>
      <c r="BS201" s="21">
        <v>56</v>
      </c>
      <c r="BT201" s="21">
        <v>167</v>
      </c>
      <c r="BU201" s="21">
        <v>113</v>
      </c>
      <c r="BV201">
        <f>AVERAGE(BN201,BO201,BR201,BS201)</f>
        <v>93.875</v>
      </c>
      <c r="BW201" s="21" t="s">
        <v>877</v>
      </c>
      <c r="BX201" s="21" t="s">
        <v>73</v>
      </c>
      <c r="BY201" s="21" t="s">
        <v>0</v>
      </c>
      <c r="BZ201" s="21" t="s">
        <v>73</v>
      </c>
      <c r="CA201" s="21" t="s">
        <v>0</v>
      </c>
      <c r="CB201" s="21" t="s">
        <v>73</v>
      </c>
      <c r="CC201" s="21" t="s">
        <v>0</v>
      </c>
      <c r="CD201" s="21" t="s">
        <v>73</v>
      </c>
      <c r="CE201" s="21" t="s">
        <v>0</v>
      </c>
      <c r="CF201" s="21" t="s">
        <v>73</v>
      </c>
      <c r="CG201" s="21" t="s">
        <v>0</v>
      </c>
      <c r="CH201" s="21" t="s">
        <v>73</v>
      </c>
      <c r="CI201" s="21" t="s">
        <v>0</v>
      </c>
      <c r="CJ201" s="21" t="s">
        <v>73</v>
      </c>
      <c r="CK201" s="21" t="s">
        <v>92</v>
      </c>
      <c r="CL201" s="21" t="s">
        <v>75</v>
      </c>
      <c r="CM201" s="21" t="s">
        <v>0</v>
      </c>
      <c r="CN201" s="21" t="s">
        <v>74</v>
      </c>
      <c r="CO201" s="21" t="s">
        <v>0</v>
      </c>
      <c r="CP201" s="21" t="s">
        <v>918</v>
      </c>
    </row>
    <row r="202" spans="1:94" s="21" customFormat="1" x14ac:dyDescent="0.2">
      <c r="A202" s="13">
        <v>188</v>
      </c>
      <c r="B202" s="13" t="s">
        <v>1842</v>
      </c>
      <c r="C202" s="13" t="s">
        <v>1840</v>
      </c>
      <c r="D202" s="13" t="s">
        <v>1863</v>
      </c>
      <c r="E202" s="13" t="str">
        <f t="shared" si="9"/>
        <v>SP-MS</v>
      </c>
      <c r="F202" s="13">
        <v>63.473972602739728</v>
      </c>
      <c r="G202" s="13">
        <v>1.79</v>
      </c>
      <c r="H202" s="13" t="s">
        <v>0</v>
      </c>
      <c r="I202" s="16">
        <v>44273</v>
      </c>
      <c r="J202" s="16" t="str">
        <f t="shared" si="10"/>
        <v>18844273</v>
      </c>
      <c r="K202" s="13">
        <v>7.0000001000000003</v>
      </c>
      <c r="L202" s="13">
        <v>4</v>
      </c>
      <c r="M202" s="13">
        <v>3</v>
      </c>
      <c r="N202" s="13">
        <v>3</v>
      </c>
      <c r="O202" s="13">
        <v>0</v>
      </c>
      <c r="P202" s="13">
        <v>0</v>
      </c>
      <c r="Q202" s="13">
        <f>K202+L202+M202+N202+O202+P202</f>
        <v>17.000000100000001</v>
      </c>
      <c r="R202" s="3">
        <v>44279</v>
      </c>
      <c r="S202" s="3" t="str">
        <f>CONCATENATE(A202,R202)</f>
        <v>18844279</v>
      </c>
      <c r="T202" s="13">
        <v>1</v>
      </c>
      <c r="U202" s="13">
        <v>0</v>
      </c>
      <c r="V202" s="13">
        <v>1</v>
      </c>
      <c r="W202" s="13">
        <v>40</v>
      </c>
      <c r="X202" s="13">
        <v>37</v>
      </c>
      <c r="Y202" s="13">
        <v>43</v>
      </c>
      <c r="Z202" s="13">
        <v>49</v>
      </c>
      <c r="AA202" s="13">
        <v>41</v>
      </c>
      <c r="AB202" s="13">
        <v>49</v>
      </c>
      <c r="AC202" s="13">
        <v>21</v>
      </c>
      <c r="AD202" s="13">
        <v>9</v>
      </c>
      <c r="AE202" s="13">
        <v>21</v>
      </c>
      <c r="AF202" s="13">
        <v>27</v>
      </c>
      <c r="AG202" s="13">
        <v>32</v>
      </c>
      <c r="AH202" s="13">
        <v>33</v>
      </c>
      <c r="AI202" s="15" t="s">
        <v>0</v>
      </c>
      <c r="AJ202" t="s">
        <v>0</v>
      </c>
      <c r="AK202" t="s">
        <v>0</v>
      </c>
      <c r="AL202" t="s">
        <v>0</v>
      </c>
      <c r="AM202" t="s">
        <v>0</v>
      </c>
      <c r="AN202" t="s">
        <v>0</v>
      </c>
      <c r="AO202" t="s">
        <v>0</v>
      </c>
      <c r="AP202" t="s">
        <v>0</v>
      </c>
      <c r="AQ202" t="s">
        <v>0</v>
      </c>
      <c r="AR202" t="s">
        <v>0</v>
      </c>
      <c r="AS202" t="s">
        <v>0</v>
      </c>
      <c r="AT202" t="s">
        <v>0</v>
      </c>
      <c r="AU202" t="s">
        <v>0</v>
      </c>
      <c r="AV202" t="s">
        <v>0</v>
      </c>
      <c r="AW202" t="s">
        <v>0</v>
      </c>
      <c r="AX202" t="s">
        <v>0</v>
      </c>
      <c r="AY202" t="s">
        <v>0</v>
      </c>
      <c r="AZ202" t="s">
        <v>0</v>
      </c>
      <c r="BA202" t="s">
        <v>0</v>
      </c>
      <c r="BB202" t="s">
        <v>0</v>
      </c>
      <c r="BC202" t="s">
        <v>0</v>
      </c>
      <c r="BD202" t="s">
        <v>0</v>
      </c>
      <c r="BE202" t="s">
        <v>0</v>
      </c>
      <c r="BF202" t="s">
        <v>0</v>
      </c>
      <c r="BG202" t="s">
        <v>0</v>
      </c>
      <c r="BH202" t="s">
        <v>0</v>
      </c>
      <c r="BI202" t="s">
        <v>0</v>
      </c>
      <c r="BJ202" t="s">
        <v>0</v>
      </c>
      <c r="BK202" t="s">
        <v>0</v>
      </c>
      <c r="BL202" t="s">
        <v>0</v>
      </c>
      <c r="BM202" t="s">
        <v>0</v>
      </c>
      <c r="BN202" t="s">
        <v>0</v>
      </c>
      <c r="BO202" t="s">
        <v>0</v>
      </c>
      <c r="BP202" t="s">
        <v>0</v>
      </c>
      <c r="BQ202" t="s">
        <v>0</v>
      </c>
      <c r="BR202" t="s">
        <v>0</v>
      </c>
      <c r="BS202" t="s">
        <v>0</v>
      </c>
      <c r="BT202" t="s">
        <v>0</v>
      </c>
      <c r="BU202" t="s">
        <v>0</v>
      </c>
      <c r="BV202" t="s">
        <v>0</v>
      </c>
      <c r="BW202" t="s">
        <v>0</v>
      </c>
      <c r="BX202" t="s">
        <v>0</v>
      </c>
      <c r="BY202" t="s">
        <v>0</v>
      </c>
      <c r="BZ202" t="s">
        <v>0</v>
      </c>
      <c r="CA202" t="s">
        <v>0</v>
      </c>
      <c r="CB202" t="s">
        <v>0</v>
      </c>
      <c r="CC202" t="s">
        <v>0</v>
      </c>
      <c r="CD202" t="s">
        <v>0</v>
      </c>
      <c r="CE202" t="s">
        <v>0</v>
      </c>
      <c r="CF202" t="s">
        <v>0</v>
      </c>
      <c r="CG202" t="s">
        <v>0</v>
      </c>
      <c r="CH202" t="s">
        <v>0</v>
      </c>
      <c r="CI202" t="s">
        <v>0</v>
      </c>
      <c r="CJ202" t="s">
        <v>0</v>
      </c>
      <c r="CK202" t="s">
        <v>0</v>
      </c>
      <c r="CL202" t="s">
        <v>0</v>
      </c>
      <c r="CM202" t="s">
        <v>0</v>
      </c>
      <c r="CN202" t="s">
        <v>0</v>
      </c>
      <c r="CO202" t="s">
        <v>0</v>
      </c>
      <c r="CP202" t="s">
        <v>0</v>
      </c>
    </row>
    <row r="203" spans="1:94" x14ac:dyDescent="0.2">
      <c r="A203" s="13">
        <v>188</v>
      </c>
      <c r="B203" s="13" t="s">
        <v>1842</v>
      </c>
      <c r="C203" s="13" t="s">
        <v>1840</v>
      </c>
      <c r="D203" s="13" t="s">
        <v>1863</v>
      </c>
      <c r="E203" s="13" t="str">
        <f t="shared" si="9"/>
        <v>SP-MS</v>
      </c>
      <c r="F203" s="2">
        <v>62.287671232876711</v>
      </c>
      <c r="G203" s="13">
        <v>1.8049999999999999</v>
      </c>
      <c r="H203" s="13" t="s">
        <v>0</v>
      </c>
      <c r="I203" s="16">
        <v>43846</v>
      </c>
      <c r="J203" s="16" t="str">
        <f t="shared" si="10"/>
        <v>18843846</v>
      </c>
      <c r="K203" s="13">
        <v>6.0000001000000003</v>
      </c>
      <c r="L203" s="13">
        <v>3</v>
      </c>
      <c r="M203" s="13">
        <v>3</v>
      </c>
      <c r="N203" s="13">
        <v>3</v>
      </c>
      <c r="O203" s="13">
        <v>0</v>
      </c>
      <c r="P203" s="13">
        <v>0</v>
      </c>
      <c r="Q203" s="13">
        <f>K203+L203+M203+N203+O203+P203</f>
        <v>15.000000100000001</v>
      </c>
      <c r="R203" s="3">
        <v>43846</v>
      </c>
      <c r="S203" s="3" t="str">
        <f>CONCATENATE(A203,R203)</f>
        <v>18843846</v>
      </c>
      <c r="T203" s="13">
        <v>8</v>
      </c>
      <c r="U203" s="13">
        <v>0</v>
      </c>
      <c r="V203" s="13">
        <v>7</v>
      </c>
      <c r="W203" t="s">
        <v>0</v>
      </c>
      <c r="X203" t="s">
        <v>0</v>
      </c>
      <c r="Y203" t="s">
        <v>0</v>
      </c>
      <c r="Z203" s="13">
        <v>51</v>
      </c>
      <c r="AA203" s="13">
        <v>42</v>
      </c>
      <c r="AB203" s="13">
        <v>47</v>
      </c>
      <c r="AC203" s="13">
        <v>25</v>
      </c>
      <c r="AD203" s="13">
        <v>20</v>
      </c>
      <c r="AE203" s="13">
        <v>27</v>
      </c>
      <c r="AF203" t="s">
        <v>0</v>
      </c>
      <c r="AG203" t="s">
        <v>0</v>
      </c>
      <c r="AH203" t="s">
        <v>0</v>
      </c>
      <c r="AI203" s="15">
        <v>43846</v>
      </c>
      <c r="AJ203" t="s">
        <v>0</v>
      </c>
      <c r="AK203" t="s">
        <v>0</v>
      </c>
      <c r="AL203" t="s">
        <v>0</v>
      </c>
      <c r="AM203" t="s">
        <v>0</v>
      </c>
      <c r="AN203" t="s">
        <v>0</v>
      </c>
      <c r="AO203" t="s">
        <v>0</v>
      </c>
      <c r="AP203" t="s">
        <v>0</v>
      </c>
      <c r="AQ203" t="s">
        <v>0</v>
      </c>
      <c r="AR203" t="s">
        <v>0</v>
      </c>
      <c r="AS203">
        <v>284</v>
      </c>
      <c r="AT203">
        <v>331</v>
      </c>
      <c r="AU203">
        <v>281</v>
      </c>
      <c r="AV203">
        <v>317</v>
      </c>
      <c r="AW203">
        <v>289</v>
      </c>
      <c r="AX203">
        <v>322</v>
      </c>
      <c r="AY203">
        <v>269</v>
      </c>
      <c r="AZ203">
        <v>327</v>
      </c>
      <c r="BA203">
        <v>275</v>
      </c>
      <c r="BB203" t="s">
        <v>0</v>
      </c>
      <c r="BC203">
        <v>8.17</v>
      </c>
      <c r="BD203" t="s">
        <v>1858</v>
      </c>
      <c r="BE203" t="s">
        <v>0</v>
      </c>
      <c r="BF203" t="s">
        <v>0</v>
      </c>
      <c r="BG203" t="s">
        <v>0</v>
      </c>
      <c r="BH203" t="s">
        <v>0</v>
      </c>
      <c r="BI203" t="s">
        <v>0</v>
      </c>
      <c r="BJ203" t="s">
        <v>0</v>
      </c>
      <c r="BK203" t="s">
        <v>0</v>
      </c>
      <c r="BL203" t="s">
        <v>0</v>
      </c>
      <c r="BM203" t="s">
        <v>0</v>
      </c>
      <c r="BN203">
        <f>AVERAGE(BP203,BT203)</f>
        <v>152</v>
      </c>
      <c r="BO203">
        <v>73</v>
      </c>
      <c r="BP203">
        <v>135</v>
      </c>
      <c r="BQ203">
        <v>94</v>
      </c>
      <c r="BR203">
        <f>AVERAGE(BQ203,BU203)</f>
        <v>100</v>
      </c>
      <c r="BS203">
        <v>55</v>
      </c>
      <c r="BT203">
        <v>169</v>
      </c>
      <c r="BU203">
        <v>106</v>
      </c>
      <c r="BV203">
        <f>AVERAGE(BN203,BO203,BR203,BS203)</f>
        <v>95</v>
      </c>
      <c r="BW203" t="s">
        <v>0</v>
      </c>
      <c r="BX203" t="s">
        <v>73</v>
      </c>
      <c r="BY203" t="s">
        <v>0</v>
      </c>
      <c r="BZ203" t="s">
        <v>73</v>
      </c>
      <c r="CA203" t="s">
        <v>0</v>
      </c>
      <c r="CB203" t="s">
        <v>73</v>
      </c>
      <c r="CC203" t="s">
        <v>0</v>
      </c>
      <c r="CD203" t="s">
        <v>73</v>
      </c>
      <c r="CE203" t="s">
        <v>0</v>
      </c>
      <c r="CF203" t="s">
        <v>73</v>
      </c>
      <c r="CG203" t="s">
        <v>0</v>
      </c>
      <c r="CH203" t="s">
        <v>73</v>
      </c>
      <c r="CI203" t="s">
        <v>0</v>
      </c>
      <c r="CJ203" t="s">
        <v>73</v>
      </c>
      <c r="CK203" t="s">
        <v>92</v>
      </c>
      <c r="CL203" t="s">
        <v>75</v>
      </c>
      <c r="CM203" t="s">
        <v>0</v>
      </c>
      <c r="CN203" t="s">
        <v>74</v>
      </c>
      <c r="CO203" t="s">
        <v>0</v>
      </c>
      <c r="CP203" t="s">
        <v>854</v>
      </c>
    </row>
    <row r="204" spans="1:94" x14ac:dyDescent="0.2">
      <c r="A204" s="13">
        <v>188</v>
      </c>
      <c r="B204" s="13" t="s">
        <v>1842</v>
      </c>
      <c r="C204" s="13" t="s">
        <v>1840</v>
      </c>
      <c r="D204" s="13" t="s">
        <v>1863</v>
      </c>
      <c r="E204" s="13" t="str">
        <f t="shared" si="9"/>
        <v>SP-MS</v>
      </c>
      <c r="F204" s="2">
        <v>61.19178082191781</v>
      </c>
      <c r="G204" s="13">
        <v>1.79</v>
      </c>
      <c r="H204" s="13" t="s">
        <v>0</v>
      </c>
      <c r="I204" s="16">
        <v>43446</v>
      </c>
      <c r="J204" s="16" t="str">
        <f t="shared" si="10"/>
        <v>18843446</v>
      </c>
      <c r="K204" s="13">
        <v>6.0000001000000003</v>
      </c>
      <c r="L204" s="13">
        <v>5</v>
      </c>
      <c r="M204" s="13">
        <v>2</v>
      </c>
      <c r="N204" s="13">
        <v>2</v>
      </c>
      <c r="O204" s="13">
        <v>0</v>
      </c>
      <c r="P204" s="13">
        <v>0</v>
      </c>
      <c r="Q204" s="13">
        <f>K204+L204+M204+N204+O204+P204</f>
        <v>15.000000100000001</v>
      </c>
      <c r="R204" s="3">
        <v>43446</v>
      </c>
      <c r="S204" s="3" t="str">
        <f>CONCATENATE(A204,R204)</f>
        <v>18843446</v>
      </c>
      <c r="T204" s="13">
        <v>0</v>
      </c>
      <c r="U204" s="13">
        <v>0</v>
      </c>
      <c r="V204" s="13">
        <v>3</v>
      </c>
      <c r="W204" t="s">
        <v>0</v>
      </c>
      <c r="X204" t="s">
        <v>0</v>
      </c>
      <c r="Y204" t="s">
        <v>0</v>
      </c>
      <c r="Z204" s="13">
        <v>54</v>
      </c>
      <c r="AA204" s="13">
        <v>45</v>
      </c>
      <c r="AB204" s="13">
        <v>49</v>
      </c>
      <c r="AC204" s="13">
        <v>9</v>
      </c>
      <c r="AD204" s="13">
        <v>12</v>
      </c>
      <c r="AE204" s="13">
        <v>19</v>
      </c>
      <c r="AF204" t="s">
        <v>0</v>
      </c>
      <c r="AG204" t="s">
        <v>0</v>
      </c>
      <c r="AH204" t="s">
        <v>0</v>
      </c>
      <c r="AI204" s="15">
        <v>43446</v>
      </c>
      <c r="AJ204" t="s">
        <v>0</v>
      </c>
      <c r="AK204" t="s">
        <v>0</v>
      </c>
      <c r="AL204" t="s">
        <v>0</v>
      </c>
      <c r="AM204" t="s">
        <v>0</v>
      </c>
      <c r="AN204" t="s">
        <v>0</v>
      </c>
      <c r="AO204" t="s">
        <v>0</v>
      </c>
      <c r="AP204" t="s">
        <v>0</v>
      </c>
      <c r="AQ204" t="s">
        <v>0</v>
      </c>
      <c r="AR204" t="s">
        <v>0</v>
      </c>
      <c r="AS204">
        <v>283</v>
      </c>
      <c r="AT204">
        <v>329</v>
      </c>
      <c r="AU204">
        <v>281</v>
      </c>
      <c r="AV204">
        <v>314</v>
      </c>
      <c r="AW204">
        <v>287</v>
      </c>
      <c r="AX204">
        <v>318</v>
      </c>
      <c r="AY204">
        <v>263</v>
      </c>
      <c r="AZ204">
        <v>327</v>
      </c>
      <c r="BA204">
        <v>276</v>
      </c>
      <c r="BB204" t="s">
        <v>0</v>
      </c>
      <c r="BC204">
        <v>8.11</v>
      </c>
      <c r="BD204" t="s">
        <v>1858</v>
      </c>
      <c r="BE204" t="s">
        <v>0</v>
      </c>
      <c r="BF204" t="s">
        <v>0</v>
      </c>
      <c r="BG204" t="s">
        <v>0</v>
      </c>
      <c r="BH204" t="s">
        <v>0</v>
      </c>
      <c r="BI204" t="s">
        <v>0</v>
      </c>
      <c r="BJ204" t="s">
        <v>0</v>
      </c>
      <c r="BK204" t="s">
        <v>0</v>
      </c>
      <c r="BL204" t="s">
        <v>0</v>
      </c>
      <c r="BM204" t="s">
        <v>0</v>
      </c>
      <c r="BN204">
        <f>AVERAGE(BP204,BT204)</f>
        <v>144.5</v>
      </c>
      <c r="BO204">
        <v>78</v>
      </c>
      <c r="BP204">
        <v>128</v>
      </c>
      <c r="BQ204">
        <v>102</v>
      </c>
      <c r="BR204">
        <f>AVERAGE(BQ204,BU204)</f>
        <v>109.5</v>
      </c>
      <c r="BS204">
        <v>53</v>
      </c>
      <c r="BT204">
        <v>161</v>
      </c>
      <c r="BU204">
        <v>117</v>
      </c>
      <c r="BV204">
        <f>AVERAGE(BN204,BO204,BR204,BS204)</f>
        <v>96.25</v>
      </c>
      <c r="BW204" t="s">
        <v>0</v>
      </c>
      <c r="BX204" t="s">
        <v>73</v>
      </c>
      <c r="BY204" t="s">
        <v>0</v>
      </c>
      <c r="BZ204" t="s">
        <v>73</v>
      </c>
      <c r="CA204" t="s">
        <v>0</v>
      </c>
      <c r="CB204" t="s">
        <v>73</v>
      </c>
      <c r="CC204" t="s">
        <v>0</v>
      </c>
      <c r="CD204" t="s">
        <v>73</v>
      </c>
      <c r="CE204" t="s">
        <v>0</v>
      </c>
      <c r="CF204" t="s">
        <v>73</v>
      </c>
      <c r="CG204" t="s">
        <v>0</v>
      </c>
      <c r="CH204" t="s">
        <v>73</v>
      </c>
      <c r="CI204" t="s">
        <v>0</v>
      </c>
      <c r="CJ204" t="s">
        <v>75</v>
      </c>
      <c r="CK204" t="s">
        <v>92</v>
      </c>
      <c r="CL204" t="s">
        <v>75</v>
      </c>
      <c r="CM204" t="s">
        <v>0</v>
      </c>
      <c r="CN204" t="s">
        <v>74</v>
      </c>
      <c r="CO204" t="s">
        <v>0</v>
      </c>
      <c r="CP204" t="s">
        <v>744</v>
      </c>
    </row>
    <row r="205" spans="1:94" x14ac:dyDescent="0.2">
      <c r="A205" s="13">
        <v>190</v>
      </c>
      <c r="B205" s="13" t="s">
        <v>1836</v>
      </c>
      <c r="C205" s="13" t="s">
        <v>1838</v>
      </c>
      <c r="D205" s="13" t="s">
        <v>1864</v>
      </c>
      <c r="E205" s="13" t="s">
        <v>1864</v>
      </c>
      <c r="F205" s="2">
        <v>48.898630136986299</v>
      </c>
      <c r="G205" s="13">
        <v>1.56</v>
      </c>
      <c r="H205" s="13" t="s">
        <v>0</v>
      </c>
      <c r="I205" s="16">
        <v>42502</v>
      </c>
      <c r="J205" s="16"/>
      <c r="K205" s="13">
        <v>6</v>
      </c>
      <c r="L205" s="13">
        <v>5</v>
      </c>
      <c r="M205" s="13">
        <v>0</v>
      </c>
      <c r="N205" s="13">
        <v>0</v>
      </c>
      <c r="O205" s="13">
        <v>0</v>
      </c>
      <c r="P205" s="13">
        <v>0</v>
      </c>
      <c r="Q205" s="13">
        <f>K205+L205+M205+N205+O205+P205</f>
        <v>11</v>
      </c>
      <c r="R205" s="3">
        <v>42502</v>
      </c>
      <c r="S205" s="3" t="str">
        <f>CONCATENATE(A205,R205)</f>
        <v>19042502</v>
      </c>
      <c r="T205" s="13">
        <v>5</v>
      </c>
      <c r="U205" s="13">
        <v>0</v>
      </c>
      <c r="V205" s="13">
        <v>6</v>
      </c>
      <c r="W205" t="s">
        <v>0</v>
      </c>
      <c r="X205" t="s">
        <v>0</v>
      </c>
      <c r="Y205" t="s">
        <v>0</v>
      </c>
      <c r="Z205" s="13">
        <v>50</v>
      </c>
      <c r="AA205" s="13">
        <v>46</v>
      </c>
      <c r="AB205" s="13">
        <v>50</v>
      </c>
      <c r="AC205" s="13">
        <v>17</v>
      </c>
      <c r="AD205" s="13">
        <v>16</v>
      </c>
      <c r="AE205" s="13">
        <v>25</v>
      </c>
      <c r="AF205" t="s">
        <v>0</v>
      </c>
      <c r="AG205" t="s">
        <v>0</v>
      </c>
      <c r="AH205" t="s">
        <v>0</v>
      </c>
      <c r="AI205" s="15">
        <v>42502</v>
      </c>
      <c r="AJ205" t="s">
        <v>0</v>
      </c>
      <c r="AK205" t="s">
        <v>0</v>
      </c>
      <c r="AL205" t="s">
        <v>0</v>
      </c>
      <c r="AM205" t="s">
        <v>0</v>
      </c>
      <c r="AN205" t="s">
        <v>0</v>
      </c>
      <c r="AO205" t="s">
        <v>0</v>
      </c>
      <c r="AP205" t="s">
        <v>0</v>
      </c>
      <c r="AQ205" t="s">
        <v>0</v>
      </c>
      <c r="AR205" t="s">
        <v>0</v>
      </c>
      <c r="AS205" t="s">
        <v>0</v>
      </c>
      <c r="AT205" t="s">
        <v>0</v>
      </c>
      <c r="AU205" t="s">
        <v>0</v>
      </c>
      <c r="AV205" t="s">
        <v>0</v>
      </c>
      <c r="AW205" t="s">
        <v>0</v>
      </c>
      <c r="AX205" t="s">
        <v>0</v>
      </c>
      <c r="AY205" t="s">
        <v>0</v>
      </c>
      <c r="AZ205" t="s">
        <v>0</v>
      </c>
      <c r="BA205" t="s">
        <v>0</v>
      </c>
      <c r="BB205" t="s">
        <v>0</v>
      </c>
      <c r="BC205" t="s">
        <v>0</v>
      </c>
      <c r="BD205" t="s">
        <v>0</v>
      </c>
      <c r="BE205" t="s">
        <v>0</v>
      </c>
      <c r="BF205" t="s">
        <v>0</v>
      </c>
      <c r="BG205" t="s">
        <v>0</v>
      </c>
      <c r="BH205" t="s">
        <v>0</v>
      </c>
      <c r="BI205" t="s">
        <v>0</v>
      </c>
      <c r="BJ205" t="s">
        <v>0</v>
      </c>
      <c r="BK205" t="s">
        <v>0</v>
      </c>
      <c r="BL205" t="s">
        <v>0</v>
      </c>
      <c r="BM205" t="s">
        <v>0</v>
      </c>
      <c r="BN205" t="s">
        <v>0</v>
      </c>
      <c r="BO205" t="s">
        <v>0</v>
      </c>
      <c r="BP205" t="s">
        <v>0</v>
      </c>
      <c r="BQ205" t="s">
        <v>0</v>
      </c>
      <c r="BR205" t="s">
        <v>0</v>
      </c>
      <c r="BS205" t="s">
        <v>0</v>
      </c>
      <c r="BT205" t="s">
        <v>0</v>
      </c>
      <c r="BU205" t="s">
        <v>0</v>
      </c>
      <c r="BV205" t="s">
        <v>0</v>
      </c>
      <c r="BW205" t="s">
        <v>0</v>
      </c>
      <c r="BX205" t="s">
        <v>74</v>
      </c>
      <c r="BY205" t="s">
        <v>0</v>
      </c>
      <c r="BZ205" t="s">
        <v>74</v>
      </c>
      <c r="CA205" t="s">
        <v>0</v>
      </c>
      <c r="CB205" t="s">
        <v>75</v>
      </c>
      <c r="CC205" t="s">
        <v>79</v>
      </c>
      <c r="CD205" t="s">
        <v>74</v>
      </c>
      <c r="CE205" t="s">
        <v>0</v>
      </c>
      <c r="CF205" t="s">
        <v>74</v>
      </c>
      <c r="CG205" t="s">
        <v>0</v>
      </c>
      <c r="CH205" t="s">
        <v>74</v>
      </c>
      <c r="CI205" t="s">
        <v>0</v>
      </c>
      <c r="CJ205" t="s">
        <v>74</v>
      </c>
      <c r="CK205" t="s">
        <v>0</v>
      </c>
      <c r="CL205" t="s">
        <v>75</v>
      </c>
      <c r="CM205" t="s">
        <v>0</v>
      </c>
      <c r="CN205" t="s">
        <v>75</v>
      </c>
      <c r="CO205" t="s">
        <v>0</v>
      </c>
      <c r="CP205" t="s">
        <v>1603</v>
      </c>
    </row>
    <row r="206" spans="1:94" x14ac:dyDescent="0.2">
      <c r="A206" s="13">
        <v>190</v>
      </c>
      <c r="B206" s="13" t="s">
        <v>1836</v>
      </c>
      <c r="C206" s="13" t="s">
        <v>1838</v>
      </c>
      <c r="D206" s="13" t="s">
        <v>1864</v>
      </c>
      <c r="E206" s="13" t="s">
        <v>1864</v>
      </c>
      <c r="F206" s="2">
        <v>49.720547945205482</v>
      </c>
      <c r="G206" s="13">
        <v>1.59</v>
      </c>
      <c r="H206" s="13" t="s">
        <v>0</v>
      </c>
      <c r="I206" s="16">
        <v>42802</v>
      </c>
      <c r="J206" s="16"/>
      <c r="K206" s="13">
        <v>4</v>
      </c>
      <c r="L206" s="13">
        <v>3</v>
      </c>
      <c r="M206" s="13">
        <v>0</v>
      </c>
      <c r="N206" s="13">
        <v>0</v>
      </c>
      <c r="O206" s="13">
        <v>0</v>
      </c>
      <c r="P206" s="13">
        <v>0</v>
      </c>
      <c r="Q206" s="13">
        <f>K206+L206+M206+N206+O206+P206</f>
        <v>7</v>
      </c>
      <c r="R206" s="3">
        <v>42802</v>
      </c>
      <c r="S206" s="3" t="str">
        <f>CONCATENATE(A206,R206)</f>
        <v>19042802</v>
      </c>
      <c r="T206" s="13">
        <v>1</v>
      </c>
      <c r="U206" s="13">
        <v>2</v>
      </c>
      <c r="V206" s="13" t="s">
        <v>0</v>
      </c>
      <c r="W206" t="s">
        <v>0</v>
      </c>
      <c r="X206" t="s">
        <v>0</v>
      </c>
      <c r="Y206" t="s">
        <v>0</v>
      </c>
      <c r="Z206" s="13">
        <v>55</v>
      </c>
      <c r="AA206" s="13">
        <v>50</v>
      </c>
      <c r="AB206" t="s">
        <v>0</v>
      </c>
      <c r="AC206" s="13">
        <v>16</v>
      </c>
      <c r="AD206" s="13">
        <v>15</v>
      </c>
      <c r="AE206" s="13" t="s">
        <v>0</v>
      </c>
      <c r="AF206" t="s">
        <v>0</v>
      </c>
      <c r="AG206" t="s">
        <v>0</v>
      </c>
      <c r="AH206" t="s">
        <v>0</v>
      </c>
      <c r="AI206" s="15">
        <v>42802</v>
      </c>
      <c r="AJ206">
        <v>313</v>
      </c>
      <c r="AK206">
        <v>343</v>
      </c>
      <c r="AL206">
        <v>292</v>
      </c>
      <c r="AM206">
        <v>352</v>
      </c>
      <c r="AN206">
        <v>312</v>
      </c>
      <c r="AO206">
        <v>340</v>
      </c>
      <c r="AP206">
        <v>298</v>
      </c>
      <c r="AQ206">
        <v>337</v>
      </c>
      <c r="AR206">
        <v>285</v>
      </c>
      <c r="AS206">
        <v>316</v>
      </c>
      <c r="AT206">
        <v>343</v>
      </c>
      <c r="AU206">
        <v>292</v>
      </c>
      <c r="AV206">
        <v>359</v>
      </c>
      <c r="AW206">
        <v>321</v>
      </c>
      <c r="AX206">
        <v>339</v>
      </c>
      <c r="AY206">
        <v>292</v>
      </c>
      <c r="AZ206">
        <v>336</v>
      </c>
      <c r="BA206">
        <v>280</v>
      </c>
      <c r="BB206">
        <v>8.6999999999999993</v>
      </c>
      <c r="BC206">
        <v>8.6999999999999993</v>
      </c>
      <c r="BD206" t="s">
        <v>1858</v>
      </c>
      <c r="BE206">
        <f>AVERAGE(BG206,BK206)</f>
        <v>138.5</v>
      </c>
      <c r="BF206">
        <v>74</v>
      </c>
      <c r="BG206">
        <v>103</v>
      </c>
      <c r="BH206">
        <v>111</v>
      </c>
      <c r="BI206">
        <f>AVERAGE(BH206,BL206)</f>
        <v>128.5</v>
      </c>
      <c r="BJ206">
        <v>66</v>
      </c>
      <c r="BK206">
        <v>174</v>
      </c>
      <c r="BL206">
        <v>146</v>
      </c>
      <c r="BM206">
        <f>AVERAGE(BE206,BF206,BI206,BJ206)</f>
        <v>101.75</v>
      </c>
      <c r="BN206">
        <f>AVERAGE(BP206,BT206)</f>
        <v>135.5</v>
      </c>
      <c r="BO206">
        <v>92</v>
      </c>
      <c r="BP206">
        <v>128</v>
      </c>
      <c r="BQ206">
        <v>108</v>
      </c>
      <c r="BR206">
        <f>AVERAGE(BQ206,BU206)</f>
        <v>120.5</v>
      </c>
      <c r="BS206">
        <v>58</v>
      </c>
      <c r="BT206">
        <v>143</v>
      </c>
      <c r="BU206">
        <v>133</v>
      </c>
      <c r="BV206">
        <f>AVERAGE(BN206,BO206,BR206,BS206)</f>
        <v>101.5</v>
      </c>
      <c r="BW206" t="s">
        <v>0</v>
      </c>
      <c r="BX206" t="s">
        <v>73</v>
      </c>
      <c r="BY206" t="s">
        <v>0</v>
      </c>
      <c r="BZ206" t="s">
        <v>73</v>
      </c>
      <c r="CA206" t="s">
        <v>0</v>
      </c>
      <c r="CB206" t="s">
        <v>73</v>
      </c>
      <c r="CC206" t="s">
        <v>0</v>
      </c>
      <c r="CD206" t="s">
        <v>73</v>
      </c>
      <c r="CE206" t="s">
        <v>0</v>
      </c>
      <c r="CF206" t="s">
        <v>73</v>
      </c>
      <c r="CG206" t="s">
        <v>0</v>
      </c>
      <c r="CH206" t="s">
        <v>73</v>
      </c>
      <c r="CI206" t="s">
        <v>0</v>
      </c>
      <c r="CJ206" t="s">
        <v>73</v>
      </c>
      <c r="CK206" t="s">
        <v>0</v>
      </c>
      <c r="CL206" t="s">
        <v>74</v>
      </c>
      <c r="CM206" t="s">
        <v>0</v>
      </c>
      <c r="CN206" t="s">
        <v>74</v>
      </c>
      <c r="CO206" t="s">
        <v>0</v>
      </c>
      <c r="CP206" t="s">
        <v>1673</v>
      </c>
    </row>
    <row r="207" spans="1:94" x14ac:dyDescent="0.2">
      <c r="A207" s="13">
        <v>192</v>
      </c>
      <c r="B207" s="13" t="s">
        <v>1842</v>
      </c>
      <c r="C207" s="13" t="s">
        <v>1839</v>
      </c>
      <c r="D207" s="13" t="s">
        <v>1863</v>
      </c>
      <c r="E207" s="13" t="str">
        <f t="shared" si="9"/>
        <v>RR-MS</v>
      </c>
      <c r="F207" s="2">
        <v>59.452054794520549</v>
      </c>
      <c r="G207" s="13">
        <v>1.67</v>
      </c>
      <c r="H207" s="13" t="s">
        <v>0</v>
      </c>
      <c r="I207" s="16">
        <v>43251</v>
      </c>
      <c r="J207" s="16"/>
      <c r="K207" s="13">
        <v>6</v>
      </c>
      <c r="L207" s="13">
        <v>6</v>
      </c>
      <c r="M207" s="13">
        <v>3</v>
      </c>
      <c r="N207" s="13">
        <v>5</v>
      </c>
      <c r="O207" s="13">
        <v>0</v>
      </c>
      <c r="P207" s="13">
        <v>0</v>
      </c>
      <c r="Q207" s="13">
        <f>K207+L207+M207+N207+O207+P207</f>
        <v>20</v>
      </c>
      <c r="R207" s="3">
        <v>43251</v>
      </c>
      <c r="S207" s="3" t="str">
        <f>CONCATENATE(A207,R207)</f>
        <v>19243251</v>
      </c>
      <c r="T207" s="13">
        <v>0</v>
      </c>
      <c r="U207" s="13">
        <v>0</v>
      </c>
      <c r="V207" s="13">
        <v>0</v>
      </c>
      <c r="W207" t="s">
        <v>0</v>
      </c>
      <c r="X207" t="s">
        <v>0</v>
      </c>
      <c r="Y207" t="s">
        <v>0</v>
      </c>
      <c r="Z207" s="13">
        <v>39</v>
      </c>
      <c r="AA207" s="13">
        <v>24</v>
      </c>
      <c r="AB207" s="13">
        <v>45</v>
      </c>
      <c r="AC207" s="13">
        <v>0</v>
      </c>
      <c r="AD207" s="13">
        <v>0</v>
      </c>
      <c r="AE207" s="13">
        <v>0</v>
      </c>
      <c r="AF207" t="s">
        <v>0</v>
      </c>
      <c r="AG207" t="s">
        <v>0</v>
      </c>
      <c r="AH207" t="s">
        <v>0</v>
      </c>
      <c r="AI207" s="15" t="s">
        <v>0</v>
      </c>
      <c r="AJ207" t="s">
        <v>0</v>
      </c>
      <c r="AK207" t="s">
        <v>0</v>
      </c>
      <c r="AL207" t="s">
        <v>0</v>
      </c>
      <c r="AM207" t="s">
        <v>0</v>
      </c>
      <c r="AN207" t="s">
        <v>0</v>
      </c>
      <c r="AO207" t="s">
        <v>0</v>
      </c>
      <c r="AP207" t="s">
        <v>0</v>
      </c>
      <c r="AQ207" t="s">
        <v>0</v>
      </c>
      <c r="AR207" t="s">
        <v>0</v>
      </c>
      <c r="AS207" t="s">
        <v>0</v>
      </c>
      <c r="AT207" t="s">
        <v>0</v>
      </c>
      <c r="AU207" t="s">
        <v>0</v>
      </c>
      <c r="AV207" t="s">
        <v>0</v>
      </c>
      <c r="AW207" t="s">
        <v>0</v>
      </c>
      <c r="AX207" t="s">
        <v>0</v>
      </c>
      <c r="AY207" t="s">
        <v>0</v>
      </c>
      <c r="AZ207" t="s">
        <v>0</v>
      </c>
      <c r="BA207" t="s">
        <v>0</v>
      </c>
      <c r="BB207" t="s">
        <v>0</v>
      </c>
      <c r="BC207" t="s">
        <v>0</v>
      </c>
      <c r="BD207" t="s">
        <v>0</v>
      </c>
      <c r="BE207" t="s">
        <v>0</v>
      </c>
      <c r="BF207" t="s">
        <v>0</v>
      </c>
      <c r="BG207" t="s">
        <v>0</v>
      </c>
      <c r="BH207" t="s">
        <v>0</v>
      </c>
      <c r="BI207" t="s">
        <v>0</v>
      </c>
      <c r="BJ207" t="s">
        <v>0</v>
      </c>
      <c r="BK207" t="s">
        <v>0</v>
      </c>
      <c r="BL207" t="s">
        <v>0</v>
      </c>
      <c r="BM207" t="s">
        <v>0</v>
      </c>
      <c r="BN207" t="s">
        <v>0</v>
      </c>
      <c r="BO207" t="s">
        <v>0</v>
      </c>
      <c r="BP207" t="s">
        <v>0</v>
      </c>
      <c r="BQ207" t="s">
        <v>0</v>
      </c>
      <c r="BR207" t="s">
        <v>0</v>
      </c>
      <c r="BS207" t="s">
        <v>0</v>
      </c>
      <c r="BT207" t="s">
        <v>0</v>
      </c>
      <c r="BU207" t="s">
        <v>0</v>
      </c>
      <c r="BV207" t="s">
        <v>0</v>
      </c>
      <c r="BW207" t="s">
        <v>0</v>
      </c>
      <c r="BX207" t="s">
        <v>0</v>
      </c>
      <c r="BY207" t="s">
        <v>0</v>
      </c>
      <c r="BZ207" t="s">
        <v>0</v>
      </c>
      <c r="CA207" t="s">
        <v>0</v>
      </c>
      <c r="CB207" t="s">
        <v>0</v>
      </c>
      <c r="CC207" t="s">
        <v>0</v>
      </c>
      <c r="CD207" t="s">
        <v>0</v>
      </c>
      <c r="CE207" t="s">
        <v>0</v>
      </c>
      <c r="CF207" t="s">
        <v>0</v>
      </c>
      <c r="CG207" t="s">
        <v>0</v>
      </c>
      <c r="CH207" t="s">
        <v>0</v>
      </c>
      <c r="CI207" t="s">
        <v>0</v>
      </c>
      <c r="CJ207" t="s">
        <v>0</v>
      </c>
      <c r="CK207" t="s">
        <v>0</v>
      </c>
      <c r="CL207" t="s">
        <v>0</v>
      </c>
      <c r="CM207" t="s">
        <v>0</v>
      </c>
      <c r="CN207" t="s">
        <v>0</v>
      </c>
      <c r="CO207" t="s">
        <v>0</v>
      </c>
      <c r="CP207" t="s">
        <v>0</v>
      </c>
    </row>
    <row r="208" spans="1:94" x14ac:dyDescent="0.2">
      <c r="A208" s="13">
        <v>192</v>
      </c>
      <c r="B208" s="13" t="s">
        <v>1842</v>
      </c>
      <c r="C208" s="13" t="s">
        <v>1839</v>
      </c>
      <c r="D208" s="13" t="s">
        <v>1863</v>
      </c>
      <c r="E208" s="13" t="str">
        <f t="shared" si="9"/>
        <v>RR-MS</v>
      </c>
      <c r="F208" s="2">
        <v>58.835616438356162</v>
      </c>
      <c r="G208" s="13">
        <v>1.67</v>
      </c>
      <c r="H208" s="13" t="s">
        <v>0</v>
      </c>
      <c r="I208" s="16">
        <v>43026</v>
      </c>
      <c r="J208" s="16"/>
      <c r="K208" s="13">
        <v>7</v>
      </c>
      <c r="L208" s="13">
        <v>7</v>
      </c>
      <c r="M208" s="13">
        <v>2</v>
      </c>
      <c r="N208" s="13">
        <v>2</v>
      </c>
      <c r="O208" s="13">
        <v>0</v>
      </c>
      <c r="P208" s="13">
        <v>0</v>
      </c>
      <c r="Q208" s="13">
        <f>K208+L208+M208+N208+O208+P208</f>
        <v>18</v>
      </c>
      <c r="R208" s="3">
        <v>43026</v>
      </c>
      <c r="S208" s="3" t="str">
        <f>CONCATENATE(A208,R208)</f>
        <v>19243026</v>
      </c>
      <c r="T208" s="13">
        <v>0</v>
      </c>
      <c r="U208" s="13">
        <v>0</v>
      </c>
      <c r="V208" s="13">
        <v>0</v>
      </c>
      <c r="W208" t="s">
        <v>0</v>
      </c>
      <c r="X208" t="s">
        <v>0</v>
      </c>
      <c r="Y208" t="s">
        <v>0</v>
      </c>
      <c r="Z208" s="13">
        <v>40</v>
      </c>
      <c r="AA208" s="13">
        <v>25</v>
      </c>
      <c r="AB208" s="13">
        <v>45</v>
      </c>
      <c r="AC208" s="13">
        <v>0</v>
      </c>
      <c r="AD208" s="13">
        <v>0</v>
      </c>
      <c r="AE208" s="13">
        <v>0</v>
      </c>
      <c r="AF208" t="s">
        <v>0</v>
      </c>
      <c r="AG208" t="s">
        <v>0</v>
      </c>
      <c r="AH208" t="s">
        <v>0</v>
      </c>
      <c r="AI208" s="15">
        <v>43026</v>
      </c>
      <c r="AJ208" t="s">
        <v>0</v>
      </c>
      <c r="AK208" t="s">
        <v>0</v>
      </c>
      <c r="AL208" t="s">
        <v>0</v>
      </c>
      <c r="AM208" t="s">
        <v>0</v>
      </c>
      <c r="AN208" t="s">
        <v>0</v>
      </c>
      <c r="AO208" t="s">
        <v>0</v>
      </c>
      <c r="AP208" t="s">
        <v>0</v>
      </c>
      <c r="AQ208" t="s">
        <v>0</v>
      </c>
      <c r="AR208" t="s">
        <v>0</v>
      </c>
      <c r="AS208" t="s">
        <v>0</v>
      </c>
      <c r="AT208" t="s">
        <v>0</v>
      </c>
      <c r="AU208" t="s">
        <v>0</v>
      </c>
      <c r="AV208" t="s">
        <v>0</v>
      </c>
      <c r="AW208" t="s">
        <v>0</v>
      </c>
      <c r="AX208" t="s">
        <v>0</v>
      </c>
      <c r="AY208" t="s">
        <v>0</v>
      </c>
      <c r="AZ208" t="s">
        <v>0</v>
      </c>
      <c r="BA208" t="s">
        <v>0</v>
      </c>
      <c r="BB208" t="s">
        <v>0</v>
      </c>
      <c r="BC208" t="s">
        <v>0</v>
      </c>
      <c r="BD208" t="s">
        <v>0</v>
      </c>
      <c r="BE208" t="s">
        <v>0</v>
      </c>
      <c r="BF208" t="s">
        <v>0</v>
      </c>
      <c r="BG208" t="s">
        <v>0</v>
      </c>
      <c r="BH208" t="s">
        <v>0</v>
      </c>
      <c r="BI208" t="s">
        <v>0</v>
      </c>
      <c r="BJ208" t="s">
        <v>0</v>
      </c>
      <c r="BK208" t="s">
        <v>0</v>
      </c>
      <c r="BL208" t="s">
        <v>0</v>
      </c>
      <c r="BM208" t="s">
        <v>0</v>
      </c>
      <c r="BN208" t="s">
        <v>0</v>
      </c>
      <c r="BO208" t="s">
        <v>0</v>
      </c>
      <c r="BP208" t="s">
        <v>0</v>
      </c>
      <c r="BQ208" t="s">
        <v>0</v>
      </c>
      <c r="BR208" t="s">
        <v>0</v>
      </c>
      <c r="BS208" t="s">
        <v>0</v>
      </c>
      <c r="BT208" t="s">
        <v>0</v>
      </c>
      <c r="BU208" t="s">
        <v>0</v>
      </c>
      <c r="BV208" t="s">
        <v>0</v>
      </c>
      <c r="BW208" t="s">
        <v>0</v>
      </c>
      <c r="BX208" t="s">
        <v>74</v>
      </c>
      <c r="BY208" t="s">
        <v>0</v>
      </c>
      <c r="BZ208" t="s">
        <v>74</v>
      </c>
      <c r="CA208" t="s">
        <v>0</v>
      </c>
      <c r="CB208" t="s">
        <v>74</v>
      </c>
      <c r="CC208" t="s">
        <v>0</v>
      </c>
      <c r="CD208" t="s">
        <v>74</v>
      </c>
      <c r="CE208" t="s">
        <v>0</v>
      </c>
      <c r="CF208" t="s">
        <v>74</v>
      </c>
      <c r="CG208" t="s">
        <v>0</v>
      </c>
      <c r="CH208" t="s">
        <v>75</v>
      </c>
      <c r="CI208" t="s">
        <v>79</v>
      </c>
      <c r="CJ208" t="s">
        <v>74</v>
      </c>
      <c r="CK208" t="s">
        <v>0</v>
      </c>
      <c r="CL208" t="s">
        <v>75</v>
      </c>
      <c r="CM208" t="s">
        <v>0</v>
      </c>
      <c r="CN208" t="s">
        <v>75</v>
      </c>
      <c r="CO208" t="s">
        <v>0</v>
      </c>
      <c r="CP208" t="s">
        <v>1666</v>
      </c>
    </row>
    <row r="209" spans="1:94" x14ac:dyDescent="0.2">
      <c r="A209" s="13">
        <v>192</v>
      </c>
      <c r="B209" s="13" t="s">
        <v>1842</v>
      </c>
      <c r="C209" s="13" t="s">
        <v>1839</v>
      </c>
      <c r="D209" s="13" t="s">
        <v>1863</v>
      </c>
      <c r="E209" s="13" t="str">
        <f t="shared" si="9"/>
        <v>RR-MS</v>
      </c>
      <c r="F209" s="2">
        <v>58.260273972602739</v>
      </c>
      <c r="G209" s="13">
        <v>1.706</v>
      </c>
      <c r="H209" s="13" t="s">
        <v>0</v>
      </c>
      <c r="I209" s="16">
        <v>42816</v>
      </c>
      <c r="J209" s="16"/>
      <c r="K209" s="13">
        <v>4</v>
      </c>
      <c r="L209" s="13">
        <v>5</v>
      </c>
      <c r="M209" s="13">
        <v>4</v>
      </c>
      <c r="N209" s="13">
        <v>2</v>
      </c>
      <c r="O209" s="13">
        <v>0</v>
      </c>
      <c r="P209" s="13">
        <v>0</v>
      </c>
      <c r="Q209" s="13">
        <f>K209+L209+M209+N209+O209+P209</f>
        <v>15</v>
      </c>
      <c r="R209" s="3">
        <v>42816</v>
      </c>
      <c r="S209" s="3" t="str">
        <f>CONCATENATE(A209,R209)</f>
        <v>19242816</v>
      </c>
      <c r="T209" s="13">
        <v>0</v>
      </c>
      <c r="U209" s="13">
        <v>0</v>
      </c>
      <c r="V209" s="13">
        <v>0</v>
      </c>
      <c r="W209" t="s">
        <v>0</v>
      </c>
      <c r="X209" t="s">
        <v>0</v>
      </c>
      <c r="Y209" t="s">
        <v>0</v>
      </c>
      <c r="Z209" s="13">
        <v>45</v>
      </c>
      <c r="AA209" s="13">
        <v>24</v>
      </c>
      <c r="AB209" s="13">
        <v>49</v>
      </c>
      <c r="AC209" s="13">
        <v>0</v>
      </c>
      <c r="AD209" s="13">
        <v>0</v>
      </c>
      <c r="AE209" s="13">
        <v>4</v>
      </c>
      <c r="AF209" t="s">
        <v>0</v>
      </c>
      <c r="AG209" t="s">
        <v>0</v>
      </c>
      <c r="AH209" t="s">
        <v>0</v>
      </c>
      <c r="AI209" s="15">
        <v>42816</v>
      </c>
      <c r="AJ209" t="s">
        <v>0</v>
      </c>
      <c r="AK209" t="s">
        <v>0</v>
      </c>
      <c r="AL209" t="s">
        <v>0</v>
      </c>
      <c r="AM209" t="s">
        <v>0</v>
      </c>
      <c r="AN209" t="s">
        <v>0</v>
      </c>
      <c r="AO209" t="s">
        <v>0</v>
      </c>
      <c r="AP209" t="s">
        <v>0</v>
      </c>
      <c r="AQ209" t="s">
        <v>0</v>
      </c>
      <c r="AR209" t="s">
        <v>0</v>
      </c>
      <c r="AS209" t="s">
        <v>0</v>
      </c>
      <c r="AT209" t="s">
        <v>0</v>
      </c>
      <c r="AU209" t="s">
        <v>0</v>
      </c>
      <c r="AV209" t="s">
        <v>0</v>
      </c>
      <c r="AW209" t="s">
        <v>0</v>
      </c>
      <c r="AX209" t="s">
        <v>0</v>
      </c>
      <c r="AY209" t="s">
        <v>0</v>
      </c>
      <c r="AZ209" t="s">
        <v>0</v>
      </c>
      <c r="BA209" t="s">
        <v>0</v>
      </c>
      <c r="BB209" t="s">
        <v>0</v>
      </c>
      <c r="BC209" t="s">
        <v>0</v>
      </c>
      <c r="BD209" t="s">
        <v>0</v>
      </c>
      <c r="BE209" t="s">
        <v>0</v>
      </c>
      <c r="BF209" t="s">
        <v>0</v>
      </c>
      <c r="BG209" t="s">
        <v>0</v>
      </c>
      <c r="BH209" t="s">
        <v>0</v>
      </c>
      <c r="BI209" t="s">
        <v>0</v>
      </c>
      <c r="BJ209" t="s">
        <v>0</v>
      </c>
      <c r="BK209" t="s">
        <v>0</v>
      </c>
      <c r="BL209" t="s">
        <v>0</v>
      </c>
      <c r="BM209" t="s">
        <v>0</v>
      </c>
      <c r="BN209" t="s">
        <v>0</v>
      </c>
      <c r="BO209" t="s">
        <v>0</v>
      </c>
      <c r="BP209" t="s">
        <v>0</v>
      </c>
      <c r="BQ209" t="s">
        <v>0</v>
      </c>
      <c r="BR209" t="s">
        <v>0</v>
      </c>
      <c r="BS209" t="s">
        <v>0</v>
      </c>
      <c r="BT209" t="s">
        <v>0</v>
      </c>
      <c r="BU209" t="s">
        <v>0</v>
      </c>
      <c r="BV209" t="s">
        <v>0</v>
      </c>
      <c r="BW209" t="s">
        <v>0</v>
      </c>
      <c r="BX209" t="s">
        <v>75</v>
      </c>
      <c r="BY209" t="s">
        <v>76</v>
      </c>
      <c r="BZ209" t="s">
        <v>74</v>
      </c>
      <c r="CA209" t="s">
        <v>0</v>
      </c>
      <c r="CB209" t="s">
        <v>75</v>
      </c>
      <c r="CC209" t="s">
        <v>79</v>
      </c>
      <c r="CD209" t="s">
        <v>74</v>
      </c>
      <c r="CE209" t="s">
        <v>0</v>
      </c>
      <c r="CF209" t="s">
        <v>75</v>
      </c>
      <c r="CG209" t="s">
        <v>79</v>
      </c>
      <c r="CH209" t="s">
        <v>74</v>
      </c>
      <c r="CI209" t="s">
        <v>0</v>
      </c>
      <c r="CJ209" t="s">
        <v>74</v>
      </c>
      <c r="CK209" t="s">
        <v>0</v>
      </c>
      <c r="CL209" t="s">
        <v>75</v>
      </c>
      <c r="CM209" t="s">
        <v>0</v>
      </c>
      <c r="CN209" t="s">
        <v>75</v>
      </c>
      <c r="CO209" t="s">
        <v>0</v>
      </c>
      <c r="CP209" t="s">
        <v>1665</v>
      </c>
    </row>
    <row r="210" spans="1:94" x14ac:dyDescent="0.2">
      <c r="A210" s="13">
        <v>193</v>
      </c>
      <c r="B210" s="13" t="s">
        <v>1836</v>
      </c>
      <c r="C210" s="13" t="s">
        <v>1837</v>
      </c>
      <c r="D210" s="13" t="s">
        <v>1865</v>
      </c>
      <c r="E210" s="13" t="s">
        <v>1865</v>
      </c>
      <c r="F210" s="2">
        <v>57.583561643835615</v>
      </c>
      <c r="G210" s="13">
        <v>1.756</v>
      </c>
      <c r="H210" s="13" t="s">
        <v>0</v>
      </c>
      <c r="I210" s="16">
        <v>42767</v>
      </c>
      <c r="J210" s="16"/>
      <c r="K210" s="13">
        <v>2</v>
      </c>
      <c r="L210" s="13">
        <v>1</v>
      </c>
      <c r="M210" s="13">
        <v>0</v>
      </c>
      <c r="N210" s="13">
        <v>0</v>
      </c>
      <c r="O210" s="13">
        <v>0</v>
      </c>
      <c r="P210" s="13">
        <v>0</v>
      </c>
      <c r="Q210" s="13">
        <f>K210+L210+M210+N210+O210+P210</f>
        <v>3</v>
      </c>
      <c r="R210" s="3">
        <v>42767</v>
      </c>
      <c r="S210" s="3" t="str">
        <f>CONCATENATE(A210,R210)</f>
        <v>19342767</v>
      </c>
      <c r="T210" s="13">
        <v>5</v>
      </c>
      <c r="U210" s="13">
        <v>5</v>
      </c>
      <c r="V210" s="13">
        <v>25</v>
      </c>
      <c r="W210" t="s">
        <v>0</v>
      </c>
      <c r="X210" t="s">
        <v>0</v>
      </c>
      <c r="Y210" t="s">
        <v>0</v>
      </c>
      <c r="Z210" s="13">
        <v>55</v>
      </c>
      <c r="AA210" s="13">
        <v>60</v>
      </c>
      <c r="AB210" s="13">
        <v>59</v>
      </c>
      <c r="AC210" s="13">
        <v>25</v>
      </c>
      <c r="AD210" s="13">
        <v>22</v>
      </c>
      <c r="AE210" s="13">
        <v>35</v>
      </c>
      <c r="AF210" t="s">
        <v>0</v>
      </c>
      <c r="AG210" t="s">
        <v>0</v>
      </c>
      <c r="AH210" t="s">
        <v>0</v>
      </c>
      <c r="AI210" s="15">
        <v>42767</v>
      </c>
      <c r="AJ210">
        <v>264</v>
      </c>
      <c r="AK210">
        <v>353</v>
      </c>
      <c r="AL210">
        <v>304</v>
      </c>
      <c r="AM210">
        <v>354</v>
      </c>
      <c r="AN210">
        <v>332</v>
      </c>
      <c r="AO210">
        <v>355</v>
      </c>
      <c r="AP210">
        <v>320</v>
      </c>
      <c r="AQ210">
        <v>342</v>
      </c>
      <c r="AR210">
        <v>287</v>
      </c>
      <c r="AS210">
        <v>267</v>
      </c>
      <c r="AT210">
        <v>355</v>
      </c>
      <c r="AU210">
        <v>318</v>
      </c>
      <c r="AV210">
        <v>356</v>
      </c>
      <c r="AW210">
        <v>338</v>
      </c>
      <c r="AX210">
        <v>355</v>
      </c>
      <c r="AY210">
        <v>310</v>
      </c>
      <c r="AZ210">
        <v>342</v>
      </c>
      <c r="BA210">
        <v>291</v>
      </c>
      <c r="BB210">
        <v>9.01</v>
      </c>
      <c r="BC210">
        <v>9.08</v>
      </c>
      <c r="BD210" t="s">
        <v>1858</v>
      </c>
      <c r="BE210">
        <f>AVERAGE(BG210,BK210)</f>
        <v>134</v>
      </c>
      <c r="BF210">
        <v>96</v>
      </c>
      <c r="BG210">
        <v>93</v>
      </c>
      <c r="BH210">
        <v>93</v>
      </c>
      <c r="BI210">
        <f>AVERAGE(BH210,BL210)</f>
        <v>124.5</v>
      </c>
      <c r="BJ210">
        <v>79</v>
      </c>
      <c r="BK210">
        <v>175</v>
      </c>
      <c r="BL210">
        <v>156</v>
      </c>
      <c r="BM210">
        <f>AVERAGE(BE210,BF210,BI210,BJ210)</f>
        <v>108.375</v>
      </c>
      <c r="BN210">
        <f>AVERAGE(BP210,BT210)</f>
        <v>122.5</v>
      </c>
      <c r="BO210">
        <v>71</v>
      </c>
      <c r="BP210">
        <v>80</v>
      </c>
      <c r="BQ210">
        <v>120</v>
      </c>
      <c r="BR210">
        <f>AVERAGE(BQ210,BU210)</f>
        <v>149.5</v>
      </c>
      <c r="BS210">
        <v>86</v>
      </c>
      <c r="BT210">
        <v>165</v>
      </c>
      <c r="BU210">
        <v>179</v>
      </c>
      <c r="BV210">
        <f>AVERAGE(BN210,BO210,BR210,BS210)</f>
        <v>107.25</v>
      </c>
      <c r="BW210" t="s">
        <v>0</v>
      </c>
      <c r="BX210" t="s">
        <v>73</v>
      </c>
      <c r="BY210" t="s">
        <v>0</v>
      </c>
      <c r="BZ210" t="s">
        <v>73</v>
      </c>
      <c r="CA210" t="s">
        <v>0</v>
      </c>
      <c r="CB210" t="s">
        <v>73</v>
      </c>
      <c r="CC210" t="s">
        <v>0</v>
      </c>
      <c r="CD210" t="s">
        <v>73</v>
      </c>
      <c r="CE210" t="s">
        <v>0</v>
      </c>
      <c r="CF210" t="s">
        <v>73</v>
      </c>
      <c r="CG210" t="s">
        <v>0</v>
      </c>
      <c r="CH210" t="s">
        <v>73</v>
      </c>
      <c r="CI210" t="s">
        <v>0</v>
      </c>
      <c r="CJ210" t="s">
        <v>73</v>
      </c>
      <c r="CK210" t="s">
        <v>0</v>
      </c>
      <c r="CL210" t="s">
        <v>74</v>
      </c>
      <c r="CM210" t="s">
        <v>0</v>
      </c>
      <c r="CN210" t="s">
        <v>74</v>
      </c>
      <c r="CO210" t="s">
        <v>0</v>
      </c>
      <c r="CP210" t="s">
        <v>697</v>
      </c>
    </row>
    <row r="211" spans="1:94" x14ac:dyDescent="0.2">
      <c r="A211" s="13">
        <v>195</v>
      </c>
      <c r="B211" s="13" t="s">
        <v>1836</v>
      </c>
      <c r="C211" s="13" t="s">
        <v>1843</v>
      </c>
      <c r="D211" s="13" t="s">
        <v>1863</v>
      </c>
      <c r="E211" s="13" t="str">
        <f t="shared" si="9"/>
        <v>PP-MS</v>
      </c>
      <c r="F211" s="2">
        <v>60.780821917808218</v>
      </c>
      <c r="G211" s="13">
        <v>1.6919999999999999</v>
      </c>
      <c r="H211" s="13" t="s">
        <v>0</v>
      </c>
      <c r="I211" s="16">
        <v>43293</v>
      </c>
      <c r="J211" s="16"/>
      <c r="K211" s="13">
        <v>3</v>
      </c>
      <c r="L211" s="13">
        <v>4</v>
      </c>
      <c r="M211" s="13">
        <v>0</v>
      </c>
      <c r="N211" s="13">
        <v>2</v>
      </c>
      <c r="O211" s="13">
        <v>1</v>
      </c>
      <c r="P211" s="13">
        <v>1</v>
      </c>
      <c r="Q211" s="13">
        <f>K211+L211+M211+N211+O211+P211</f>
        <v>11</v>
      </c>
      <c r="R211" s="3">
        <v>43293</v>
      </c>
      <c r="S211" s="3" t="str">
        <f>CONCATENATE(A211,R211)</f>
        <v>19543293</v>
      </c>
      <c r="T211" s="13">
        <v>0</v>
      </c>
      <c r="U211" s="13">
        <v>0</v>
      </c>
      <c r="V211" s="13">
        <v>0</v>
      </c>
      <c r="W211" t="s">
        <v>0</v>
      </c>
      <c r="X211" t="s">
        <v>0</v>
      </c>
      <c r="Y211" t="s">
        <v>0</v>
      </c>
      <c r="Z211" s="13">
        <v>38</v>
      </c>
      <c r="AA211" s="13">
        <v>37</v>
      </c>
      <c r="AB211" s="13">
        <v>47</v>
      </c>
      <c r="AC211" s="13">
        <v>4</v>
      </c>
      <c r="AD211" s="13">
        <v>0</v>
      </c>
      <c r="AE211" s="13">
        <v>13</v>
      </c>
      <c r="AF211" t="s">
        <v>0</v>
      </c>
      <c r="AG211" t="s">
        <v>0</v>
      </c>
      <c r="AH211" t="s">
        <v>0</v>
      </c>
      <c r="AI211" s="15">
        <v>43293</v>
      </c>
      <c r="AJ211" t="s">
        <v>0</v>
      </c>
      <c r="AK211" t="s">
        <v>0</v>
      </c>
      <c r="AL211" t="s">
        <v>0</v>
      </c>
      <c r="AM211" t="s">
        <v>0</v>
      </c>
      <c r="AN211" t="s">
        <v>0</v>
      </c>
      <c r="AO211" t="s">
        <v>0</v>
      </c>
      <c r="AP211" t="s">
        <v>0</v>
      </c>
      <c r="AQ211" t="s">
        <v>0</v>
      </c>
      <c r="AR211" t="s">
        <v>0</v>
      </c>
      <c r="AS211" t="s">
        <v>0</v>
      </c>
      <c r="AT211" t="s">
        <v>0</v>
      </c>
      <c r="AU211" t="s">
        <v>0</v>
      </c>
      <c r="AV211" t="s">
        <v>0</v>
      </c>
      <c r="AW211" t="s">
        <v>0</v>
      </c>
      <c r="AX211" t="s">
        <v>0</v>
      </c>
      <c r="AY211" t="s">
        <v>0</v>
      </c>
      <c r="AZ211" t="s">
        <v>0</v>
      </c>
      <c r="BA211" t="s">
        <v>0</v>
      </c>
      <c r="BB211" t="s">
        <v>0</v>
      </c>
      <c r="BC211" t="s">
        <v>0</v>
      </c>
      <c r="BD211" t="s">
        <v>0</v>
      </c>
      <c r="BE211" t="s">
        <v>0</v>
      </c>
      <c r="BF211" t="s">
        <v>0</v>
      </c>
      <c r="BG211" t="s">
        <v>0</v>
      </c>
      <c r="BH211" t="s">
        <v>0</v>
      </c>
      <c r="BI211" t="s">
        <v>0</v>
      </c>
      <c r="BJ211" t="s">
        <v>0</v>
      </c>
      <c r="BK211" t="s">
        <v>0</v>
      </c>
      <c r="BL211" t="s">
        <v>0</v>
      </c>
      <c r="BM211" t="s">
        <v>0</v>
      </c>
      <c r="BN211" t="s">
        <v>0</v>
      </c>
      <c r="BO211" t="s">
        <v>0</v>
      </c>
      <c r="BP211" t="s">
        <v>0</v>
      </c>
      <c r="BQ211" t="s">
        <v>0</v>
      </c>
      <c r="BR211" t="s">
        <v>0</v>
      </c>
      <c r="BS211" t="s">
        <v>0</v>
      </c>
      <c r="BT211" t="s">
        <v>0</v>
      </c>
      <c r="BU211" t="s">
        <v>0</v>
      </c>
      <c r="BV211" t="s">
        <v>0</v>
      </c>
      <c r="BW211" t="s">
        <v>0</v>
      </c>
      <c r="BX211" t="s">
        <v>74</v>
      </c>
      <c r="BY211" t="s">
        <v>0</v>
      </c>
      <c r="BZ211" t="s">
        <v>74</v>
      </c>
      <c r="CA211" t="s">
        <v>0</v>
      </c>
      <c r="CB211" t="s">
        <v>75</v>
      </c>
      <c r="CC211" t="s">
        <v>92</v>
      </c>
      <c r="CD211" t="s">
        <v>74</v>
      </c>
      <c r="CE211" t="s">
        <v>0</v>
      </c>
      <c r="CF211" t="s">
        <v>75</v>
      </c>
      <c r="CG211" t="s">
        <v>79</v>
      </c>
      <c r="CH211" t="s">
        <v>74</v>
      </c>
      <c r="CI211" t="s">
        <v>0</v>
      </c>
      <c r="CJ211" t="s">
        <v>75</v>
      </c>
      <c r="CK211" t="s">
        <v>79</v>
      </c>
      <c r="CL211" t="s">
        <v>75</v>
      </c>
      <c r="CM211" t="s">
        <v>0</v>
      </c>
      <c r="CN211" t="s">
        <v>75</v>
      </c>
      <c r="CO211" t="s">
        <v>0</v>
      </c>
      <c r="CP211" t="s">
        <v>493</v>
      </c>
    </row>
    <row r="212" spans="1:94" x14ac:dyDescent="0.2">
      <c r="A212" s="13">
        <v>195</v>
      </c>
      <c r="B212" s="13" t="s">
        <v>1836</v>
      </c>
      <c r="C212" s="13" t="s">
        <v>1843</v>
      </c>
      <c r="D212" s="13" t="s">
        <v>1863</v>
      </c>
      <c r="E212" s="13" t="str">
        <f t="shared" si="9"/>
        <v>PP-MS</v>
      </c>
      <c r="F212" s="2">
        <v>58.19178082191781</v>
      </c>
      <c r="G212" s="13">
        <v>1.7280000000000002</v>
      </c>
      <c r="H212" s="13" t="s">
        <v>0</v>
      </c>
      <c r="I212" s="16">
        <v>42348</v>
      </c>
      <c r="J212" s="16"/>
      <c r="K212" s="13">
        <v>0</v>
      </c>
      <c r="L212" s="13">
        <v>0</v>
      </c>
      <c r="M212" s="13">
        <v>0</v>
      </c>
      <c r="N212" s="13">
        <v>0</v>
      </c>
      <c r="O212" s="13">
        <v>0</v>
      </c>
      <c r="P212" s="13">
        <v>0</v>
      </c>
      <c r="Q212" s="13">
        <f>K212+L212+M212+N212+O212+P212</f>
        <v>0</v>
      </c>
      <c r="R212" s="3">
        <v>42348</v>
      </c>
      <c r="S212" s="3" t="str">
        <f>CONCATENATE(A212,R212)</f>
        <v>19542348</v>
      </c>
      <c r="T212" s="13">
        <v>0</v>
      </c>
      <c r="U212" s="13">
        <v>3</v>
      </c>
      <c r="V212" s="13">
        <v>10</v>
      </c>
      <c r="W212" t="s">
        <v>0</v>
      </c>
      <c r="X212" t="s">
        <v>0</v>
      </c>
      <c r="Y212" t="s">
        <v>0</v>
      </c>
      <c r="Z212" s="13">
        <v>42</v>
      </c>
      <c r="AA212" s="13">
        <v>49</v>
      </c>
      <c r="AB212" s="13">
        <v>49</v>
      </c>
      <c r="AC212" s="13">
        <v>9</v>
      </c>
      <c r="AD212" s="13">
        <v>8</v>
      </c>
      <c r="AE212" s="13">
        <v>14</v>
      </c>
      <c r="AF212" t="s">
        <v>0</v>
      </c>
      <c r="AG212" t="s">
        <v>0</v>
      </c>
      <c r="AH212" t="s">
        <v>0</v>
      </c>
      <c r="AI212" s="15">
        <v>42348</v>
      </c>
      <c r="AJ212">
        <v>251</v>
      </c>
      <c r="AK212">
        <v>337</v>
      </c>
      <c r="AL212">
        <v>288</v>
      </c>
      <c r="AM212">
        <v>336</v>
      </c>
      <c r="AN212">
        <v>311</v>
      </c>
      <c r="AO212">
        <v>335</v>
      </c>
      <c r="AP212">
        <v>295</v>
      </c>
      <c r="AQ212">
        <v>319</v>
      </c>
      <c r="AR212">
        <v>273</v>
      </c>
      <c r="AS212">
        <v>254</v>
      </c>
      <c r="AT212">
        <v>334</v>
      </c>
      <c r="AU212">
        <v>285</v>
      </c>
      <c r="AV212">
        <v>331</v>
      </c>
      <c r="AW212">
        <v>310</v>
      </c>
      <c r="AX212">
        <v>330</v>
      </c>
      <c r="AY212">
        <v>295</v>
      </c>
      <c r="AZ212">
        <v>321</v>
      </c>
      <c r="BA212">
        <v>272</v>
      </c>
      <c r="BB212">
        <v>8.4700000000000006</v>
      </c>
      <c r="BC212">
        <v>8.43</v>
      </c>
      <c r="BD212" t="s">
        <v>1858</v>
      </c>
      <c r="BE212">
        <f>AVERAGE(BG212,BK212)</f>
        <v>155</v>
      </c>
      <c r="BF212">
        <v>81</v>
      </c>
      <c r="BG212">
        <v>166</v>
      </c>
      <c r="BH212">
        <v>124</v>
      </c>
      <c r="BI212">
        <f>AVERAGE(BH212,BL212)</f>
        <v>136</v>
      </c>
      <c r="BJ212">
        <v>76</v>
      </c>
      <c r="BK212">
        <v>144</v>
      </c>
      <c r="BL212">
        <v>148</v>
      </c>
      <c r="BM212">
        <f>AVERAGE(BE212,BF212,BI212,BJ212)</f>
        <v>112</v>
      </c>
      <c r="BN212">
        <f>AVERAGE(BP212,BT212)</f>
        <v>150.5</v>
      </c>
      <c r="BO212">
        <v>59</v>
      </c>
      <c r="BP212">
        <v>136</v>
      </c>
      <c r="BQ212">
        <v>119</v>
      </c>
      <c r="BR212">
        <f>AVERAGE(BQ212,BU212)</f>
        <v>129.5</v>
      </c>
      <c r="BS212">
        <v>80</v>
      </c>
      <c r="BT212">
        <v>165</v>
      </c>
      <c r="BU212">
        <v>140</v>
      </c>
      <c r="BV212">
        <f>AVERAGE(BN212,BO212,BR212,BS212)</f>
        <v>104.75</v>
      </c>
      <c r="BW212" t="s">
        <v>0</v>
      </c>
      <c r="BX212" t="s">
        <v>73</v>
      </c>
      <c r="BY212" t="s">
        <v>0</v>
      </c>
      <c r="BZ212" t="s">
        <v>73</v>
      </c>
      <c r="CA212" t="s">
        <v>0</v>
      </c>
      <c r="CB212" t="s">
        <v>73</v>
      </c>
      <c r="CC212" t="s">
        <v>0</v>
      </c>
      <c r="CD212" t="s">
        <v>73</v>
      </c>
      <c r="CE212" t="s">
        <v>0</v>
      </c>
      <c r="CF212" t="s">
        <v>73</v>
      </c>
      <c r="CG212" t="s">
        <v>0</v>
      </c>
      <c r="CH212" t="s">
        <v>73</v>
      </c>
      <c r="CI212" t="s">
        <v>0</v>
      </c>
      <c r="CJ212" t="s">
        <v>73</v>
      </c>
      <c r="CK212" t="s">
        <v>0</v>
      </c>
      <c r="CL212" t="s">
        <v>74</v>
      </c>
      <c r="CM212" t="s">
        <v>0</v>
      </c>
      <c r="CN212" t="s">
        <v>74</v>
      </c>
      <c r="CO212" t="s">
        <v>0</v>
      </c>
      <c r="CP212" t="s">
        <v>383</v>
      </c>
    </row>
    <row r="213" spans="1:94" x14ac:dyDescent="0.2">
      <c r="A213" s="13">
        <v>195</v>
      </c>
      <c r="B213" s="13" t="s">
        <v>1836</v>
      </c>
      <c r="C213" s="13" t="s">
        <v>1843</v>
      </c>
      <c r="D213" s="13" t="s">
        <v>1863</v>
      </c>
      <c r="E213" s="13" t="str">
        <f t="shared" si="9"/>
        <v>PP-MS</v>
      </c>
      <c r="F213" s="2">
        <v>63.61643835616438</v>
      </c>
      <c r="G213" s="13">
        <v>1.69</v>
      </c>
      <c r="H213" s="13" t="s">
        <v>0</v>
      </c>
      <c r="I213" s="16">
        <v>44328</v>
      </c>
      <c r="J213" s="16"/>
      <c r="K213" s="13">
        <v>0</v>
      </c>
      <c r="L213" s="13">
        <v>0</v>
      </c>
      <c r="M213" s="13">
        <v>0</v>
      </c>
      <c r="N213" s="13">
        <v>2</v>
      </c>
      <c r="O213" s="13">
        <v>1</v>
      </c>
      <c r="P213" s="13">
        <v>1</v>
      </c>
      <c r="Q213" s="13">
        <f>K213+L213+M213+N213+O213+P213</f>
        <v>4</v>
      </c>
      <c r="R213" s="3">
        <v>44328</v>
      </c>
      <c r="S213" s="3" t="str">
        <f>CONCATENATE(A213,R213)</f>
        <v>19544328</v>
      </c>
      <c r="T213" s="13">
        <v>0</v>
      </c>
      <c r="U213" s="13">
        <v>0</v>
      </c>
      <c r="V213" s="13">
        <v>14</v>
      </c>
      <c r="W213" s="13">
        <v>38</v>
      </c>
      <c r="X213" s="13">
        <v>39</v>
      </c>
      <c r="Y213" s="13">
        <v>44</v>
      </c>
      <c r="Z213" s="13">
        <v>49</v>
      </c>
      <c r="AA213" s="13">
        <v>48</v>
      </c>
      <c r="AB213" s="13">
        <v>55</v>
      </c>
      <c r="AC213" s="13">
        <v>20</v>
      </c>
      <c r="AD213" s="13">
        <v>20</v>
      </c>
      <c r="AE213" s="13">
        <v>28</v>
      </c>
      <c r="AF213" s="13">
        <v>33</v>
      </c>
      <c r="AG213" s="13">
        <v>33</v>
      </c>
      <c r="AH213" s="13">
        <v>39</v>
      </c>
      <c r="AI213" s="15" t="s">
        <v>0</v>
      </c>
      <c r="AJ213" t="s">
        <v>0</v>
      </c>
      <c r="AK213" t="s">
        <v>0</v>
      </c>
      <c r="AL213" t="s">
        <v>0</v>
      </c>
      <c r="AM213" t="s">
        <v>0</v>
      </c>
      <c r="AN213" t="s">
        <v>0</v>
      </c>
      <c r="AO213" t="s">
        <v>0</v>
      </c>
      <c r="AP213" t="s">
        <v>0</v>
      </c>
      <c r="AQ213" t="s">
        <v>0</v>
      </c>
      <c r="AR213" t="s">
        <v>0</v>
      </c>
      <c r="AS213" t="s">
        <v>0</v>
      </c>
      <c r="AT213" t="s">
        <v>0</v>
      </c>
      <c r="AU213" t="s">
        <v>0</v>
      </c>
      <c r="AV213" t="s">
        <v>0</v>
      </c>
      <c r="AW213" t="s">
        <v>0</v>
      </c>
      <c r="AX213" t="s">
        <v>0</v>
      </c>
      <c r="AY213" t="s">
        <v>0</v>
      </c>
      <c r="AZ213" t="s">
        <v>0</v>
      </c>
      <c r="BA213" t="s">
        <v>0</v>
      </c>
      <c r="BB213" t="s">
        <v>0</v>
      </c>
      <c r="BC213" t="s">
        <v>0</v>
      </c>
      <c r="BD213" t="s">
        <v>0</v>
      </c>
      <c r="BE213" t="s">
        <v>0</v>
      </c>
      <c r="BF213" t="s">
        <v>0</v>
      </c>
      <c r="BG213" t="s">
        <v>0</v>
      </c>
      <c r="BH213" t="s">
        <v>0</v>
      </c>
      <c r="BI213" t="s">
        <v>0</v>
      </c>
      <c r="BJ213" t="s">
        <v>0</v>
      </c>
      <c r="BK213" t="s">
        <v>0</v>
      </c>
      <c r="BL213" t="s">
        <v>0</v>
      </c>
      <c r="BM213" t="s">
        <v>0</v>
      </c>
      <c r="BN213" t="s">
        <v>0</v>
      </c>
      <c r="BO213" t="s">
        <v>0</v>
      </c>
      <c r="BP213" t="s">
        <v>0</v>
      </c>
      <c r="BQ213" t="s">
        <v>0</v>
      </c>
      <c r="BR213" t="s">
        <v>0</v>
      </c>
      <c r="BS213" t="s">
        <v>0</v>
      </c>
      <c r="BT213" t="s">
        <v>0</v>
      </c>
      <c r="BU213" t="s">
        <v>0</v>
      </c>
      <c r="BV213" t="s">
        <v>0</v>
      </c>
      <c r="BW213" t="s">
        <v>0</v>
      </c>
      <c r="BX213" t="s">
        <v>0</v>
      </c>
      <c r="BY213" t="s">
        <v>0</v>
      </c>
      <c r="BZ213" t="s">
        <v>0</v>
      </c>
      <c r="CA213" t="s">
        <v>0</v>
      </c>
      <c r="CB213" t="s">
        <v>0</v>
      </c>
      <c r="CC213" t="s">
        <v>0</v>
      </c>
      <c r="CD213" t="s">
        <v>0</v>
      </c>
      <c r="CE213" t="s">
        <v>0</v>
      </c>
      <c r="CF213" t="s">
        <v>0</v>
      </c>
      <c r="CG213" t="s">
        <v>0</v>
      </c>
      <c r="CH213" t="s">
        <v>0</v>
      </c>
      <c r="CI213" t="s">
        <v>0</v>
      </c>
      <c r="CJ213" t="s">
        <v>0</v>
      </c>
      <c r="CK213" t="s">
        <v>0</v>
      </c>
      <c r="CL213" t="s">
        <v>0</v>
      </c>
      <c r="CM213" t="s">
        <v>0</v>
      </c>
      <c r="CN213" t="s">
        <v>0</v>
      </c>
      <c r="CO213" t="s">
        <v>0</v>
      </c>
      <c r="CP213" t="s">
        <v>0</v>
      </c>
    </row>
    <row r="214" spans="1:94" x14ac:dyDescent="0.2">
      <c r="A214" s="13">
        <v>195</v>
      </c>
      <c r="B214" s="13" t="s">
        <v>1836</v>
      </c>
      <c r="C214" s="13" t="s">
        <v>1843</v>
      </c>
      <c r="D214" s="13" t="s">
        <v>1863</v>
      </c>
      <c r="E214" s="13" t="str">
        <f t="shared" si="9"/>
        <v>PP-MS</v>
      </c>
      <c r="F214" s="2">
        <v>61.794520547945204</v>
      </c>
      <c r="G214" s="13">
        <v>1.6919999999999999</v>
      </c>
      <c r="H214" s="13" t="s">
        <v>0</v>
      </c>
      <c r="I214" s="16">
        <v>43663</v>
      </c>
      <c r="J214" s="16"/>
      <c r="K214" s="13">
        <v>1</v>
      </c>
      <c r="L214" s="13">
        <v>1</v>
      </c>
      <c r="M214" s="13">
        <v>0</v>
      </c>
      <c r="N214" s="13">
        <v>2</v>
      </c>
      <c r="O214" s="13">
        <v>1</v>
      </c>
      <c r="P214" s="13">
        <v>1</v>
      </c>
      <c r="Q214" s="13">
        <f>K214+L214+M214+N214+O214+P214</f>
        <v>6</v>
      </c>
      <c r="R214" s="3">
        <v>43663</v>
      </c>
      <c r="S214" s="3" t="str">
        <f>CONCATENATE(A214,R214)</f>
        <v>19543663</v>
      </c>
      <c r="T214" s="13">
        <v>3</v>
      </c>
      <c r="U214" s="13">
        <v>0</v>
      </c>
      <c r="V214" s="13">
        <v>9</v>
      </c>
      <c r="W214" t="s">
        <v>0</v>
      </c>
      <c r="X214" t="s">
        <v>0</v>
      </c>
      <c r="Y214" t="s">
        <v>0</v>
      </c>
      <c r="Z214" s="13">
        <v>55</v>
      </c>
      <c r="AA214" s="13">
        <v>55</v>
      </c>
      <c r="AB214" s="13">
        <v>55</v>
      </c>
      <c r="AC214" s="13">
        <v>23</v>
      </c>
      <c r="AD214" s="13">
        <v>22</v>
      </c>
      <c r="AE214" s="13">
        <v>24</v>
      </c>
      <c r="AF214" t="s">
        <v>0</v>
      </c>
      <c r="AG214" t="s">
        <v>0</v>
      </c>
      <c r="AH214" t="s">
        <v>0</v>
      </c>
      <c r="AI214" s="15">
        <v>43663</v>
      </c>
      <c r="AJ214" t="s">
        <v>0</v>
      </c>
      <c r="AK214" t="s">
        <v>0</v>
      </c>
      <c r="AL214" t="s">
        <v>0</v>
      </c>
      <c r="AM214" t="s">
        <v>0</v>
      </c>
      <c r="AN214" t="s">
        <v>0</v>
      </c>
      <c r="AO214" t="s">
        <v>0</v>
      </c>
      <c r="AP214" t="s">
        <v>0</v>
      </c>
      <c r="AQ214" t="s">
        <v>0</v>
      </c>
      <c r="AR214" t="s">
        <v>0</v>
      </c>
      <c r="AS214">
        <v>262</v>
      </c>
      <c r="AT214">
        <v>325</v>
      </c>
      <c r="AU214">
        <v>289</v>
      </c>
      <c r="AV214">
        <v>324</v>
      </c>
      <c r="AW214">
        <v>313</v>
      </c>
      <c r="AX214">
        <v>323</v>
      </c>
      <c r="AY214">
        <v>293</v>
      </c>
      <c r="AZ214">
        <v>316</v>
      </c>
      <c r="BA214">
        <v>273</v>
      </c>
      <c r="BB214" t="s">
        <v>0</v>
      </c>
      <c r="BC214">
        <v>8.43</v>
      </c>
      <c r="BD214" t="s">
        <v>1858</v>
      </c>
      <c r="BE214" t="s">
        <v>0</v>
      </c>
      <c r="BF214" t="s">
        <v>0</v>
      </c>
      <c r="BG214" t="s">
        <v>0</v>
      </c>
      <c r="BH214" t="s">
        <v>0</v>
      </c>
      <c r="BI214" t="s">
        <v>0</v>
      </c>
      <c r="BJ214" t="s">
        <v>0</v>
      </c>
      <c r="BK214" t="s">
        <v>0</v>
      </c>
      <c r="BL214" t="s">
        <v>0</v>
      </c>
      <c r="BM214" t="s">
        <v>0</v>
      </c>
      <c r="BN214">
        <f>AVERAGE(BP214,BT214)</f>
        <v>151.5</v>
      </c>
      <c r="BO214">
        <v>62</v>
      </c>
      <c r="BP214">
        <v>146</v>
      </c>
      <c r="BQ214">
        <v>134</v>
      </c>
      <c r="BR214">
        <f>AVERAGE(BQ214,BU214)</f>
        <v>142</v>
      </c>
      <c r="BS214">
        <v>81</v>
      </c>
      <c r="BT214">
        <v>157</v>
      </c>
      <c r="BU214">
        <v>150</v>
      </c>
      <c r="BV214">
        <f>AVERAGE(BN214,BO214,BR214,BS214)</f>
        <v>109.125</v>
      </c>
      <c r="BW214" t="s">
        <v>604</v>
      </c>
      <c r="BX214" t="s">
        <v>75</v>
      </c>
      <c r="BY214" t="s">
        <v>92</v>
      </c>
      <c r="BZ214" t="s">
        <v>73</v>
      </c>
      <c r="CA214" t="s">
        <v>0</v>
      </c>
      <c r="CB214" t="s">
        <v>75</v>
      </c>
      <c r="CC214" t="s">
        <v>92</v>
      </c>
      <c r="CD214" t="s">
        <v>73</v>
      </c>
      <c r="CE214" t="s">
        <v>0</v>
      </c>
      <c r="CF214" t="s">
        <v>75</v>
      </c>
      <c r="CG214" t="s">
        <v>92</v>
      </c>
      <c r="CH214" t="s">
        <v>73</v>
      </c>
      <c r="CI214" t="s">
        <v>0</v>
      </c>
      <c r="CJ214" t="s">
        <v>73</v>
      </c>
      <c r="CK214" t="s">
        <v>0</v>
      </c>
      <c r="CL214" t="s">
        <v>75</v>
      </c>
      <c r="CM214" t="s">
        <v>0</v>
      </c>
      <c r="CN214" t="s">
        <v>74</v>
      </c>
      <c r="CO214" t="s">
        <v>0</v>
      </c>
      <c r="CP214" t="s">
        <v>605</v>
      </c>
    </row>
    <row r="215" spans="1:94" x14ac:dyDescent="0.2">
      <c r="A215" s="13">
        <v>195</v>
      </c>
      <c r="B215" s="13" t="s">
        <v>1836</v>
      </c>
      <c r="C215" s="13" t="s">
        <v>1843</v>
      </c>
      <c r="D215" s="13" t="s">
        <v>1863</v>
      </c>
      <c r="E215" s="13" t="str">
        <f t="shared" si="9"/>
        <v>PP-MS</v>
      </c>
      <c r="F215" s="2">
        <v>63.098630136986301</v>
      </c>
      <c r="G215" s="13">
        <v>1.69</v>
      </c>
      <c r="H215" s="13" t="s">
        <v>0</v>
      </c>
      <c r="I215" s="16">
        <v>44139</v>
      </c>
      <c r="J215" s="16"/>
      <c r="K215" s="13">
        <v>2</v>
      </c>
      <c r="L215" s="13">
        <v>2</v>
      </c>
      <c r="M215" s="13">
        <v>0</v>
      </c>
      <c r="N215" s="13">
        <v>2</v>
      </c>
      <c r="O215" s="13">
        <v>1</v>
      </c>
      <c r="P215" s="13">
        <v>1</v>
      </c>
      <c r="Q215" s="13">
        <f>K215+L215+M215+N215+O215+P215</f>
        <v>8</v>
      </c>
      <c r="R215" s="3">
        <v>44139</v>
      </c>
      <c r="S215" s="3" t="str">
        <f>CONCATENATE(A215,R215)</f>
        <v>19544139</v>
      </c>
      <c r="T215" s="13">
        <v>0</v>
      </c>
      <c r="U215" s="13">
        <v>0</v>
      </c>
      <c r="V215" s="13">
        <v>10</v>
      </c>
      <c r="W215" s="13">
        <v>44</v>
      </c>
      <c r="X215" s="13">
        <v>43</v>
      </c>
      <c r="Y215" s="13">
        <v>45</v>
      </c>
      <c r="Z215" s="13">
        <v>58</v>
      </c>
      <c r="AA215" s="13">
        <v>54</v>
      </c>
      <c r="AB215" s="13">
        <v>58</v>
      </c>
      <c r="AC215" s="13">
        <v>15</v>
      </c>
      <c r="AD215" s="13">
        <v>15</v>
      </c>
      <c r="AE215" s="13">
        <v>30</v>
      </c>
      <c r="AF215" s="13">
        <v>35</v>
      </c>
      <c r="AG215" s="13">
        <v>34</v>
      </c>
      <c r="AH215" s="13">
        <v>34</v>
      </c>
      <c r="AI215" s="15">
        <v>44139</v>
      </c>
      <c r="AJ215">
        <v>261</v>
      </c>
      <c r="AK215">
        <v>338</v>
      </c>
      <c r="AL215">
        <v>292</v>
      </c>
      <c r="AM215">
        <v>334</v>
      </c>
      <c r="AN215">
        <v>320</v>
      </c>
      <c r="AO215">
        <v>335</v>
      </c>
      <c r="AP215">
        <v>297</v>
      </c>
      <c r="AQ215">
        <v>321</v>
      </c>
      <c r="AR215">
        <v>280</v>
      </c>
      <c r="AS215">
        <v>261</v>
      </c>
      <c r="AT215">
        <v>331</v>
      </c>
      <c r="AU215">
        <v>288</v>
      </c>
      <c r="AV215">
        <v>332</v>
      </c>
      <c r="AW215">
        <v>313</v>
      </c>
      <c r="AX215">
        <v>331</v>
      </c>
      <c r="AY215">
        <v>298</v>
      </c>
      <c r="AZ215">
        <v>322</v>
      </c>
      <c r="BA215">
        <v>276</v>
      </c>
      <c r="BB215">
        <v>8.59</v>
      </c>
      <c r="BC215">
        <v>8.5</v>
      </c>
      <c r="BD215" t="s">
        <v>1858</v>
      </c>
      <c r="BE215">
        <f>AVERAGE(BG215,BK215)</f>
        <v>143.5</v>
      </c>
      <c r="BF215">
        <v>86</v>
      </c>
      <c r="BG215">
        <v>155</v>
      </c>
      <c r="BH215">
        <v>144</v>
      </c>
      <c r="BI215">
        <f>AVERAGE(BH215,BL215)</f>
        <v>148.5</v>
      </c>
      <c r="BJ215">
        <v>78</v>
      </c>
      <c r="BK215">
        <v>132</v>
      </c>
      <c r="BL215">
        <v>153</v>
      </c>
      <c r="BM215">
        <f>AVERAGE(BE215,BF215,BI215,BJ215)</f>
        <v>114</v>
      </c>
      <c r="BN215">
        <f>AVERAGE(BP215,BT215)</f>
        <v>155</v>
      </c>
      <c r="BO215">
        <v>65</v>
      </c>
      <c r="BP215">
        <v>146</v>
      </c>
      <c r="BQ215">
        <v>123</v>
      </c>
      <c r="BR215">
        <f>AVERAGE(BQ215,BU215)</f>
        <v>126.5</v>
      </c>
      <c r="BS215">
        <v>84</v>
      </c>
      <c r="BT215">
        <v>164</v>
      </c>
      <c r="BU215">
        <v>130</v>
      </c>
      <c r="BV215">
        <f>AVERAGE(BN215,BO215,BR215,BS215)</f>
        <v>107.625</v>
      </c>
      <c r="BW215" t="s">
        <v>0</v>
      </c>
      <c r="BX215" t="s">
        <v>73</v>
      </c>
      <c r="BY215" t="s">
        <v>0</v>
      </c>
      <c r="BZ215" t="s">
        <v>73</v>
      </c>
      <c r="CA215" t="s">
        <v>0</v>
      </c>
      <c r="CB215" t="s">
        <v>73</v>
      </c>
      <c r="CC215" t="s">
        <v>0</v>
      </c>
      <c r="CD215" t="s">
        <v>73</v>
      </c>
      <c r="CE215" t="s">
        <v>0</v>
      </c>
      <c r="CF215" t="s">
        <v>73</v>
      </c>
      <c r="CG215" t="s">
        <v>0</v>
      </c>
      <c r="CH215" t="s">
        <v>73</v>
      </c>
      <c r="CI215" t="s">
        <v>0</v>
      </c>
      <c r="CJ215" t="s">
        <v>73</v>
      </c>
      <c r="CK215" t="s">
        <v>0</v>
      </c>
      <c r="CL215" t="s">
        <v>74</v>
      </c>
      <c r="CM215" t="s">
        <v>0</v>
      </c>
      <c r="CN215" t="s">
        <v>74</v>
      </c>
      <c r="CO215" t="s">
        <v>0</v>
      </c>
      <c r="CP215" t="s">
        <v>626</v>
      </c>
    </row>
    <row r="216" spans="1:94" x14ac:dyDescent="0.2">
      <c r="A216" s="13">
        <v>197</v>
      </c>
      <c r="B216" s="13" t="s">
        <v>1842</v>
      </c>
      <c r="C216" s="13" t="s">
        <v>1839</v>
      </c>
      <c r="D216" s="13" t="s">
        <v>1863</v>
      </c>
      <c r="E216" s="13" t="str">
        <f t="shared" si="9"/>
        <v>RR-MS</v>
      </c>
      <c r="F216" s="2">
        <v>66.427397260273978</v>
      </c>
      <c r="G216" s="13">
        <v>1.78</v>
      </c>
      <c r="H216" s="13" t="s">
        <v>0</v>
      </c>
      <c r="I216" s="16">
        <v>42684</v>
      </c>
      <c r="J216" s="16"/>
      <c r="K216" s="13">
        <v>1</v>
      </c>
      <c r="L216" s="13">
        <v>1</v>
      </c>
      <c r="M216" s="13">
        <v>0</v>
      </c>
      <c r="N216" s="13">
        <v>0</v>
      </c>
      <c r="O216" s="13">
        <v>0</v>
      </c>
      <c r="P216" s="13">
        <v>0</v>
      </c>
      <c r="Q216" s="13">
        <f>K216+L216+M216+N216+O216+P216</f>
        <v>2</v>
      </c>
      <c r="R216" s="3">
        <v>42684</v>
      </c>
      <c r="S216" s="3" t="str">
        <f>CONCATENATE(A216,R216)</f>
        <v>19742684</v>
      </c>
      <c r="T216" s="13">
        <v>3</v>
      </c>
      <c r="U216" s="13">
        <v>3</v>
      </c>
      <c r="V216" s="13">
        <v>9</v>
      </c>
      <c r="W216" t="s">
        <v>0</v>
      </c>
      <c r="X216" t="s">
        <v>0</v>
      </c>
      <c r="Y216" t="s">
        <v>0</v>
      </c>
      <c r="Z216" s="13">
        <v>41</v>
      </c>
      <c r="AA216" s="13">
        <v>39</v>
      </c>
      <c r="AB216" s="13">
        <v>38</v>
      </c>
      <c r="AC216" s="13">
        <v>16</v>
      </c>
      <c r="AD216" s="13">
        <v>4</v>
      </c>
      <c r="AE216" s="13">
        <v>20</v>
      </c>
      <c r="AF216" t="s">
        <v>0</v>
      </c>
      <c r="AG216" t="s">
        <v>0</v>
      </c>
      <c r="AH216" t="s">
        <v>0</v>
      </c>
      <c r="AI216" s="15">
        <v>42684</v>
      </c>
      <c r="AJ216">
        <v>305</v>
      </c>
      <c r="AK216">
        <v>338</v>
      </c>
      <c r="AL216">
        <v>271</v>
      </c>
      <c r="AM216">
        <v>343</v>
      </c>
      <c r="AN216">
        <v>286</v>
      </c>
      <c r="AO216">
        <v>346</v>
      </c>
      <c r="AP216">
        <v>288</v>
      </c>
      <c r="AQ216">
        <v>343</v>
      </c>
      <c r="AR216">
        <v>280</v>
      </c>
      <c r="AS216">
        <v>304</v>
      </c>
      <c r="AT216">
        <v>340</v>
      </c>
      <c r="AU216">
        <v>267</v>
      </c>
      <c r="AV216">
        <v>355</v>
      </c>
      <c r="AW216">
        <v>296</v>
      </c>
      <c r="AX216">
        <v>341</v>
      </c>
      <c r="AY216">
        <v>282</v>
      </c>
      <c r="AZ216">
        <v>332</v>
      </c>
      <c r="BA216">
        <v>276</v>
      </c>
      <c r="BB216">
        <v>8.35</v>
      </c>
      <c r="BC216">
        <v>8.32</v>
      </c>
      <c r="BD216" t="s">
        <v>1858</v>
      </c>
      <c r="BE216">
        <f>AVERAGE(BG216,BK216)</f>
        <v>125</v>
      </c>
      <c r="BF216">
        <v>80</v>
      </c>
      <c r="BG216">
        <v>123</v>
      </c>
      <c r="BH216">
        <v>75</v>
      </c>
      <c r="BI216">
        <f>AVERAGE(BH216,BL216)</f>
        <v>104</v>
      </c>
      <c r="BJ216">
        <v>54</v>
      </c>
      <c r="BK216">
        <v>127</v>
      </c>
      <c r="BL216">
        <v>133</v>
      </c>
      <c r="BM216">
        <f>AVERAGE(BE216,BF216,BI216,BJ216)</f>
        <v>90.75</v>
      </c>
      <c r="BN216">
        <f>AVERAGE(BP216,BT216)</f>
        <v>112</v>
      </c>
      <c r="BO216">
        <v>77</v>
      </c>
      <c r="BP216">
        <v>123</v>
      </c>
      <c r="BQ216">
        <v>103</v>
      </c>
      <c r="BR216">
        <f>AVERAGE(BQ216,BU216)</f>
        <v>116</v>
      </c>
      <c r="BS216">
        <v>51</v>
      </c>
      <c r="BT216">
        <v>101</v>
      </c>
      <c r="BU216">
        <v>129</v>
      </c>
      <c r="BV216">
        <f>AVERAGE(BN216,BO216,BR216,BS216)</f>
        <v>89</v>
      </c>
      <c r="BW216" t="s">
        <v>0</v>
      </c>
      <c r="BX216" t="s">
        <v>73</v>
      </c>
      <c r="BY216" t="s">
        <v>0</v>
      </c>
      <c r="BZ216" t="s">
        <v>73</v>
      </c>
      <c r="CA216" t="s">
        <v>0</v>
      </c>
      <c r="CB216" t="s">
        <v>73</v>
      </c>
      <c r="CC216" t="s">
        <v>0</v>
      </c>
      <c r="CD216" t="s">
        <v>73</v>
      </c>
      <c r="CE216" t="s">
        <v>0</v>
      </c>
      <c r="CF216" t="s">
        <v>73</v>
      </c>
      <c r="CG216" t="s">
        <v>0</v>
      </c>
      <c r="CH216" t="s">
        <v>73</v>
      </c>
      <c r="CI216" t="s">
        <v>0</v>
      </c>
      <c r="CJ216" t="s">
        <v>73</v>
      </c>
      <c r="CK216" t="s">
        <v>0</v>
      </c>
      <c r="CL216" t="s">
        <v>74</v>
      </c>
      <c r="CM216" t="s">
        <v>0</v>
      </c>
      <c r="CN216" t="s">
        <v>74</v>
      </c>
      <c r="CO216" t="s">
        <v>0</v>
      </c>
      <c r="CP216" t="s">
        <v>1612</v>
      </c>
    </row>
    <row r="217" spans="1:94" x14ac:dyDescent="0.2">
      <c r="A217" s="13">
        <v>200</v>
      </c>
      <c r="B217" s="13" t="s">
        <v>1836</v>
      </c>
      <c r="C217" s="13" t="s">
        <v>1843</v>
      </c>
      <c r="D217" s="13" t="s">
        <v>1863</v>
      </c>
      <c r="E217" s="13" t="str">
        <f t="shared" si="9"/>
        <v>PP-MS</v>
      </c>
      <c r="F217" s="2">
        <v>51.43287671232877</v>
      </c>
      <c r="G217" s="13">
        <v>1.65</v>
      </c>
      <c r="H217" s="13" t="s">
        <v>0</v>
      </c>
      <c r="I217" s="16">
        <v>43187</v>
      </c>
      <c r="J217" s="16"/>
      <c r="K217" s="13">
        <v>3</v>
      </c>
      <c r="L217" s="13">
        <v>3</v>
      </c>
      <c r="M217" s="13">
        <v>3</v>
      </c>
      <c r="N217" s="13">
        <v>0</v>
      </c>
      <c r="O217" s="13">
        <v>0</v>
      </c>
      <c r="P217" s="13">
        <v>0</v>
      </c>
      <c r="Q217" s="13">
        <f>K217+L217+M217+N217+O217+P217</f>
        <v>9</v>
      </c>
      <c r="R217" s="3">
        <v>43187</v>
      </c>
      <c r="S217" s="3" t="str">
        <f>CONCATENATE(A217,R217)</f>
        <v>20043187</v>
      </c>
      <c r="T217" s="13">
        <v>13</v>
      </c>
      <c r="U217" s="13">
        <v>0</v>
      </c>
      <c r="V217" s="13">
        <v>12</v>
      </c>
      <c r="W217" t="s">
        <v>0</v>
      </c>
      <c r="X217" t="s">
        <v>0</v>
      </c>
      <c r="Y217" t="s">
        <v>0</v>
      </c>
      <c r="Z217" s="13">
        <v>40</v>
      </c>
      <c r="AA217" s="13">
        <v>51</v>
      </c>
      <c r="AB217" s="13">
        <v>50</v>
      </c>
      <c r="AC217" s="13">
        <v>19</v>
      </c>
      <c r="AD217" s="13">
        <v>8</v>
      </c>
      <c r="AE217" s="13">
        <v>22</v>
      </c>
      <c r="AF217" t="s">
        <v>0</v>
      </c>
      <c r="AG217" t="s">
        <v>0</v>
      </c>
      <c r="AH217" t="s">
        <v>0</v>
      </c>
      <c r="AI217" s="15">
        <v>43187</v>
      </c>
      <c r="AJ217">
        <v>245</v>
      </c>
      <c r="AK217">
        <v>327</v>
      </c>
      <c r="AL217">
        <v>271</v>
      </c>
      <c r="AM217">
        <v>337</v>
      </c>
      <c r="AN217">
        <v>306</v>
      </c>
      <c r="AO217">
        <v>337</v>
      </c>
      <c r="AP217">
        <v>286</v>
      </c>
      <c r="AQ217">
        <v>323</v>
      </c>
      <c r="AR217">
        <v>272</v>
      </c>
      <c r="AS217">
        <v>247</v>
      </c>
      <c r="AT217">
        <v>326</v>
      </c>
      <c r="AU217">
        <v>269</v>
      </c>
      <c r="AV217">
        <v>335</v>
      </c>
      <c r="AW217">
        <v>302</v>
      </c>
      <c r="AX217">
        <v>335</v>
      </c>
      <c r="AY217">
        <v>285</v>
      </c>
      <c r="AZ217">
        <v>320</v>
      </c>
      <c r="BA217">
        <v>272</v>
      </c>
      <c r="BB217">
        <v>8.2899999999999991</v>
      </c>
      <c r="BC217">
        <v>8.24</v>
      </c>
      <c r="BD217" t="s">
        <v>1858</v>
      </c>
      <c r="BE217">
        <f>AVERAGE(BG217,BK217)</f>
        <v>140</v>
      </c>
      <c r="BF217">
        <v>42</v>
      </c>
      <c r="BG217">
        <v>165</v>
      </c>
      <c r="BH217">
        <v>120</v>
      </c>
      <c r="BI217">
        <f>AVERAGE(BH217,BL217)</f>
        <v>136.5</v>
      </c>
      <c r="BJ217">
        <v>65</v>
      </c>
      <c r="BK217">
        <v>115</v>
      </c>
      <c r="BL217">
        <v>153</v>
      </c>
      <c r="BM217">
        <f>AVERAGE(BE217,BF217,BI217,BJ217)</f>
        <v>95.875</v>
      </c>
      <c r="BN217">
        <f>AVERAGE(BP217,BT217)</f>
        <v>138.5</v>
      </c>
      <c r="BO217">
        <v>50</v>
      </c>
      <c r="BP217">
        <v>139</v>
      </c>
      <c r="BQ217">
        <v>155</v>
      </c>
      <c r="BR217">
        <f>AVERAGE(BQ217,BU217)</f>
        <v>142.5</v>
      </c>
      <c r="BS217">
        <v>61</v>
      </c>
      <c r="BT217">
        <v>138</v>
      </c>
      <c r="BU217">
        <v>130</v>
      </c>
      <c r="BV217">
        <f>AVERAGE(BN217,BO217,BR217,BS217)</f>
        <v>98</v>
      </c>
      <c r="BW217" t="s">
        <v>0</v>
      </c>
      <c r="BX217" t="s">
        <v>73</v>
      </c>
      <c r="BY217" t="s">
        <v>0</v>
      </c>
      <c r="BZ217" t="s">
        <v>73</v>
      </c>
      <c r="CA217" t="s">
        <v>0</v>
      </c>
      <c r="CB217" t="s">
        <v>73</v>
      </c>
      <c r="CC217" t="s">
        <v>0</v>
      </c>
      <c r="CD217" t="s">
        <v>73</v>
      </c>
      <c r="CE217" t="s">
        <v>0</v>
      </c>
      <c r="CF217" t="s">
        <v>73</v>
      </c>
      <c r="CG217" t="s">
        <v>0</v>
      </c>
      <c r="CH217" t="s">
        <v>73</v>
      </c>
      <c r="CI217" t="s">
        <v>0</v>
      </c>
      <c r="CJ217" t="s">
        <v>73</v>
      </c>
      <c r="CK217" t="s">
        <v>0</v>
      </c>
      <c r="CL217" t="s">
        <v>74</v>
      </c>
      <c r="CM217" t="s">
        <v>0</v>
      </c>
      <c r="CN217" t="s">
        <v>74</v>
      </c>
      <c r="CO217" t="s">
        <v>0</v>
      </c>
      <c r="CP217" t="s">
        <v>284</v>
      </c>
    </row>
    <row r="218" spans="1:94" x14ac:dyDescent="0.2">
      <c r="A218" s="13">
        <v>200</v>
      </c>
      <c r="B218" s="13" t="s">
        <v>1836</v>
      </c>
      <c r="C218" s="13" t="s">
        <v>1843</v>
      </c>
      <c r="D218" s="13" t="s">
        <v>1863</v>
      </c>
      <c r="E218" s="13" t="str">
        <f t="shared" si="9"/>
        <v>PP-MS</v>
      </c>
      <c r="F218" s="2">
        <v>50.953424657534249</v>
      </c>
      <c r="G218" s="13">
        <v>1.65</v>
      </c>
      <c r="H218" s="13" t="s">
        <v>0</v>
      </c>
      <c r="I218" s="16">
        <v>43012</v>
      </c>
      <c r="J218" s="16"/>
      <c r="K218" s="13">
        <v>4</v>
      </c>
      <c r="L218" s="13">
        <v>4</v>
      </c>
      <c r="M218" s="13">
        <v>3</v>
      </c>
      <c r="N218" s="13">
        <v>0</v>
      </c>
      <c r="O218" s="13">
        <v>0</v>
      </c>
      <c r="P218" s="13">
        <v>0</v>
      </c>
      <c r="Q218" s="13">
        <f>K218+L218+M218+N218+O218+P218</f>
        <v>11</v>
      </c>
      <c r="R218" s="3">
        <v>43012</v>
      </c>
      <c r="S218" s="3" t="str">
        <f>CONCATENATE(A218,R218)</f>
        <v>20043012</v>
      </c>
      <c r="T218" s="13">
        <v>2</v>
      </c>
      <c r="U218" s="13">
        <v>0</v>
      </c>
      <c r="V218" s="13">
        <v>15</v>
      </c>
      <c r="W218" t="s">
        <v>0</v>
      </c>
      <c r="X218" t="s">
        <v>0</v>
      </c>
      <c r="Y218" t="s">
        <v>0</v>
      </c>
      <c r="Z218" s="13">
        <v>49</v>
      </c>
      <c r="AA218" s="13">
        <v>44</v>
      </c>
      <c r="AB218" s="13">
        <v>55</v>
      </c>
      <c r="AC218" s="13">
        <v>25</v>
      </c>
      <c r="AD218" s="13">
        <v>19</v>
      </c>
      <c r="AE218" s="13">
        <v>25</v>
      </c>
      <c r="AF218" t="s">
        <v>0</v>
      </c>
      <c r="AG218" t="s">
        <v>0</v>
      </c>
      <c r="AH218" t="s">
        <v>0</v>
      </c>
      <c r="AI218" s="15">
        <v>43012</v>
      </c>
      <c r="AJ218">
        <v>248</v>
      </c>
      <c r="AK218">
        <v>331</v>
      </c>
      <c r="AL218">
        <v>273</v>
      </c>
      <c r="AM218">
        <v>341</v>
      </c>
      <c r="AN218">
        <v>305</v>
      </c>
      <c r="AO218">
        <v>342</v>
      </c>
      <c r="AP218">
        <v>284</v>
      </c>
      <c r="AQ218">
        <v>324</v>
      </c>
      <c r="AR218">
        <v>275</v>
      </c>
      <c r="AS218" t="s">
        <v>0</v>
      </c>
      <c r="AT218" t="s">
        <v>0</v>
      </c>
      <c r="AU218" t="s">
        <v>0</v>
      </c>
      <c r="AV218" t="s">
        <v>0</v>
      </c>
      <c r="AW218" t="s">
        <v>0</v>
      </c>
      <c r="AX218" t="s">
        <v>0</v>
      </c>
      <c r="AY218" t="s">
        <v>0</v>
      </c>
      <c r="AZ218" t="s">
        <v>0</v>
      </c>
      <c r="BA218" t="s">
        <v>0</v>
      </c>
      <c r="BB218">
        <v>8.32</v>
      </c>
      <c r="BC218" t="s">
        <v>0</v>
      </c>
      <c r="BD218" t="s">
        <v>1858</v>
      </c>
      <c r="BE218">
        <f>AVERAGE(BG218,BK218)</f>
        <v>134.5</v>
      </c>
      <c r="BF218">
        <v>56</v>
      </c>
      <c r="BG218">
        <v>154</v>
      </c>
      <c r="BH218">
        <v>124</v>
      </c>
      <c r="BI218">
        <f>AVERAGE(BH218,BL218)</f>
        <v>138.5</v>
      </c>
      <c r="BJ218">
        <v>58</v>
      </c>
      <c r="BK218">
        <v>115</v>
      </c>
      <c r="BL218">
        <v>153</v>
      </c>
      <c r="BM218">
        <f>AVERAGE(BE218,BF218,BI218,BJ218)</f>
        <v>96.75</v>
      </c>
      <c r="BN218" t="s">
        <v>0</v>
      </c>
      <c r="BO218" t="s">
        <v>0</v>
      </c>
      <c r="BP218" t="s">
        <v>0</v>
      </c>
      <c r="BQ218" t="s">
        <v>0</v>
      </c>
      <c r="BR218" t="s">
        <v>0</v>
      </c>
      <c r="BS218" t="s">
        <v>0</v>
      </c>
      <c r="BT218" t="s">
        <v>0</v>
      </c>
      <c r="BU218" t="s">
        <v>0</v>
      </c>
      <c r="BV218" t="s">
        <v>0</v>
      </c>
      <c r="BW218" t="s">
        <v>0</v>
      </c>
      <c r="BX218" t="s">
        <v>73</v>
      </c>
      <c r="BY218" t="s">
        <v>0</v>
      </c>
      <c r="BZ218" t="s">
        <v>73</v>
      </c>
      <c r="CA218" t="s">
        <v>0</v>
      </c>
      <c r="CB218" t="s">
        <v>73</v>
      </c>
      <c r="CC218" t="s">
        <v>0</v>
      </c>
      <c r="CD218" t="s">
        <v>75</v>
      </c>
      <c r="CE218" t="s">
        <v>76</v>
      </c>
      <c r="CF218" t="s">
        <v>73</v>
      </c>
      <c r="CG218" t="s">
        <v>0</v>
      </c>
      <c r="CH218" t="s">
        <v>73</v>
      </c>
      <c r="CI218" t="s">
        <v>0</v>
      </c>
      <c r="CJ218" t="s">
        <v>75</v>
      </c>
      <c r="CK218" t="s">
        <v>92</v>
      </c>
      <c r="CL218" t="s">
        <v>74</v>
      </c>
      <c r="CM218" t="s">
        <v>0</v>
      </c>
      <c r="CN218" t="s">
        <v>75</v>
      </c>
      <c r="CO218" t="s">
        <v>0</v>
      </c>
      <c r="CP218" t="s">
        <v>336</v>
      </c>
    </row>
    <row r="219" spans="1:94" x14ac:dyDescent="0.2">
      <c r="A219" s="13">
        <v>200</v>
      </c>
      <c r="B219" s="13" t="s">
        <v>1836</v>
      </c>
      <c r="C219" s="13" t="s">
        <v>1843</v>
      </c>
      <c r="D219" s="13" t="s">
        <v>1863</v>
      </c>
      <c r="E219" s="13" t="str">
        <f t="shared" si="9"/>
        <v>PP-MS</v>
      </c>
      <c r="F219" s="2">
        <v>53.295890410958904</v>
      </c>
      <c r="G219" s="13">
        <v>1.6419999999999999</v>
      </c>
      <c r="H219" s="13" t="s">
        <v>0</v>
      </c>
      <c r="I219" s="16">
        <v>43867</v>
      </c>
      <c r="J219" s="16"/>
      <c r="K219" s="13">
        <v>1</v>
      </c>
      <c r="L219" s="13">
        <v>1</v>
      </c>
      <c r="M219" s="13">
        <v>3</v>
      </c>
      <c r="N219" s="13">
        <v>2</v>
      </c>
      <c r="O219" s="13">
        <v>1</v>
      </c>
      <c r="P219" s="13">
        <v>0</v>
      </c>
      <c r="Q219" s="13">
        <f>K219+L219+M219+N219+O219+P219</f>
        <v>8</v>
      </c>
      <c r="R219" s="3">
        <v>43867</v>
      </c>
      <c r="S219" s="3" t="str">
        <f>CONCATENATE(A219,R219)</f>
        <v>20043867</v>
      </c>
      <c r="T219" s="13">
        <v>0</v>
      </c>
      <c r="U219" s="13">
        <v>0</v>
      </c>
      <c r="V219" s="13">
        <v>0</v>
      </c>
      <c r="W219" t="s">
        <v>0</v>
      </c>
      <c r="X219" t="s">
        <v>0</v>
      </c>
      <c r="Y219" t="s">
        <v>0</v>
      </c>
      <c r="Z219" s="13">
        <v>53</v>
      </c>
      <c r="AA219" s="13">
        <v>39</v>
      </c>
      <c r="AB219" s="13">
        <v>49</v>
      </c>
      <c r="AC219" s="13">
        <v>14</v>
      </c>
      <c r="AD219" s="13">
        <v>0</v>
      </c>
      <c r="AE219" s="13">
        <v>23</v>
      </c>
      <c r="AF219" t="s">
        <v>0</v>
      </c>
      <c r="AG219" t="s">
        <v>0</v>
      </c>
      <c r="AH219" t="s">
        <v>0</v>
      </c>
      <c r="AI219" s="15">
        <v>43867</v>
      </c>
      <c r="AJ219">
        <v>246</v>
      </c>
      <c r="AK219">
        <v>323</v>
      </c>
      <c r="AL219">
        <v>264</v>
      </c>
      <c r="AM219">
        <v>336</v>
      </c>
      <c r="AN219">
        <v>297</v>
      </c>
      <c r="AO219">
        <v>337</v>
      </c>
      <c r="AP219">
        <v>285</v>
      </c>
      <c r="AQ219">
        <v>314</v>
      </c>
      <c r="AR219">
        <v>276</v>
      </c>
      <c r="AS219">
        <v>243</v>
      </c>
      <c r="AT219">
        <v>316</v>
      </c>
      <c r="AU219">
        <v>264</v>
      </c>
      <c r="AV219">
        <v>329</v>
      </c>
      <c r="AW219">
        <v>295</v>
      </c>
      <c r="AX219">
        <v>330</v>
      </c>
      <c r="AY219">
        <v>285</v>
      </c>
      <c r="AZ219">
        <v>315</v>
      </c>
      <c r="BA219">
        <v>272</v>
      </c>
      <c r="BB219">
        <v>8.19</v>
      </c>
      <c r="BC219">
        <v>8.1300000000000008</v>
      </c>
      <c r="BD219" t="s">
        <v>1858</v>
      </c>
      <c r="BE219">
        <f>AVERAGE(BG219,BK219)</f>
        <v>139.5</v>
      </c>
      <c r="BF219">
        <v>66</v>
      </c>
      <c r="BG219">
        <v>160</v>
      </c>
      <c r="BH219">
        <v>132</v>
      </c>
      <c r="BI219">
        <f>AVERAGE(BH219,BL219)</f>
        <v>141</v>
      </c>
      <c r="BJ219">
        <v>61</v>
      </c>
      <c r="BK219">
        <v>119</v>
      </c>
      <c r="BL219">
        <v>150</v>
      </c>
      <c r="BM219">
        <f>AVERAGE(BE219,BF219,BI219,BJ219)</f>
        <v>101.875</v>
      </c>
      <c r="BN219">
        <f>AVERAGE(BP219,BT219)</f>
        <v>139.5</v>
      </c>
      <c r="BO219">
        <v>61</v>
      </c>
      <c r="BP219">
        <v>147</v>
      </c>
      <c r="BQ219">
        <v>139</v>
      </c>
      <c r="BR219">
        <f>AVERAGE(BQ219,BU219)</f>
        <v>130</v>
      </c>
      <c r="BS219">
        <v>56</v>
      </c>
      <c r="BT219">
        <v>132</v>
      </c>
      <c r="BU219">
        <v>121</v>
      </c>
      <c r="BV219">
        <f>AVERAGE(BN219,BO219,BR219,BS219)</f>
        <v>96.625</v>
      </c>
      <c r="BW219" t="s">
        <v>297</v>
      </c>
      <c r="BX219" t="s">
        <v>73</v>
      </c>
      <c r="BY219" t="s">
        <v>0</v>
      </c>
      <c r="BZ219" t="s">
        <v>73</v>
      </c>
      <c r="CA219" t="s">
        <v>0</v>
      </c>
      <c r="CB219" t="s">
        <v>73</v>
      </c>
      <c r="CC219" t="s">
        <v>0</v>
      </c>
      <c r="CD219" t="s">
        <v>73</v>
      </c>
      <c r="CE219" t="s">
        <v>0</v>
      </c>
      <c r="CF219" t="s">
        <v>73</v>
      </c>
      <c r="CG219" t="s">
        <v>0</v>
      </c>
      <c r="CH219" t="s">
        <v>73</v>
      </c>
      <c r="CI219" t="s">
        <v>0</v>
      </c>
      <c r="CJ219" t="s">
        <v>75</v>
      </c>
      <c r="CK219" t="s">
        <v>92</v>
      </c>
      <c r="CL219" t="s">
        <v>74</v>
      </c>
      <c r="CM219" t="s">
        <v>0</v>
      </c>
      <c r="CN219" t="s">
        <v>74</v>
      </c>
      <c r="CO219" t="s">
        <v>0</v>
      </c>
      <c r="CP219" t="s">
        <v>0</v>
      </c>
    </row>
    <row r="220" spans="1:94" x14ac:dyDescent="0.2">
      <c r="A220" s="13">
        <v>202</v>
      </c>
      <c r="B220" s="13" t="s">
        <v>1836</v>
      </c>
      <c r="C220" s="13" t="s">
        <v>1839</v>
      </c>
      <c r="D220" s="13" t="s">
        <v>1863</v>
      </c>
      <c r="E220" s="13" t="str">
        <f t="shared" si="9"/>
        <v>RR-MS</v>
      </c>
      <c r="F220" s="2">
        <v>38.57260273972603</v>
      </c>
      <c r="G220" s="13">
        <v>1.665</v>
      </c>
      <c r="H220" s="13" t="s">
        <v>0</v>
      </c>
      <c r="I220" s="16">
        <v>43768</v>
      </c>
      <c r="J220" s="16"/>
      <c r="K220" s="13">
        <v>0</v>
      </c>
      <c r="L220" s="13">
        <v>1</v>
      </c>
      <c r="M220" s="13">
        <v>2</v>
      </c>
      <c r="N220" s="13">
        <v>2</v>
      </c>
      <c r="O220" s="13">
        <v>0</v>
      </c>
      <c r="P220" s="13">
        <v>0</v>
      </c>
      <c r="Q220" s="13">
        <f>K220+L220+M220+N220+O220+P220</f>
        <v>5</v>
      </c>
      <c r="R220" s="3">
        <v>43768</v>
      </c>
      <c r="S220" s="3" t="str">
        <f>CONCATENATE(A220,R220)</f>
        <v>20243768</v>
      </c>
      <c r="T220" s="13">
        <v>5</v>
      </c>
      <c r="U220" s="13">
        <v>3</v>
      </c>
      <c r="V220" s="13">
        <v>25</v>
      </c>
      <c r="W220" t="s">
        <v>0</v>
      </c>
      <c r="X220" t="s">
        <v>0</v>
      </c>
      <c r="Y220" t="s">
        <v>0</v>
      </c>
      <c r="Z220" s="13">
        <v>60</v>
      </c>
      <c r="AA220" s="13">
        <v>60</v>
      </c>
      <c r="AB220" s="13">
        <v>64</v>
      </c>
      <c r="AC220" s="13">
        <v>33</v>
      </c>
      <c r="AD220" s="13">
        <v>29</v>
      </c>
      <c r="AE220" s="13">
        <v>40</v>
      </c>
      <c r="AF220" t="s">
        <v>0</v>
      </c>
      <c r="AG220" t="s">
        <v>0</v>
      </c>
      <c r="AH220" t="s">
        <v>0</v>
      </c>
      <c r="AI220" s="15">
        <v>43768</v>
      </c>
      <c r="AJ220" t="s">
        <v>0</v>
      </c>
      <c r="AK220" t="s">
        <v>0</v>
      </c>
      <c r="AL220" t="s">
        <v>0</v>
      </c>
      <c r="AM220" t="s">
        <v>0</v>
      </c>
      <c r="AN220" t="s">
        <v>0</v>
      </c>
      <c r="AO220" t="s">
        <v>0</v>
      </c>
      <c r="AP220" t="s">
        <v>0</v>
      </c>
      <c r="AQ220" t="s">
        <v>0</v>
      </c>
      <c r="AR220" t="s">
        <v>0</v>
      </c>
      <c r="AS220">
        <v>294</v>
      </c>
      <c r="AT220">
        <v>328</v>
      </c>
      <c r="AU220">
        <v>275</v>
      </c>
      <c r="AV220">
        <v>342</v>
      </c>
      <c r="AW220">
        <v>305</v>
      </c>
      <c r="AX220">
        <v>334</v>
      </c>
      <c r="AY220">
        <v>285</v>
      </c>
      <c r="AZ220">
        <v>332</v>
      </c>
      <c r="BA220">
        <v>278</v>
      </c>
      <c r="BB220" t="s">
        <v>0</v>
      </c>
      <c r="BC220">
        <v>8.39</v>
      </c>
      <c r="BD220" t="s">
        <v>1858</v>
      </c>
      <c r="BE220" t="s">
        <v>0</v>
      </c>
      <c r="BF220" t="s">
        <v>0</v>
      </c>
      <c r="BG220" t="s">
        <v>0</v>
      </c>
      <c r="BH220" t="s">
        <v>0</v>
      </c>
      <c r="BI220" t="s">
        <v>0</v>
      </c>
      <c r="BJ220" t="s">
        <v>0</v>
      </c>
      <c r="BK220" t="s">
        <v>0</v>
      </c>
      <c r="BL220" t="s">
        <v>0</v>
      </c>
      <c r="BM220" t="s">
        <v>0</v>
      </c>
      <c r="BN220">
        <f>AVERAGE(BP220,BT220)</f>
        <v>88</v>
      </c>
      <c r="BO220">
        <v>66</v>
      </c>
      <c r="BP220">
        <v>63</v>
      </c>
      <c r="BQ220">
        <v>81</v>
      </c>
      <c r="BR220">
        <f>AVERAGE(BQ220,BU220)</f>
        <v>107.5</v>
      </c>
      <c r="BS220">
        <v>62</v>
      </c>
      <c r="BT220">
        <v>113</v>
      </c>
      <c r="BU220">
        <v>134</v>
      </c>
      <c r="BV220">
        <f>AVERAGE(BN220,BO220,BR220,BS220)</f>
        <v>80.875</v>
      </c>
      <c r="BW220" t="s">
        <v>0</v>
      </c>
      <c r="BX220" t="s">
        <v>73</v>
      </c>
      <c r="BY220" t="s">
        <v>0</v>
      </c>
      <c r="BZ220" t="s">
        <v>73</v>
      </c>
      <c r="CA220" t="s">
        <v>0</v>
      </c>
      <c r="CB220" t="s">
        <v>73</v>
      </c>
      <c r="CC220" t="s">
        <v>0</v>
      </c>
      <c r="CD220" t="s">
        <v>73</v>
      </c>
      <c r="CE220" t="s">
        <v>0</v>
      </c>
      <c r="CF220" t="s">
        <v>75</v>
      </c>
      <c r="CG220" t="s">
        <v>92</v>
      </c>
      <c r="CH220" t="s">
        <v>73</v>
      </c>
      <c r="CI220" t="s">
        <v>0</v>
      </c>
      <c r="CJ220" t="s">
        <v>75</v>
      </c>
      <c r="CK220" t="s">
        <v>92</v>
      </c>
      <c r="CL220" t="s">
        <v>75</v>
      </c>
      <c r="CM220" t="s">
        <v>0</v>
      </c>
      <c r="CN220" t="s">
        <v>74</v>
      </c>
      <c r="CO220" t="s">
        <v>0</v>
      </c>
      <c r="CP220" t="s">
        <v>1613</v>
      </c>
    </row>
    <row r="221" spans="1:94" x14ac:dyDescent="0.2">
      <c r="A221" s="13">
        <v>204</v>
      </c>
      <c r="B221" s="13" t="s">
        <v>1842</v>
      </c>
      <c r="C221" s="13" t="s">
        <v>1839</v>
      </c>
      <c r="D221" s="13" t="s">
        <v>1863</v>
      </c>
      <c r="E221" s="13" t="str">
        <f t="shared" si="9"/>
        <v>RR-MS</v>
      </c>
      <c r="F221" s="2">
        <v>63.413698630136984</v>
      </c>
      <c r="G221" s="13">
        <v>1.708</v>
      </c>
      <c r="H221" s="13" t="s">
        <v>0</v>
      </c>
      <c r="I221" s="16">
        <v>43020</v>
      </c>
      <c r="J221" s="16"/>
      <c r="K221" s="13">
        <v>7</v>
      </c>
      <c r="L221" s="13">
        <v>5</v>
      </c>
      <c r="M221" s="13">
        <v>0</v>
      </c>
      <c r="N221" s="13">
        <v>0</v>
      </c>
      <c r="O221" s="13">
        <v>0</v>
      </c>
      <c r="P221" s="13">
        <v>0</v>
      </c>
      <c r="Q221" s="13">
        <f>K221+L221+M221+N221+O221+P221</f>
        <v>12</v>
      </c>
      <c r="R221" s="3">
        <v>43006</v>
      </c>
      <c r="S221" s="3" t="str">
        <f>CONCATENATE(A221,R221)</f>
        <v>20443006</v>
      </c>
      <c r="T221" s="13">
        <v>0</v>
      </c>
      <c r="U221" s="13">
        <v>0</v>
      </c>
      <c r="V221" s="13">
        <v>0</v>
      </c>
      <c r="W221" t="s">
        <v>0</v>
      </c>
      <c r="X221" t="s">
        <v>0</v>
      </c>
      <c r="Y221" t="s">
        <v>0</v>
      </c>
      <c r="Z221" s="13">
        <v>45</v>
      </c>
      <c r="AA221" s="13">
        <v>40</v>
      </c>
      <c r="AB221" s="13">
        <v>47</v>
      </c>
      <c r="AC221" s="13">
        <v>0</v>
      </c>
      <c r="AD221" s="13">
        <v>0</v>
      </c>
      <c r="AE221" s="13">
        <v>0</v>
      </c>
      <c r="AF221" t="s">
        <v>0</v>
      </c>
      <c r="AG221" t="s">
        <v>0</v>
      </c>
      <c r="AH221" t="s">
        <v>0</v>
      </c>
      <c r="AI221" s="15">
        <v>43006</v>
      </c>
      <c r="AJ221">
        <v>243</v>
      </c>
      <c r="AK221">
        <v>303</v>
      </c>
      <c r="AL221">
        <v>276</v>
      </c>
      <c r="AM221">
        <v>298</v>
      </c>
      <c r="AN221">
        <v>301</v>
      </c>
      <c r="AO221">
        <v>305</v>
      </c>
      <c r="AP221">
        <v>297</v>
      </c>
      <c r="AQ221">
        <v>285</v>
      </c>
      <c r="AR221">
        <v>269</v>
      </c>
      <c r="AS221">
        <v>248</v>
      </c>
      <c r="AT221">
        <v>303</v>
      </c>
      <c r="AU221">
        <v>276</v>
      </c>
      <c r="AV221">
        <v>308</v>
      </c>
      <c r="AW221">
        <v>306</v>
      </c>
      <c r="AX221">
        <v>320</v>
      </c>
      <c r="AY221">
        <v>300</v>
      </c>
      <c r="AZ221">
        <v>299</v>
      </c>
      <c r="BA221">
        <v>272</v>
      </c>
      <c r="BB221">
        <v>8.1300000000000008</v>
      </c>
      <c r="BC221">
        <v>8.24</v>
      </c>
      <c r="BD221" t="s">
        <v>1858</v>
      </c>
      <c r="BE221">
        <f>AVERAGE(BG221,BK221)</f>
        <v>91.5</v>
      </c>
      <c r="BF221">
        <v>70</v>
      </c>
      <c r="BG221">
        <v>103</v>
      </c>
      <c r="BH221">
        <v>142</v>
      </c>
      <c r="BI221">
        <f>AVERAGE(BH221,BL221)</f>
        <v>119.5</v>
      </c>
      <c r="BJ221">
        <v>43</v>
      </c>
      <c r="BK221">
        <v>80</v>
      </c>
      <c r="BL221">
        <v>97</v>
      </c>
      <c r="BM221">
        <f>AVERAGE(BE221,BF221,BI221,BJ221)</f>
        <v>81</v>
      </c>
      <c r="BN221">
        <f>AVERAGE(BP221,BT221)</f>
        <v>108.5</v>
      </c>
      <c r="BO221">
        <v>71</v>
      </c>
      <c r="BP221">
        <v>101</v>
      </c>
      <c r="BQ221">
        <v>146</v>
      </c>
      <c r="BR221">
        <f>AVERAGE(BQ221,BU221)</f>
        <v>133.5</v>
      </c>
      <c r="BS221">
        <v>48</v>
      </c>
      <c r="BT221">
        <v>116</v>
      </c>
      <c r="BU221">
        <v>121</v>
      </c>
      <c r="BV221">
        <f>AVERAGE(BN221,BO221,BR221,BS221)</f>
        <v>90.25</v>
      </c>
      <c r="BW221" t="s">
        <v>0</v>
      </c>
      <c r="BX221" t="s">
        <v>73</v>
      </c>
      <c r="BY221" t="s">
        <v>0</v>
      </c>
      <c r="BZ221" t="s">
        <v>73</v>
      </c>
      <c r="CA221" t="s">
        <v>0</v>
      </c>
      <c r="CB221" t="s">
        <v>73</v>
      </c>
      <c r="CC221" t="s">
        <v>0</v>
      </c>
      <c r="CD221" t="s">
        <v>73</v>
      </c>
      <c r="CE221" t="s">
        <v>0</v>
      </c>
      <c r="CF221" t="s">
        <v>73</v>
      </c>
      <c r="CG221" t="s">
        <v>0</v>
      </c>
      <c r="CH221" t="s">
        <v>73</v>
      </c>
      <c r="CI221" t="s">
        <v>0</v>
      </c>
      <c r="CJ221" t="s">
        <v>73</v>
      </c>
      <c r="CK221" t="s">
        <v>0</v>
      </c>
      <c r="CL221" t="s">
        <v>74</v>
      </c>
      <c r="CM221" t="s">
        <v>0</v>
      </c>
      <c r="CN221" t="s">
        <v>74</v>
      </c>
      <c r="CO221" t="s">
        <v>0</v>
      </c>
      <c r="CP221" t="s">
        <v>258</v>
      </c>
    </row>
    <row r="222" spans="1:94" x14ac:dyDescent="0.2">
      <c r="A222" s="13">
        <v>204</v>
      </c>
      <c r="B222" s="13" t="s">
        <v>1842</v>
      </c>
      <c r="C222" s="13" t="s">
        <v>1839</v>
      </c>
      <c r="D222" s="13" t="s">
        <v>1863</v>
      </c>
      <c r="E222" s="13" t="str">
        <f t="shared" si="9"/>
        <v>RR-MS</v>
      </c>
      <c r="F222" s="2">
        <v>64.008219178082186</v>
      </c>
      <c r="G222" s="13">
        <v>1.68</v>
      </c>
      <c r="H222" s="13" t="s">
        <v>0</v>
      </c>
      <c r="I222" s="16">
        <v>43223</v>
      </c>
      <c r="J222" s="16"/>
      <c r="K222" s="13">
        <v>2</v>
      </c>
      <c r="L222" s="13">
        <v>2</v>
      </c>
      <c r="M222" s="13">
        <v>0</v>
      </c>
      <c r="N222" s="13">
        <v>0</v>
      </c>
      <c r="O222" s="13">
        <v>0</v>
      </c>
      <c r="P222" s="13">
        <v>0</v>
      </c>
      <c r="Q222" s="13">
        <f>K222+L222+M222+N222+O222+P222</f>
        <v>4</v>
      </c>
      <c r="R222" s="3">
        <v>43223</v>
      </c>
      <c r="S222" s="3" t="str">
        <f>CONCATENATE(A222,R222)</f>
        <v>20443223</v>
      </c>
      <c r="T222" s="13">
        <v>3</v>
      </c>
      <c r="U222" s="13">
        <v>1</v>
      </c>
      <c r="V222" s="13">
        <v>18</v>
      </c>
      <c r="W222" t="s">
        <v>0</v>
      </c>
      <c r="X222" t="s">
        <v>0</v>
      </c>
      <c r="Y222" t="s">
        <v>0</v>
      </c>
      <c r="Z222" s="13">
        <v>48</v>
      </c>
      <c r="AA222" s="13">
        <v>53</v>
      </c>
      <c r="AB222" s="13">
        <v>58</v>
      </c>
      <c r="AC222" s="13">
        <v>19</v>
      </c>
      <c r="AD222" s="13">
        <v>14</v>
      </c>
      <c r="AE222" s="13">
        <v>23</v>
      </c>
      <c r="AF222" t="s">
        <v>0</v>
      </c>
      <c r="AG222" t="s">
        <v>0</v>
      </c>
      <c r="AH222" t="s">
        <v>0</v>
      </c>
      <c r="AI222" s="15">
        <v>43223</v>
      </c>
      <c r="AJ222" t="s">
        <v>0</v>
      </c>
      <c r="AK222" t="s">
        <v>0</v>
      </c>
      <c r="AL222" t="s">
        <v>0</v>
      </c>
      <c r="AM222" t="s">
        <v>0</v>
      </c>
      <c r="AN222" t="s">
        <v>0</v>
      </c>
      <c r="AO222" t="s">
        <v>0</v>
      </c>
      <c r="AP222" t="s">
        <v>0</v>
      </c>
      <c r="AQ222" t="s">
        <v>0</v>
      </c>
      <c r="AR222" t="s">
        <v>0</v>
      </c>
      <c r="AS222">
        <v>264</v>
      </c>
      <c r="AT222">
        <v>324</v>
      </c>
      <c r="AU222">
        <v>290</v>
      </c>
      <c r="AV222">
        <v>330</v>
      </c>
      <c r="AW222">
        <v>323</v>
      </c>
      <c r="AX222">
        <v>345</v>
      </c>
      <c r="AY222">
        <v>321</v>
      </c>
      <c r="AZ222">
        <v>319</v>
      </c>
      <c r="BA222">
        <v>291</v>
      </c>
      <c r="BB222" t="s">
        <v>0</v>
      </c>
      <c r="BC222">
        <v>8.77</v>
      </c>
      <c r="BD222" t="s">
        <v>1858</v>
      </c>
      <c r="BE222" t="s">
        <v>0</v>
      </c>
      <c r="BF222" t="s">
        <v>0</v>
      </c>
      <c r="BG222" t="s">
        <v>0</v>
      </c>
      <c r="BH222" t="s">
        <v>0</v>
      </c>
      <c r="BI222" t="s">
        <v>0</v>
      </c>
      <c r="BJ222" t="s">
        <v>0</v>
      </c>
      <c r="BK222" t="s">
        <v>0</v>
      </c>
      <c r="BL222" t="s">
        <v>0</v>
      </c>
      <c r="BM222" t="s">
        <v>0</v>
      </c>
      <c r="BN222">
        <f>AVERAGE(BP222,BT222)</f>
        <v>120.5</v>
      </c>
      <c r="BO222">
        <v>74</v>
      </c>
      <c r="BP222">
        <v>113</v>
      </c>
      <c r="BQ222">
        <v>138</v>
      </c>
      <c r="BR222">
        <f>AVERAGE(BQ222,BU222)</f>
        <v>126.5</v>
      </c>
      <c r="BS222">
        <v>53</v>
      </c>
      <c r="BT222">
        <v>128</v>
      </c>
      <c r="BU222">
        <v>115</v>
      </c>
      <c r="BV222">
        <f>AVERAGE(BN222,BO222,BR222,BS222)</f>
        <v>93.5</v>
      </c>
      <c r="BW222" t="s">
        <v>0</v>
      </c>
      <c r="BX222" t="s">
        <v>75</v>
      </c>
      <c r="BY222" t="s">
        <v>92</v>
      </c>
      <c r="BZ222" t="s">
        <v>73</v>
      </c>
      <c r="CA222" t="s">
        <v>0</v>
      </c>
      <c r="CB222" t="s">
        <v>73</v>
      </c>
      <c r="CC222" t="s">
        <v>0</v>
      </c>
      <c r="CD222" t="s">
        <v>73</v>
      </c>
      <c r="CE222" t="s">
        <v>0</v>
      </c>
      <c r="CF222" t="s">
        <v>73</v>
      </c>
      <c r="CG222" t="s">
        <v>0</v>
      </c>
      <c r="CH222" t="s">
        <v>73</v>
      </c>
      <c r="CI222" t="s">
        <v>0</v>
      </c>
      <c r="CJ222" t="s">
        <v>73</v>
      </c>
      <c r="CK222" t="s">
        <v>0</v>
      </c>
      <c r="CL222" t="s">
        <v>75</v>
      </c>
      <c r="CM222" t="s">
        <v>0</v>
      </c>
      <c r="CN222" t="s">
        <v>74</v>
      </c>
      <c r="CO222" t="s">
        <v>0</v>
      </c>
      <c r="CP222" t="s">
        <v>462</v>
      </c>
    </row>
    <row r="223" spans="1:94" x14ac:dyDescent="0.2">
      <c r="A223" s="13">
        <v>206</v>
      </c>
      <c r="B223" s="13" t="s">
        <v>1836</v>
      </c>
      <c r="C223" s="13" t="s">
        <v>1837</v>
      </c>
      <c r="D223" s="13" t="s">
        <v>1865</v>
      </c>
      <c r="E223" s="13" t="s">
        <v>1865</v>
      </c>
      <c r="F223" s="2">
        <v>43.536986301369865</v>
      </c>
      <c r="G223" s="13">
        <v>1.621</v>
      </c>
      <c r="H223" s="13" t="s">
        <v>0</v>
      </c>
      <c r="I223" s="16">
        <v>43250</v>
      </c>
      <c r="J223" s="16"/>
      <c r="K223" s="13">
        <v>1</v>
      </c>
      <c r="L223" s="13">
        <v>1</v>
      </c>
      <c r="M223" s="13">
        <v>0</v>
      </c>
      <c r="N223" s="13">
        <v>0</v>
      </c>
      <c r="O223" s="13">
        <v>0</v>
      </c>
      <c r="P223" s="13">
        <v>0</v>
      </c>
      <c r="Q223" s="13">
        <f>K223+L223+M223+N223+O223+P223</f>
        <v>2</v>
      </c>
      <c r="R223" s="3">
        <v>43251</v>
      </c>
      <c r="S223" s="3" t="str">
        <f>CONCATENATE(A223,R223)</f>
        <v>20643251</v>
      </c>
      <c r="T223" s="13">
        <v>27</v>
      </c>
      <c r="U223" s="13">
        <v>28</v>
      </c>
      <c r="V223" s="13">
        <v>40</v>
      </c>
      <c r="W223" t="s">
        <v>0</v>
      </c>
      <c r="X223" t="s">
        <v>0</v>
      </c>
      <c r="Y223" t="s">
        <v>0</v>
      </c>
      <c r="Z223" s="13">
        <v>60</v>
      </c>
      <c r="AA223" s="13">
        <v>64</v>
      </c>
      <c r="AB223" s="13">
        <v>65</v>
      </c>
      <c r="AC223" s="13">
        <v>35</v>
      </c>
      <c r="AD223" s="13">
        <v>35</v>
      </c>
      <c r="AE223" s="13">
        <v>43</v>
      </c>
      <c r="AF223" t="s">
        <v>0</v>
      </c>
      <c r="AG223" t="s">
        <v>0</v>
      </c>
      <c r="AH223" t="s">
        <v>0</v>
      </c>
      <c r="AI223" s="15" t="s">
        <v>0</v>
      </c>
      <c r="AJ223" t="s">
        <v>0</v>
      </c>
      <c r="AK223" t="s">
        <v>0</v>
      </c>
      <c r="AL223" t="s">
        <v>0</v>
      </c>
      <c r="AM223" t="s">
        <v>0</v>
      </c>
      <c r="AN223" t="s">
        <v>0</v>
      </c>
      <c r="AO223" t="s">
        <v>0</v>
      </c>
      <c r="AP223" t="s">
        <v>0</v>
      </c>
      <c r="AQ223" t="s">
        <v>0</v>
      </c>
      <c r="AR223" t="s">
        <v>0</v>
      </c>
      <c r="AS223" t="s">
        <v>0</v>
      </c>
      <c r="AT223" t="s">
        <v>0</v>
      </c>
      <c r="AU223" t="s">
        <v>0</v>
      </c>
      <c r="AV223" t="s">
        <v>0</v>
      </c>
      <c r="AW223" t="s">
        <v>0</v>
      </c>
      <c r="AX223" t="s">
        <v>0</v>
      </c>
      <c r="AY223" t="s">
        <v>0</v>
      </c>
      <c r="AZ223" t="s">
        <v>0</v>
      </c>
      <c r="BA223" t="s">
        <v>0</v>
      </c>
      <c r="BB223" t="s">
        <v>0</v>
      </c>
      <c r="BC223" t="s">
        <v>0</v>
      </c>
      <c r="BD223" t="s">
        <v>0</v>
      </c>
      <c r="BE223" t="s">
        <v>0</v>
      </c>
      <c r="BF223" t="s">
        <v>0</v>
      </c>
      <c r="BG223" t="s">
        <v>0</v>
      </c>
      <c r="BH223" t="s">
        <v>0</v>
      </c>
      <c r="BI223" t="s">
        <v>0</v>
      </c>
      <c r="BJ223" t="s">
        <v>0</v>
      </c>
      <c r="BK223" t="s">
        <v>0</v>
      </c>
      <c r="BL223" t="s">
        <v>0</v>
      </c>
      <c r="BM223" t="s">
        <v>0</v>
      </c>
      <c r="BN223" t="s">
        <v>0</v>
      </c>
      <c r="BO223" t="s">
        <v>0</v>
      </c>
      <c r="BP223" t="s">
        <v>0</v>
      </c>
      <c r="BQ223" t="s">
        <v>0</v>
      </c>
      <c r="BR223" t="s">
        <v>0</v>
      </c>
      <c r="BS223" t="s">
        <v>0</v>
      </c>
      <c r="BT223" t="s">
        <v>0</v>
      </c>
      <c r="BU223" t="s">
        <v>0</v>
      </c>
      <c r="BV223" t="s">
        <v>0</v>
      </c>
      <c r="BW223" t="s">
        <v>0</v>
      </c>
      <c r="BX223" t="s">
        <v>0</v>
      </c>
      <c r="BY223" t="s">
        <v>0</v>
      </c>
      <c r="BZ223" t="s">
        <v>0</v>
      </c>
      <c r="CA223" t="s">
        <v>0</v>
      </c>
      <c r="CB223" t="s">
        <v>0</v>
      </c>
      <c r="CC223" t="s">
        <v>0</v>
      </c>
      <c r="CD223" t="s">
        <v>0</v>
      </c>
      <c r="CE223" t="s">
        <v>0</v>
      </c>
      <c r="CF223" t="s">
        <v>0</v>
      </c>
      <c r="CG223" t="s">
        <v>0</v>
      </c>
      <c r="CH223" t="s">
        <v>0</v>
      </c>
      <c r="CI223" t="s">
        <v>0</v>
      </c>
      <c r="CJ223" t="s">
        <v>0</v>
      </c>
      <c r="CK223" t="s">
        <v>0</v>
      </c>
      <c r="CL223" t="s">
        <v>0</v>
      </c>
      <c r="CM223" t="s">
        <v>0</v>
      </c>
      <c r="CN223" t="s">
        <v>0</v>
      </c>
      <c r="CO223" t="s">
        <v>0</v>
      </c>
      <c r="CP223" t="s">
        <v>0</v>
      </c>
    </row>
    <row r="224" spans="1:94" x14ac:dyDescent="0.2">
      <c r="A224" s="13">
        <v>212</v>
      </c>
      <c r="B224" s="13" t="s">
        <v>1836</v>
      </c>
      <c r="C224" s="13" t="s">
        <v>1839</v>
      </c>
      <c r="D224" s="13" t="s">
        <v>1863</v>
      </c>
      <c r="E224" s="13" t="str">
        <f t="shared" si="9"/>
        <v>RR-MS</v>
      </c>
      <c r="F224" s="2">
        <v>53.098630136986301</v>
      </c>
      <c r="G224" s="13">
        <v>1.55</v>
      </c>
      <c r="H224" s="13" t="s">
        <v>0</v>
      </c>
      <c r="I224" s="16">
        <v>44335</v>
      </c>
      <c r="J224" s="16"/>
      <c r="K224" s="13">
        <v>0</v>
      </c>
      <c r="L224" s="13">
        <v>1</v>
      </c>
      <c r="M224" s="13">
        <v>0</v>
      </c>
      <c r="N224" s="13">
        <v>0</v>
      </c>
      <c r="O224" s="13">
        <v>1</v>
      </c>
      <c r="P224" s="13">
        <v>1</v>
      </c>
      <c r="Q224" s="13">
        <f>K224+L224+M224+N224+O224+P224</f>
        <v>3</v>
      </c>
      <c r="R224" s="3">
        <v>44335</v>
      </c>
      <c r="S224" s="3" t="str">
        <f>CONCATENATE(A224,R224)</f>
        <v>21244335</v>
      </c>
      <c r="T224" s="13">
        <v>0</v>
      </c>
      <c r="U224" s="13">
        <v>0</v>
      </c>
      <c r="V224" s="13">
        <v>1</v>
      </c>
      <c r="W224" s="13">
        <v>40</v>
      </c>
      <c r="X224" s="13">
        <v>35</v>
      </c>
      <c r="Y224" s="13">
        <v>40</v>
      </c>
      <c r="Z224" s="13">
        <v>49</v>
      </c>
      <c r="AA224" s="13">
        <v>46</v>
      </c>
      <c r="AB224" s="13">
        <v>53</v>
      </c>
      <c r="AC224" s="13">
        <v>9</v>
      </c>
      <c r="AD224" s="13">
        <v>15</v>
      </c>
      <c r="AE224" s="13">
        <v>19</v>
      </c>
      <c r="AF224" s="13">
        <v>27</v>
      </c>
      <c r="AG224" s="13">
        <v>28</v>
      </c>
      <c r="AH224" s="13">
        <v>34</v>
      </c>
      <c r="AI224" s="15" t="s">
        <v>0</v>
      </c>
      <c r="AJ224" t="s">
        <v>0</v>
      </c>
      <c r="AK224" t="s">
        <v>0</v>
      </c>
      <c r="AL224" t="s">
        <v>0</v>
      </c>
      <c r="AM224" t="s">
        <v>0</v>
      </c>
      <c r="AN224" t="s">
        <v>0</v>
      </c>
      <c r="AO224" t="s">
        <v>0</v>
      </c>
      <c r="AP224" t="s">
        <v>0</v>
      </c>
      <c r="AQ224" t="s">
        <v>0</v>
      </c>
      <c r="AR224" t="s">
        <v>0</v>
      </c>
      <c r="AS224" t="s">
        <v>0</v>
      </c>
      <c r="AT224" t="s">
        <v>0</v>
      </c>
      <c r="AU224" t="s">
        <v>0</v>
      </c>
      <c r="AV224" t="s">
        <v>0</v>
      </c>
      <c r="AW224" t="s">
        <v>0</v>
      </c>
      <c r="AX224" t="s">
        <v>0</v>
      </c>
      <c r="AY224" t="s">
        <v>0</v>
      </c>
      <c r="AZ224" t="s">
        <v>0</v>
      </c>
      <c r="BA224" t="s">
        <v>0</v>
      </c>
      <c r="BB224" t="s">
        <v>0</v>
      </c>
      <c r="BC224" t="s">
        <v>0</v>
      </c>
      <c r="BD224" t="s">
        <v>0</v>
      </c>
      <c r="BE224" t="s">
        <v>0</v>
      </c>
      <c r="BF224" t="s">
        <v>0</v>
      </c>
      <c r="BG224" t="s">
        <v>0</v>
      </c>
      <c r="BH224" t="s">
        <v>0</v>
      </c>
      <c r="BI224" t="s">
        <v>0</v>
      </c>
      <c r="BJ224" t="s">
        <v>0</v>
      </c>
      <c r="BK224" t="s">
        <v>0</v>
      </c>
      <c r="BL224" t="s">
        <v>0</v>
      </c>
      <c r="BM224" t="s">
        <v>0</v>
      </c>
      <c r="BN224" t="s">
        <v>0</v>
      </c>
      <c r="BO224" t="s">
        <v>0</v>
      </c>
      <c r="BP224" t="s">
        <v>0</v>
      </c>
      <c r="BQ224" t="s">
        <v>0</v>
      </c>
      <c r="BR224" t="s">
        <v>0</v>
      </c>
      <c r="BS224" t="s">
        <v>0</v>
      </c>
      <c r="BT224" t="s">
        <v>0</v>
      </c>
      <c r="BU224" t="s">
        <v>0</v>
      </c>
      <c r="BV224" t="s">
        <v>0</v>
      </c>
      <c r="BW224" t="s">
        <v>0</v>
      </c>
      <c r="BX224" t="s">
        <v>0</v>
      </c>
      <c r="BY224" t="s">
        <v>0</v>
      </c>
      <c r="BZ224" t="s">
        <v>0</v>
      </c>
      <c r="CA224" t="s">
        <v>0</v>
      </c>
      <c r="CB224" t="s">
        <v>0</v>
      </c>
      <c r="CC224" t="s">
        <v>0</v>
      </c>
      <c r="CD224" t="s">
        <v>0</v>
      </c>
      <c r="CE224" t="s">
        <v>0</v>
      </c>
      <c r="CF224" t="s">
        <v>0</v>
      </c>
      <c r="CG224" t="s">
        <v>0</v>
      </c>
      <c r="CH224" t="s">
        <v>0</v>
      </c>
      <c r="CI224" t="s">
        <v>0</v>
      </c>
      <c r="CJ224" t="s">
        <v>0</v>
      </c>
      <c r="CK224" t="s">
        <v>0</v>
      </c>
      <c r="CL224" t="s">
        <v>0</v>
      </c>
      <c r="CM224" t="s">
        <v>0</v>
      </c>
      <c r="CN224" t="s">
        <v>0</v>
      </c>
      <c r="CO224" t="s">
        <v>0</v>
      </c>
      <c r="CP224" t="s">
        <v>0</v>
      </c>
    </row>
    <row r="225" spans="1:94" x14ac:dyDescent="0.2">
      <c r="A225" s="13">
        <v>212</v>
      </c>
      <c r="B225" s="13" t="s">
        <v>1836</v>
      </c>
      <c r="C225" s="13" t="s">
        <v>1839</v>
      </c>
      <c r="D225" s="13" t="s">
        <v>1863</v>
      </c>
      <c r="E225" s="13" t="str">
        <f t="shared" si="9"/>
        <v>RR-MS</v>
      </c>
      <c r="F225" s="2">
        <v>49.052054794520551</v>
      </c>
      <c r="G225" s="13">
        <v>1.599</v>
      </c>
      <c r="H225" s="13" t="s">
        <v>0</v>
      </c>
      <c r="I225" s="16">
        <v>42858</v>
      </c>
      <c r="J225" s="16"/>
      <c r="K225" s="13">
        <v>1</v>
      </c>
      <c r="L225" s="13">
        <v>1</v>
      </c>
      <c r="M225" s="13">
        <v>0</v>
      </c>
      <c r="N225" s="13">
        <v>0</v>
      </c>
      <c r="O225" s="13">
        <v>1</v>
      </c>
      <c r="P225" s="13">
        <v>1</v>
      </c>
      <c r="Q225" s="13">
        <f>K225+L225+M225+N225+O225+P225</f>
        <v>4</v>
      </c>
      <c r="R225" s="3">
        <v>42858</v>
      </c>
      <c r="S225" s="3" t="str">
        <f>CONCATENATE(A225,R225)</f>
        <v>21242858</v>
      </c>
      <c r="T225" s="13">
        <v>5</v>
      </c>
      <c r="U225" s="13">
        <v>5</v>
      </c>
      <c r="V225" s="13">
        <v>10</v>
      </c>
      <c r="W225" t="s">
        <v>0</v>
      </c>
      <c r="X225" t="s">
        <v>0</v>
      </c>
      <c r="Y225" t="s">
        <v>0</v>
      </c>
      <c r="Z225" s="13">
        <v>50</v>
      </c>
      <c r="AA225" s="13">
        <v>55</v>
      </c>
      <c r="AB225" s="13">
        <v>55</v>
      </c>
      <c r="AC225" s="13">
        <v>20</v>
      </c>
      <c r="AD225" s="13">
        <v>18</v>
      </c>
      <c r="AE225" s="13">
        <v>25</v>
      </c>
      <c r="AF225" t="s">
        <v>0</v>
      </c>
      <c r="AG225" t="s">
        <v>0</v>
      </c>
      <c r="AH225" t="s">
        <v>0</v>
      </c>
      <c r="AI225" s="15">
        <v>42858</v>
      </c>
      <c r="AJ225" t="s">
        <v>0</v>
      </c>
      <c r="AK225" t="s">
        <v>0</v>
      </c>
      <c r="AL225" t="s">
        <v>0</v>
      </c>
      <c r="AM225" t="s">
        <v>0</v>
      </c>
      <c r="AN225" t="s">
        <v>0</v>
      </c>
      <c r="AO225" t="s">
        <v>0</v>
      </c>
      <c r="AP225" t="s">
        <v>0</v>
      </c>
      <c r="AQ225" t="s">
        <v>0</v>
      </c>
      <c r="AR225" t="s">
        <v>0</v>
      </c>
      <c r="AS225" t="s">
        <v>0</v>
      </c>
      <c r="AT225" t="s">
        <v>0</v>
      </c>
      <c r="AU225" t="s">
        <v>0</v>
      </c>
      <c r="AV225" t="s">
        <v>0</v>
      </c>
      <c r="AW225" t="s">
        <v>0</v>
      </c>
      <c r="AX225" t="s">
        <v>0</v>
      </c>
      <c r="AY225" t="s">
        <v>0</v>
      </c>
      <c r="AZ225" t="s">
        <v>0</v>
      </c>
      <c r="BA225" t="s">
        <v>0</v>
      </c>
      <c r="BB225" t="s">
        <v>0</v>
      </c>
      <c r="BC225" t="s">
        <v>0</v>
      </c>
      <c r="BD225" t="s">
        <v>0</v>
      </c>
      <c r="BE225" t="s">
        <v>0</v>
      </c>
      <c r="BF225" t="s">
        <v>0</v>
      </c>
      <c r="BG225" t="s">
        <v>0</v>
      </c>
      <c r="BH225" t="s">
        <v>0</v>
      </c>
      <c r="BI225" t="s">
        <v>0</v>
      </c>
      <c r="BJ225" t="s">
        <v>0</v>
      </c>
      <c r="BK225" t="s">
        <v>0</v>
      </c>
      <c r="BL225" t="s">
        <v>0</v>
      </c>
      <c r="BM225" t="s">
        <v>0</v>
      </c>
      <c r="BN225" t="s">
        <v>0</v>
      </c>
      <c r="BO225" t="s">
        <v>0</v>
      </c>
      <c r="BP225" t="s">
        <v>0</v>
      </c>
      <c r="BQ225" t="s">
        <v>0</v>
      </c>
      <c r="BR225" t="s">
        <v>0</v>
      </c>
      <c r="BS225" t="s">
        <v>0</v>
      </c>
      <c r="BT225" t="s">
        <v>0</v>
      </c>
      <c r="BU225" t="s">
        <v>0</v>
      </c>
      <c r="BV225" t="s">
        <v>0</v>
      </c>
      <c r="BW225" t="s">
        <v>0</v>
      </c>
      <c r="BX225" t="s">
        <v>73</v>
      </c>
      <c r="BY225" t="s">
        <v>0</v>
      </c>
      <c r="BZ225" t="s">
        <v>73</v>
      </c>
      <c r="CA225" t="s">
        <v>0</v>
      </c>
      <c r="CB225" t="s">
        <v>75</v>
      </c>
      <c r="CC225" t="s">
        <v>79</v>
      </c>
      <c r="CD225" t="s">
        <v>73</v>
      </c>
      <c r="CE225" t="s">
        <v>0</v>
      </c>
      <c r="CF225" t="s">
        <v>73</v>
      </c>
      <c r="CG225" t="s">
        <v>0</v>
      </c>
      <c r="CH225" t="s">
        <v>73</v>
      </c>
      <c r="CI225" t="s">
        <v>0</v>
      </c>
      <c r="CJ225" t="s">
        <v>73</v>
      </c>
      <c r="CK225" t="s">
        <v>0</v>
      </c>
      <c r="CL225" t="s">
        <v>75</v>
      </c>
      <c r="CM225" t="s">
        <v>0</v>
      </c>
      <c r="CN225" t="s">
        <v>75</v>
      </c>
      <c r="CO225" t="s">
        <v>0</v>
      </c>
      <c r="CP225" t="s">
        <v>153</v>
      </c>
    </row>
    <row r="226" spans="1:94" x14ac:dyDescent="0.2">
      <c r="A226" s="13">
        <v>212</v>
      </c>
      <c r="B226" s="13" t="s">
        <v>1836</v>
      </c>
      <c r="C226" s="13" t="s">
        <v>1839</v>
      </c>
      <c r="D226" s="13" t="s">
        <v>1863</v>
      </c>
      <c r="E226" s="13" t="str">
        <f t="shared" si="9"/>
        <v>RR-MS</v>
      </c>
      <c r="F226" s="2">
        <v>50.279452054794518</v>
      </c>
      <c r="G226" s="13">
        <v>1.599</v>
      </c>
      <c r="H226" s="13" t="s">
        <v>0</v>
      </c>
      <c r="I226" s="16">
        <v>43306</v>
      </c>
      <c r="J226" s="16"/>
      <c r="K226" s="13">
        <v>1</v>
      </c>
      <c r="L226" s="13">
        <v>1</v>
      </c>
      <c r="M226" s="13">
        <v>0</v>
      </c>
      <c r="N226" s="13">
        <v>0</v>
      </c>
      <c r="O226" s="13">
        <v>1</v>
      </c>
      <c r="P226" s="13">
        <v>1</v>
      </c>
      <c r="Q226" s="13">
        <f>K226+L226+M226+N226+O226+P226</f>
        <v>4</v>
      </c>
      <c r="R226" s="3">
        <v>43306</v>
      </c>
      <c r="S226" s="3" t="str">
        <f>CONCATENATE(A226,R226)</f>
        <v>21243306</v>
      </c>
      <c r="T226" s="13">
        <v>2</v>
      </c>
      <c r="U226" s="13">
        <v>0</v>
      </c>
      <c r="V226" s="13">
        <v>14</v>
      </c>
      <c r="W226" t="s">
        <v>0</v>
      </c>
      <c r="X226" t="s">
        <v>0</v>
      </c>
      <c r="Y226" t="s">
        <v>0</v>
      </c>
      <c r="Z226" s="13">
        <v>53</v>
      </c>
      <c r="AA226" s="13">
        <v>49</v>
      </c>
      <c r="AB226" s="13">
        <v>54</v>
      </c>
      <c r="AC226" s="13">
        <v>24</v>
      </c>
      <c r="AD226" s="13">
        <v>24</v>
      </c>
      <c r="AE226" s="13">
        <v>27</v>
      </c>
      <c r="AF226" t="s">
        <v>0</v>
      </c>
      <c r="AG226" t="s">
        <v>0</v>
      </c>
      <c r="AH226" t="s">
        <v>0</v>
      </c>
      <c r="AI226" s="15" t="s">
        <v>0</v>
      </c>
      <c r="AJ226" t="s">
        <v>0</v>
      </c>
      <c r="AK226" t="s">
        <v>0</v>
      </c>
      <c r="AL226" t="s">
        <v>0</v>
      </c>
      <c r="AM226" t="s">
        <v>0</v>
      </c>
      <c r="AN226" t="s">
        <v>0</v>
      </c>
      <c r="AO226" t="s">
        <v>0</v>
      </c>
      <c r="AP226" t="s">
        <v>0</v>
      </c>
      <c r="AQ226" t="s">
        <v>0</v>
      </c>
      <c r="AR226" t="s">
        <v>0</v>
      </c>
      <c r="AS226" t="s">
        <v>0</v>
      </c>
      <c r="AT226" t="s">
        <v>0</v>
      </c>
      <c r="AU226" t="s">
        <v>0</v>
      </c>
      <c r="AV226" t="s">
        <v>0</v>
      </c>
      <c r="AW226" t="s">
        <v>0</v>
      </c>
      <c r="AX226" t="s">
        <v>0</v>
      </c>
      <c r="AY226" t="s">
        <v>0</v>
      </c>
      <c r="AZ226" t="s">
        <v>0</v>
      </c>
      <c r="BA226" t="s">
        <v>0</v>
      </c>
      <c r="BB226" t="s">
        <v>0</v>
      </c>
      <c r="BC226" t="s">
        <v>0</v>
      </c>
      <c r="BD226" t="s">
        <v>0</v>
      </c>
      <c r="BE226" t="s">
        <v>0</v>
      </c>
      <c r="BF226" t="s">
        <v>0</v>
      </c>
      <c r="BG226" t="s">
        <v>0</v>
      </c>
      <c r="BH226" t="s">
        <v>0</v>
      </c>
      <c r="BI226" t="s">
        <v>0</v>
      </c>
      <c r="BJ226" t="s">
        <v>0</v>
      </c>
      <c r="BK226" t="s">
        <v>0</v>
      </c>
      <c r="BL226" t="s">
        <v>0</v>
      </c>
      <c r="BM226" t="s">
        <v>0</v>
      </c>
      <c r="BN226" t="s">
        <v>0</v>
      </c>
      <c r="BO226" t="s">
        <v>0</v>
      </c>
      <c r="BP226" t="s">
        <v>0</v>
      </c>
      <c r="BQ226" t="s">
        <v>0</v>
      </c>
      <c r="BR226" t="s">
        <v>0</v>
      </c>
      <c r="BS226" t="s">
        <v>0</v>
      </c>
      <c r="BT226" t="s">
        <v>0</v>
      </c>
      <c r="BU226" t="s">
        <v>0</v>
      </c>
      <c r="BV226" t="s">
        <v>0</v>
      </c>
      <c r="BW226" t="s">
        <v>0</v>
      </c>
      <c r="BX226" t="s">
        <v>0</v>
      </c>
      <c r="BY226" t="s">
        <v>0</v>
      </c>
      <c r="BZ226" t="s">
        <v>0</v>
      </c>
      <c r="CA226" t="s">
        <v>0</v>
      </c>
      <c r="CB226" t="s">
        <v>0</v>
      </c>
      <c r="CC226" t="s">
        <v>0</v>
      </c>
      <c r="CD226" t="s">
        <v>0</v>
      </c>
      <c r="CE226" t="s">
        <v>0</v>
      </c>
      <c r="CF226" t="s">
        <v>0</v>
      </c>
      <c r="CG226" t="s">
        <v>0</v>
      </c>
      <c r="CH226" t="s">
        <v>0</v>
      </c>
      <c r="CI226" t="s">
        <v>0</v>
      </c>
      <c r="CJ226" t="s">
        <v>0</v>
      </c>
      <c r="CK226" t="s">
        <v>0</v>
      </c>
      <c r="CL226" t="s">
        <v>0</v>
      </c>
      <c r="CM226" t="s">
        <v>0</v>
      </c>
      <c r="CN226" t="s">
        <v>0</v>
      </c>
      <c r="CO226" t="s">
        <v>0</v>
      </c>
      <c r="CP226" t="s">
        <v>0</v>
      </c>
    </row>
    <row r="227" spans="1:94" x14ac:dyDescent="0.2">
      <c r="A227" s="13">
        <v>212</v>
      </c>
      <c r="B227" s="13" t="s">
        <v>1836</v>
      </c>
      <c r="C227" s="13" t="s">
        <v>1839</v>
      </c>
      <c r="D227" s="13" t="s">
        <v>1863</v>
      </c>
      <c r="E227" s="13" t="str">
        <f t="shared" si="9"/>
        <v>RR-MS</v>
      </c>
      <c r="F227" s="2">
        <v>47.980821917808221</v>
      </c>
      <c r="G227" s="13">
        <v>1.599</v>
      </c>
      <c r="H227" s="13" t="s">
        <v>0</v>
      </c>
      <c r="I227" s="16">
        <v>42467</v>
      </c>
      <c r="J227" s="16"/>
      <c r="K227" s="13">
        <v>1</v>
      </c>
      <c r="L227" s="13">
        <v>1</v>
      </c>
      <c r="M227" s="13">
        <v>0</v>
      </c>
      <c r="N227" s="13">
        <v>0</v>
      </c>
      <c r="O227" s="13">
        <v>1</v>
      </c>
      <c r="P227" s="13">
        <v>1</v>
      </c>
      <c r="Q227" s="13">
        <f>K227+L227+M227+N227+O227+P227</f>
        <v>4</v>
      </c>
      <c r="R227" s="3">
        <v>42467</v>
      </c>
      <c r="S227" s="3" t="str">
        <f>CONCATENATE(A227,R227)</f>
        <v>21242467</v>
      </c>
      <c r="T227" s="13">
        <v>9</v>
      </c>
      <c r="U227" s="13">
        <v>0</v>
      </c>
      <c r="V227" s="13">
        <v>20</v>
      </c>
      <c r="W227" t="s">
        <v>0</v>
      </c>
      <c r="X227" t="s">
        <v>0</v>
      </c>
      <c r="Y227" t="s">
        <v>0</v>
      </c>
      <c r="Z227" s="13">
        <v>54</v>
      </c>
      <c r="AA227" s="13">
        <v>55</v>
      </c>
      <c r="AB227" s="13">
        <v>55</v>
      </c>
      <c r="AC227" s="13">
        <v>24</v>
      </c>
      <c r="AD227" s="13">
        <v>10</v>
      </c>
      <c r="AE227" s="13">
        <v>29</v>
      </c>
      <c r="AF227" t="s">
        <v>0</v>
      </c>
      <c r="AG227" t="s">
        <v>0</v>
      </c>
      <c r="AH227" t="s">
        <v>0</v>
      </c>
      <c r="AI227" s="15">
        <v>42467</v>
      </c>
      <c r="AJ227" t="s">
        <v>0</v>
      </c>
      <c r="AK227" t="s">
        <v>0</v>
      </c>
      <c r="AL227" t="s">
        <v>0</v>
      </c>
      <c r="AM227" t="s">
        <v>0</v>
      </c>
      <c r="AN227" t="s">
        <v>0</v>
      </c>
      <c r="AO227" t="s">
        <v>0</v>
      </c>
      <c r="AP227" t="s">
        <v>0</v>
      </c>
      <c r="AQ227" t="s">
        <v>0</v>
      </c>
      <c r="AR227" t="s">
        <v>0</v>
      </c>
      <c r="AS227">
        <v>241</v>
      </c>
      <c r="AT227">
        <v>308</v>
      </c>
      <c r="AU227">
        <v>258</v>
      </c>
      <c r="AV227">
        <v>317</v>
      </c>
      <c r="AW227">
        <v>290</v>
      </c>
      <c r="AX227">
        <v>321</v>
      </c>
      <c r="AY227">
        <v>279</v>
      </c>
      <c r="AZ227">
        <v>305</v>
      </c>
      <c r="BA227">
        <v>250</v>
      </c>
      <c r="BB227" t="s">
        <v>0</v>
      </c>
      <c r="BC227">
        <v>7.86</v>
      </c>
      <c r="BD227" t="s">
        <v>1858</v>
      </c>
      <c r="BE227" t="s">
        <v>0</v>
      </c>
      <c r="BF227" t="s">
        <v>0</v>
      </c>
      <c r="BG227" t="s">
        <v>0</v>
      </c>
      <c r="BH227" t="s">
        <v>0</v>
      </c>
      <c r="BI227" t="s">
        <v>0</v>
      </c>
      <c r="BJ227" t="s">
        <v>0</v>
      </c>
      <c r="BK227" t="s">
        <v>0</v>
      </c>
      <c r="BL227" t="s">
        <v>0</v>
      </c>
      <c r="BM227" t="s">
        <v>0</v>
      </c>
      <c r="BN227">
        <f>AVERAGE(BP227,BT227)</f>
        <v>99</v>
      </c>
      <c r="BO227">
        <v>48</v>
      </c>
      <c r="BP227">
        <v>72</v>
      </c>
      <c r="BQ227">
        <v>81</v>
      </c>
      <c r="BR227">
        <f>AVERAGE(BQ227,BU227)</f>
        <v>101</v>
      </c>
      <c r="BS227">
        <v>60</v>
      </c>
      <c r="BT227">
        <v>126</v>
      </c>
      <c r="BU227">
        <v>121</v>
      </c>
      <c r="BV227">
        <f>AVERAGE(BN227,BO227,BR227,BS227)</f>
        <v>77</v>
      </c>
      <c r="BW227" t="s">
        <v>0</v>
      </c>
      <c r="BX227" t="s">
        <v>73</v>
      </c>
      <c r="BY227" t="s">
        <v>0</v>
      </c>
      <c r="BZ227" t="s">
        <v>73</v>
      </c>
      <c r="CA227" t="s">
        <v>0</v>
      </c>
      <c r="CB227" t="s">
        <v>73</v>
      </c>
      <c r="CC227" t="s">
        <v>92</v>
      </c>
      <c r="CD227" t="s">
        <v>73</v>
      </c>
      <c r="CE227" t="s">
        <v>0</v>
      </c>
      <c r="CF227" t="s">
        <v>73</v>
      </c>
      <c r="CG227" t="s">
        <v>0</v>
      </c>
      <c r="CH227" t="s">
        <v>73</v>
      </c>
      <c r="CI227" t="s">
        <v>0</v>
      </c>
      <c r="CJ227" t="s">
        <v>73</v>
      </c>
      <c r="CK227" t="s">
        <v>0</v>
      </c>
      <c r="CL227" t="s">
        <v>75</v>
      </c>
      <c r="CM227" t="s">
        <v>0</v>
      </c>
      <c r="CN227" t="s">
        <v>74</v>
      </c>
      <c r="CO227" t="s">
        <v>0</v>
      </c>
      <c r="CP227" t="s">
        <v>193</v>
      </c>
    </row>
    <row r="228" spans="1:94" x14ac:dyDescent="0.2">
      <c r="A228" s="13">
        <v>212</v>
      </c>
      <c r="B228" s="13" t="s">
        <v>1836</v>
      </c>
      <c r="C228" s="13" t="s">
        <v>1839</v>
      </c>
      <c r="D228" s="13" t="s">
        <v>1863</v>
      </c>
      <c r="E228" s="13" t="str">
        <f t="shared" si="9"/>
        <v>RR-MS</v>
      </c>
      <c r="F228" s="2">
        <v>51.605479452054794</v>
      </c>
      <c r="G228" s="13">
        <v>1.5549999999999999</v>
      </c>
      <c r="H228" s="13" t="s">
        <v>0</v>
      </c>
      <c r="I228" s="16">
        <v>43790</v>
      </c>
      <c r="J228" s="16"/>
      <c r="K228" s="13">
        <v>1</v>
      </c>
      <c r="L228" s="13">
        <v>1</v>
      </c>
      <c r="M228" s="13">
        <v>0</v>
      </c>
      <c r="N228" s="13">
        <v>0</v>
      </c>
      <c r="O228" s="13">
        <v>1</v>
      </c>
      <c r="P228" s="13">
        <v>1</v>
      </c>
      <c r="Q228" s="13">
        <f>K228+L228+M228+N228+O228+P228</f>
        <v>4</v>
      </c>
      <c r="R228" s="3">
        <v>43790</v>
      </c>
      <c r="S228" s="3" t="str">
        <f>CONCATENATE(A228,R228)</f>
        <v>21243790</v>
      </c>
      <c r="T228" s="13">
        <v>0</v>
      </c>
      <c r="U228" s="13">
        <v>0</v>
      </c>
      <c r="V228" s="13">
        <v>10</v>
      </c>
      <c r="W228" t="s">
        <v>0</v>
      </c>
      <c r="X228" t="s">
        <v>0</v>
      </c>
      <c r="Y228" t="s">
        <v>0</v>
      </c>
      <c r="Z228" s="13">
        <v>54</v>
      </c>
      <c r="AA228" s="13">
        <v>51</v>
      </c>
      <c r="AB228" s="13">
        <v>54</v>
      </c>
      <c r="AC228" s="13">
        <v>15</v>
      </c>
      <c r="AD228" s="13">
        <v>15</v>
      </c>
      <c r="AE228" s="13">
        <v>23</v>
      </c>
      <c r="AF228" t="s">
        <v>0</v>
      </c>
      <c r="AG228" t="s">
        <v>0</v>
      </c>
      <c r="AH228" t="s">
        <v>0</v>
      </c>
      <c r="AI228" s="15">
        <v>43790</v>
      </c>
      <c r="AJ228" t="s">
        <v>0</v>
      </c>
      <c r="AK228" t="s">
        <v>0</v>
      </c>
      <c r="AL228" t="s">
        <v>0</v>
      </c>
      <c r="AM228" t="s">
        <v>0</v>
      </c>
      <c r="AN228" t="s">
        <v>0</v>
      </c>
      <c r="AO228" t="s">
        <v>0</v>
      </c>
      <c r="AP228" t="s">
        <v>0</v>
      </c>
      <c r="AQ228" t="s">
        <v>0</v>
      </c>
      <c r="AR228" t="s">
        <v>0</v>
      </c>
      <c r="AS228" t="s">
        <v>0</v>
      </c>
      <c r="AT228" t="s">
        <v>0</v>
      </c>
      <c r="AU228" t="s">
        <v>0</v>
      </c>
      <c r="AV228" t="s">
        <v>0</v>
      </c>
      <c r="AW228" t="s">
        <v>0</v>
      </c>
      <c r="AX228" t="s">
        <v>0</v>
      </c>
      <c r="AY228" t="s">
        <v>0</v>
      </c>
      <c r="AZ228" t="s">
        <v>0</v>
      </c>
      <c r="BA228" t="s">
        <v>0</v>
      </c>
      <c r="BB228" t="s">
        <v>0</v>
      </c>
      <c r="BC228" t="s">
        <v>0</v>
      </c>
      <c r="BD228" t="s">
        <v>0</v>
      </c>
      <c r="BE228" t="s">
        <v>0</v>
      </c>
      <c r="BF228" t="s">
        <v>0</v>
      </c>
      <c r="BG228" t="s">
        <v>0</v>
      </c>
      <c r="BH228" t="s">
        <v>0</v>
      </c>
      <c r="BI228" t="s">
        <v>0</v>
      </c>
      <c r="BJ228" t="s">
        <v>0</v>
      </c>
      <c r="BK228" t="s">
        <v>0</v>
      </c>
      <c r="BL228" t="s">
        <v>0</v>
      </c>
      <c r="BM228" t="s">
        <v>0</v>
      </c>
      <c r="BN228" t="s">
        <v>0</v>
      </c>
      <c r="BO228" t="s">
        <v>0</v>
      </c>
      <c r="BP228" t="s">
        <v>0</v>
      </c>
      <c r="BQ228" t="s">
        <v>0</v>
      </c>
      <c r="BR228" t="s">
        <v>0</v>
      </c>
      <c r="BS228" t="s">
        <v>0</v>
      </c>
      <c r="BT228" t="s">
        <v>0</v>
      </c>
      <c r="BU228" t="s">
        <v>0</v>
      </c>
      <c r="BV228" t="s">
        <v>0</v>
      </c>
      <c r="BW228" t="s">
        <v>194</v>
      </c>
      <c r="BX228" t="s">
        <v>74</v>
      </c>
      <c r="BY228" t="s">
        <v>0</v>
      </c>
      <c r="BZ228" t="s">
        <v>74</v>
      </c>
      <c r="CA228" t="s">
        <v>0</v>
      </c>
      <c r="CB228" t="s">
        <v>75</v>
      </c>
      <c r="CC228" t="s">
        <v>79</v>
      </c>
      <c r="CD228" t="s">
        <v>74</v>
      </c>
      <c r="CE228" t="s">
        <v>0</v>
      </c>
      <c r="CF228" t="s">
        <v>75</v>
      </c>
      <c r="CG228" t="s">
        <v>92</v>
      </c>
      <c r="CH228" t="s">
        <v>74</v>
      </c>
      <c r="CI228" t="s">
        <v>0</v>
      </c>
      <c r="CJ228" t="s">
        <v>74</v>
      </c>
      <c r="CK228" t="s">
        <v>0</v>
      </c>
      <c r="CL228" t="s">
        <v>75</v>
      </c>
      <c r="CM228" t="s">
        <v>0</v>
      </c>
      <c r="CN228" t="s">
        <v>75</v>
      </c>
      <c r="CO228" t="s">
        <v>0</v>
      </c>
      <c r="CP228" t="s">
        <v>195</v>
      </c>
    </row>
    <row r="229" spans="1:94" x14ac:dyDescent="0.2">
      <c r="A229" s="13">
        <v>212</v>
      </c>
      <c r="B229" s="13" t="s">
        <v>1836</v>
      </c>
      <c r="C229" s="13" t="s">
        <v>1839</v>
      </c>
      <c r="D229" s="13" t="s">
        <v>1863</v>
      </c>
      <c r="E229" s="13" t="str">
        <f t="shared" si="9"/>
        <v>RR-MS</v>
      </c>
      <c r="F229" s="2">
        <v>52.657534246575345</v>
      </c>
      <c r="G229" s="13">
        <v>1.6</v>
      </c>
      <c r="H229" s="13" t="s">
        <v>0</v>
      </c>
      <c r="I229" s="16">
        <v>44174</v>
      </c>
      <c r="J229" s="16"/>
      <c r="K229" s="13">
        <v>1</v>
      </c>
      <c r="L229" s="13">
        <v>1</v>
      </c>
      <c r="M229" s="13">
        <v>0</v>
      </c>
      <c r="N229" s="13">
        <v>0</v>
      </c>
      <c r="O229" s="13">
        <v>1</v>
      </c>
      <c r="P229" s="13">
        <v>1</v>
      </c>
      <c r="Q229" s="13">
        <f>K229+L229+M229+N229+O229+P229</f>
        <v>4</v>
      </c>
      <c r="R229" s="3">
        <v>44174</v>
      </c>
      <c r="S229" s="3" t="str">
        <f>CONCATENATE(A229,R229)</f>
        <v>21244174</v>
      </c>
      <c r="T229" s="13">
        <v>0</v>
      </c>
      <c r="U229" s="13">
        <v>0</v>
      </c>
      <c r="V229" s="13">
        <v>0</v>
      </c>
      <c r="W229" s="13">
        <v>39</v>
      </c>
      <c r="X229" s="13">
        <v>40</v>
      </c>
      <c r="Y229" s="13">
        <v>48</v>
      </c>
      <c r="Z229" s="13">
        <v>55</v>
      </c>
      <c r="AA229" s="13">
        <v>48</v>
      </c>
      <c r="AB229" s="13">
        <v>60</v>
      </c>
      <c r="AC229" s="13">
        <v>22</v>
      </c>
      <c r="AD229" s="13">
        <v>19</v>
      </c>
      <c r="AE229" s="13">
        <v>27</v>
      </c>
      <c r="AF229" s="13">
        <v>35</v>
      </c>
      <c r="AG229" s="13">
        <v>32</v>
      </c>
      <c r="AH229" s="13">
        <v>39</v>
      </c>
      <c r="AI229" s="15">
        <v>44174</v>
      </c>
      <c r="AJ229" t="s">
        <v>0</v>
      </c>
      <c r="AK229" t="s">
        <v>0</v>
      </c>
      <c r="AL229" t="s">
        <v>0</v>
      </c>
      <c r="AM229" t="s">
        <v>0</v>
      </c>
      <c r="AN229" t="s">
        <v>0</v>
      </c>
      <c r="AO229" t="s">
        <v>0</v>
      </c>
      <c r="AP229" t="s">
        <v>0</v>
      </c>
      <c r="AQ229" t="s">
        <v>0</v>
      </c>
      <c r="AR229" t="s">
        <v>0</v>
      </c>
      <c r="AS229">
        <v>221</v>
      </c>
      <c r="AT229">
        <v>306</v>
      </c>
      <c r="AU229">
        <v>256</v>
      </c>
      <c r="AV229">
        <v>302</v>
      </c>
      <c r="AW229">
        <v>282</v>
      </c>
      <c r="AX229">
        <v>309</v>
      </c>
      <c r="AY229">
        <v>271</v>
      </c>
      <c r="AZ229">
        <v>295</v>
      </c>
      <c r="BA229">
        <v>252</v>
      </c>
      <c r="BB229" t="s">
        <v>0</v>
      </c>
      <c r="BC229">
        <v>7.7</v>
      </c>
      <c r="BD229" t="s">
        <v>1858</v>
      </c>
      <c r="BE229" t="s">
        <v>0</v>
      </c>
      <c r="BF229" t="s">
        <v>0</v>
      </c>
      <c r="BG229" t="s">
        <v>0</v>
      </c>
      <c r="BH229" t="s">
        <v>0</v>
      </c>
      <c r="BI229" t="s">
        <v>0</v>
      </c>
      <c r="BJ229" t="s">
        <v>0</v>
      </c>
      <c r="BK229" t="s">
        <v>0</v>
      </c>
      <c r="BL229" t="s">
        <v>0</v>
      </c>
      <c r="BM229" t="s">
        <v>0</v>
      </c>
      <c r="BN229">
        <f>AVERAGE(BP229,BT229)</f>
        <v>96.5</v>
      </c>
      <c r="BO229">
        <v>46</v>
      </c>
      <c r="BP229">
        <v>69</v>
      </c>
      <c r="BQ229">
        <v>77</v>
      </c>
      <c r="BR229">
        <f>AVERAGE(BQ229,BU229)</f>
        <v>93</v>
      </c>
      <c r="BS229">
        <v>68</v>
      </c>
      <c r="BT229">
        <v>124</v>
      </c>
      <c r="BU229">
        <v>109</v>
      </c>
      <c r="BV229">
        <f>AVERAGE(BN229,BO229,BR229,BS229)</f>
        <v>75.875</v>
      </c>
      <c r="BW229" t="s">
        <v>0</v>
      </c>
      <c r="BX229" t="s">
        <v>73</v>
      </c>
      <c r="BY229" t="s">
        <v>0</v>
      </c>
      <c r="BZ229" t="s">
        <v>73</v>
      </c>
      <c r="CA229" t="s">
        <v>0</v>
      </c>
      <c r="CB229" t="s">
        <v>75</v>
      </c>
      <c r="CC229" t="s">
        <v>92</v>
      </c>
      <c r="CD229" t="s">
        <v>73</v>
      </c>
      <c r="CE229" t="s">
        <v>0</v>
      </c>
      <c r="CF229" t="s">
        <v>73</v>
      </c>
      <c r="CG229" t="s">
        <v>0</v>
      </c>
      <c r="CH229" t="s">
        <v>73</v>
      </c>
      <c r="CI229" t="s">
        <v>0</v>
      </c>
      <c r="CJ229" t="s">
        <v>73</v>
      </c>
      <c r="CK229" t="s">
        <v>0</v>
      </c>
      <c r="CL229" t="s">
        <v>75</v>
      </c>
      <c r="CM229" t="s">
        <v>0</v>
      </c>
      <c r="CN229" t="s">
        <v>74</v>
      </c>
      <c r="CO229" t="s">
        <v>0</v>
      </c>
      <c r="CP229" t="s">
        <v>101</v>
      </c>
    </row>
    <row r="230" spans="1:94" x14ac:dyDescent="0.2">
      <c r="A230" s="13">
        <v>214</v>
      </c>
      <c r="B230" s="13" t="s">
        <v>1836</v>
      </c>
      <c r="C230" s="13" t="s">
        <v>1839</v>
      </c>
      <c r="D230" s="13" t="s">
        <v>1863</v>
      </c>
      <c r="E230" s="13" t="str">
        <f t="shared" si="9"/>
        <v>RR-MS</v>
      </c>
      <c r="F230" s="2">
        <v>55.983561643835614</v>
      </c>
      <c r="G230" s="13">
        <v>1.68</v>
      </c>
      <c r="H230" s="13" t="s">
        <v>0</v>
      </c>
      <c r="I230" s="16">
        <v>42740</v>
      </c>
      <c r="J230" s="16"/>
      <c r="K230" s="13">
        <v>3</v>
      </c>
      <c r="L230" s="13">
        <v>3</v>
      </c>
      <c r="M230" s="13">
        <v>0</v>
      </c>
      <c r="N230" s="13">
        <v>0</v>
      </c>
      <c r="O230" s="13">
        <v>0</v>
      </c>
      <c r="P230" s="13">
        <v>1</v>
      </c>
      <c r="Q230" s="13">
        <f>K230+L230+M230+N230+O230+P230</f>
        <v>7</v>
      </c>
      <c r="R230" s="3">
        <v>42740</v>
      </c>
      <c r="S230" s="3" t="str">
        <f>CONCATENATE(A230,R230)</f>
        <v>21442740</v>
      </c>
      <c r="T230" s="13">
        <v>5</v>
      </c>
      <c r="U230" s="13">
        <v>0</v>
      </c>
      <c r="V230" s="13">
        <v>20</v>
      </c>
      <c r="W230" t="s">
        <v>0</v>
      </c>
      <c r="X230" t="s">
        <v>0</v>
      </c>
      <c r="Y230" t="s">
        <v>0</v>
      </c>
      <c r="Z230" s="13">
        <v>48</v>
      </c>
      <c r="AA230" s="13">
        <v>49</v>
      </c>
      <c r="AB230" s="13">
        <v>55</v>
      </c>
      <c r="AC230" s="13">
        <v>19</v>
      </c>
      <c r="AD230" s="13">
        <v>15</v>
      </c>
      <c r="AE230" s="13">
        <v>28</v>
      </c>
      <c r="AF230" t="s">
        <v>0</v>
      </c>
      <c r="AG230" t="s">
        <v>0</v>
      </c>
      <c r="AH230" t="s">
        <v>0</v>
      </c>
      <c r="AI230" s="15">
        <v>42740</v>
      </c>
      <c r="AJ230" t="s">
        <v>0</v>
      </c>
      <c r="AK230" t="s">
        <v>0</v>
      </c>
      <c r="AL230" t="s">
        <v>0</v>
      </c>
      <c r="AM230" t="s">
        <v>0</v>
      </c>
      <c r="AN230" t="s">
        <v>0</v>
      </c>
      <c r="AO230" t="s">
        <v>0</v>
      </c>
      <c r="AP230" t="s">
        <v>0</v>
      </c>
      <c r="AQ230" t="s">
        <v>0</v>
      </c>
      <c r="AR230" t="s">
        <v>0</v>
      </c>
      <c r="AS230">
        <v>281</v>
      </c>
      <c r="AT230">
        <v>325</v>
      </c>
      <c r="AU230">
        <v>267</v>
      </c>
      <c r="AV230">
        <v>334</v>
      </c>
      <c r="AW230">
        <v>288</v>
      </c>
      <c r="AX230">
        <v>334</v>
      </c>
      <c r="AY230">
        <v>281</v>
      </c>
      <c r="AZ230">
        <v>330</v>
      </c>
      <c r="BA230">
        <v>273</v>
      </c>
      <c r="BB230" t="s">
        <v>0</v>
      </c>
      <c r="BC230">
        <v>8.18</v>
      </c>
      <c r="BD230" t="s">
        <v>1858</v>
      </c>
      <c r="BE230" t="s">
        <v>0</v>
      </c>
      <c r="BF230" t="s">
        <v>0</v>
      </c>
      <c r="BG230" t="s">
        <v>0</v>
      </c>
      <c r="BH230" t="s">
        <v>0</v>
      </c>
      <c r="BI230" t="s">
        <v>0</v>
      </c>
      <c r="BJ230" t="s">
        <v>0</v>
      </c>
      <c r="BK230" t="s">
        <v>0</v>
      </c>
      <c r="BL230" t="s">
        <v>0</v>
      </c>
      <c r="BM230" t="s">
        <v>0</v>
      </c>
      <c r="BN230">
        <f>AVERAGE(BP230,BT230)</f>
        <v>120.5</v>
      </c>
      <c r="BO230">
        <v>72</v>
      </c>
      <c r="BP230">
        <v>112</v>
      </c>
      <c r="BQ230">
        <v>95</v>
      </c>
      <c r="BR230">
        <f>AVERAGE(BQ230,BU230)</f>
        <v>113.5</v>
      </c>
      <c r="BS230">
        <v>60</v>
      </c>
      <c r="BT230">
        <v>129</v>
      </c>
      <c r="BU230">
        <v>132</v>
      </c>
      <c r="BV230">
        <f>AVERAGE(BN230,BO230,BR230,BS230)</f>
        <v>91.5</v>
      </c>
      <c r="BW230" t="s">
        <v>0</v>
      </c>
      <c r="BX230" t="s">
        <v>73</v>
      </c>
      <c r="BY230" t="s">
        <v>0</v>
      </c>
      <c r="BZ230" t="s">
        <v>73</v>
      </c>
      <c r="CA230" t="s">
        <v>0</v>
      </c>
      <c r="CB230" t="s">
        <v>75</v>
      </c>
      <c r="CC230" t="s">
        <v>92</v>
      </c>
      <c r="CD230" t="s">
        <v>73</v>
      </c>
      <c r="CE230" t="s">
        <v>0</v>
      </c>
      <c r="CF230" t="s">
        <v>73</v>
      </c>
      <c r="CG230" t="s">
        <v>0</v>
      </c>
      <c r="CH230" t="s">
        <v>73</v>
      </c>
      <c r="CI230" t="s">
        <v>0</v>
      </c>
      <c r="CJ230" t="s">
        <v>73</v>
      </c>
      <c r="CK230" t="s">
        <v>0</v>
      </c>
      <c r="CL230" t="s">
        <v>75</v>
      </c>
      <c r="CM230" t="s">
        <v>0</v>
      </c>
      <c r="CN230" t="s">
        <v>74</v>
      </c>
      <c r="CO230" t="s">
        <v>0</v>
      </c>
      <c r="CP230" t="s">
        <v>882</v>
      </c>
    </row>
    <row r="231" spans="1:94" x14ac:dyDescent="0.2">
      <c r="A231" s="13">
        <v>216</v>
      </c>
      <c r="B231" s="13" t="s">
        <v>1842</v>
      </c>
      <c r="C231" s="13" t="s">
        <v>1843</v>
      </c>
      <c r="D231" s="13" t="s">
        <v>1863</v>
      </c>
      <c r="E231" s="13" t="str">
        <f t="shared" si="9"/>
        <v>PP-MS</v>
      </c>
      <c r="F231" s="2">
        <v>69.208219178082189</v>
      </c>
      <c r="G231" s="13">
        <v>1.71</v>
      </c>
      <c r="H231" s="13" t="s">
        <v>0</v>
      </c>
      <c r="I231" s="16">
        <v>42886</v>
      </c>
      <c r="J231" s="16"/>
      <c r="K231" s="13">
        <v>2</v>
      </c>
      <c r="L231" s="13">
        <v>2</v>
      </c>
      <c r="M231" s="13">
        <v>0</v>
      </c>
      <c r="N231" s="13">
        <v>0</v>
      </c>
      <c r="O231" s="13">
        <v>0</v>
      </c>
      <c r="P231" s="13">
        <v>0</v>
      </c>
      <c r="Q231" s="13">
        <f>K231+L231+M231+N231+O231+P231</f>
        <v>4</v>
      </c>
      <c r="R231" s="3">
        <v>42886</v>
      </c>
      <c r="S231" s="3" t="str">
        <f>CONCATENATE(A231,R231)</f>
        <v>21642886</v>
      </c>
      <c r="T231" s="13">
        <v>11</v>
      </c>
      <c r="U231" s="13">
        <v>0</v>
      </c>
      <c r="V231" s="13">
        <v>22</v>
      </c>
      <c r="W231" t="s">
        <v>0</v>
      </c>
      <c r="X231" t="s">
        <v>0</v>
      </c>
      <c r="Y231" t="s">
        <v>0</v>
      </c>
      <c r="Z231" s="13">
        <v>53</v>
      </c>
      <c r="AA231" s="13">
        <v>47</v>
      </c>
      <c r="AB231" s="13">
        <v>55</v>
      </c>
      <c r="AC231" s="13">
        <v>25</v>
      </c>
      <c r="AD231" s="13">
        <v>9</v>
      </c>
      <c r="AE231" s="13">
        <v>33</v>
      </c>
      <c r="AF231" t="s">
        <v>0</v>
      </c>
      <c r="AG231" t="s">
        <v>0</v>
      </c>
      <c r="AH231" t="s">
        <v>0</v>
      </c>
      <c r="AI231" s="15">
        <v>42886</v>
      </c>
      <c r="AJ231">
        <v>274</v>
      </c>
      <c r="AK231">
        <v>320</v>
      </c>
      <c r="AL231">
        <v>274</v>
      </c>
      <c r="AM231">
        <v>324</v>
      </c>
      <c r="AN231">
        <v>296</v>
      </c>
      <c r="AO231">
        <v>323</v>
      </c>
      <c r="AP231">
        <v>280</v>
      </c>
      <c r="AQ231">
        <v>315</v>
      </c>
      <c r="AR231">
        <v>269</v>
      </c>
      <c r="AS231">
        <v>268</v>
      </c>
      <c r="AT231">
        <v>311</v>
      </c>
      <c r="AU231">
        <v>267</v>
      </c>
      <c r="AV231">
        <v>315</v>
      </c>
      <c r="AW231">
        <v>283</v>
      </c>
      <c r="AX231">
        <v>307</v>
      </c>
      <c r="AY231">
        <v>268</v>
      </c>
      <c r="AZ231">
        <v>300</v>
      </c>
      <c r="BA231">
        <v>262</v>
      </c>
      <c r="BB231">
        <v>8.16</v>
      </c>
      <c r="BC231">
        <v>7.87</v>
      </c>
      <c r="BD231" t="s">
        <v>1858</v>
      </c>
      <c r="BE231">
        <f>AVERAGE(BG231,BK231)</f>
        <v>130</v>
      </c>
      <c r="BF231">
        <v>73</v>
      </c>
      <c r="BG231">
        <v>134</v>
      </c>
      <c r="BH231">
        <v>80</v>
      </c>
      <c r="BI231">
        <f>AVERAGE(BH231,BL231)</f>
        <v>98.5</v>
      </c>
      <c r="BJ231">
        <v>62</v>
      </c>
      <c r="BK231">
        <v>126</v>
      </c>
      <c r="BL231">
        <v>117</v>
      </c>
      <c r="BM231">
        <f>AVERAGE(BE231,BF231,BI231,BJ231)</f>
        <v>90.875</v>
      </c>
      <c r="BN231">
        <f>AVERAGE(BP231,BT231)</f>
        <v>122.5</v>
      </c>
      <c r="BO231">
        <v>58</v>
      </c>
      <c r="BP231">
        <v>115</v>
      </c>
      <c r="BQ231">
        <v>62</v>
      </c>
      <c r="BR231">
        <f>AVERAGE(BQ231,BU231)</f>
        <v>80.5</v>
      </c>
      <c r="BS231">
        <v>51</v>
      </c>
      <c r="BT231">
        <v>130</v>
      </c>
      <c r="BU231">
        <v>99</v>
      </c>
      <c r="BV231">
        <f>AVERAGE(BN231,BO231,BR231,BS231)</f>
        <v>78</v>
      </c>
      <c r="BW231" t="s">
        <v>0</v>
      </c>
      <c r="BX231" t="s">
        <v>73</v>
      </c>
      <c r="BY231" t="s">
        <v>0</v>
      </c>
      <c r="BZ231" t="s">
        <v>73</v>
      </c>
      <c r="CA231" t="s">
        <v>0</v>
      </c>
      <c r="CB231" t="s">
        <v>73</v>
      </c>
      <c r="CC231" t="s">
        <v>0</v>
      </c>
      <c r="CD231" t="s">
        <v>73</v>
      </c>
      <c r="CE231" t="s">
        <v>0</v>
      </c>
      <c r="CF231" t="s">
        <v>73</v>
      </c>
      <c r="CG231" t="s">
        <v>0</v>
      </c>
      <c r="CH231" t="s">
        <v>73</v>
      </c>
      <c r="CI231" t="s">
        <v>0</v>
      </c>
      <c r="CJ231" t="s">
        <v>73</v>
      </c>
      <c r="CK231" t="s">
        <v>0</v>
      </c>
      <c r="CL231" t="s">
        <v>74</v>
      </c>
      <c r="CM231" t="s">
        <v>0</v>
      </c>
      <c r="CN231" t="s">
        <v>74</v>
      </c>
      <c r="CO231" t="s">
        <v>0</v>
      </c>
      <c r="CP231" t="s">
        <v>938</v>
      </c>
    </row>
    <row r="232" spans="1:94" x14ac:dyDescent="0.2">
      <c r="A232" s="13">
        <v>216</v>
      </c>
      <c r="B232" s="13" t="s">
        <v>1842</v>
      </c>
      <c r="C232" s="13" t="s">
        <v>1843</v>
      </c>
      <c r="D232" s="13" t="s">
        <v>1863</v>
      </c>
      <c r="E232" s="13" t="str">
        <f t="shared" si="9"/>
        <v>PP-MS</v>
      </c>
      <c r="F232" s="2">
        <v>69.534246575342465</v>
      </c>
      <c r="G232" s="13">
        <v>1.71</v>
      </c>
      <c r="H232" s="13" t="s">
        <v>0</v>
      </c>
      <c r="I232" s="16">
        <v>43006</v>
      </c>
      <c r="J232" s="16"/>
      <c r="K232" s="13">
        <v>1</v>
      </c>
      <c r="L232" s="13">
        <v>1</v>
      </c>
      <c r="M232" s="13">
        <v>1</v>
      </c>
      <c r="N232" s="13">
        <v>1</v>
      </c>
      <c r="O232" s="13">
        <v>0</v>
      </c>
      <c r="P232" s="13">
        <v>0</v>
      </c>
      <c r="Q232" s="13">
        <f>K232+L232+M232+N232+O232+P232</f>
        <v>4</v>
      </c>
      <c r="R232" s="3">
        <v>43005</v>
      </c>
      <c r="S232" s="3" t="str">
        <f>CONCATENATE(A232,R232)</f>
        <v>21643005</v>
      </c>
      <c r="T232" s="13">
        <v>10</v>
      </c>
      <c r="U232" s="13">
        <v>3</v>
      </c>
      <c r="V232" s="13">
        <v>21</v>
      </c>
      <c r="W232" t="s">
        <v>0</v>
      </c>
      <c r="X232" t="s">
        <v>0</v>
      </c>
      <c r="Y232" t="s">
        <v>0</v>
      </c>
      <c r="Z232" s="13">
        <v>53</v>
      </c>
      <c r="AA232" s="13">
        <v>54</v>
      </c>
      <c r="AB232" s="13">
        <v>55</v>
      </c>
      <c r="AC232" s="13">
        <v>20</v>
      </c>
      <c r="AD232" s="13">
        <v>21</v>
      </c>
      <c r="AE232" s="13">
        <v>27</v>
      </c>
      <c r="AF232" t="s">
        <v>0</v>
      </c>
      <c r="AG232" t="s">
        <v>0</v>
      </c>
      <c r="AH232" t="s">
        <v>0</v>
      </c>
      <c r="AI232" s="15">
        <v>43005</v>
      </c>
      <c r="AJ232">
        <v>269</v>
      </c>
      <c r="AK232">
        <v>317</v>
      </c>
      <c r="AL232">
        <v>273</v>
      </c>
      <c r="AM232">
        <v>323</v>
      </c>
      <c r="AN232">
        <v>294</v>
      </c>
      <c r="AO232">
        <v>322</v>
      </c>
      <c r="AP232">
        <v>282</v>
      </c>
      <c r="AQ232">
        <v>311</v>
      </c>
      <c r="AR232">
        <v>265</v>
      </c>
      <c r="AS232">
        <v>261</v>
      </c>
      <c r="AT232">
        <v>305</v>
      </c>
      <c r="AU232">
        <v>262</v>
      </c>
      <c r="AV232">
        <v>310</v>
      </c>
      <c r="AW232">
        <v>279</v>
      </c>
      <c r="AX232">
        <v>306</v>
      </c>
      <c r="AY232">
        <v>267</v>
      </c>
      <c r="AZ232">
        <v>296</v>
      </c>
      <c r="BA232">
        <v>259</v>
      </c>
      <c r="BB232">
        <v>8.1199999999999992</v>
      </c>
      <c r="BC232">
        <v>7.77</v>
      </c>
      <c r="BD232" t="s">
        <v>1858</v>
      </c>
      <c r="BE232">
        <f>AVERAGE(BG232,BK232)</f>
        <v>124</v>
      </c>
      <c r="BF232">
        <v>76</v>
      </c>
      <c r="BG232">
        <v>134</v>
      </c>
      <c r="BH232">
        <v>94</v>
      </c>
      <c r="BI232">
        <f>AVERAGE(BH232,BL232)</f>
        <v>111.5</v>
      </c>
      <c r="BJ232">
        <v>59</v>
      </c>
      <c r="BK232">
        <v>114</v>
      </c>
      <c r="BL232">
        <v>129</v>
      </c>
      <c r="BM232">
        <f>AVERAGE(BE232,BF232,BI232,BJ232)</f>
        <v>92.625</v>
      </c>
      <c r="BN232">
        <f>AVERAGE(BP232,BT232)</f>
        <v>106</v>
      </c>
      <c r="BO232">
        <v>40</v>
      </c>
      <c r="BP232">
        <v>94</v>
      </c>
      <c r="BQ232">
        <v>60</v>
      </c>
      <c r="BR232">
        <f>AVERAGE(BQ232,BU232)</f>
        <v>83</v>
      </c>
      <c r="BS232">
        <v>53</v>
      </c>
      <c r="BT232">
        <v>118</v>
      </c>
      <c r="BU232">
        <v>106</v>
      </c>
      <c r="BV232">
        <f>AVERAGE(BN232,BO232,BR232,BS232)</f>
        <v>70.5</v>
      </c>
      <c r="BW232" t="s">
        <v>0</v>
      </c>
      <c r="BX232" t="s">
        <v>73</v>
      </c>
      <c r="BY232" t="s">
        <v>0</v>
      </c>
      <c r="BZ232" t="s">
        <v>73</v>
      </c>
      <c r="CA232" t="s">
        <v>0</v>
      </c>
      <c r="CB232" t="s">
        <v>73</v>
      </c>
      <c r="CC232" t="s">
        <v>0</v>
      </c>
      <c r="CD232" t="s">
        <v>73</v>
      </c>
      <c r="CE232" t="s">
        <v>0</v>
      </c>
      <c r="CF232" t="s">
        <v>73</v>
      </c>
      <c r="CG232" t="s">
        <v>0</v>
      </c>
      <c r="CH232" t="s">
        <v>73</v>
      </c>
      <c r="CI232" t="s">
        <v>0</v>
      </c>
      <c r="CJ232" t="s">
        <v>73</v>
      </c>
      <c r="CK232" t="s">
        <v>0</v>
      </c>
      <c r="CL232" t="s">
        <v>74</v>
      </c>
      <c r="CM232" t="s">
        <v>0</v>
      </c>
      <c r="CN232" t="s">
        <v>74</v>
      </c>
      <c r="CO232" t="s">
        <v>0</v>
      </c>
      <c r="CP232" t="s">
        <v>811</v>
      </c>
    </row>
    <row r="233" spans="1:94" x14ac:dyDescent="0.2">
      <c r="A233" s="13">
        <v>216</v>
      </c>
      <c r="B233" s="13" t="s">
        <v>1842</v>
      </c>
      <c r="C233" s="13" t="s">
        <v>1843</v>
      </c>
      <c r="D233" s="13" t="s">
        <v>1863</v>
      </c>
      <c r="E233" s="13" t="str">
        <f t="shared" si="9"/>
        <v>PP-MS</v>
      </c>
      <c r="F233" s="2">
        <v>70.263013698630132</v>
      </c>
      <c r="G233" s="13">
        <v>1.71</v>
      </c>
      <c r="H233" s="13" t="s">
        <v>0</v>
      </c>
      <c r="I233" s="16">
        <v>43271</v>
      </c>
      <c r="J233" s="16"/>
      <c r="K233" s="13">
        <v>2</v>
      </c>
      <c r="L233" s="13">
        <v>1</v>
      </c>
      <c r="M233" s="13">
        <v>1</v>
      </c>
      <c r="N233" s="13">
        <v>1</v>
      </c>
      <c r="O233" s="13">
        <v>0</v>
      </c>
      <c r="P233" s="13">
        <v>0</v>
      </c>
      <c r="Q233" s="13">
        <f>K233+L233+M233+N233+O233+P233</f>
        <v>5</v>
      </c>
      <c r="R233" s="3">
        <v>43271</v>
      </c>
      <c r="S233" s="3" t="str">
        <f>CONCATENATE(A233,R233)</f>
        <v>21643271</v>
      </c>
      <c r="T233" s="13">
        <v>3</v>
      </c>
      <c r="U233" s="13">
        <v>0</v>
      </c>
      <c r="V233" s="13">
        <v>27</v>
      </c>
      <c r="W233" t="s">
        <v>0</v>
      </c>
      <c r="X233" t="s">
        <v>0</v>
      </c>
      <c r="Y233" t="s">
        <v>0</v>
      </c>
      <c r="Z233" s="13">
        <v>60</v>
      </c>
      <c r="AA233" s="13">
        <v>58</v>
      </c>
      <c r="AB233" s="13">
        <v>60</v>
      </c>
      <c r="AC233" s="13">
        <v>23</v>
      </c>
      <c r="AD233" s="13">
        <v>27</v>
      </c>
      <c r="AE233" s="13">
        <v>33</v>
      </c>
      <c r="AF233" t="s">
        <v>0</v>
      </c>
      <c r="AG233" t="s">
        <v>0</v>
      </c>
      <c r="AH233" t="s">
        <v>0</v>
      </c>
      <c r="AI233" s="15" t="s">
        <v>0</v>
      </c>
      <c r="AJ233" t="s">
        <v>0</v>
      </c>
      <c r="AK233" t="s">
        <v>0</v>
      </c>
      <c r="AL233" t="s">
        <v>0</v>
      </c>
      <c r="AM233" t="s">
        <v>0</v>
      </c>
      <c r="AN233" t="s">
        <v>0</v>
      </c>
      <c r="AO233" t="s">
        <v>0</v>
      </c>
      <c r="AP233" t="s">
        <v>0</v>
      </c>
      <c r="AQ233" t="s">
        <v>0</v>
      </c>
      <c r="AR233" t="s">
        <v>0</v>
      </c>
      <c r="AS233" t="s">
        <v>0</v>
      </c>
      <c r="AT233" t="s">
        <v>0</v>
      </c>
      <c r="AU233" t="s">
        <v>0</v>
      </c>
      <c r="AV233" t="s">
        <v>0</v>
      </c>
      <c r="AW233" t="s">
        <v>0</v>
      </c>
      <c r="AX233" t="s">
        <v>0</v>
      </c>
      <c r="AY233" t="s">
        <v>0</v>
      </c>
      <c r="AZ233" t="s">
        <v>0</v>
      </c>
      <c r="BA233" t="s">
        <v>0</v>
      </c>
      <c r="BB233" t="s">
        <v>0</v>
      </c>
      <c r="BC233" t="s">
        <v>0</v>
      </c>
      <c r="BD233" t="s">
        <v>0</v>
      </c>
      <c r="BE233" t="s">
        <v>0</v>
      </c>
      <c r="BF233" t="s">
        <v>0</v>
      </c>
      <c r="BG233" t="s">
        <v>0</v>
      </c>
      <c r="BH233" t="s">
        <v>0</v>
      </c>
      <c r="BI233" t="s">
        <v>0</v>
      </c>
      <c r="BJ233" t="s">
        <v>0</v>
      </c>
      <c r="BK233" t="s">
        <v>0</v>
      </c>
      <c r="BL233" t="s">
        <v>0</v>
      </c>
      <c r="BM233" t="s">
        <v>0</v>
      </c>
      <c r="BN233" t="s">
        <v>0</v>
      </c>
      <c r="BO233" t="s">
        <v>0</v>
      </c>
      <c r="BP233" t="s">
        <v>0</v>
      </c>
      <c r="BQ233" t="s">
        <v>0</v>
      </c>
      <c r="BR233" t="s">
        <v>0</v>
      </c>
      <c r="BS233" t="s">
        <v>0</v>
      </c>
      <c r="BT233" t="s">
        <v>0</v>
      </c>
      <c r="BU233" t="s">
        <v>0</v>
      </c>
      <c r="BV233" t="s">
        <v>0</v>
      </c>
      <c r="BW233" t="s">
        <v>0</v>
      </c>
      <c r="BX233" t="s">
        <v>0</v>
      </c>
      <c r="BY233" t="s">
        <v>0</v>
      </c>
      <c r="BZ233" t="s">
        <v>0</v>
      </c>
      <c r="CA233" t="s">
        <v>0</v>
      </c>
      <c r="CB233" t="s">
        <v>0</v>
      </c>
      <c r="CC233" t="s">
        <v>0</v>
      </c>
      <c r="CD233" t="s">
        <v>0</v>
      </c>
      <c r="CE233" t="s">
        <v>0</v>
      </c>
      <c r="CF233" t="s">
        <v>0</v>
      </c>
      <c r="CG233" t="s">
        <v>0</v>
      </c>
      <c r="CH233" t="s">
        <v>0</v>
      </c>
      <c r="CI233" t="s">
        <v>0</v>
      </c>
      <c r="CJ233" t="s">
        <v>0</v>
      </c>
      <c r="CK233" t="s">
        <v>0</v>
      </c>
      <c r="CL233" t="s">
        <v>0</v>
      </c>
      <c r="CM233" t="s">
        <v>0</v>
      </c>
      <c r="CN233" t="s">
        <v>0</v>
      </c>
      <c r="CO233" t="s">
        <v>0</v>
      </c>
      <c r="CP233" t="s">
        <v>0</v>
      </c>
    </row>
    <row r="234" spans="1:94" x14ac:dyDescent="0.2">
      <c r="A234" s="13">
        <v>221</v>
      </c>
      <c r="B234" s="13" t="s">
        <v>1842</v>
      </c>
      <c r="C234" s="13" t="s">
        <v>1839</v>
      </c>
      <c r="D234" s="13" t="s">
        <v>1863</v>
      </c>
      <c r="E234" s="13" t="str">
        <f t="shared" si="9"/>
        <v>RR-MS</v>
      </c>
      <c r="F234" s="2">
        <v>32.676712328767124</v>
      </c>
      <c r="G234" s="13">
        <v>1.71</v>
      </c>
      <c r="H234" s="13" t="s">
        <v>0</v>
      </c>
      <c r="I234" s="16">
        <v>42243</v>
      </c>
      <c r="J234" s="16"/>
      <c r="K234" s="13">
        <v>0</v>
      </c>
      <c r="L234" s="13">
        <v>0</v>
      </c>
      <c r="M234" s="13">
        <v>0</v>
      </c>
      <c r="N234" s="13">
        <v>0</v>
      </c>
      <c r="O234" s="13">
        <v>1</v>
      </c>
      <c r="P234" s="13">
        <v>2</v>
      </c>
      <c r="Q234" s="13">
        <f>K234+L234+M234+N234+O234+P234</f>
        <v>3</v>
      </c>
      <c r="R234" s="3">
        <v>42243</v>
      </c>
      <c r="S234" s="3" t="str">
        <f>CONCATENATE(A234,R234)</f>
        <v>22142243</v>
      </c>
      <c r="T234" s="13">
        <v>20</v>
      </c>
      <c r="U234" s="13">
        <v>21</v>
      </c>
      <c r="V234" s="13">
        <v>30</v>
      </c>
      <c r="W234" t="s">
        <v>0</v>
      </c>
      <c r="X234" t="s">
        <v>0</v>
      </c>
      <c r="Y234" t="s">
        <v>0</v>
      </c>
      <c r="Z234" s="13">
        <v>59</v>
      </c>
      <c r="AA234" s="13">
        <v>54</v>
      </c>
      <c r="AB234" s="13">
        <v>65</v>
      </c>
      <c r="AC234" s="13">
        <v>33</v>
      </c>
      <c r="AD234" s="13">
        <v>24</v>
      </c>
      <c r="AE234" s="13">
        <v>35</v>
      </c>
      <c r="AF234" t="s">
        <v>0</v>
      </c>
      <c r="AG234" t="s">
        <v>0</v>
      </c>
      <c r="AH234" t="s">
        <v>0</v>
      </c>
      <c r="AI234" s="15">
        <v>42242</v>
      </c>
      <c r="AJ234">
        <v>267</v>
      </c>
      <c r="AK234">
        <v>344</v>
      </c>
      <c r="AL234">
        <v>285</v>
      </c>
      <c r="AM234">
        <v>344</v>
      </c>
      <c r="AN234">
        <v>304</v>
      </c>
      <c r="AO234">
        <v>339</v>
      </c>
      <c r="AP234">
        <v>291</v>
      </c>
      <c r="AQ234">
        <v>332</v>
      </c>
      <c r="AR234">
        <v>287</v>
      </c>
      <c r="AS234">
        <v>259</v>
      </c>
      <c r="AT234">
        <v>339</v>
      </c>
      <c r="AU234">
        <v>285</v>
      </c>
      <c r="AV234">
        <v>339</v>
      </c>
      <c r="AW234">
        <v>315</v>
      </c>
      <c r="AX234">
        <v>350</v>
      </c>
      <c r="AY234">
        <v>291</v>
      </c>
      <c r="AZ234">
        <v>331</v>
      </c>
      <c r="BA234">
        <v>283</v>
      </c>
      <c r="BB234">
        <v>8.5299999999999994</v>
      </c>
      <c r="BC234">
        <v>8.56</v>
      </c>
      <c r="BD234" t="s">
        <v>1858</v>
      </c>
      <c r="BE234">
        <f>AVERAGE(BG234,BK234)</f>
        <v>128</v>
      </c>
      <c r="BF234">
        <v>65</v>
      </c>
      <c r="BG234">
        <v>131</v>
      </c>
      <c r="BH234">
        <v>105</v>
      </c>
      <c r="BI234">
        <f>AVERAGE(BH234,BL234)</f>
        <v>107</v>
      </c>
      <c r="BJ234">
        <v>49</v>
      </c>
      <c r="BK234">
        <v>125</v>
      </c>
      <c r="BL234">
        <v>109</v>
      </c>
      <c r="BM234">
        <f>AVERAGE(BE234,BF234,BI234,BJ234)</f>
        <v>87.25</v>
      </c>
      <c r="BN234">
        <f>AVERAGE(BP234,BT234)</f>
        <v>120.5</v>
      </c>
      <c r="BO234">
        <v>75</v>
      </c>
      <c r="BP234">
        <v>123</v>
      </c>
      <c r="BQ234">
        <v>144</v>
      </c>
      <c r="BR234">
        <f>AVERAGE(BQ234,BU234)</f>
        <v>128</v>
      </c>
      <c r="BS234">
        <v>49</v>
      </c>
      <c r="BT234">
        <v>118</v>
      </c>
      <c r="BU234">
        <v>112</v>
      </c>
      <c r="BV234">
        <f>AVERAGE(BN234,BO234,BR234,BS234)</f>
        <v>93.125</v>
      </c>
      <c r="BW234" t="s">
        <v>0</v>
      </c>
      <c r="BX234" t="s">
        <v>73</v>
      </c>
      <c r="BY234" t="s">
        <v>0</v>
      </c>
      <c r="BZ234" t="s">
        <v>73</v>
      </c>
      <c r="CA234" t="s">
        <v>0</v>
      </c>
      <c r="CB234" t="s">
        <v>73</v>
      </c>
      <c r="CC234" t="s">
        <v>0</v>
      </c>
      <c r="CD234" t="s">
        <v>73</v>
      </c>
      <c r="CE234" t="s">
        <v>0</v>
      </c>
      <c r="CF234" t="s">
        <v>73</v>
      </c>
      <c r="CG234" t="s">
        <v>0</v>
      </c>
      <c r="CH234" t="s">
        <v>73</v>
      </c>
      <c r="CI234" t="s">
        <v>0</v>
      </c>
      <c r="CJ234" t="s">
        <v>73</v>
      </c>
      <c r="CK234" t="s">
        <v>0</v>
      </c>
      <c r="CL234" t="s">
        <v>74</v>
      </c>
      <c r="CM234" t="s">
        <v>0</v>
      </c>
      <c r="CN234" t="s">
        <v>74</v>
      </c>
      <c r="CO234" t="s">
        <v>0</v>
      </c>
      <c r="CP234" t="s">
        <v>791</v>
      </c>
    </row>
    <row r="235" spans="1:94" x14ac:dyDescent="0.2">
      <c r="A235" s="13">
        <v>227</v>
      </c>
      <c r="B235" s="13" t="s">
        <v>1836</v>
      </c>
      <c r="C235" s="13" t="s">
        <v>1839</v>
      </c>
      <c r="D235" s="13" t="s">
        <v>1863</v>
      </c>
      <c r="E235" s="13" t="str">
        <f t="shared" si="9"/>
        <v>RR-MS</v>
      </c>
      <c r="F235" s="2">
        <v>28.416438356164385</v>
      </c>
      <c r="G235" s="13">
        <v>1.6519999999999999</v>
      </c>
      <c r="H235" s="13" t="s">
        <v>0</v>
      </c>
      <c r="I235" s="16">
        <v>42550</v>
      </c>
      <c r="J235" s="16"/>
      <c r="K235" s="13">
        <v>0</v>
      </c>
      <c r="L235" s="13">
        <v>0</v>
      </c>
      <c r="M235" s="13">
        <v>0</v>
      </c>
      <c r="N235" s="13">
        <v>0</v>
      </c>
      <c r="O235" s="13">
        <v>0</v>
      </c>
      <c r="P235" s="13">
        <v>0</v>
      </c>
      <c r="Q235" s="13">
        <f>K235+L235+M235+N235+O235+P235</f>
        <v>0</v>
      </c>
      <c r="R235" s="3">
        <v>42550</v>
      </c>
      <c r="S235" s="3" t="str">
        <f>CONCATENATE(A235,R235)</f>
        <v>22742550</v>
      </c>
      <c r="T235" s="13">
        <v>1</v>
      </c>
      <c r="U235" s="13">
        <v>0</v>
      </c>
      <c r="V235" s="13">
        <v>9</v>
      </c>
      <c r="W235" t="s">
        <v>0</v>
      </c>
      <c r="X235" t="s">
        <v>0</v>
      </c>
      <c r="Y235" t="s">
        <v>0</v>
      </c>
      <c r="Z235" s="13">
        <v>39</v>
      </c>
      <c r="AA235" s="13">
        <v>39</v>
      </c>
      <c r="AB235" s="13">
        <v>45</v>
      </c>
      <c r="AC235" s="13">
        <v>5</v>
      </c>
      <c r="AD235" s="13">
        <v>0</v>
      </c>
      <c r="AE235" s="13">
        <v>14</v>
      </c>
      <c r="AF235" t="s">
        <v>0</v>
      </c>
      <c r="AG235" t="s">
        <v>0</v>
      </c>
      <c r="AH235" t="s">
        <v>0</v>
      </c>
      <c r="AI235" s="15">
        <v>42550</v>
      </c>
      <c r="AJ235">
        <v>265</v>
      </c>
      <c r="AK235">
        <v>324</v>
      </c>
      <c r="AL235">
        <v>270</v>
      </c>
      <c r="AM235">
        <v>333</v>
      </c>
      <c r="AN235">
        <v>288</v>
      </c>
      <c r="AO235">
        <v>332</v>
      </c>
      <c r="AP235">
        <v>272</v>
      </c>
      <c r="AQ235">
        <v>318</v>
      </c>
      <c r="AR235">
        <v>266</v>
      </c>
      <c r="AS235" t="s">
        <v>0</v>
      </c>
      <c r="AT235" t="s">
        <v>0</v>
      </c>
      <c r="AU235" t="s">
        <v>0</v>
      </c>
      <c r="AV235" t="s">
        <v>0</v>
      </c>
      <c r="AW235" t="s">
        <v>0</v>
      </c>
      <c r="AX235" t="s">
        <v>0</v>
      </c>
      <c r="AY235" t="s">
        <v>0</v>
      </c>
      <c r="AZ235" t="s">
        <v>0</v>
      </c>
      <c r="BA235" t="s">
        <v>0</v>
      </c>
      <c r="BB235">
        <v>8.07</v>
      </c>
      <c r="BC235" t="s">
        <v>0</v>
      </c>
      <c r="BD235" t="s">
        <v>1858</v>
      </c>
      <c r="BE235">
        <f>AVERAGE(BG235,BK235)</f>
        <v>105</v>
      </c>
      <c r="BF235">
        <v>49</v>
      </c>
      <c r="BG235">
        <v>80</v>
      </c>
      <c r="BH235">
        <v>93</v>
      </c>
      <c r="BI235">
        <f>AVERAGE(BH235,BL235)</f>
        <v>104.5</v>
      </c>
      <c r="BJ235">
        <v>70</v>
      </c>
      <c r="BK235">
        <v>130</v>
      </c>
      <c r="BL235">
        <v>116</v>
      </c>
      <c r="BM235">
        <f>AVERAGE(BE235,BF235,BI235,BJ235)</f>
        <v>82.125</v>
      </c>
      <c r="BN235" t="s">
        <v>0</v>
      </c>
      <c r="BO235" t="s">
        <v>0</v>
      </c>
      <c r="BP235" t="s">
        <v>0</v>
      </c>
      <c r="BQ235" t="s">
        <v>0</v>
      </c>
      <c r="BR235" t="s">
        <v>0</v>
      </c>
      <c r="BS235" t="s">
        <v>0</v>
      </c>
      <c r="BT235" t="s">
        <v>0</v>
      </c>
      <c r="BU235" t="s">
        <v>0</v>
      </c>
      <c r="BV235" t="s">
        <v>0</v>
      </c>
      <c r="BW235" t="s">
        <v>0</v>
      </c>
      <c r="BX235" t="s">
        <v>75</v>
      </c>
      <c r="BY235" t="s">
        <v>76</v>
      </c>
      <c r="BZ235" t="s">
        <v>73</v>
      </c>
      <c r="CA235" t="s">
        <v>0</v>
      </c>
      <c r="CB235" t="s">
        <v>73</v>
      </c>
      <c r="CC235" t="s">
        <v>0</v>
      </c>
      <c r="CD235" t="s">
        <v>73</v>
      </c>
      <c r="CE235" t="s">
        <v>0</v>
      </c>
      <c r="CF235" t="s">
        <v>73</v>
      </c>
      <c r="CG235" t="s">
        <v>0</v>
      </c>
      <c r="CH235" t="s">
        <v>73</v>
      </c>
      <c r="CI235" t="s">
        <v>0</v>
      </c>
      <c r="CJ235" t="s">
        <v>73</v>
      </c>
      <c r="CK235" t="s">
        <v>0</v>
      </c>
      <c r="CL235" t="s">
        <v>74</v>
      </c>
      <c r="CM235" t="s">
        <v>0</v>
      </c>
      <c r="CN235" t="s">
        <v>75</v>
      </c>
      <c r="CO235" t="s">
        <v>0</v>
      </c>
      <c r="CP235" t="s">
        <v>715</v>
      </c>
    </row>
    <row r="236" spans="1:94" x14ac:dyDescent="0.2">
      <c r="A236" s="13">
        <v>227</v>
      </c>
      <c r="B236" s="13" t="s">
        <v>1836</v>
      </c>
      <c r="C236" s="13" t="s">
        <v>1839</v>
      </c>
      <c r="D236" s="13" t="s">
        <v>1863</v>
      </c>
      <c r="E236" s="13" t="str">
        <f t="shared" si="9"/>
        <v>RR-MS</v>
      </c>
      <c r="F236" s="2">
        <v>29.452054794520549</v>
      </c>
      <c r="G236" s="13">
        <v>1.65</v>
      </c>
      <c r="H236" s="13" t="s">
        <v>0</v>
      </c>
      <c r="I236" s="16">
        <v>42928</v>
      </c>
      <c r="J236" s="16"/>
      <c r="K236" s="13">
        <v>0</v>
      </c>
      <c r="L236" s="13">
        <v>0</v>
      </c>
      <c r="M236" s="13">
        <v>0</v>
      </c>
      <c r="N236" s="13">
        <v>0</v>
      </c>
      <c r="O236" s="13">
        <v>0</v>
      </c>
      <c r="P236" s="13">
        <v>0</v>
      </c>
      <c r="Q236" s="13">
        <f>K236+L236+M236+N236+O236+P236</f>
        <v>0</v>
      </c>
      <c r="R236" s="3">
        <v>42928</v>
      </c>
      <c r="S236" s="3" t="str">
        <f>CONCATENATE(A236,R236)</f>
        <v>22742928</v>
      </c>
      <c r="T236" s="13">
        <v>0</v>
      </c>
      <c r="U236" s="13">
        <v>0</v>
      </c>
      <c r="V236" s="13">
        <v>7</v>
      </c>
      <c r="W236" t="s">
        <v>0</v>
      </c>
      <c r="X236" t="s">
        <v>0</v>
      </c>
      <c r="Y236" t="s">
        <v>0</v>
      </c>
      <c r="Z236" s="13">
        <v>39</v>
      </c>
      <c r="AA236" s="13">
        <v>38</v>
      </c>
      <c r="AB236" s="13">
        <v>48</v>
      </c>
      <c r="AC236" s="13">
        <v>5</v>
      </c>
      <c r="AD236" s="13">
        <v>5</v>
      </c>
      <c r="AE236" s="13">
        <v>18</v>
      </c>
      <c r="AF236" t="s">
        <v>0</v>
      </c>
      <c r="AG236" t="s">
        <v>0</v>
      </c>
      <c r="AH236" t="s">
        <v>0</v>
      </c>
      <c r="AI236" s="15">
        <v>42928</v>
      </c>
      <c r="AJ236">
        <v>253</v>
      </c>
      <c r="AK236">
        <v>320</v>
      </c>
      <c r="AL236">
        <v>264</v>
      </c>
      <c r="AM236">
        <v>323</v>
      </c>
      <c r="AN236">
        <v>287</v>
      </c>
      <c r="AO236">
        <v>325</v>
      </c>
      <c r="AP236">
        <v>273</v>
      </c>
      <c r="AQ236">
        <v>310</v>
      </c>
      <c r="AR236">
        <v>263</v>
      </c>
      <c r="AS236">
        <v>245</v>
      </c>
      <c r="AT236">
        <v>320</v>
      </c>
      <c r="AU236">
        <v>269</v>
      </c>
      <c r="AV236">
        <v>324</v>
      </c>
      <c r="AW236">
        <v>288</v>
      </c>
      <c r="AX236">
        <v>322</v>
      </c>
      <c r="AY236">
        <v>275</v>
      </c>
      <c r="AZ236">
        <v>307</v>
      </c>
      <c r="BA236">
        <v>263</v>
      </c>
      <c r="BB236">
        <v>7.96</v>
      </c>
      <c r="BC236">
        <v>7.99</v>
      </c>
      <c r="BD236" t="s">
        <v>1858</v>
      </c>
      <c r="BE236">
        <f>AVERAGE(BG236,BK236)</f>
        <v>119.5</v>
      </c>
      <c r="BF236">
        <v>49</v>
      </c>
      <c r="BG236">
        <v>93</v>
      </c>
      <c r="BH236">
        <v>77</v>
      </c>
      <c r="BI236">
        <f>AVERAGE(BH236,BL236)</f>
        <v>94.5</v>
      </c>
      <c r="BJ236">
        <v>67</v>
      </c>
      <c r="BK236">
        <v>146</v>
      </c>
      <c r="BL236">
        <v>112</v>
      </c>
      <c r="BM236">
        <f>AVERAGE(BE236,BF236,BI236,BJ236)</f>
        <v>82.5</v>
      </c>
      <c r="BN236">
        <f>AVERAGE(BP236,BT236)</f>
        <v>116.5</v>
      </c>
      <c r="BO236">
        <v>45</v>
      </c>
      <c r="BP236">
        <v>97</v>
      </c>
      <c r="BQ236">
        <v>106</v>
      </c>
      <c r="BR236">
        <f>AVERAGE(BQ236,BU236)</f>
        <v>110</v>
      </c>
      <c r="BS236">
        <v>68</v>
      </c>
      <c r="BT236">
        <v>136</v>
      </c>
      <c r="BU236">
        <v>114</v>
      </c>
      <c r="BV236">
        <f>AVERAGE(BN236,BO236,BR236,BS236)</f>
        <v>84.875</v>
      </c>
      <c r="BW236" t="s">
        <v>0</v>
      </c>
      <c r="BX236" t="s">
        <v>73</v>
      </c>
      <c r="BY236" t="s">
        <v>0</v>
      </c>
      <c r="BZ236" t="s">
        <v>73</v>
      </c>
      <c r="CA236" t="s">
        <v>0</v>
      </c>
      <c r="CB236" t="s">
        <v>73</v>
      </c>
      <c r="CC236" t="s">
        <v>0</v>
      </c>
      <c r="CD236" t="s">
        <v>73</v>
      </c>
      <c r="CE236" t="s">
        <v>0</v>
      </c>
      <c r="CF236" t="s">
        <v>73</v>
      </c>
      <c r="CG236" t="s">
        <v>0</v>
      </c>
      <c r="CH236" t="s">
        <v>73</v>
      </c>
      <c r="CI236" t="s">
        <v>0</v>
      </c>
      <c r="CJ236" t="s">
        <v>73</v>
      </c>
      <c r="CK236" t="s">
        <v>0</v>
      </c>
      <c r="CL236" t="s">
        <v>74</v>
      </c>
      <c r="CM236" t="s">
        <v>0</v>
      </c>
      <c r="CN236" t="s">
        <v>74</v>
      </c>
      <c r="CO236" t="s">
        <v>0</v>
      </c>
      <c r="CP236" t="s">
        <v>444</v>
      </c>
    </row>
    <row r="237" spans="1:94" x14ac:dyDescent="0.2">
      <c r="A237" s="13">
        <v>227</v>
      </c>
      <c r="B237" s="13" t="s">
        <v>1836</v>
      </c>
      <c r="C237" s="13" t="s">
        <v>1839</v>
      </c>
      <c r="D237" s="13" t="s">
        <v>1863</v>
      </c>
      <c r="E237" s="13" t="str">
        <f t="shared" si="9"/>
        <v>RR-MS</v>
      </c>
      <c r="F237" s="2">
        <v>30.241095890410961</v>
      </c>
      <c r="G237" s="13">
        <v>1.65</v>
      </c>
      <c r="H237" s="13" t="s">
        <v>0</v>
      </c>
      <c r="I237" s="16">
        <v>43216</v>
      </c>
      <c r="J237" s="16"/>
      <c r="K237" s="13">
        <v>0</v>
      </c>
      <c r="L237" s="13">
        <v>1</v>
      </c>
      <c r="M237" s="13">
        <v>0</v>
      </c>
      <c r="N237" s="13">
        <v>0</v>
      </c>
      <c r="O237" s="13">
        <v>0</v>
      </c>
      <c r="P237" s="13">
        <v>0</v>
      </c>
      <c r="Q237" s="13">
        <f>K237+L237+M237+N237+O237+P237</f>
        <v>1</v>
      </c>
      <c r="R237" s="3">
        <v>43216</v>
      </c>
      <c r="S237" s="3" t="str">
        <f>CONCATENATE(A237,R237)</f>
        <v>22743216</v>
      </c>
      <c r="T237" s="13">
        <v>24</v>
      </c>
      <c r="U237" s="13">
        <v>5</v>
      </c>
      <c r="V237" s="13">
        <v>36</v>
      </c>
      <c r="W237" t="s">
        <v>0</v>
      </c>
      <c r="X237" t="s">
        <v>0</v>
      </c>
      <c r="Y237" t="s">
        <v>0</v>
      </c>
      <c r="Z237" s="13">
        <v>53</v>
      </c>
      <c r="AA237" s="13">
        <v>59</v>
      </c>
      <c r="AB237" s="13">
        <v>61</v>
      </c>
      <c r="AC237" s="13">
        <v>35</v>
      </c>
      <c r="AD237" s="13">
        <v>32</v>
      </c>
      <c r="AE237" s="13">
        <v>39</v>
      </c>
      <c r="AF237" t="s">
        <v>0</v>
      </c>
      <c r="AG237" t="s">
        <v>0</v>
      </c>
      <c r="AH237" t="s">
        <v>0</v>
      </c>
      <c r="AI237" s="15">
        <v>43216</v>
      </c>
      <c r="AJ237" t="s">
        <v>0</v>
      </c>
      <c r="AK237" t="s">
        <v>0</v>
      </c>
      <c r="AL237" t="s">
        <v>0</v>
      </c>
      <c r="AM237" t="s">
        <v>0</v>
      </c>
      <c r="AN237" t="s">
        <v>0</v>
      </c>
      <c r="AO237" t="s">
        <v>0</v>
      </c>
      <c r="AP237" t="s">
        <v>0</v>
      </c>
      <c r="AQ237" t="s">
        <v>0</v>
      </c>
      <c r="AR237" t="s">
        <v>0</v>
      </c>
      <c r="AS237" t="s">
        <v>0</v>
      </c>
      <c r="AT237" t="s">
        <v>0</v>
      </c>
      <c r="AU237" t="s">
        <v>0</v>
      </c>
      <c r="AV237" t="s">
        <v>0</v>
      </c>
      <c r="AW237" t="s">
        <v>0</v>
      </c>
      <c r="AX237" t="s">
        <v>0</v>
      </c>
      <c r="AY237" t="s">
        <v>0</v>
      </c>
      <c r="AZ237" t="s">
        <v>0</v>
      </c>
      <c r="BA237" t="s">
        <v>0</v>
      </c>
      <c r="BB237" t="s">
        <v>0</v>
      </c>
      <c r="BC237" t="s">
        <v>0</v>
      </c>
      <c r="BD237" t="s">
        <v>0</v>
      </c>
      <c r="BE237" t="s">
        <v>0</v>
      </c>
      <c r="BF237" t="s">
        <v>0</v>
      </c>
      <c r="BG237" t="s">
        <v>0</v>
      </c>
      <c r="BH237" t="s">
        <v>0</v>
      </c>
      <c r="BI237" t="s">
        <v>0</v>
      </c>
      <c r="BJ237" t="s">
        <v>0</v>
      </c>
      <c r="BK237" t="s">
        <v>0</v>
      </c>
      <c r="BL237" t="s">
        <v>0</v>
      </c>
      <c r="BM237" t="s">
        <v>0</v>
      </c>
      <c r="BN237" t="s">
        <v>0</v>
      </c>
      <c r="BO237" t="s">
        <v>0</v>
      </c>
      <c r="BP237" t="s">
        <v>0</v>
      </c>
      <c r="BQ237" t="s">
        <v>0</v>
      </c>
      <c r="BR237" t="s">
        <v>0</v>
      </c>
      <c r="BS237" t="s">
        <v>0</v>
      </c>
      <c r="BT237" t="s">
        <v>0</v>
      </c>
      <c r="BU237" t="s">
        <v>0</v>
      </c>
      <c r="BV237" t="s">
        <v>0</v>
      </c>
      <c r="BW237" t="s">
        <v>0</v>
      </c>
      <c r="BX237" t="s">
        <v>75</v>
      </c>
      <c r="BY237" t="s">
        <v>79</v>
      </c>
      <c r="BZ237" t="s">
        <v>73</v>
      </c>
      <c r="CA237" t="s">
        <v>0</v>
      </c>
      <c r="CB237" t="s">
        <v>73</v>
      </c>
      <c r="CC237" t="s">
        <v>0</v>
      </c>
      <c r="CD237" t="s">
        <v>73</v>
      </c>
      <c r="CE237" t="s">
        <v>0</v>
      </c>
      <c r="CF237" t="s">
        <v>73</v>
      </c>
      <c r="CG237" t="s">
        <v>0</v>
      </c>
      <c r="CH237" t="s">
        <v>73</v>
      </c>
      <c r="CI237" t="s">
        <v>0</v>
      </c>
      <c r="CJ237" t="s">
        <v>73</v>
      </c>
      <c r="CK237" t="s">
        <v>0</v>
      </c>
      <c r="CL237" t="s">
        <v>75</v>
      </c>
      <c r="CM237" t="s">
        <v>0</v>
      </c>
      <c r="CN237" t="s">
        <v>75</v>
      </c>
      <c r="CO237" t="s">
        <v>0</v>
      </c>
      <c r="CP237" t="s">
        <v>627</v>
      </c>
    </row>
    <row r="238" spans="1:94" x14ac:dyDescent="0.2">
      <c r="A238" s="13">
        <v>227</v>
      </c>
      <c r="B238" s="13" t="s">
        <v>1836</v>
      </c>
      <c r="C238" s="13" t="s">
        <v>1839</v>
      </c>
      <c r="D238" s="13" t="s">
        <v>1863</v>
      </c>
      <c r="E238" s="13" t="str">
        <f t="shared" si="9"/>
        <v>RR-MS</v>
      </c>
      <c r="F238" s="2">
        <v>31.736986301369864</v>
      </c>
      <c r="G238" s="13">
        <v>1.6379999999999999</v>
      </c>
      <c r="H238" s="13" t="s">
        <v>0</v>
      </c>
      <c r="I238" s="16">
        <v>43762</v>
      </c>
      <c r="J238" s="16"/>
      <c r="K238" s="13">
        <v>0</v>
      </c>
      <c r="L238" s="13">
        <v>0</v>
      </c>
      <c r="M238" s="13">
        <v>0</v>
      </c>
      <c r="N238" s="13">
        <v>0</v>
      </c>
      <c r="O238" s="13">
        <v>0</v>
      </c>
      <c r="P238" s="13">
        <v>0</v>
      </c>
      <c r="Q238" s="13">
        <f>K238+L238+M238+N238+O238+P238</f>
        <v>0</v>
      </c>
      <c r="R238" s="3">
        <v>43762</v>
      </c>
      <c r="S238" s="3" t="str">
        <f>CONCATENATE(A238,R238)</f>
        <v>22743762</v>
      </c>
      <c r="T238" s="13">
        <v>23</v>
      </c>
      <c r="U238" s="13">
        <v>20</v>
      </c>
      <c r="V238" s="13">
        <v>30</v>
      </c>
      <c r="W238" t="s">
        <v>0</v>
      </c>
      <c r="X238" t="s">
        <v>0</v>
      </c>
      <c r="Y238" t="s">
        <v>0</v>
      </c>
      <c r="Z238" s="13">
        <v>53</v>
      </c>
      <c r="AA238" s="13">
        <v>56</v>
      </c>
      <c r="AB238" s="13">
        <v>60</v>
      </c>
      <c r="AC238" s="13">
        <v>33</v>
      </c>
      <c r="AD238" s="13">
        <v>34</v>
      </c>
      <c r="AE238" s="13">
        <v>43</v>
      </c>
      <c r="AF238" t="s">
        <v>0</v>
      </c>
      <c r="AG238" t="s">
        <v>0</v>
      </c>
      <c r="AH238" t="s">
        <v>0</v>
      </c>
      <c r="AI238" s="15">
        <v>43762</v>
      </c>
      <c r="AJ238" t="s">
        <v>0</v>
      </c>
      <c r="AK238" t="s">
        <v>0</v>
      </c>
      <c r="AL238" t="s">
        <v>0</v>
      </c>
      <c r="AM238" t="s">
        <v>0</v>
      </c>
      <c r="AN238" t="s">
        <v>0</v>
      </c>
      <c r="AO238" t="s">
        <v>0</v>
      </c>
      <c r="AP238" t="s">
        <v>0</v>
      </c>
      <c r="AQ238" t="s">
        <v>0</v>
      </c>
      <c r="AR238" t="s">
        <v>0</v>
      </c>
      <c r="AS238" t="s">
        <v>0</v>
      </c>
      <c r="AT238" t="s">
        <v>0</v>
      </c>
      <c r="AU238" t="s">
        <v>0</v>
      </c>
      <c r="AV238" t="s">
        <v>0</v>
      </c>
      <c r="AW238" t="s">
        <v>0</v>
      </c>
      <c r="AX238" t="s">
        <v>0</v>
      </c>
      <c r="AY238" t="s">
        <v>0</v>
      </c>
      <c r="AZ238" t="s">
        <v>0</v>
      </c>
      <c r="BA238" t="s">
        <v>0</v>
      </c>
      <c r="BB238" t="s">
        <v>0</v>
      </c>
      <c r="BC238" t="s">
        <v>0</v>
      </c>
      <c r="BD238" t="s">
        <v>0</v>
      </c>
      <c r="BE238" t="s">
        <v>0</v>
      </c>
      <c r="BF238" t="s">
        <v>0</v>
      </c>
      <c r="BG238" t="s">
        <v>0</v>
      </c>
      <c r="BH238" t="s">
        <v>0</v>
      </c>
      <c r="BI238" t="s">
        <v>0</v>
      </c>
      <c r="BJ238" t="s">
        <v>0</v>
      </c>
      <c r="BK238" t="s">
        <v>0</v>
      </c>
      <c r="BL238" t="s">
        <v>0</v>
      </c>
      <c r="BM238" t="s">
        <v>0</v>
      </c>
      <c r="BN238" t="s">
        <v>0</v>
      </c>
      <c r="BO238" t="s">
        <v>0</v>
      </c>
      <c r="BP238" t="s">
        <v>0</v>
      </c>
      <c r="BQ238" t="s">
        <v>0</v>
      </c>
      <c r="BR238" t="s">
        <v>0</v>
      </c>
      <c r="BS238" t="s">
        <v>0</v>
      </c>
      <c r="BT238" t="s">
        <v>0</v>
      </c>
      <c r="BU238" t="s">
        <v>0</v>
      </c>
      <c r="BV238" t="s">
        <v>0</v>
      </c>
      <c r="BW238" t="s">
        <v>641</v>
      </c>
      <c r="BX238" t="s">
        <v>75</v>
      </c>
      <c r="BY238" t="s">
        <v>79</v>
      </c>
      <c r="BZ238" t="s">
        <v>73</v>
      </c>
      <c r="CA238" t="s">
        <v>0</v>
      </c>
      <c r="CB238" t="s">
        <v>73</v>
      </c>
      <c r="CC238" t="s">
        <v>0</v>
      </c>
      <c r="CD238" t="s">
        <v>73</v>
      </c>
      <c r="CE238" t="s">
        <v>0</v>
      </c>
      <c r="CF238" t="s">
        <v>73</v>
      </c>
      <c r="CG238" t="s">
        <v>0</v>
      </c>
      <c r="CH238" t="s">
        <v>73</v>
      </c>
      <c r="CI238" t="s">
        <v>0</v>
      </c>
      <c r="CJ238" t="s">
        <v>73</v>
      </c>
      <c r="CK238" t="s">
        <v>0</v>
      </c>
      <c r="CL238" t="s">
        <v>75</v>
      </c>
      <c r="CM238" t="s">
        <v>0</v>
      </c>
      <c r="CN238" t="s">
        <v>75</v>
      </c>
      <c r="CO238" t="s">
        <v>0</v>
      </c>
      <c r="CP238" t="s">
        <v>642</v>
      </c>
    </row>
    <row r="239" spans="1:94" x14ac:dyDescent="0.2">
      <c r="A239" s="13">
        <v>227</v>
      </c>
      <c r="B239" s="13" t="s">
        <v>1836</v>
      </c>
      <c r="C239" s="13" t="s">
        <v>1839</v>
      </c>
      <c r="D239" s="13" t="s">
        <v>1863</v>
      </c>
      <c r="E239" s="13" t="str">
        <f t="shared" si="9"/>
        <v>RR-MS</v>
      </c>
      <c r="F239" s="2">
        <v>30.736986301369864</v>
      </c>
      <c r="G239" s="13">
        <v>1.65</v>
      </c>
      <c r="H239" s="13" t="s">
        <v>0</v>
      </c>
      <c r="I239" s="16">
        <v>43397</v>
      </c>
      <c r="J239" s="16"/>
      <c r="K239" s="13">
        <v>0</v>
      </c>
      <c r="L239" s="13">
        <v>1</v>
      </c>
      <c r="M239" s="13">
        <v>0</v>
      </c>
      <c r="N239" s="13">
        <v>0</v>
      </c>
      <c r="O239" s="13">
        <v>0</v>
      </c>
      <c r="P239" s="13">
        <v>0</v>
      </c>
      <c r="Q239" s="13">
        <f>K239+L239+M239+N239+O239+P239</f>
        <v>1</v>
      </c>
      <c r="R239" s="3">
        <v>43397</v>
      </c>
      <c r="S239" s="3" t="str">
        <f>CONCATENATE(A239,R239)</f>
        <v>22743397</v>
      </c>
      <c r="T239" s="13">
        <v>24</v>
      </c>
      <c r="U239" s="13">
        <v>18</v>
      </c>
      <c r="V239" s="13">
        <v>30</v>
      </c>
      <c r="W239" t="s">
        <v>0</v>
      </c>
      <c r="X239" t="s">
        <v>0</v>
      </c>
      <c r="Y239" t="s">
        <v>0</v>
      </c>
      <c r="Z239" s="13">
        <v>58</v>
      </c>
      <c r="AA239" s="13">
        <v>59</v>
      </c>
      <c r="AB239" s="13">
        <v>60</v>
      </c>
      <c r="AC239" s="13">
        <v>33</v>
      </c>
      <c r="AD239" s="13">
        <v>31</v>
      </c>
      <c r="AE239" s="13">
        <v>39</v>
      </c>
      <c r="AF239" t="s">
        <v>0</v>
      </c>
      <c r="AG239" t="s">
        <v>0</v>
      </c>
      <c r="AH239" t="s">
        <v>0</v>
      </c>
      <c r="AI239" s="15" t="s">
        <v>0</v>
      </c>
      <c r="AJ239" t="s">
        <v>0</v>
      </c>
      <c r="AK239" t="s">
        <v>0</v>
      </c>
      <c r="AL239" t="s">
        <v>0</v>
      </c>
      <c r="AM239" t="s">
        <v>0</v>
      </c>
      <c r="AN239" t="s">
        <v>0</v>
      </c>
      <c r="AO239" t="s">
        <v>0</v>
      </c>
      <c r="AP239" t="s">
        <v>0</v>
      </c>
      <c r="AQ239" t="s">
        <v>0</v>
      </c>
      <c r="AR239" t="s">
        <v>0</v>
      </c>
      <c r="AS239" t="s">
        <v>0</v>
      </c>
      <c r="AT239" t="s">
        <v>0</v>
      </c>
      <c r="AU239" t="s">
        <v>0</v>
      </c>
      <c r="AV239" t="s">
        <v>0</v>
      </c>
      <c r="AW239" t="s">
        <v>0</v>
      </c>
      <c r="AX239" t="s">
        <v>0</v>
      </c>
      <c r="AY239" t="s">
        <v>0</v>
      </c>
      <c r="AZ239" t="s">
        <v>0</v>
      </c>
      <c r="BA239" t="s">
        <v>0</v>
      </c>
      <c r="BB239" t="s">
        <v>0</v>
      </c>
      <c r="BC239" t="s">
        <v>0</v>
      </c>
      <c r="BD239" t="s">
        <v>0</v>
      </c>
      <c r="BE239" t="s">
        <v>0</v>
      </c>
      <c r="BF239" t="s">
        <v>0</v>
      </c>
      <c r="BG239" t="s">
        <v>0</v>
      </c>
      <c r="BH239" t="s">
        <v>0</v>
      </c>
      <c r="BI239" t="s">
        <v>0</v>
      </c>
      <c r="BJ239" t="s">
        <v>0</v>
      </c>
      <c r="BK239" t="s">
        <v>0</v>
      </c>
      <c r="BL239" t="s">
        <v>0</v>
      </c>
      <c r="BM239" t="s">
        <v>0</v>
      </c>
      <c r="BN239" t="s">
        <v>0</v>
      </c>
      <c r="BO239" t="s">
        <v>0</v>
      </c>
      <c r="BP239" t="s">
        <v>0</v>
      </c>
      <c r="BQ239" t="s">
        <v>0</v>
      </c>
      <c r="BR239" t="s">
        <v>0</v>
      </c>
      <c r="BS239" t="s">
        <v>0</v>
      </c>
      <c r="BT239" t="s">
        <v>0</v>
      </c>
      <c r="BU239" t="s">
        <v>0</v>
      </c>
      <c r="BV239" t="s">
        <v>0</v>
      </c>
      <c r="BW239" t="s">
        <v>0</v>
      </c>
      <c r="BX239" t="s">
        <v>0</v>
      </c>
      <c r="BY239" t="s">
        <v>0</v>
      </c>
      <c r="BZ239" t="s">
        <v>0</v>
      </c>
      <c r="CA239" t="s">
        <v>0</v>
      </c>
      <c r="CB239" t="s">
        <v>0</v>
      </c>
      <c r="CC239" t="s">
        <v>0</v>
      </c>
      <c r="CD239" t="s">
        <v>0</v>
      </c>
      <c r="CE239" t="s">
        <v>0</v>
      </c>
      <c r="CF239" t="s">
        <v>0</v>
      </c>
      <c r="CG239" t="s">
        <v>0</v>
      </c>
      <c r="CH239" t="s">
        <v>0</v>
      </c>
      <c r="CI239" t="s">
        <v>0</v>
      </c>
      <c r="CJ239" t="s">
        <v>0</v>
      </c>
      <c r="CK239" t="s">
        <v>0</v>
      </c>
      <c r="CL239" t="s">
        <v>0</v>
      </c>
      <c r="CM239" t="s">
        <v>0</v>
      </c>
      <c r="CN239" t="s">
        <v>0</v>
      </c>
      <c r="CO239" t="s">
        <v>0</v>
      </c>
      <c r="CP239" t="s">
        <v>0</v>
      </c>
    </row>
    <row r="240" spans="1:94" x14ac:dyDescent="0.2">
      <c r="A240" s="13">
        <v>229</v>
      </c>
      <c r="B240" s="13" t="s">
        <v>1836</v>
      </c>
      <c r="C240" s="13" t="s">
        <v>1839</v>
      </c>
      <c r="D240" s="13" t="s">
        <v>1863</v>
      </c>
      <c r="E240" s="13" t="str">
        <f t="shared" si="9"/>
        <v>RR-MS</v>
      </c>
      <c r="F240" s="2">
        <v>36.742465753424661</v>
      </c>
      <c r="G240" s="13">
        <v>1.62</v>
      </c>
      <c r="H240" s="13" t="str">
        <f>CONCATENATE(A240,I240)</f>
        <v>22944238</v>
      </c>
      <c r="I240" s="16">
        <v>44238</v>
      </c>
      <c r="J240" s="16" t="str">
        <f t="shared" ref="J240:J244" si="11">CONCATENATE(A240,I240)</f>
        <v>22944238</v>
      </c>
      <c r="K240" s="13">
        <v>0</v>
      </c>
      <c r="L240" s="13">
        <v>0</v>
      </c>
      <c r="M240" s="13">
        <v>0</v>
      </c>
      <c r="N240" s="13">
        <v>0</v>
      </c>
      <c r="O240" s="13">
        <v>0</v>
      </c>
      <c r="P240" s="13">
        <v>0</v>
      </c>
      <c r="Q240" s="13">
        <f>K240+L240+M240+N240+O240+P240</f>
        <v>0</v>
      </c>
      <c r="R240" s="3">
        <v>44238</v>
      </c>
      <c r="S240" s="3" t="str">
        <f>CONCATENATE(A240,R240)</f>
        <v>22944238</v>
      </c>
      <c r="T240" s="13">
        <v>10</v>
      </c>
      <c r="U240" s="13">
        <v>15</v>
      </c>
      <c r="V240" s="13">
        <v>26</v>
      </c>
      <c r="W240" s="13">
        <v>43</v>
      </c>
      <c r="X240" s="13">
        <v>50</v>
      </c>
      <c r="Y240" s="13">
        <v>53</v>
      </c>
      <c r="Z240" s="13">
        <v>51</v>
      </c>
      <c r="AA240" s="13">
        <v>54</v>
      </c>
      <c r="AB240" s="13">
        <v>57</v>
      </c>
      <c r="AC240" s="13">
        <v>33</v>
      </c>
      <c r="AD240" s="13">
        <v>26</v>
      </c>
      <c r="AE240" s="13">
        <v>33</v>
      </c>
      <c r="AF240" s="13">
        <v>40</v>
      </c>
      <c r="AG240" s="13">
        <v>37</v>
      </c>
      <c r="AH240" s="13">
        <v>43</v>
      </c>
      <c r="AI240" s="15">
        <v>44238</v>
      </c>
      <c r="AJ240">
        <v>281</v>
      </c>
      <c r="AK240">
        <v>317</v>
      </c>
      <c r="AL240">
        <v>270</v>
      </c>
      <c r="AM240">
        <v>339</v>
      </c>
      <c r="AN240">
        <v>308</v>
      </c>
      <c r="AO240">
        <v>337</v>
      </c>
      <c r="AP240">
        <v>286</v>
      </c>
      <c r="AQ240">
        <v>306</v>
      </c>
      <c r="AR240">
        <v>266</v>
      </c>
      <c r="AS240">
        <v>293</v>
      </c>
      <c r="AT240">
        <v>331</v>
      </c>
      <c r="AU240">
        <v>272</v>
      </c>
      <c r="AV240">
        <v>340</v>
      </c>
      <c r="AW240">
        <v>311</v>
      </c>
      <c r="AX240">
        <v>338</v>
      </c>
      <c r="AY240">
        <v>287</v>
      </c>
      <c r="AZ240">
        <v>323</v>
      </c>
      <c r="BA240">
        <v>271</v>
      </c>
      <c r="BB240">
        <v>8.26</v>
      </c>
      <c r="BC240">
        <v>8.3699999999999992</v>
      </c>
      <c r="BD240" t="s">
        <v>1858</v>
      </c>
      <c r="BE240">
        <f>AVERAGE(BG240,BK240)</f>
        <v>139</v>
      </c>
      <c r="BF240">
        <v>69</v>
      </c>
      <c r="BG240">
        <v>135</v>
      </c>
      <c r="BH240">
        <v>81</v>
      </c>
      <c r="BI240">
        <f>AVERAGE(BH240,BL240)</f>
        <v>97</v>
      </c>
      <c r="BJ240">
        <v>66</v>
      </c>
      <c r="BK240">
        <v>143</v>
      </c>
      <c r="BL240">
        <v>113</v>
      </c>
      <c r="BM240">
        <f>AVERAGE(BE240,BF240,BI240,BJ240)</f>
        <v>92.75</v>
      </c>
      <c r="BN240">
        <f>AVERAGE(BP240,BT240)</f>
        <v>124.5</v>
      </c>
      <c r="BO240">
        <v>53</v>
      </c>
      <c r="BP240">
        <v>95</v>
      </c>
      <c r="BQ240">
        <v>81</v>
      </c>
      <c r="BR240">
        <f>AVERAGE(BQ240,BU240)</f>
        <v>99.5</v>
      </c>
      <c r="BS240">
        <v>77</v>
      </c>
      <c r="BT240">
        <v>154</v>
      </c>
      <c r="BU240">
        <v>118</v>
      </c>
      <c r="BV240">
        <f>AVERAGE(BN240,BO240,BR240,BS240)</f>
        <v>88.5</v>
      </c>
      <c r="BW240" t="s">
        <v>0</v>
      </c>
      <c r="BX240" t="s">
        <v>73</v>
      </c>
      <c r="BY240" t="s">
        <v>0</v>
      </c>
      <c r="BZ240" t="s">
        <v>73</v>
      </c>
      <c r="CA240" t="s">
        <v>0</v>
      </c>
      <c r="CB240" t="s">
        <v>73</v>
      </c>
      <c r="CC240" t="s">
        <v>0</v>
      </c>
      <c r="CD240" t="s">
        <v>73</v>
      </c>
      <c r="CE240" t="s">
        <v>0</v>
      </c>
      <c r="CF240" t="s">
        <v>73</v>
      </c>
      <c r="CG240" t="s">
        <v>0</v>
      </c>
      <c r="CH240" t="s">
        <v>73</v>
      </c>
      <c r="CI240" t="s">
        <v>0</v>
      </c>
      <c r="CJ240" t="s">
        <v>73</v>
      </c>
      <c r="CK240" t="s">
        <v>0</v>
      </c>
      <c r="CL240" t="s">
        <v>74</v>
      </c>
      <c r="CM240" t="s">
        <v>0</v>
      </c>
      <c r="CN240" t="s">
        <v>74</v>
      </c>
      <c r="CO240" t="s">
        <v>0</v>
      </c>
      <c r="CP240" t="s">
        <v>1142</v>
      </c>
    </row>
    <row r="241" spans="1:94" x14ac:dyDescent="0.2">
      <c r="A241" s="13">
        <v>229</v>
      </c>
      <c r="B241" s="13" t="s">
        <v>1836</v>
      </c>
      <c r="C241" s="13" t="s">
        <v>1839</v>
      </c>
      <c r="D241" s="13" t="s">
        <v>1863</v>
      </c>
      <c r="E241" s="13" t="str">
        <f t="shared" si="9"/>
        <v>RR-MS</v>
      </c>
      <c r="F241" s="2">
        <v>35.726027397260275</v>
      </c>
      <c r="G241" s="13">
        <v>1.625</v>
      </c>
      <c r="H241" s="13" t="s">
        <v>0</v>
      </c>
      <c r="I241" s="16">
        <v>43867</v>
      </c>
      <c r="J241" s="16" t="str">
        <f t="shared" si="11"/>
        <v>22943867</v>
      </c>
      <c r="K241" s="13">
        <v>0</v>
      </c>
      <c r="L241" s="13">
        <v>0</v>
      </c>
      <c r="M241" s="13">
        <v>0</v>
      </c>
      <c r="N241" s="13">
        <v>0</v>
      </c>
      <c r="O241" s="13">
        <v>0</v>
      </c>
      <c r="P241" s="13">
        <v>0</v>
      </c>
      <c r="Q241" s="13">
        <f>K241+L241+M241+N241+O241+P241</f>
        <v>0</v>
      </c>
      <c r="R241" s="3">
        <v>43867</v>
      </c>
      <c r="S241" s="3" t="str">
        <f>CONCATENATE(A241,R241)</f>
        <v>22943867</v>
      </c>
      <c r="T241" s="13">
        <v>17</v>
      </c>
      <c r="U241" s="13">
        <v>9</v>
      </c>
      <c r="V241" s="13">
        <v>15</v>
      </c>
      <c r="W241" t="s">
        <v>0</v>
      </c>
      <c r="X241" t="s">
        <v>0</v>
      </c>
      <c r="Y241" t="s">
        <v>0</v>
      </c>
      <c r="Z241" s="13">
        <v>53</v>
      </c>
      <c r="AA241" s="13">
        <v>57</v>
      </c>
      <c r="AB241" s="13">
        <v>58</v>
      </c>
      <c r="AC241" s="13">
        <v>29</v>
      </c>
      <c r="AD241" s="13">
        <v>30</v>
      </c>
      <c r="AE241" s="13">
        <v>31</v>
      </c>
      <c r="AF241" t="s">
        <v>0</v>
      </c>
      <c r="AG241" t="s">
        <v>0</v>
      </c>
      <c r="AH241" t="s">
        <v>0</v>
      </c>
      <c r="AI241" s="15">
        <v>43867</v>
      </c>
      <c r="AJ241" t="s">
        <v>0</v>
      </c>
      <c r="AK241" t="s">
        <v>0</v>
      </c>
      <c r="AL241" t="s">
        <v>0</v>
      </c>
      <c r="AM241" t="s">
        <v>0</v>
      </c>
      <c r="AN241" t="s">
        <v>0</v>
      </c>
      <c r="AO241" t="s">
        <v>0</v>
      </c>
      <c r="AP241" t="s">
        <v>0</v>
      </c>
      <c r="AQ241" t="s">
        <v>0</v>
      </c>
      <c r="AR241" t="s">
        <v>0</v>
      </c>
      <c r="AS241">
        <v>289</v>
      </c>
      <c r="AT241">
        <v>328</v>
      </c>
      <c r="AU241">
        <v>271</v>
      </c>
      <c r="AV241">
        <v>337</v>
      </c>
      <c r="AW241">
        <v>309</v>
      </c>
      <c r="AX241">
        <v>337</v>
      </c>
      <c r="AY241">
        <v>288</v>
      </c>
      <c r="AZ241">
        <v>319</v>
      </c>
      <c r="BA241">
        <v>269</v>
      </c>
      <c r="BB241" t="s">
        <v>0</v>
      </c>
      <c r="BC241">
        <v>8.33</v>
      </c>
      <c r="BD241" t="s">
        <v>1858</v>
      </c>
      <c r="BE241" t="s">
        <v>0</v>
      </c>
      <c r="BF241" t="s">
        <v>0</v>
      </c>
      <c r="BG241" t="s">
        <v>0</v>
      </c>
      <c r="BH241" t="s">
        <v>0</v>
      </c>
      <c r="BI241" t="s">
        <v>0</v>
      </c>
      <c r="BJ241" t="s">
        <v>0</v>
      </c>
      <c r="BK241" t="s">
        <v>0</v>
      </c>
      <c r="BL241" t="s">
        <v>0</v>
      </c>
      <c r="BM241" t="s">
        <v>0</v>
      </c>
      <c r="BN241">
        <f>AVERAGE(BP241,BT241)</f>
        <v>122.5</v>
      </c>
      <c r="BO241">
        <v>57</v>
      </c>
      <c r="BP241">
        <v>95</v>
      </c>
      <c r="BQ241">
        <v>88</v>
      </c>
      <c r="BR241">
        <f>AVERAGE(BQ241,BU241)</f>
        <v>108</v>
      </c>
      <c r="BS241">
        <v>69</v>
      </c>
      <c r="BT241">
        <v>150</v>
      </c>
      <c r="BU241">
        <v>128</v>
      </c>
      <c r="BV241">
        <f>AVERAGE(BN241,BO241,BR241,BS241)</f>
        <v>89.125</v>
      </c>
      <c r="BW241" t="s">
        <v>0</v>
      </c>
      <c r="BX241" t="s">
        <v>75</v>
      </c>
      <c r="BY241" t="s">
        <v>92</v>
      </c>
      <c r="BZ241" t="s">
        <v>73</v>
      </c>
      <c r="CA241" t="s">
        <v>0</v>
      </c>
      <c r="CB241" t="s">
        <v>73</v>
      </c>
      <c r="CC241" t="s">
        <v>0</v>
      </c>
      <c r="CD241" t="s">
        <v>73</v>
      </c>
      <c r="CE241" t="s">
        <v>0</v>
      </c>
      <c r="CF241" t="s">
        <v>75</v>
      </c>
      <c r="CG241" t="s">
        <v>92</v>
      </c>
      <c r="CH241" t="s">
        <v>73</v>
      </c>
      <c r="CI241" t="s">
        <v>0</v>
      </c>
      <c r="CJ241" t="s">
        <v>73</v>
      </c>
      <c r="CK241" t="s">
        <v>0</v>
      </c>
      <c r="CL241" t="s">
        <v>75</v>
      </c>
      <c r="CM241" t="s">
        <v>0</v>
      </c>
      <c r="CN241" t="s">
        <v>74</v>
      </c>
      <c r="CO241" t="s">
        <v>0</v>
      </c>
      <c r="CP241" t="s">
        <v>1266</v>
      </c>
    </row>
    <row r="242" spans="1:94" x14ac:dyDescent="0.2">
      <c r="A242" s="13">
        <v>229</v>
      </c>
      <c r="B242" s="13" t="s">
        <v>1836</v>
      </c>
      <c r="C242" s="13" t="s">
        <v>1839</v>
      </c>
      <c r="D242" s="13" t="s">
        <v>1863</v>
      </c>
      <c r="E242" s="13" t="str">
        <f t="shared" si="9"/>
        <v>RR-MS</v>
      </c>
      <c r="F242" s="2">
        <v>32.673972602739724</v>
      </c>
      <c r="G242" s="13">
        <v>1.65</v>
      </c>
      <c r="H242" s="13" t="s">
        <v>0</v>
      </c>
      <c r="I242" s="16">
        <v>42753</v>
      </c>
      <c r="J242" s="16" t="str">
        <f t="shared" si="11"/>
        <v>22942753</v>
      </c>
      <c r="K242" s="13">
        <v>0</v>
      </c>
      <c r="L242" s="13">
        <v>0</v>
      </c>
      <c r="M242" s="13">
        <v>0</v>
      </c>
      <c r="N242" s="13">
        <v>0</v>
      </c>
      <c r="O242" s="13">
        <v>0</v>
      </c>
      <c r="P242" s="13">
        <v>0</v>
      </c>
      <c r="Q242" s="13">
        <f>K242+L242+M242+N242+O242+P242</f>
        <v>0</v>
      </c>
      <c r="R242" s="3">
        <v>42753</v>
      </c>
      <c r="S242" s="3" t="str">
        <f>CONCATENATE(A242,R242)</f>
        <v>22942753</v>
      </c>
      <c r="T242" s="13">
        <v>17</v>
      </c>
      <c r="U242" s="13">
        <v>16</v>
      </c>
      <c r="V242" s="13">
        <v>29</v>
      </c>
      <c r="W242" t="s">
        <v>0</v>
      </c>
      <c r="X242" t="s">
        <v>0</v>
      </c>
      <c r="Y242" t="s">
        <v>0</v>
      </c>
      <c r="Z242" s="13">
        <v>54</v>
      </c>
      <c r="AA242" s="13">
        <v>50</v>
      </c>
      <c r="AB242" s="13">
        <v>54</v>
      </c>
      <c r="AC242" s="13">
        <v>25</v>
      </c>
      <c r="AD242" s="13">
        <v>28</v>
      </c>
      <c r="AE242" s="13">
        <v>34</v>
      </c>
      <c r="AF242" t="s">
        <v>0</v>
      </c>
      <c r="AG242" t="s">
        <v>0</v>
      </c>
      <c r="AH242" t="s">
        <v>0</v>
      </c>
      <c r="AI242" s="15">
        <v>42753</v>
      </c>
      <c r="AJ242">
        <v>291</v>
      </c>
      <c r="AK242">
        <v>325</v>
      </c>
      <c r="AL242">
        <v>273</v>
      </c>
      <c r="AM242">
        <v>340</v>
      </c>
      <c r="AN242">
        <v>309</v>
      </c>
      <c r="AO242">
        <v>336</v>
      </c>
      <c r="AP242">
        <v>284</v>
      </c>
      <c r="AQ242">
        <v>314</v>
      </c>
      <c r="AR242">
        <v>272</v>
      </c>
      <c r="AS242">
        <v>287</v>
      </c>
      <c r="AT242">
        <v>335</v>
      </c>
      <c r="AU242">
        <v>277</v>
      </c>
      <c r="AV242">
        <v>342</v>
      </c>
      <c r="AW242">
        <v>312</v>
      </c>
      <c r="AX242">
        <v>340</v>
      </c>
      <c r="AY242">
        <v>287</v>
      </c>
      <c r="AZ242">
        <v>323</v>
      </c>
      <c r="BA242">
        <v>272</v>
      </c>
      <c r="BB242">
        <v>8.33</v>
      </c>
      <c r="BC242">
        <v>8.41</v>
      </c>
      <c r="BD242" t="s">
        <v>1858</v>
      </c>
      <c r="BE242">
        <f>AVERAGE(BG242,BK242)</f>
        <v>136</v>
      </c>
      <c r="BF242">
        <v>56</v>
      </c>
      <c r="BG242">
        <v>104</v>
      </c>
      <c r="BH242">
        <v>79</v>
      </c>
      <c r="BI242">
        <f>AVERAGE(BH242,BL242)</f>
        <v>95.5</v>
      </c>
      <c r="BJ242">
        <v>87</v>
      </c>
      <c r="BK242">
        <v>168</v>
      </c>
      <c r="BL242">
        <v>112</v>
      </c>
      <c r="BM242">
        <f>AVERAGE(BE242,BF242,BI242,BJ242)</f>
        <v>93.625</v>
      </c>
      <c r="BN242">
        <f>AVERAGE(BP242,BT242)</f>
        <v>121</v>
      </c>
      <c r="BO242">
        <v>52</v>
      </c>
      <c r="BP242">
        <v>94</v>
      </c>
      <c r="BQ242">
        <v>83</v>
      </c>
      <c r="BR242">
        <f>AVERAGE(BQ242,BU242)</f>
        <v>104</v>
      </c>
      <c r="BS242">
        <v>77</v>
      </c>
      <c r="BT242">
        <v>148</v>
      </c>
      <c r="BU242">
        <v>125</v>
      </c>
      <c r="BV242">
        <f>AVERAGE(BN242,BO242,BR242,BS242)</f>
        <v>88.5</v>
      </c>
      <c r="BW242" t="s">
        <v>0</v>
      </c>
      <c r="BX242" t="s">
        <v>73</v>
      </c>
      <c r="BY242" t="s">
        <v>0</v>
      </c>
      <c r="BZ242" t="s">
        <v>73</v>
      </c>
      <c r="CA242" t="s">
        <v>0</v>
      </c>
      <c r="CB242" t="s">
        <v>73</v>
      </c>
      <c r="CC242" t="s">
        <v>0</v>
      </c>
      <c r="CD242" t="s">
        <v>73</v>
      </c>
      <c r="CE242" t="s">
        <v>0</v>
      </c>
      <c r="CF242" t="s">
        <v>73</v>
      </c>
      <c r="CG242" t="s">
        <v>0</v>
      </c>
      <c r="CH242" t="s">
        <v>73</v>
      </c>
      <c r="CI242" t="s">
        <v>0</v>
      </c>
      <c r="CJ242" t="s">
        <v>73</v>
      </c>
      <c r="CK242" t="s">
        <v>0</v>
      </c>
      <c r="CL242" t="s">
        <v>74</v>
      </c>
      <c r="CM242" t="s">
        <v>0</v>
      </c>
      <c r="CN242" t="s">
        <v>74</v>
      </c>
      <c r="CO242" t="s">
        <v>0</v>
      </c>
      <c r="CP242" t="s">
        <v>1382</v>
      </c>
    </row>
    <row r="243" spans="1:94" x14ac:dyDescent="0.2">
      <c r="A243" s="13">
        <v>229</v>
      </c>
      <c r="B243" s="13" t="s">
        <v>1836</v>
      </c>
      <c r="C243" s="13" t="s">
        <v>1839</v>
      </c>
      <c r="D243" s="13" t="s">
        <v>1863</v>
      </c>
      <c r="E243" s="13" t="str">
        <f t="shared" si="9"/>
        <v>RR-MS</v>
      </c>
      <c r="F243" s="2">
        <v>37.219178082191782</v>
      </c>
      <c r="G243" s="13">
        <v>1.63</v>
      </c>
      <c r="H243" s="13" t="s">
        <v>0</v>
      </c>
      <c r="I243" s="16">
        <v>44412</v>
      </c>
      <c r="J243" s="16" t="str">
        <f t="shared" si="11"/>
        <v>22944412</v>
      </c>
      <c r="K243" s="13">
        <v>0</v>
      </c>
      <c r="L243" s="13">
        <v>0</v>
      </c>
      <c r="M243" s="13">
        <v>0</v>
      </c>
      <c r="N243" s="13">
        <v>0</v>
      </c>
      <c r="O243" s="13">
        <v>0</v>
      </c>
      <c r="P243" s="13">
        <v>0</v>
      </c>
      <c r="Q243" s="13">
        <f>K243+L243+M243+N243+O243+P243</f>
        <v>0</v>
      </c>
      <c r="R243" s="3">
        <v>44412</v>
      </c>
      <c r="S243" s="3" t="str">
        <f>CONCATENATE(A243,R243)</f>
        <v>22944412</v>
      </c>
      <c r="T243" s="13">
        <v>24</v>
      </c>
      <c r="U243" s="13">
        <v>22</v>
      </c>
      <c r="V243" s="13">
        <v>23</v>
      </c>
      <c r="W243" s="13">
        <v>48</v>
      </c>
      <c r="X243" s="13">
        <v>48</v>
      </c>
      <c r="Y243" s="13">
        <v>51</v>
      </c>
      <c r="Z243" s="13">
        <v>55</v>
      </c>
      <c r="AA243" s="13">
        <v>57</v>
      </c>
      <c r="AB243" s="13">
        <v>57</v>
      </c>
      <c r="AC243" s="13">
        <v>30</v>
      </c>
      <c r="AD243" s="13">
        <v>35</v>
      </c>
      <c r="AE243" s="13">
        <v>33</v>
      </c>
      <c r="AF243" s="13">
        <v>42</v>
      </c>
      <c r="AG243" s="13">
        <v>44</v>
      </c>
      <c r="AH243" s="13">
        <v>41</v>
      </c>
      <c r="AI243" s="15" t="s">
        <v>0</v>
      </c>
      <c r="AJ243" t="s">
        <v>0</v>
      </c>
      <c r="AK243" t="s">
        <v>0</v>
      </c>
      <c r="AL243" t="s">
        <v>0</v>
      </c>
      <c r="AM243" t="s">
        <v>0</v>
      </c>
      <c r="AN243" t="s">
        <v>0</v>
      </c>
      <c r="AO243" t="s">
        <v>0</v>
      </c>
      <c r="AP243" t="s">
        <v>0</v>
      </c>
      <c r="AQ243" t="s">
        <v>0</v>
      </c>
      <c r="AR243" t="s">
        <v>0</v>
      </c>
      <c r="AS243" t="s">
        <v>0</v>
      </c>
      <c r="AT243" t="s">
        <v>0</v>
      </c>
      <c r="AU243" t="s">
        <v>0</v>
      </c>
      <c r="AV243" t="s">
        <v>0</v>
      </c>
      <c r="AW243" t="s">
        <v>0</v>
      </c>
      <c r="AX243" t="s">
        <v>0</v>
      </c>
      <c r="AY243" t="s">
        <v>0</v>
      </c>
      <c r="AZ243" t="s">
        <v>0</v>
      </c>
      <c r="BA243" t="s">
        <v>0</v>
      </c>
      <c r="BB243" t="s">
        <v>0</v>
      </c>
      <c r="BC243" t="s">
        <v>0</v>
      </c>
      <c r="BD243" t="s">
        <v>0</v>
      </c>
      <c r="BE243" t="s">
        <v>0</v>
      </c>
      <c r="BF243" t="s">
        <v>0</v>
      </c>
      <c r="BG243" t="s">
        <v>0</v>
      </c>
      <c r="BH243" t="s">
        <v>0</v>
      </c>
      <c r="BI243" t="s">
        <v>0</v>
      </c>
      <c r="BJ243" t="s">
        <v>0</v>
      </c>
      <c r="BK243" t="s">
        <v>0</v>
      </c>
      <c r="BL243" t="s">
        <v>0</v>
      </c>
      <c r="BM243" t="s">
        <v>0</v>
      </c>
      <c r="BN243" t="s">
        <v>0</v>
      </c>
      <c r="BO243" t="s">
        <v>0</v>
      </c>
      <c r="BP243" t="s">
        <v>0</v>
      </c>
      <c r="BQ243" t="s">
        <v>0</v>
      </c>
      <c r="BR243" t="s">
        <v>0</v>
      </c>
      <c r="BS243" t="s">
        <v>0</v>
      </c>
      <c r="BT243" t="s">
        <v>0</v>
      </c>
      <c r="BU243" t="s">
        <v>0</v>
      </c>
      <c r="BV243" t="s">
        <v>0</v>
      </c>
      <c r="BW243" t="s">
        <v>0</v>
      </c>
      <c r="BX243" t="s">
        <v>0</v>
      </c>
      <c r="BY243" t="s">
        <v>0</v>
      </c>
      <c r="BZ243" t="s">
        <v>0</v>
      </c>
      <c r="CA243" t="s">
        <v>0</v>
      </c>
      <c r="CB243" t="s">
        <v>0</v>
      </c>
      <c r="CC243" t="s">
        <v>0</v>
      </c>
      <c r="CD243" t="s">
        <v>0</v>
      </c>
      <c r="CE243" t="s">
        <v>0</v>
      </c>
      <c r="CF243" t="s">
        <v>0</v>
      </c>
      <c r="CG243" t="s">
        <v>0</v>
      </c>
      <c r="CH243" t="s">
        <v>0</v>
      </c>
      <c r="CI243" t="s">
        <v>0</v>
      </c>
      <c r="CJ243" t="s">
        <v>0</v>
      </c>
      <c r="CK243" t="s">
        <v>0</v>
      </c>
      <c r="CL243" t="s">
        <v>0</v>
      </c>
      <c r="CM243" t="s">
        <v>0</v>
      </c>
      <c r="CN243" t="s">
        <v>0</v>
      </c>
      <c r="CO243" t="s">
        <v>0</v>
      </c>
      <c r="CP243" t="s">
        <v>0</v>
      </c>
    </row>
    <row r="244" spans="1:94" x14ac:dyDescent="0.2">
      <c r="A244" s="13">
        <v>229</v>
      </c>
      <c r="B244" s="13" t="s">
        <v>1836</v>
      </c>
      <c r="C244" s="13" t="s">
        <v>1839</v>
      </c>
      <c r="D244" s="13" t="s">
        <v>1863</v>
      </c>
      <c r="E244" s="13" t="str">
        <f t="shared" si="9"/>
        <v>RR-MS</v>
      </c>
      <c r="F244" s="2">
        <v>31.197260273972603</v>
      </c>
      <c r="G244" s="13">
        <v>1.65</v>
      </c>
      <c r="H244" s="13" t="s">
        <v>0</v>
      </c>
      <c r="I244" s="16">
        <v>42214</v>
      </c>
      <c r="J244" s="16" t="str">
        <f t="shared" si="11"/>
        <v>22942214</v>
      </c>
      <c r="K244" s="13">
        <v>0</v>
      </c>
      <c r="L244" s="13">
        <v>0</v>
      </c>
      <c r="M244" s="13">
        <v>0</v>
      </c>
      <c r="N244" s="13">
        <v>0</v>
      </c>
      <c r="O244" s="13">
        <v>0</v>
      </c>
      <c r="P244" s="13">
        <v>0</v>
      </c>
      <c r="Q244" s="13">
        <f>K244+L244+M244+N244+O244+P244</f>
        <v>0</v>
      </c>
      <c r="R244" s="3">
        <v>42214</v>
      </c>
      <c r="S244" s="3" t="str">
        <f>CONCATENATE(A244,R244)</f>
        <v>22942214</v>
      </c>
      <c r="T244" s="13">
        <v>20</v>
      </c>
      <c r="U244" s="13">
        <v>14</v>
      </c>
      <c r="V244" s="13">
        <v>31</v>
      </c>
      <c r="W244" t="s">
        <v>0</v>
      </c>
      <c r="X244" t="s">
        <v>0</v>
      </c>
      <c r="Y244" t="s">
        <v>0</v>
      </c>
      <c r="Z244" s="13">
        <v>57</v>
      </c>
      <c r="AA244" s="13">
        <v>58</v>
      </c>
      <c r="AB244" s="13">
        <v>60</v>
      </c>
      <c r="AC244" s="13">
        <v>24</v>
      </c>
      <c r="AD244" s="13">
        <v>24</v>
      </c>
      <c r="AE244" s="13">
        <v>39</v>
      </c>
      <c r="AF244" t="s">
        <v>0</v>
      </c>
      <c r="AG244" t="s">
        <v>0</v>
      </c>
      <c r="AH244" t="s">
        <v>0</v>
      </c>
      <c r="AI244" s="15">
        <v>42214</v>
      </c>
      <c r="AJ244">
        <v>281</v>
      </c>
      <c r="AK244">
        <v>320</v>
      </c>
      <c r="AL244">
        <v>272</v>
      </c>
      <c r="AM244">
        <v>341</v>
      </c>
      <c r="AN244">
        <v>310</v>
      </c>
      <c r="AO244">
        <v>340</v>
      </c>
      <c r="AP244">
        <v>290</v>
      </c>
      <c r="AQ244">
        <v>311</v>
      </c>
      <c r="AR244">
        <v>271</v>
      </c>
      <c r="AS244">
        <v>291</v>
      </c>
      <c r="AT244">
        <v>332</v>
      </c>
      <c r="AU244">
        <v>275</v>
      </c>
      <c r="AV244">
        <v>339</v>
      </c>
      <c r="AW244">
        <v>311</v>
      </c>
      <c r="AX244">
        <v>339</v>
      </c>
      <c r="AY244">
        <v>287</v>
      </c>
      <c r="AZ244">
        <v>322</v>
      </c>
      <c r="BA244">
        <v>270</v>
      </c>
      <c r="BB244">
        <v>8.34</v>
      </c>
      <c r="BC244">
        <v>8.3800000000000008</v>
      </c>
      <c r="BD244" t="s">
        <v>1858</v>
      </c>
      <c r="BE244">
        <f>AVERAGE(BG244,BK244)</f>
        <v>133.5</v>
      </c>
      <c r="BF244">
        <v>56</v>
      </c>
      <c r="BG244">
        <v>103</v>
      </c>
      <c r="BH244">
        <v>80</v>
      </c>
      <c r="BI244">
        <f>AVERAGE(BH244,BL244)</f>
        <v>99</v>
      </c>
      <c r="BJ244">
        <v>85</v>
      </c>
      <c r="BK244">
        <v>164</v>
      </c>
      <c r="BL244">
        <v>118</v>
      </c>
      <c r="BM244">
        <f>AVERAGE(BE244,BF244,BI244,BJ244)</f>
        <v>93.375</v>
      </c>
      <c r="BN244">
        <f>AVERAGE(BP244,BT244)</f>
        <v>129</v>
      </c>
      <c r="BO244">
        <v>65</v>
      </c>
      <c r="BP244">
        <v>111</v>
      </c>
      <c r="BQ244">
        <v>98</v>
      </c>
      <c r="BR244">
        <f>AVERAGE(BQ244,BU244)</f>
        <v>109</v>
      </c>
      <c r="BS244">
        <v>65</v>
      </c>
      <c r="BT244">
        <v>147</v>
      </c>
      <c r="BU244">
        <v>120</v>
      </c>
      <c r="BV244">
        <f>AVERAGE(BN244,BO244,BR244,BS244)</f>
        <v>92</v>
      </c>
      <c r="BW244" t="s">
        <v>0</v>
      </c>
      <c r="BX244" t="s">
        <v>73</v>
      </c>
      <c r="BY244" t="s">
        <v>0</v>
      </c>
      <c r="BZ244" t="s">
        <v>73</v>
      </c>
      <c r="CA244" t="s">
        <v>0</v>
      </c>
      <c r="CB244" t="s">
        <v>73</v>
      </c>
      <c r="CC244" t="s">
        <v>0</v>
      </c>
      <c r="CD244" t="s">
        <v>73</v>
      </c>
      <c r="CE244" t="s">
        <v>0</v>
      </c>
      <c r="CF244" t="s">
        <v>73</v>
      </c>
      <c r="CG244" t="s">
        <v>0</v>
      </c>
      <c r="CH244" t="s">
        <v>73</v>
      </c>
      <c r="CI244" t="s">
        <v>0</v>
      </c>
      <c r="CJ244" t="s">
        <v>73</v>
      </c>
      <c r="CK244" t="s">
        <v>0</v>
      </c>
      <c r="CL244" t="s">
        <v>74</v>
      </c>
      <c r="CM244" t="s">
        <v>0</v>
      </c>
      <c r="CN244" t="s">
        <v>74</v>
      </c>
      <c r="CO244" t="s">
        <v>0</v>
      </c>
      <c r="CP244" t="s">
        <v>1141</v>
      </c>
    </row>
    <row r="245" spans="1:94" x14ac:dyDescent="0.2">
      <c r="A245" s="13">
        <v>238</v>
      </c>
      <c r="B245" s="13" t="s">
        <v>1842</v>
      </c>
      <c r="C245" s="13" t="s">
        <v>1843</v>
      </c>
      <c r="D245" s="13" t="s">
        <v>1863</v>
      </c>
      <c r="E245" s="13" t="str">
        <f t="shared" si="9"/>
        <v>PP-MS</v>
      </c>
      <c r="F245" s="2">
        <v>66.046575342465758</v>
      </c>
      <c r="G245" s="13">
        <v>1.75</v>
      </c>
      <c r="H245" s="13" t="s">
        <v>0</v>
      </c>
      <c r="I245" s="16">
        <v>43089</v>
      </c>
      <c r="J245" s="16"/>
      <c r="K245" s="13">
        <v>0</v>
      </c>
      <c r="L245" s="13">
        <v>0</v>
      </c>
      <c r="M245" s="13">
        <v>0</v>
      </c>
      <c r="N245" s="13">
        <v>1</v>
      </c>
      <c r="O245" s="13">
        <v>0</v>
      </c>
      <c r="P245" s="13">
        <v>0</v>
      </c>
      <c r="Q245" s="13">
        <f>K245+L245+M245+N245+O245+P245</f>
        <v>1</v>
      </c>
      <c r="R245" s="3">
        <v>43089</v>
      </c>
      <c r="S245" s="3" t="str">
        <f>CONCATENATE(A245,R245)</f>
        <v>23843089</v>
      </c>
      <c r="T245" s="13">
        <v>5</v>
      </c>
      <c r="U245" s="13">
        <v>5</v>
      </c>
      <c r="V245" s="13">
        <v>20</v>
      </c>
      <c r="W245" t="s">
        <v>0</v>
      </c>
      <c r="X245" t="s">
        <v>0</v>
      </c>
      <c r="Y245" t="s">
        <v>0</v>
      </c>
      <c r="Z245" s="13">
        <v>59</v>
      </c>
      <c r="AA245" s="13">
        <v>57</v>
      </c>
      <c r="AB245" s="13">
        <v>60</v>
      </c>
      <c r="AC245" s="13">
        <v>21</v>
      </c>
      <c r="AD245" s="13">
        <v>24</v>
      </c>
      <c r="AE245" s="13">
        <v>30</v>
      </c>
      <c r="AF245" t="s">
        <v>0</v>
      </c>
      <c r="AG245" t="s">
        <v>0</v>
      </c>
      <c r="AH245" t="s">
        <v>0</v>
      </c>
      <c r="AI245" s="15">
        <v>43089</v>
      </c>
      <c r="AJ245">
        <v>260</v>
      </c>
      <c r="AK245">
        <v>330</v>
      </c>
      <c r="AL245">
        <v>281</v>
      </c>
      <c r="AM245">
        <v>322</v>
      </c>
      <c r="AN245">
        <v>299</v>
      </c>
      <c r="AO245">
        <v>333</v>
      </c>
      <c r="AP245">
        <v>278</v>
      </c>
      <c r="AQ245">
        <v>327</v>
      </c>
      <c r="AR245">
        <v>279</v>
      </c>
      <c r="AS245">
        <v>269</v>
      </c>
      <c r="AT245">
        <v>343</v>
      </c>
      <c r="AU245">
        <v>275</v>
      </c>
      <c r="AV245">
        <v>342</v>
      </c>
      <c r="AW245">
        <v>299</v>
      </c>
      <c r="AX245">
        <v>338</v>
      </c>
      <c r="AY245">
        <v>286</v>
      </c>
      <c r="AZ245">
        <v>329</v>
      </c>
      <c r="BA245">
        <v>282</v>
      </c>
      <c r="BB245">
        <v>8.2899999999999991</v>
      </c>
      <c r="BC245">
        <v>8.39</v>
      </c>
      <c r="BD245" t="s">
        <v>1858</v>
      </c>
      <c r="BE245">
        <f>AVERAGE(BG245,BK245)</f>
        <v>137.5</v>
      </c>
      <c r="BF245">
        <v>79</v>
      </c>
      <c r="BG245">
        <v>124</v>
      </c>
      <c r="BH245">
        <v>93</v>
      </c>
      <c r="BI245">
        <f>AVERAGE(BH245,BL245)</f>
        <v>117.5</v>
      </c>
      <c r="BJ245">
        <v>72</v>
      </c>
      <c r="BK245">
        <v>151</v>
      </c>
      <c r="BL245">
        <v>142</v>
      </c>
      <c r="BM245">
        <f>AVERAGE(BE245,BF245,BI245,BJ245)</f>
        <v>101.5</v>
      </c>
      <c r="BN245">
        <f>AVERAGE(BP245,BT245)</f>
        <v>125.5</v>
      </c>
      <c r="BO245">
        <v>59</v>
      </c>
      <c r="BP245">
        <v>106</v>
      </c>
      <c r="BQ245">
        <v>105</v>
      </c>
      <c r="BR245">
        <f>AVERAGE(BQ245,BU245)</f>
        <v>134.5</v>
      </c>
      <c r="BS245">
        <v>74</v>
      </c>
      <c r="BT245">
        <v>145</v>
      </c>
      <c r="BU245">
        <v>164</v>
      </c>
      <c r="BV245">
        <f>AVERAGE(BN245,BO245,BR245,BS245)</f>
        <v>98.25</v>
      </c>
      <c r="BW245" t="s">
        <v>0</v>
      </c>
      <c r="BX245" t="s">
        <v>73</v>
      </c>
      <c r="BY245" t="s">
        <v>0</v>
      </c>
      <c r="BZ245" t="s">
        <v>73</v>
      </c>
      <c r="CA245" t="s">
        <v>0</v>
      </c>
      <c r="CB245" t="s">
        <v>73</v>
      </c>
      <c r="CC245" t="s">
        <v>0</v>
      </c>
      <c r="CD245" t="s">
        <v>73</v>
      </c>
      <c r="CE245" t="s">
        <v>0</v>
      </c>
      <c r="CF245" t="s">
        <v>73</v>
      </c>
      <c r="CG245" t="s">
        <v>0</v>
      </c>
      <c r="CH245" t="s">
        <v>73</v>
      </c>
      <c r="CI245" t="s">
        <v>0</v>
      </c>
      <c r="CJ245" t="s">
        <v>73</v>
      </c>
      <c r="CK245" t="s">
        <v>0</v>
      </c>
      <c r="CL245" t="s">
        <v>74</v>
      </c>
      <c r="CM245" t="s">
        <v>0</v>
      </c>
      <c r="CN245" t="s">
        <v>74</v>
      </c>
      <c r="CO245" t="s">
        <v>0</v>
      </c>
      <c r="CP245" t="s">
        <v>606</v>
      </c>
    </row>
    <row r="246" spans="1:94" x14ac:dyDescent="0.2">
      <c r="A246" s="13">
        <v>243</v>
      </c>
      <c r="B246" s="13" t="s">
        <v>1842</v>
      </c>
      <c r="C246" s="13" t="s">
        <v>1839</v>
      </c>
      <c r="D246" s="13" t="s">
        <v>1863</v>
      </c>
      <c r="E246" s="13" t="str">
        <f t="shared" si="9"/>
        <v>RR-MS</v>
      </c>
      <c r="F246" s="13">
        <v>45.698630136986303</v>
      </c>
      <c r="G246" s="13">
        <v>1.8</v>
      </c>
      <c r="H246" s="13" t="s">
        <v>0</v>
      </c>
      <c r="I246" s="16">
        <v>42593</v>
      </c>
      <c r="J246" s="16"/>
      <c r="K246" s="13">
        <v>1</v>
      </c>
      <c r="L246" s="13">
        <v>1</v>
      </c>
      <c r="M246" s="13">
        <v>0</v>
      </c>
      <c r="N246" s="13">
        <v>0</v>
      </c>
      <c r="O246" s="13">
        <v>0</v>
      </c>
      <c r="P246" s="13">
        <v>0</v>
      </c>
      <c r="Q246" s="13">
        <f>K246+L246+M246+N246+O246+P246</f>
        <v>2</v>
      </c>
      <c r="R246" s="3">
        <v>42593</v>
      </c>
      <c r="S246" s="3" t="str">
        <f>CONCATENATE(A246,R246)</f>
        <v>24342593</v>
      </c>
      <c r="T246" s="13">
        <v>20</v>
      </c>
      <c r="U246" s="13">
        <v>4</v>
      </c>
      <c r="V246" s="13">
        <v>30</v>
      </c>
      <c r="W246" t="s">
        <v>0</v>
      </c>
      <c r="X246" t="s">
        <v>0</v>
      </c>
      <c r="Y246" t="s">
        <v>0</v>
      </c>
      <c r="Z246" s="13">
        <v>59</v>
      </c>
      <c r="AA246" s="13">
        <v>59</v>
      </c>
      <c r="AB246" s="13">
        <v>64</v>
      </c>
      <c r="AC246" s="13">
        <v>30</v>
      </c>
      <c r="AD246" s="13">
        <v>29</v>
      </c>
      <c r="AE246" s="13">
        <v>40</v>
      </c>
      <c r="AF246" t="s">
        <v>0</v>
      </c>
      <c r="AG246" t="s">
        <v>0</v>
      </c>
      <c r="AH246" t="s">
        <v>0</v>
      </c>
      <c r="AI246" s="15">
        <v>42593</v>
      </c>
      <c r="AJ246">
        <v>293</v>
      </c>
      <c r="AK246">
        <v>385</v>
      </c>
      <c r="AL246">
        <v>319</v>
      </c>
      <c r="AM246">
        <v>381</v>
      </c>
      <c r="AN246">
        <v>334</v>
      </c>
      <c r="AO246">
        <v>377</v>
      </c>
      <c r="AP246">
        <v>327</v>
      </c>
      <c r="AQ246">
        <v>370</v>
      </c>
      <c r="AR246">
        <v>318</v>
      </c>
      <c r="AS246">
        <v>299</v>
      </c>
      <c r="AT246">
        <v>385</v>
      </c>
      <c r="AU246">
        <v>319</v>
      </c>
      <c r="AV246">
        <v>384</v>
      </c>
      <c r="AW246">
        <v>331</v>
      </c>
      <c r="AX246">
        <v>387</v>
      </c>
      <c r="AY246">
        <v>329</v>
      </c>
      <c r="AZ246">
        <v>371</v>
      </c>
      <c r="BA246">
        <v>311</v>
      </c>
      <c r="BB246">
        <v>9.48</v>
      </c>
      <c r="BC246">
        <v>9.4700000000000006</v>
      </c>
      <c r="BD246" t="s">
        <v>1858</v>
      </c>
      <c r="BE246">
        <f>AVERAGE(BG246,BK246)</f>
        <v>178.5</v>
      </c>
      <c r="BF246">
        <v>86</v>
      </c>
      <c r="BG246">
        <v>154</v>
      </c>
      <c r="BH246">
        <v>107</v>
      </c>
      <c r="BI246">
        <f>AVERAGE(BH246,BL246)</f>
        <v>135.5</v>
      </c>
      <c r="BJ246">
        <v>75</v>
      </c>
      <c r="BK246">
        <v>203</v>
      </c>
      <c r="BL246">
        <v>164</v>
      </c>
      <c r="BM246">
        <f>AVERAGE(BE246,BF246,BI246,BJ246)</f>
        <v>118.75</v>
      </c>
      <c r="BN246">
        <f>AVERAGE(BP246,BT246)</f>
        <v>161</v>
      </c>
      <c r="BO246">
        <v>88</v>
      </c>
      <c r="BP246">
        <v>167</v>
      </c>
      <c r="BQ246">
        <v>146</v>
      </c>
      <c r="BR246">
        <f>AVERAGE(BQ246,BU246)</f>
        <v>155.5</v>
      </c>
      <c r="BS246">
        <v>72</v>
      </c>
      <c r="BT246">
        <v>155</v>
      </c>
      <c r="BU246">
        <v>165</v>
      </c>
      <c r="BV246">
        <f>AVERAGE(BN246,BO246,BR246,BS246)</f>
        <v>119.125</v>
      </c>
      <c r="BW246" t="s">
        <v>0</v>
      </c>
      <c r="BX246" t="s">
        <v>73</v>
      </c>
      <c r="BY246" t="s">
        <v>0</v>
      </c>
      <c r="BZ246" t="s">
        <v>73</v>
      </c>
      <c r="CA246" t="s">
        <v>0</v>
      </c>
      <c r="CB246" t="s">
        <v>73</v>
      </c>
      <c r="CC246" t="s">
        <v>0</v>
      </c>
      <c r="CD246" t="s">
        <v>73</v>
      </c>
      <c r="CE246" t="s">
        <v>0</v>
      </c>
      <c r="CF246" t="s">
        <v>73</v>
      </c>
      <c r="CG246" t="s">
        <v>0</v>
      </c>
      <c r="CH246" t="s">
        <v>73</v>
      </c>
      <c r="CI246" t="s">
        <v>0</v>
      </c>
      <c r="CJ246" t="s">
        <v>73</v>
      </c>
      <c r="CK246" t="s">
        <v>0</v>
      </c>
      <c r="CL246" t="s">
        <v>74</v>
      </c>
      <c r="CM246" t="s">
        <v>0</v>
      </c>
      <c r="CN246" t="s">
        <v>74</v>
      </c>
      <c r="CO246" t="s">
        <v>0</v>
      </c>
      <c r="CP246" t="s">
        <v>1430</v>
      </c>
    </row>
    <row r="247" spans="1:94" x14ac:dyDescent="0.2">
      <c r="A247" s="13">
        <v>244</v>
      </c>
      <c r="B247" s="13" t="s">
        <v>1836</v>
      </c>
      <c r="C247" s="13" t="s">
        <v>1839</v>
      </c>
      <c r="D247" s="13" t="s">
        <v>1863</v>
      </c>
      <c r="E247" s="13" t="str">
        <f t="shared" si="9"/>
        <v>RR-MS</v>
      </c>
      <c r="F247" s="2">
        <v>43.983561643835614</v>
      </c>
      <c r="G247" s="13">
        <v>1.6659999999999999</v>
      </c>
      <c r="H247" s="13" t="s">
        <v>0</v>
      </c>
      <c r="I247" s="16">
        <v>42747</v>
      </c>
      <c r="J247" s="16"/>
      <c r="K247" s="13">
        <v>1</v>
      </c>
      <c r="L247" s="13">
        <v>2</v>
      </c>
      <c r="M247" s="13">
        <v>0</v>
      </c>
      <c r="N247" s="13">
        <v>0</v>
      </c>
      <c r="O247" s="13">
        <v>0</v>
      </c>
      <c r="P247" s="13">
        <v>0</v>
      </c>
      <c r="Q247" s="13">
        <f>K247+L247+M247+N247+O247+P247</f>
        <v>3</v>
      </c>
      <c r="R247" s="3">
        <v>42747</v>
      </c>
      <c r="S247" s="3" t="str">
        <f>CONCATENATE(A247,R247)</f>
        <v>24442747</v>
      </c>
      <c r="T247" s="13">
        <v>4</v>
      </c>
      <c r="U247" s="13">
        <v>6</v>
      </c>
      <c r="V247" s="13">
        <v>20</v>
      </c>
      <c r="W247" t="s">
        <v>0</v>
      </c>
      <c r="X247" t="s">
        <v>0</v>
      </c>
      <c r="Y247" t="s">
        <v>0</v>
      </c>
      <c r="Z247" s="13">
        <v>43</v>
      </c>
      <c r="AA247" s="13">
        <v>55</v>
      </c>
      <c r="AB247" s="13">
        <v>55</v>
      </c>
      <c r="AC247" s="13">
        <v>10</v>
      </c>
      <c r="AD247" s="13">
        <v>17</v>
      </c>
      <c r="AE247" s="13">
        <v>26</v>
      </c>
      <c r="AF247" t="s">
        <v>0</v>
      </c>
      <c r="AG247" t="s">
        <v>0</v>
      </c>
      <c r="AH247" t="s">
        <v>0</v>
      </c>
      <c r="AI247" s="15" t="s">
        <v>0</v>
      </c>
      <c r="AJ247" t="s">
        <v>0</v>
      </c>
      <c r="AK247" t="s">
        <v>0</v>
      </c>
      <c r="AL247" t="s">
        <v>0</v>
      </c>
      <c r="AM247" t="s">
        <v>0</v>
      </c>
      <c r="AN247" t="s">
        <v>0</v>
      </c>
      <c r="AO247" t="s">
        <v>0</v>
      </c>
      <c r="AP247" t="s">
        <v>0</v>
      </c>
      <c r="AQ247" t="s">
        <v>0</v>
      </c>
      <c r="AR247" t="s">
        <v>0</v>
      </c>
      <c r="AS247" t="s">
        <v>0</v>
      </c>
      <c r="AT247" t="s">
        <v>0</v>
      </c>
      <c r="AU247" t="s">
        <v>0</v>
      </c>
      <c r="AV247" t="s">
        <v>0</v>
      </c>
      <c r="AW247" t="s">
        <v>0</v>
      </c>
      <c r="AX247" t="s">
        <v>0</v>
      </c>
      <c r="AY247" t="s">
        <v>0</v>
      </c>
      <c r="AZ247" t="s">
        <v>0</v>
      </c>
      <c r="BA247" t="s">
        <v>0</v>
      </c>
      <c r="BB247" t="s">
        <v>0</v>
      </c>
      <c r="BC247" t="s">
        <v>0</v>
      </c>
      <c r="BD247" t="s">
        <v>0</v>
      </c>
      <c r="BE247" t="s">
        <v>0</v>
      </c>
      <c r="BF247" t="s">
        <v>0</v>
      </c>
      <c r="BG247" t="s">
        <v>0</v>
      </c>
      <c r="BH247" t="s">
        <v>0</v>
      </c>
      <c r="BI247" t="s">
        <v>0</v>
      </c>
      <c r="BJ247" t="s">
        <v>0</v>
      </c>
      <c r="BK247" t="s">
        <v>0</v>
      </c>
      <c r="BL247" t="s">
        <v>0</v>
      </c>
      <c r="BM247" t="s">
        <v>0</v>
      </c>
      <c r="BN247" t="s">
        <v>0</v>
      </c>
      <c r="BO247" t="s">
        <v>0</v>
      </c>
      <c r="BP247" t="s">
        <v>0</v>
      </c>
      <c r="BQ247" t="s">
        <v>0</v>
      </c>
      <c r="BR247" t="s">
        <v>0</v>
      </c>
      <c r="BS247" t="s">
        <v>0</v>
      </c>
      <c r="BT247" t="s">
        <v>0</v>
      </c>
      <c r="BU247" t="s">
        <v>0</v>
      </c>
      <c r="BV247" t="s">
        <v>0</v>
      </c>
      <c r="BW247" t="s">
        <v>0</v>
      </c>
      <c r="BX247" t="s">
        <v>0</v>
      </c>
      <c r="BY247" t="s">
        <v>0</v>
      </c>
      <c r="BZ247" t="s">
        <v>0</v>
      </c>
      <c r="CA247" t="s">
        <v>0</v>
      </c>
      <c r="CB247" t="s">
        <v>0</v>
      </c>
      <c r="CC247" t="s">
        <v>0</v>
      </c>
      <c r="CD247" t="s">
        <v>0</v>
      </c>
      <c r="CE247" t="s">
        <v>0</v>
      </c>
      <c r="CF247" t="s">
        <v>0</v>
      </c>
      <c r="CG247" t="s">
        <v>0</v>
      </c>
      <c r="CH247" t="s">
        <v>0</v>
      </c>
      <c r="CI247" t="s">
        <v>0</v>
      </c>
      <c r="CJ247" t="s">
        <v>0</v>
      </c>
      <c r="CK247" t="s">
        <v>0</v>
      </c>
      <c r="CL247" t="s">
        <v>0</v>
      </c>
      <c r="CM247" t="s">
        <v>0</v>
      </c>
      <c r="CN247" t="s">
        <v>0</v>
      </c>
      <c r="CO247" t="s">
        <v>0</v>
      </c>
      <c r="CP247" t="s">
        <v>0</v>
      </c>
    </row>
    <row r="248" spans="1:94" x14ac:dyDescent="0.2">
      <c r="A248" s="13">
        <v>244</v>
      </c>
      <c r="B248" s="13" t="s">
        <v>1836</v>
      </c>
      <c r="C248" s="13" t="s">
        <v>1839</v>
      </c>
      <c r="D248" s="13" t="s">
        <v>1863</v>
      </c>
      <c r="E248" s="13" t="str">
        <f t="shared" si="9"/>
        <v>RR-MS</v>
      </c>
      <c r="F248" s="2">
        <v>47.06849315068493</v>
      </c>
      <c r="G248" s="13">
        <v>1.67</v>
      </c>
      <c r="H248" s="13" t="s">
        <v>0</v>
      </c>
      <c r="I248" s="16">
        <v>43873</v>
      </c>
      <c r="J248" s="16"/>
      <c r="K248" s="13">
        <v>1</v>
      </c>
      <c r="L248" s="13">
        <v>2</v>
      </c>
      <c r="M248" s="13">
        <v>0</v>
      </c>
      <c r="N248" s="13">
        <v>0</v>
      </c>
      <c r="O248" s="13">
        <v>0</v>
      </c>
      <c r="P248" s="13">
        <v>0</v>
      </c>
      <c r="Q248" s="13">
        <f>K248+L248+M248+N248+O248+P248</f>
        <v>3</v>
      </c>
      <c r="R248" s="3">
        <v>43873</v>
      </c>
      <c r="S248" s="3" t="str">
        <f>CONCATENATE(A248,R248)</f>
        <v>24443873</v>
      </c>
      <c r="T248" s="13">
        <v>10</v>
      </c>
      <c r="U248" s="13">
        <v>17</v>
      </c>
      <c r="V248" s="13">
        <v>29</v>
      </c>
      <c r="W248" t="s">
        <v>0</v>
      </c>
      <c r="X248" t="s">
        <v>0</v>
      </c>
      <c r="Y248" t="s">
        <v>0</v>
      </c>
      <c r="Z248" s="13">
        <v>57</v>
      </c>
      <c r="AA248" s="13">
        <v>57</v>
      </c>
      <c r="AB248" s="13">
        <v>60</v>
      </c>
      <c r="AC248" s="13">
        <v>32</v>
      </c>
      <c r="AD248" s="13">
        <v>29</v>
      </c>
      <c r="AE248" s="13">
        <v>39</v>
      </c>
      <c r="AF248" t="s">
        <v>0</v>
      </c>
      <c r="AG248" t="s">
        <v>0</v>
      </c>
      <c r="AH248" t="s">
        <v>0</v>
      </c>
      <c r="AI248" s="15">
        <v>43873</v>
      </c>
      <c r="AJ248">
        <v>237</v>
      </c>
      <c r="AK248">
        <v>322</v>
      </c>
      <c r="AL248">
        <v>270</v>
      </c>
      <c r="AM248">
        <v>322</v>
      </c>
      <c r="AN248">
        <v>284</v>
      </c>
      <c r="AO248">
        <v>326</v>
      </c>
      <c r="AP248">
        <v>283</v>
      </c>
      <c r="AQ248">
        <v>320</v>
      </c>
      <c r="AR248">
        <v>271</v>
      </c>
      <c r="AS248">
        <v>237</v>
      </c>
      <c r="AT248">
        <v>328</v>
      </c>
      <c r="AU248">
        <v>273</v>
      </c>
      <c r="AV248">
        <v>329</v>
      </c>
      <c r="AW248">
        <v>291</v>
      </c>
      <c r="AX248">
        <v>336</v>
      </c>
      <c r="AY248">
        <v>285</v>
      </c>
      <c r="AZ248">
        <v>322</v>
      </c>
      <c r="BA248">
        <v>274</v>
      </c>
      <c r="BB248">
        <v>8.08</v>
      </c>
      <c r="BC248">
        <v>8.2100000000000009</v>
      </c>
      <c r="BD248" t="s">
        <v>1858</v>
      </c>
      <c r="BE248">
        <f>AVERAGE(BG248,BK248)</f>
        <v>113</v>
      </c>
      <c r="BF248">
        <v>60</v>
      </c>
      <c r="BG248">
        <v>82</v>
      </c>
      <c r="BH248">
        <v>61</v>
      </c>
      <c r="BI248">
        <f>AVERAGE(BH248,BL248)</f>
        <v>73</v>
      </c>
      <c r="BJ248">
        <v>69</v>
      </c>
      <c r="BK248">
        <v>144</v>
      </c>
      <c r="BL248">
        <v>85</v>
      </c>
      <c r="BM248">
        <f>AVERAGE(BE248,BF248,BI248,BJ248)</f>
        <v>78.75</v>
      </c>
      <c r="BN248">
        <f>AVERAGE(BP248,BT248)</f>
        <v>123.5</v>
      </c>
      <c r="BO248">
        <v>56</v>
      </c>
      <c r="BP248">
        <v>118</v>
      </c>
      <c r="BQ248">
        <v>74</v>
      </c>
      <c r="BR248">
        <f>AVERAGE(BQ248,BU248)</f>
        <v>97</v>
      </c>
      <c r="BS248">
        <v>62</v>
      </c>
      <c r="BT248">
        <v>129</v>
      </c>
      <c r="BU248">
        <v>120</v>
      </c>
      <c r="BV248">
        <f>AVERAGE(BN248,BO248,BR248,BS248)</f>
        <v>84.625</v>
      </c>
      <c r="BW248" t="s">
        <v>0</v>
      </c>
      <c r="BX248" t="s">
        <v>73</v>
      </c>
      <c r="BY248" t="s">
        <v>0</v>
      </c>
      <c r="BZ248" t="s">
        <v>73</v>
      </c>
      <c r="CA248" t="s">
        <v>0</v>
      </c>
      <c r="CB248" t="s">
        <v>73</v>
      </c>
      <c r="CC248" t="s">
        <v>0</v>
      </c>
      <c r="CD248" t="s">
        <v>73</v>
      </c>
      <c r="CE248" t="s">
        <v>0</v>
      </c>
      <c r="CF248" t="s">
        <v>73</v>
      </c>
      <c r="CG248" t="s">
        <v>0</v>
      </c>
      <c r="CH248" t="s">
        <v>73</v>
      </c>
      <c r="CI248" t="s">
        <v>0</v>
      </c>
      <c r="CJ248" t="s">
        <v>73</v>
      </c>
      <c r="CK248" t="s">
        <v>0</v>
      </c>
      <c r="CL248" t="s">
        <v>74</v>
      </c>
      <c r="CM248" t="s">
        <v>0</v>
      </c>
      <c r="CN248" t="s">
        <v>74</v>
      </c>
      <c r="CO248" t="s">
        <v>0</v>
      </c>
      <c r="CP248" t="s">
        <v>182</v>
      </c>
    </row>
    <row r="249" spans="1:94" x14ac:dyDescent="0.2">
      <c r="A249" s="13">
        <v>250</v>
      </c>
      <c r="B249" s="13" t="s">
        <v>1842</v>
      </c>
      <c r="C249" s="13" t="s">
        <v>1840</v>
      </c>
      <c r="D249" s="13" t="s">
        <v>1863</v>
      </c>
      <c r="E249" s="13" t="str">
        <f t="shared" si="9"/>
        <v>SP-MS</v>
      </c>
      <c r="F249" s="2">
        <v>70.652054794520552</v>
      </c>
      <c r="G249" s="13">
        <v>1.88</v>
      </c>
      <c r="H249" s="13" t="s">
        <v>0</v>
      </c>
      <c r="I249" s="16">
        <v>43068</v>
      </c>
      <c r="J249" s="16"/>
      <c r="K249" s="13">
        <v>4</v>
      </c>
      <c r="L249" s="13">
        <v>5</v>
      </c>
      <c r="M249" s="13">
        <v>2</v>
      </c>
      <c r="N249" s="13">
        <v>2</v>
      </c>
      <c r="O249" s="13">
        <v>1</v>
      </c>
      <c r="P249" s="13">
        <v>1</v>
      </c>
      <c r="Q249" s="13">
        <f>K249+L249+M249+N249+O249+P249</f>
        <v>15</v>
      </c>
      <c r="R249" s="3">
        <v>43068</v>
      </c>
      <c r="S249" s="3" t="str">
        <f>CONCATENATE(A249,R249)</f>
        <v>25043068</v>
      </c>
      <c r="T249" s="13">
        <v>0</v>
      </c>
      <c r="U249" s="13">
        <v>0</v>
      </c>
      <c r="V249" s="13">
        <v>0</v>
      </c>
      <c r="W249" t="s">
        <v>0</v>
      </c>
      <c r="X249" t="s">
        <v>0</v>
      </c>
      <c r="Y249" t="s">
        <v>0</v>
      </c>
      <c r="Z249" s="13">
        <v>40</v>
      </c>
      <c r="AA249" s="13">
        <v>40</v>
      </c>
      <c r="AB249" s="13">
        <v>45</v>
      </c>
      <c r="AC249" s="13">
        <v>0</v>
      </c>
      <c r="AD249" s="13">
        <v>0</v>
      </c>
      <c r="AE249" s="13">
        <v>6</v>
      </c>
      <c r="AF249" t="s">
        <v>0</v>
      </c>
      <c r="AG249" t="s">
        <v>0</v>
      </c>
      <c r="AH249" t="s">
        <v>0</v>
      </c>
      <c r="AI249" s="15">
        <v>43068</v>
      </c>
      <c r="AJ249" t="s">
        <v>0</v>
      </c>
      <c r="AK249" t="s">
        <v>0</v>
      </c>
      <c r="AL249" t="s">
        <v>0</v>
      </c>
      <c r="AM249" t="s">
        <v>0</v>
      </c>
      <c r="AN249" t="s">
        <v>0</v>
      </c>
      <c r="AO249" t="s">
        <v>0</v>
      </c>
      <c r="AP249" t="s">
        <v>0</v>
      </c>
      <c r="AQ249" t="s">
        <v>0</v>
      </c>
      <c r="AR249" t="s">
        <v>0</v>
      </c>
      <c r="AS249" t="s">
        <v>0</v>
      </c>
      <c r="AT249" t="s">
        <v>0</v>
      </c>
      <c r="AU249" t="s">
        <v>0</v>
      </c>
      <c r="AV249" t="s">
        <v>0</v>
      </c>
      <c r="AW249" t="s">
        <v>0</v>
      </c>
      <c r="AX249" t="s">
        <v>0</v>
      </c>
      <c r="AY249" t="s">
        <v>0</v>
      </c>
      <c r="AZ249" t="s">
        <v>0</v>
      </c>
      <c r="BA249" t="s">
        <v>0</v>
      </c>
      <c r="BB249" t="s">
        <v>0</v>
      </c>
      <c r="BC249" t="s">
        <v>0</v>
      </c>
      <c r="BD249" t="s">
        <v>0</v>
      </c>
      <c r="BE249" t="s">
        <v>0</v>
      </c>
      <c r="BF249" t="s">
        <v>0</v>
      </c>
      <c r="BG249" t="s">
        <v>0</v>
      </c>
      <c r="BH249" t="s">
        <v>0</v>
      </c>
      <c r="BI249" t="s">
        <v>0</v>
      </c>
      <c r="BJ249" t="s">
        <v>0</v>
      </c>
      <c r="BK249" t="s">
        <v>0</v>
      </c>
      <c r="BL249" t="s">
        <v>0</v>
      </c>
      <c r="BM249" t="s">
        <v>0</v>
      </c>
      <c r="BN249" t="s">
        <v>0</v>
      </c>
      <c r="BO249" t="s">
        <v>0</v>
      </c>
      <c r="BP249" t="s">
        <v>0</v>
      </c>
      <c r="BQ249" t="s">
        <v>0</v>
      </c>
      <c r="BR249" t="s">
        <v>0</v>
      </c>
      <c r="BS249" t="s">
        <v>0</v>
      </c>
      <c r="BT249" t="s">
        <v>0</v>
      </c>
      <c r="BU249" t="s">
        <v>0</v>
      </c>
      <c r="BV249" t="s">
        <v>0</v>
      </c>
      <c r="BW249" t="s">
        <v>0</v>
      </c>
      <c r="BX249" t="s">
        <v>75</v>
      </c>
      <c r="BY249" t="s">
        <v>76</v>
      </c>
      <c r="BZ249" t="s">
        <v>73</v>
      </c>
      <c r="CA249" t="s">
        <v>0</v>
      </c>
      <c r="CB249" t="s">
        <v>73</v>
      </c>
      <c r="CC249" t="s">
        <v>0</v>
      </c>
      <c r="CD249" t="s">
        <v>73</v>
      </c>
      <c r="CE249" t="s">
        <v>0</v>
      </c>
      <c r="CF249" t="s">
        <v>73</v>
      </c>
      <c r="CG249" t="s">
        <v>0</v>
      </c>
      <c r="CH249" t="s">
        <v>75</v>
      </c>
      <c r="CI249" t="s">
        <v>79</v>
      </c>
      <c r="CJ249" t="s">
        <v>73</v>
      </c>
      <c r="CK249" t="s">
        <v>0</v>
      </c>
      <c r="CL249" t="s">
        <v>75</v>
      </c>
      <c r="CM249" t="s">
        <v>644</v>
      </c>
      <c r="CN249" t="s">
        <v>75</v>
      </c>
      <c r="CO249" t="s">
        <v>645</v>
      </c>
      <c r="CP249" t="s">
        <v>0</v>
      </c>
    </row>
    <row r="250" spans="1:94" x14ac:dyDescent="0.2">
      <c r="A250" s="13">
        <v>250</v>
      </c>
      <c r="B250" s="13" t="s">
        <v>1842</v>
      </c>
      <c r="C250" s="13" t="s">
        <v>1840</v>
      </c>
      <c r="D250" s="13" t="s">
        <v>1863</v>
      </c>
      <c r="E250" s="13" t="str">
        <f t="shared" si="9"/>
        <v>SP-MS</v>
      </c>
      <c r="F250" s="2">
        <v>71.747945205479454</v>
      </c>
      <c r="G250" s="13">
        <v>1.88</v>
      </c>
      <c r="H250" s="13" t="s">
        <v>0</v>
      </c>
      <c r="I250" s="16">
        <v>43468</v>
      </c>
      <c r="J250" s="16"/>
      <c r="K250" s="13">
        <v>7</v>
      </c>
      <c r="L250" s="13">
        <v>7</v>
      </c>
      <c r="M250" s="13">
        <v>2</v>
      </c>
      <c r="N250" s="13">
        <v>2</v>
      </c>
      <c r="O250" s="13">
        <v>1</v>
      </c>
      <c r="P250" s="13">
        <v>1</v>
      </c>
      <c r="Q250" s="13">
        <f>K250+L250+M250+N250+O250+P250</f>
        <v>20</v>
      </c>
      <c r="R250" s="3">
        <v>43468</v>
      </c>
      <c r="S250" s="3" t="str">
        <f>CONCATENATE(A250,R250)</f>
        <v>25043468</v>
      </c>
      <c r="T250" s="13">
        <v>0</v>
      </c>
      <c r="U250" s="13">
        <v>0</v>
      </c>
      <c r="V250" s="13">
        <v>0</v>
      </c>
      <c r="W250" t="s">
        <v>0</v>
      </c>
      <c r="X250" t="s">
        <v>0</v>
      </c>
      <c r="Y250" t="s">
        <v>0</v>
      </c>
      <c r="Z250" s="13">
        <v>42</v>
      </c>
      <c r="AA250" s="13">
        <v>35</v>
      </c>
      <c r="AB250" s="13">
        <v>45</v>
      </c>
      <c r="AC250" s="13">
        <v>0</v>
      </c>
      <c r="AD250" s="13">
        <v>0</v>
      </c>
      <c r="AE250" s="13">
        <v>0</v>
      </c>
      <c r="AF250" t="s">
        <v>0</v>
      </c>
      <c r="AG250" t="s">
        <v>0</v>
      </c>
      <c r="AH250" t="s">
        <v>0</v>
      </c>
      <c r="AI250" s="15">
        <v>43468</v>
      </c>
      <c r="AJ250" t="s">
        <v>0</v>
      </c>
      <c r="AK250" t="s">
        <v>0</v>
      </c>
      <c r="AL250" t="s">
        <v>0</v>
      </c>
      <c r="AM250" t="s">
        <v>0</v>
      </c>
      <c r="AN250" t="s">
        <v>0</v>
      </c>
      <c r="AO250" t="s">
        <v>0</v>
      </c>
      <c r="AP250" t="s">
        <v>0</v>
      </c>
      <c r="AQ250" t="s">
        <v>0</v>
      </c>
      <c r="AR250" t="s">
        <v>0</v>
      </c>
      <c r="AS250" t="s">
        <v>0</v>
      </c>
      <c r="AT250" t="s">
        <v>0</v>
      </c>
      <c r="AU250" t="s">
        <v>0</v>
      </c>
      <c r="AV250" t="s">
        <v>0</v>
      </c>
      <c r="AW250" t="s">
        <v>0</v>
      </c>
      <c r="AX250" t="s">
        <v>0</v>
      </c>
      <c r="AY250" t="s">
        <v>0</v>
      </c>
      <c r="AZ250" t="s">
        <v>0</v>
      </c>
      <c r="BA250" t="s">
        <v>0</v>
      </c>
      <c r="BB250" t="s">
        <v>0</v>
      </c>
      <c r="BC250" t="s">
        <v>0</v>
      </c>
      <c r="BD250" t="s">
        <v>0</v>
      </c>
      <c r="BE250" t="s">
        <v>0</v>
      </c>
      <c r="BF250" t="s">
        <v>0</v>
      </c>
      <c r="BG250" t="s">
        <v>0</v>
      </c>
      <c r="BH250" t="s">
        <v>0</v>
      </c>
      <c r="BI250" t="s">
        <v>0</v>
      </c>
      <c r="BJ250" t="s">
        <v>0</v>
      </c>
      <c r="BK250" t="s">
        <v>0</v>
      </c>
      <c r="BL250" t="s">
        <v>0</v>
      </c>
      <c r="BM250" t="s">
        <v>0</v>
      </c>
      <c r="BN250" t="s">
        <v>0</v>
      </c>
      <c r="BO250" t="s">
        <v>0</v>
      </c>
      <c r="BP250" t="s">
        <v>0</v>
      </c>
      <c r="BQ250" t="s">
        <v>0</v>
      </c>
      <c r="BR250" t="s">
        <v>0</v>
      </c>
      <c r="BS250" t="s">
        <v>0</v>
      </c>
      <c r="BT250" t="s">
        <v>0</v>
      </c>
      <c r="BU250" t="s">
        <v>0</v>
      </c>
      <c r="BV250" t="s">
        <v>0</v>
      </c>
      <c r="BW250" t="s">
        <v>0</v>
      </c>
      <c r="BX250" t="s">
        <v>75</v>
      </c>
      <c r="BY250" t="s">
        <v>76</v>
      </c>
      <c r="BZ250" t="s">
        <v>73</v>
      </c>
      <c r="CA250" t="s">
        <v>0</v>
      </c>
      <c r="CB250" t="s">
        <v>73</v>
      </c>
      <c r="CC250" t="s">
        <v>0</v>
      </c>
      <c r="CD250" t="s">
        <v>73</v>
      </c>
      <c r="CE250" t="s">
        <v>0</v>
      </c>
      <c r="CF250" t="s">
        <v>73</v>
      </c>
      <c r="CG250" t="s">
        <v>0</v>
      </c>
      <c r="CH250" t="s">
        <v>75</v>
      </c>
      <c r="CI250" t="s">
        <v>79</v>
      </c>
      <c r="CJ250" t="s">
        <v>73</v>
      </c>
      <c r="CK250" t="s">
        <v>0</v>
      </c>
      <c r="CL250" t="s">
        <v>75</v>
      </c>
      <c r="CM250" t="s">
        <v>0</v>
      </c>
      <c r="CN250" t="s">
        <v>75</v>
      </c>
      <c r="CO250" t="s">
        <v>0</v>
      </c>
      <c r="CP250" t="s">
        <v>698</v>
      </c>
    </row>
    <row r="251" spans="1:94" x14ac:dyDescent="0.2">
      <c r="A251" s="13">
        <v>250</v>
      </c>
      <c r="B251" s="13" t="s">
        <v>1842</v>
      </c>
      <c r="C251" s="13" t="s">
        <v>1840</v>
      </c>
      <c r="D251" s="13" t="s">
        <v>1863</v>
      </c>
      <c r="E251" s="13" t="str">
        <f t="shared" si="9"/>
        <v>SP-MS</v>
      </c>
      <c r="F251" s="2">
        <v>70.134246575342459</v>
      </c>
      <c r="G251" s="13">
        <v>1.87</v>
      </c>
      <c r="H251" s="13" t="s">
        <v>0</v>
      </c>
      <c r="I251" s="16">
        <v>42879</v>
      </c>
      <c r="J251" s="16"/>
      <c r="K251" s="13">
        <v>7</v>
      </c>
      <c r="L251" s="13">
        <v>5</v>
      </c>
      <c r="M251" s="13">
        <v>2</v>
      </c>
      <c r="N251" s="13">
        <v>2</v>
      </c>
      <c r="O251" s="13">
        <v>1</v>
      </c>
      <c r="P251" s="13">
        <v>1</v>
      </c>
      <c r="Q251" s="13">
        <f>K251+L251+M251+N251+O251+P251</f>
        <v>18</v>
      </c>
      <c r="R251" s="3">
        <v>42879</v>
      </c>
      <c r="S251" s="3" t="str">
        <f>CONCATENATE(A251,R251)</f>
        <v>25042879</v>
      </c>
      <c r="T251" s="13">
        <v>0</v>
      </c>
      <c r="U251" s="13">
        <v>0</v>
      </c>
      <c r="V251" s="13">
        <v>0</v>
      </c>
      <c r="W251" t="s">
        <v>0</v>
      </c>
      <c r="X251" t="s">
        <v>0</v>
      </c>
      <c r="Y251" t="s">
        <v>0</v>
      </c>
      <c r="Z251" s="13">
        <v>43</v>
      </c>
      <c r="AA251" s="13">
        <v>40</v>
      </c>
      <c r="AB251" s="13">
        <v>50</v>
      </c>
      <c r="AC251" s="13">
        <v>5</v>
      </c>
      <c r="AD251" s="13">
        <v>0</v>
      </c>
      <c r="AE251" s="13">
        <v>5</v>
      </c>
      <c r="AF251" t="s">
        <v>0</v>
      </c>
      <c r="AG251" t="s">
        <v>0</v>
      </c>
      <c r="AH251" t="s">
        <v>0</v>
      </c>
      <c r="AI251" s="15">
        <v>42879</v>
      </c>
      <c r="AJ251" t="s">
        <v>0</v>
      </c>
      <c r="AK251" t="s">
        <v>0</v>
      </c>
      <c r="AL251" t="s">
        <v>0</v>
      </c>
      <c r="AM251" t="s">
        <v>0</v>
      </c>
      <c r="AN251" t="s">
        <v>0</v>
      </c>
      <c r="AO251" t="s">
        <v>0</v>
      </c>
      <c r="AP251" t="s">
        <v>0</v>
      </c>
      <c r="AQ251" t="s">
        <v>0</v>
      </c>
      <c r="AR251" t="s">
        <v>0</v>
      </c>
      <c r="AS251" t="s">
        <v>0</v>
      </c>
      <c r="AT251" t="s">
        <v>0</v>
      </c>
      <c r="AU251" t="s">
        <v>0</v>
      </c>
      <c r="AV251" t="s">
        <v>0</v>
      </c>
      <c r="AW251" t="s">
        <v>0</v>
      </c>
      <c r="AX251" t="s">
        <v>0</v>
      </c>
      <c r="AY251" t="s">
        <v>0</v>
      </c>
      <c r="AZ251" t="s">
        <v>0</v>
      </c>
      <c r="BA251" t="s">
        <v>0</v>
      </c>
      <c r="BB251" t="s">
        <v>0</v>
      </c>
      <c r="BC251" t="s">
        <v>0</v>
      </c>
      <c r="BD251" t="s">
        <v>0</v>
      </c>
      <c r="BE251" t="s">
        <v>0</v>
      </c>
      <c r="BF251" t="s">
        <v>0</v>
      </c>
      <c r="BG251" t="s">
        <v>0</v>
      </c>
      <c r="BH251" t="s">
        <v>0</v>
      </c>
      <c r="BI251" t="s">
        <v>0</v>
      </c>
      <c r="BJ251" t="s">
        <v>0</v>
      </c>
      <c r="BK251" t="s">
        <v>0</v>
      </c>
      <c r="BL251" t="s">
        <v>0</v>
      </c>
      <c r="BM251" t="s">
        <v>0</v>
      </c>
      <c r="BN251" t="s">
        <v>0</v>
      </c>
      <c r="BO251" t="s">
        <v>0</v>
      </c>
      <c r="BP251" t="s">
        <v>0</v>
      </c>
      <c r="BQ251" t="s">
        <v>0</v>
      </c>
      <c r="BR251" t="s">
        <v>0</v>
      </c>
      <c r="BS251" t="s">
        <v>0</v>
      </c>
      <c r="BT251" t="s">
        <v>0</v>
      </c>
      <c r="BU251" t="s">
        <v>0</v>
      </c>
      <c r="BV251" t="s">
        <v>0</v>
      </c>
      <c r="BW251" t="s">
        <v>0</v>
      </c>
      <c r="BX251" t="s">
        <v>73</v>
      </c>
      <c r="BY251" t="s">
        <v>79</v>
      </c>
      <c r="BZ251" t="s">
        <v>73</v>
      </c>
      <c r="CA251" t="s">
        <v>0</v>
      </c>
      <c r="CB251" t="s">
        <v>73</v>
      </c>
      <c r="CC251" t="s">
        <v>0</v>
      </c>
      <c r="CD251" t="s">
        <v>73</v>
      </c>
      <c r="CE251" t="s">
        <v>0</v>
      </c>
      <c r="CF251" t="s">
        <v>73</v>
      </c>
      <c r="CG251" t="s">
        <v>0</v>
      </c>
      <c r="CH251" t="s">
        <v>73</v>
      </c>
      <c r="CI251" t="s">
        <v>79</v>
      </c>
      <c r="CJ251" t="s">
        <v>73</v>
      </c>
      <c r="CK251" t="s">
        <v>76</v>
      </c>
      <c r="CL251" t="s">
        <v>75</v>
      </c>
      <c r="CM251" t="s">
        <v>0</v>
      </c>
      <c r="CN251" t="s">
        <v>75</v>
      </c>
      <c r="CO251" t="s">
        <v>0</v>
      </c>
      <c r="CP251" t="s">
        <v>643</v>
      </c>
    </row>
    <row r="252" spans="1:94" x14ac:dyDescent="0.2">
      <c r="A252" s="13">
        <v>262</v>
      </c>
      <c r="B252" s="13" t="s">
        <v>1836</v>
      </c>
      <c r="C252" s="13" t="s">
        <v>1839</v>
      </c>
      <c r="D252" s="13" t="s">
        <v>1863</v>
      </c>
      <c r="E252" s="13" t="str">
        <f t="shared" si="9"/>
        <v>RR-MS</v>
      </c>
      <c r="F252" s="2">
        <v>37.136986301369866</v>
      </c>
      <c r="G252" s="13">
        <v>1.6</v>
      </c>
      <c r="H252" s="13" t="s">
        <v>0</v>
      </c>
      <c r="I252" s="16">
        <v>42746</v>
      </c>
      <c r="J252" s="16"/>
      <c r="K252" s="13">
        <v>0</v>
      </c>
      <c r="L252" s="13">
        <v>0</v>
      </c>
      <c r="M252" s="13">
        <v>0</v>
      </c>
      <c r="N252" s="13">
        <v>0</v>
      </c>
      <c r="O252" s="13">
        <v>0</v>
      </c>
      <c r="P252" s="13">
        <v>0</v>
      </c>
      <c r="Q252" s="13">
        <f>K252+L252+M252+N252+O252+P252</f>
        <v>0</v>
      </c>
      <c r="R252" s="3">
        <v>42746</v>
      </c>
      <c r="S252" s="3" t="str">
        <f>CONCATENATE(A252,R252)</f>
        <v>26242746</v>
      </c>
      <c r="T252" s="13">
        <v>0</v>
      </c>
      <c r="U252" s="13">
        <v>0</v>
      </c>
      <c r="V252" s="13">
        <v>28</v>
      </c>
      <c r="W252" t="s">
        <v>0</v>
      </c>
      <c r="X252" t="s">
        <v>0</v>
      </c>
      <c r="Y252" t="s">
        <v>0</v>
      </c>
      <c r="Z252" s="13">
        <v>60</v>
      </c>
      <c r="AA252" s="13">
        <v>60</v>
      </c>
      <c r="AB252" s="13">
        <v>66</v>
      </c>
      <c r="AC252" s="13">
        <v>34</v>
      </c>
      <c r="AD252" s="13">
        <v>35</v>
      </c>
      <c r="AE252" s="13">
        <v>38</v>
      </c>
      <c r="AF252" t="s">
        <v>0</v>
      </c>
      <c r="AG252" t="s">
        <v>0</v>
      </c>
      <c r="AH252" t="s">
        <v>0</v>
      </c>
      <c r="AI252" s="15">
        <v>42746</v>
      </c>
      <c r="AJ252">
        <v>249</v>
      </c>
      <c r="AK252">
        <v>315</v>
      </c>
      <c r="AL252">
        <v>276</v>
      </c>
      <c r="AM252">
        <v>315</v>
      </c>
      <c r="AN252">
        <v>277</v>
      </c>
      <c r="AO252">
        <v>321</v>
      </c>
      <c r="AP252">
        <v>272</v>
      </c>
      <c r="AQ252">
        <v>313</v>
      </c>
      <c r="AR252">
        <v>268</v>
      </c>
      <c r="AS252">
        <v>257</v>
      </c>
      <c r="AT252">
        <v>316</v>
      </c>
      <c r="AU252">
        <v>275</v>
      </c>
      <c r="AV252">
        <v>322</v>
      </c>
      <c r="AW252">
        <v>282</v>
      </c>
      <c r="AX252">
        <v>324</v>
      </c>
      <c r="AY252">
        <v>286</v>
      </c>
      <c r="AZ252">
        <v>306</v>
      </c>
      <c r="BA252">
        <v>281</v>
      </c>
      <c r="BB252">
        <v>7.97</v>
      </c>
      <c r="BC252">
        <v>8.15</v>
      </c>
      <c r="BD252" t="s">
        <v>1858</v>
      </c>
      <c r="BE252">
        <f>AVERAGE(BG252,BK252)</f>
        <v>125.5</v>
      </c>
      <c r="BF252">
        <v>63</v>
      </c>
      <c r="BG252">
        <v>88</v>
      </c>
      <c r="BH252">
        <v>83</v>
      </c>
      <c r="BI252">
        <f>AVERAGE(BH252,BL252)</f>
        <v>94.5</v>
      </c>
      <c r="BJ252">
        <v>78</v>
      </c>
      <c r="BK252">
        <v>163</v>
      </c>
      <c r="BL252">
        <v>106</v>
      </c>
      <c r="BM252">
        <f>AVERAGE(BE252,BF252,BI252,BJ252)</f>
        <v>90.25</v>
      </c>
      <c r="BN252">
        <f>AVERAGE(BP252,BT252)</f>
        <v>134</v>
      </c>
      <c r="BO252">
        <v>76</v>
      </c>
      <c r="BP252">
        <v>112</v>
      </c>
      <c r="BQ252">
        <v>100</v>
      </c>
      <c r="BR252">
        <f>AVERAGE(BQ252,BU252)</f>
        <v>115.5</v>
      </c>
      <c r="BS252">
        <v>67</v>
      </c>
      <c r="BT252">
        <v>156</v>
      </c>
      <c r="BU252">
        <v>131</v>
      </c>
      <c r="BV252">
        <f>AVERAGE(BN252,BO252,BR252,BS252)</f>
        <v>98.125</v>
      </c>
      <c r="BW252" t="s">
        <v>345</v>
      </c>
      <c r="BX252" t="s">
        <v>73</v>
      </c>
      <c r="BY252" t="s">
        <v>0</v>
      </c>
      <c r="BZ252" t="s">
        <v>73</v>
      </c>
      <c r="CA252" t="s">
        <v>0</v>
      </c>
      <c r="CB252" t="s">
        <v>73</v>
      </c>
      <c r="CC252" t="s">
        <v>0</v>
      </c>
      <c r="CD252" t="s">
        <v>73</v>
      </c>
      <c r="CE252" t="s">
        <v>0</v>
      </c>
      <c r="CF252" t="s">
        <v>73</v>
      </c>
      <c r="CG252" t="s">
        <v>0</v>
      </c>
      <c r="CH252" t="s">
        <v>73</v>
      </c>
      <c r="CI252" t="s">
        <v>0</v>
      </c>
      <c r="CJ252" t="s">
        <v>73</v>
      </c>
      <c r="CK252" t="s">
        <v>0</v>
      </c>
      <c r="CL252" t="s">
        <v>74</v>
      </c>
      <c r="CM252" t="s">
        <v>0</v>
      </c>
      <c r="CN252" t="s">
        <v>74</v>
      </c>
      <c r="CO252" t="s">
        <v>0</v>
      </c>
      <c r="CP252" t="s">
        <v>346</v>
      </c>
    </row>
    <row r="253" spans="1:94" x14ac:dyDescent="0.2">
      <c r="A253" s="13">
        <v>263</v>
      </c>
      <c r="B253" s="13" t="s">
        <v>1842</v>
      </c>
      <c r="C253" s="13" t="s">
        <v>1839</v>
      </c>
      <c r="D253" s="13" t="s">
        <v>1863</v>
      </c>
      <c r="E253" s="13" t="str">
        <f t="shared" si="9"/>
        <v>RR-MS</v>
      </c>
      <c r="F253" s="2">
        <v>24.164383561643834</v>
      </c>
      <c r="G253" s="13">
        <v>1.6719999999999999</v>
      </c>
      <c r="H253" s="13" t="s">
        <v>0</v>
      </c>
      <c r="I253" s="16">
        <v>42747</v>
      </c>
      <c r="J253" s="16"/>
      <c r="K253" s="13">
        <v>0</v>
      </c>
      <c r="L253" s="13">
        <v>0</v>
      </c>
      <c r="M253" s="13">
        <v>0</v>
      </c>
      <c r="N253" s="13">
        <v>0</v>
      </c>
      <c r="O253" s="13">
        <v>0</v>
      </c>
      <c r="P253" s="13">
        <v>0</v>
      </c>
      <c r="Q253" s="13">
        <f>K253+L253+M253+N253+O253+P253</f>
        <v>0</v>
      </c>
      <c r="R253" s="3">
        <v>42747</v>
      </c>
      <c r="S253" s="3" t="str">
        <f>CONCATENATE(A253,R253)</f>
        <v>26342747</v>
      </c>
      <c r="T253" s="13">
        <v>3</v>
      </c>
      <c r="U253" s="13">
        <v>5</v>
      </c>
      <c r="V253" s="13">
        <v>15</v>
      </c>
      <c r="W253" t="s">
        <v>0</v>
      </c>
      <c r="X253" t="s">
        <v>0</v>
      </c>
      <c r="Y253" t="s">
        <v>0</v>
      </c>
      <c r="Z253" s="13">
        <v>48</v>
      </c>
      <c r="AA253" s="13">
        <v>50</v>
      </c>
      <c r="AB253" s="13">
        <v>55</v>
      </c>
      <c r="AC253" s="13">
        <v>24</v>
      </c>
      <c r="AD253" s="13">
        <v>21</v>
      </c>
      <c r="AE253" s="13">
        <v>30</v>
      </c>
      <c r="AF253" t="s">
        <v>0</v>
      </c>
      <c r="AG253" t="s">
        <v>0</v>
      </c>
      <c r="AH253" t="s">
        <v>0</v>
      </c>
      <c r="AI253" s="15">
        <v>42747</v>
      </c>
      <c r="AJ253">
        <v>258</v>
      </c>
      <c r="AK253">
        <v>337</v>
      </c>
      <c r="AL253">
        <v>299</v>
      </c>
      <c r="AM253">
        <v>353</v>
      </c>
      <c r="AN253">
        <v>313</v>
      </c>
      <c r="AO253">
        <v>357</v>
      </c>
      <c r="AP253">
        <v>297</v>
      </c>
      <c r="AQ253">
        <v>343</v>
      </c>
      <c r="AR253">
        <v>301</v>
      </c>
      <c r="AS253">
        <v>253</v>
      </c>
      <c r="AT253">
        <v>345</v>
      </c>
      <c r="AU253">
        <v>286</v>
      </c>
      <c r="AV253">
        <v>345</v>
      </c>
      <c r="AW253">
        <v>304</v>
      </c>
      <c r="AX253">
        <v>357</v>
      </c>
      <c r="AY253">
        <v>299</v>
      </c>
      <c r="AZ253">
        <v>345</v>
      </c>
      <c r="BA253">
        <v>296</v>
      </c>
      <c r="BB253">
        <v>8.8000000000000007</v>
      </c>
      <c r="BC253">
        <v>8.67</v>
      </c>
      <c r="BD253" t="s">
        <v>1858</v>
      </c>
      <c r="BE253">
        <f>AVERAGE(BG253,BK253)</f>
        <v>129.5</v>
      </c>
      <c r="BF253">
        <v>75</v>
      </c>
      <c r="BG253">
        <v>132</v>
      </c>
      <c r="BH253">
        <v>102</v>
      </c>
      <c r="BI253">
        <f>AVERAGE(BH253,BL253)</f>
        <v>115.5</v>
      </c>
      <c r="BJ253">
        <v>71</v>
      </c>
      <c r="BK253">
        <v>127</v>
      </c>
      <c r="BL253">
        <v>129</v>
      </c>
      <c r="BM253">
        <f>AVERAGE(BE253,BF253,BI253,BJ253)</f>
        <v>97.75</v>
      </c>
      <c r="BN253">
        <f>AVERAGE(BP253,BT253)</f>
        <v>144.5</v>
      </c>
      <c r="BO253">
        <v>70</v>
      </c>
      <c r="BP253">
        <v>142</v>
      </c>
      <c r="BQ253">
        <v>121</v>
      </c>
      <c r="BR253">
        <f>AVERAGE(BQ253,BU253)</f>
        <v>114.5</v>
      </c>
      <c r="BS253">
        <v>65</v>
      </c>
      <c r="BT253">
        <v>147</v>
      </c>
      <c r="BU253">
        <v>108</v>
      </c>
      <c r="BV253">
        <f>AVERAGE(BN253,BO253,BR253,BS253)</f>
        <v>98.5</v>
      </c>
      <c r="BW253" t="s">
        <v>0</v>
      </c>
      <c r="BX253" t="s">
        <v>73</v>
      </c>
      <c r="BY253" t="s">
        <v>0</v>
      </c>
      <c r="BZ253" t="s">
        <v>73</v>
      </c>
      <c r="CA253" t="s">
        <v>0</v>
      </c>
      <c r="CB253" t="s">
        <v>73</v>
      </c>
      <c r="CC253" t="s">
        <v>0</v>
      </c>
      <c r="CD253" t="s">
        <v>73</v>
      </c>
      <c r="CE253" t="s">
        <v>0</v>
      </c>
      <c r="CF253" t="s">
        <v>73</v>
      </c>
      <c r="CG253" t="s">
        <v>0</v>
      </c>
      <c r="CH253" t="s">
        <v>73</v>
      </c>
      <c r="CI253" t="s">
        <v>0</v>
      </c>
      <c r="CJ253" t="s">
        <v>73</v>
      </c>
      <c r="CK253" t="s">
        <v>0</v>
      </c>
      <c r="CL253" t="s">
        <v>74</v>
      </c>
      <c r="CM253" t="s">
        <v>0</v>
      </c>
      <c r="CN253" t="s">
        <v>74</v>
      </c>
      <c r="CO253" t="s">
        <v>0</v>
      </c>
      <c r="CP253" t="s">
        <v>567</v>
      </c>
    </row>
    <row r="254" spans="1:94" x14ac:dyDescent="0.2">
      <c r="A254" s="13">
        <v>265</v>
      </c>
      <c r="B254" s="13" t="s">
        <v>1842</v>
      </c>
      <c r="C254" s="13" t="s">
        <v>1839</v>
      </c>
      <c r="D254" s="13" t="s">
        <v>1863</v>
      </c>
      <c r="E254" s="13" t="str">
        <f t="shared" si="9"/>
        <v>RR-MS</v>
      </c>
      <c r="F254" s="2">
        <v>58.531506849315072</v>
      </c>
      <c r="G254" s="13">
        <v>1.81</v>
      </c>
      <c r="H254" s="13" t="s">
        <v>0</v>
      </c>
      <c r="I254" s="16">
        <v>44504</v>
      </c>
      <c r="J254" s="16" t="str">
        <f t="shared" ref="J254:J268" si="12">CONCATENATE(A254,I254)</f>
        <v>26544504</v>
      </c>
      <c r="K254" s="13">
        <v>2</v>
      </c>
      <c r="L254" s="13">
        <v>1</v>
      </c>
      <c r="M254" s="13">
        <v>0</v>
      </c>
      <c r="N254" s="13">
        <v>0</v>
      </c>
      <c r="O254" s="13">
        <v>0</v>
      </c>
      <c r="P254" s="13">
        <v>0</v>
      </c>
      <c r="Q254" s="13">
        <f>K254+L254+M254+N254+O254+P254</f>
        <v>3</v>
      </c>
      <c r="R254" s="3">
        <v>44504</v>
      </c>
      <c r="S254" s="3" t="str">
        <f>CONCATENATE(A254,R254)</f>
        <v>26544504</v>
      </c>
      <c r="T254" s="13">
        <v>5</v>
      </c>
      <c r="U254" s="13">
        <v>0</v>
      </c>
      <c r="V254" s="13">
        <v>19</v>
      </c>
      <c r="W254" s="13">
        <v>40</v>
      </c>
      <c r="X254" s="13">
        <v>31</v>
      </c>
      <c r="Y254" s="13">
        <v>43</v>
      </c>
      <c r="Z254" s="13">
        <v>50</v>
      </c>
      <c r="AA254" s="13">
        <v>52</v>
      </c>
      <c r="AB254" s="13">
        <v>48</v>
      </c>
      <c r="AC254" s="13">
        <v>24</v>
      </c>
      <c r="AD254" s="13">
        <v>3</v>
      </c>
      <c r="AE254" s="13">
        <v>31</v>
      </c>
      <c r="AF254" s="13">
        <v>37</v>
      </c>
      <c r="AG254" s="13">
        <v>24</v>
      </c>
      <c r="AH254" s="13">
        <v>41</v>
      </c>
      <c r="AI254" s="15" t="s">
        <v>0</v>
      </c>
      <c r="AJ254" t="s">
        <v>0</v>
      </c>
      <c r="AK254" t="s">
        <v>0</v>
      </c>
      <c r="AL254" t="s">
        <v>0</v>
      </c>
      <c r="AM254" t="s">
        <v>0</v>
      </c>
      <c r="AN254" t="s">
        <v>0</v>
      </c>
      <c r="AO254" t="s">
        <v>0</v>
      </c>
      <c r="AP254" t="s">
        <v>0</v>
      </c>
      <c r="AQ254" t="s">
        <v>0</v>
      </c>
      <c r="AR254" t="s">
        <v>0</v>
      </c>
      <c r="AS254" t="s">
        <v>0</v>
      </c>
      <c r="AT254" t="s">
        <v>0</v>
      </c>
      <c r="AU254" t="s">
        <v>0</v>
      </c>
      <c r="AV254" t="s">
        <v>0</v>
      </c>
      <c r="AW254" t="s">
        <v>0</v>
      </c>
      <c r="AX254" t="s">
        <v>0</v>
      </c>
      <c r="AY254" t="s">
        <v>0</v>
      </c>
      <c r="AZ254" t="s">
        <v>0</v>
      </c>
      <c r="BA254" t="s">
        <v>0</v>
      </c>
      <c r="BB254" t="s">
        <v>0</v>
      </c>
      <c r="BC254" t="s">
        <v>0</v>
      </c>
      <c r="BD254" t="s">
        <v>0</v>
      </c>
      <c r="BE254" t="s">
        <v>0</v>
      </c>
      <c r="BF254" t="s">
        <v>0</v>
      </c>
      <c r="BG254" t="s">
        <v>0</v>
      </c>
      <c r="BH254" t="s">
        <v>0</v>
      </c>
      <c r="BI254" t="s">
        <v>0</v>
      </c>
      <c r="BJ254" t="s">
        <v>0</v>
      </c>
      <c r="BK254" t="s">
        <v>0</v>
      </c>
      <c r="BL254" t="s">
        <v>0</v>
      </c>
      <c r="BM254" t="s">
        <v>0</v>
      </c>
      <c r="BN254" t="s">
        <v>0</v>
      </c>
      <c r="BO254" t="s">
        <v>0</v>
      </c>
      <c r="BP254" t="s">
        <v>0</v>
      </c>
      <c r="BQ254" t="s">
        <v>0</v>
      </c>
      <c r="BR254" t="s">
        <v>0</v>
      </c>
      <c r="BS254" t="s">
        <v>0</v>
      </c>
      <c r="BT254" t="s">
        <v>0</v>
      </c>
      <c r="BU254" t="s">
        <v>0</v>
      </c>
      <c r="BV254" t="s">
        <v>0</v>
      </c>
      <c r="BW254" t="s">
        <v>0</v>
      </c>
      <c r="BX254" t="s">
        <v>0</v>
      </c>
      <c r="BY254" t="s">
        <v>0</v>
      </c>
      <c r="BZ254" t="s">
        <v>0</v>
      </c>
      <c r="CA254" t="s">
        <v>0</v>
      </c>
      <c r="CB254" t="s">
        <v>0</v>
      </c>
      <c r="CC254" t="s">
        <v>0</v>
      </c>
      <c r="CD254" t="s">
        <v>0</v>
      </c>
      <c r="CE254" t="s">
        <v>0</v>
      </c>
      <c r="CF254" t="s">
        <v>0</v>
      </c>
      <c r="CG254" t="s">
        <v>0</v>
      </c>
      <c r="CH254" t="s">
        <v>0</v>
      </c>
      <c r="CI254" t="s">
        <v>0</v>
      </c>
      <c r="CJ254" t="s">
        <v>0</v>
      </c>
      <c r="CK254" t="s">
        <v>0</v>
      </c>
      <c r="CL254" t="s">
        <v>0</v>
      </c>
      <c r="CM254" t="s">
        <v>0</v>
      </c>
      <c r="CN254" t="s">
        <v>0</v>
      </c>
      <c r="CO254" t="s">
        <v>0</v>
      </c>
      <c r="CP254" t="s">
        <v>0</v>
      </c>
    </row>
    <row r="255" spans="1:94" x14ac:dyDescent="0.2">
      <c r="A255" s="13">
        <v>265</v>
      </c>
      <c r="B255" s="13" t="s">
        <v>1842</v>
      </c>
      <c r="C255" s="13" t="s">
        <v>1839</v>
      </c>
      <c r="D255" s="13" t="s">
        <v>1863</v>
      </c>
      <c r="E255" s="13" t="str">
        <f t="shared" si="9"/>
        <v>RR-MS</v>
      </c>
      <c r="F255" s="13">
        <v>57.876712328767127</v>
      </c>
      <c r="G255" s="13">
        <v>1.81</v>
      </c>
      <c r="H255" s="13" t="s">
        <v>0</v>
      </c>
      <c r="I255" s="16">
        <v>44265</v>
      </c>
      <c r="J255" s="16" t="str">
        <f t="shared" si="12"/>
        <v>26544265</v>
      </c>
      <c r="K255" s="13">
        <v>2</v>
      </c>
      <c r="L255" s="13">
        <v>1</v>
      </c>
      <c r="M255" s="13">
        <v>0</v>
      </c>
      <c r="N255" s="13">
        <v>0</v>
      </c>
      <c r="O255" s="13">
        <v>0</v>
      </c>
      <c r="P255" s="13">
        <v>0</v>
      </c>
      <c r="Q255" s="13">
        <f>K255+L255+M255+N255+O255+P255</f>
        <v>3</v>
      </c>
      <c r="R255" s="3">
        <v>44265</v>
      </c>
      <c r="S255" s="3" t="str">
        <f>CONCATENATE(A255,R255)</f>
        <v>26544265</v>
      </c>
      <c r="T255" s="13">
        <v>16</v>
      </c>
      <c r="U255" s="13">
        <v>1</v>
      </c>
      <c r="V255" s="13">
        <v>21</v>
      </c>
      <c r="W255" s="13">
        <v>50</v>
      </c>
      <c r="X255" s="13">
        <v>40</v>
      </c>
      <c r="Y255" s="13">
        <v>49</v>
      </c>
      <c r="Z255" s="13">
        <v>52</v>
      </c>
      <c r="AA255" s="13">
        <v>49</v>
      </c>
      <c r="AB255" s="13">
        <v>51</v>
      </c>
      <c r="AC255" s="13">
        <v>31</v>
      </c>
      <c r="AD255" s="13">
        <v>13</v>
      </c>
      <c r="AE255" s="13">
        <v>29</v>
      </c>
      <c r="AF255" s="13">
        <v>41</v>
      </c>
      <c r="AG255" s="13">
        <v>29</v>
      </c>
      <c r="AH255" s="13">
        <v>42</v>
      </c>
      <c r="AI255" s="15" t="s">
        <v>0</v>
      </c>
      <c r="AJ255" t="s">
        <v>0</v>
      </c>
      <c r="AK255" t="s">
        <v>0</v>
      </c>
      <c r="AL255" t="s">
        <v>0</v>
      </c>
      <c r="AM255" t="s">
        <v>0</v>
      </c>
      <c r="AN255" t="s">
        <v>0</v>
      </c>
      <c r="AO255" t="s">
        <v>0</v>
      </c>
      <c r="AP255" t="s">
        <v>0</v>
      </c>
      <c r="AQ255" t="s">
        <v>0</v>
      </c>
      <c r="AR255" t="s">
        <v>0</v>
      </c>
      <c r="AS255" t="s">
        <v>0</v>
      </c>
      <c r="AT255" t="s">
        <v>0</v>
      </c>
      <c r="AU255" t="s">
        <v>0</v>
      </c>
      <c r="AV255" t="s">
        <v>0</v>
      </c>
      <c r="AW255" t="s">
        <v>0</v>
      </c>
      <c r="AX255" t="s">
        <v>0</v>
      </c>
      <c r="AY255" t="s">
        <v>0</v>
      </c>
      <c r="AZ255" t="s">
        <v>0</v>
      </c>
      <c r="BA255" t="s">
        <v>0</v>
      </c>
      <c r="BB255" t="s">
        <v>0</v>
      </c>
      <c r="BC255" t="s">
        <v>0</v>
      </c>
      <c r="BD255" t="s">
        <v>0</v>
      </c>
      <c r="BE255" t="s">
        <v>0</v>
      </c>
      <c r="BF255" t="s">
        <v>0</v>
      </c>
      <c r="BG255" t="s">
        <v>0</v>
      </c>
      <c r="BH255" t="s">
        <v>0</v>
      </c>
      <c r="BI255" t="s">
        <v>0</v>
      </c>
      <c r="BJ255" t="s">
        <v>0</v>
      </c>
      <c r="BK255" t="s">
        <v>0</v>
      </c>
      <c r="BL255" t="s">
        <v>0</v>
      </c>
      <c r="BM255" t="s">
        <v>0</v>
      </c>
      <c r="BN255" t="s">
        <v>0</v>
      </c>
      <c r="BO255" t="s">
        <v>0</v>
      </c>
      <c r="BP255" t="s">
        <v>0</v>
      </c>
      <c r="BQ255" t="s">
        <v>0</v>
      </c>
      <c r="BR255" t="s">
        <v>0</v>
      </c>
      <c r="BS255" t="s">
        <v>0</v>
      </c>
      <c r="BT255" t="s">
        <v>0</v>
      </c>
      <c r="BU255" t="s">
        <v>0</v>
      </c>
      <c r="BV255" t="s">
        <v>0</v>
      </c>
      <c r="BW255" t="s">
        <v>0</v>
      </c>
      <c r="BX255" t="s">
        <v>0</v>
      </c>
      <c r="BY255" t="s">
        <v>0</v>
      </c>
      <c r="BZ255" t="s">
        <v>0</v>
      </c>
      <c r="CA255" t="s">
        <v>0</v>
      </c>
      <c r="CB255" t="s">
        <v>0</v>
      </c>
      <c r="CC255" t="s">
        <v>0</v>
      </c>
      <c r="CD255" t="s">
        <v>0</v>
      </c>
      <c r="CE255" t="s">
        <v>0</v>
      </c>
      <c r="CF255" t="s">
        <v>0</v>
      </c>
      <c r="CG255" t="s">
        <v>0</v>
      </c>
      <c r="CH255" t="s">
        <v>0</v>
      </c>
      <c r="CI255" t="s">
        <v>0</v>
      </c>
      <c r="CJ255" t="s">
        <v>0</v>
      </c>
      <c r="CK255" t="s">
        <v>0</v>
      </c>
      <c r="CL255" t="s">
        <v>0</v>
      </c>
      <c r="CM255" t="s">
        <v>0</v>
      </c>
      <c r="CN255" t="s">
        <v>0</v>
      </c>
      <c r="CO255" t="s">
        <v>0</v>
      </c>
      <c r="CP255" t="s">
        <v>0</v>
      </c>
    </row>
    <row r="256" spans="1:94" x14ac:dyDescent="0.2">
      <c r="A256" s="13">
        <v>265</v>
      </c>
      <c r="B256" s="13" t="s">
        <v>1842</v>
      </c>
      <c r="C256" s="13" t="s">
        <v>1839</v>
      </c>
      <c r="D256" s="13" t="s">
        <v>1863</v>
      </c>
      <c r="E256" s="13" t="str">
        <f t="shared" si="9"/>
        <v>RR-MS</v>
      </c>
      <c r="F256" s="2">
        <v>53.734246575342468</v>
      </c>
      <c r="G256" s="13">
        <v>1.81</v>
      </c>
      <c r="H256" s="13" t="s">
        <v>0</v>
      </c>
      <c r="I256" s="16">
        <v>42753</v>
      </c>
      <c r="J256" s="16" t="str">
        <f t="shared" si="12"/>
        <v>26542753</v>
      </c>
      <c r="K256" s="13">
        <v>3</v>
      </c>
      <c r="L256" s="13">
        <v>2</v>
      </c>
      <c r="M256" s="13">
        <v>0</v>
      </c>
      <c r="N256" s="13">
        <v>0</v>
      </c>
      <c r="O256" s="13">
        <v>1</v>
      </c>
      <c r="P256" s="13">
        <v>0</v>
      </c>
      <c r="Q256" s="13">
        <f>K256+L256+M256+N256+O256+P256</f>
        <v>6</v>
      </c>
      <c r="R256" s="3">
        <v>42753</v>
      </c>
      <c r="S256" s="3" t="str">
        <f>CONCATENATE(A256,R256)</f>
        <v>26542753</v>
      </c>
      <c r="T256" s="13">
        <v>21</v>
      </c>
      <c r="U256" s="13">
        <v>0</v>
      </c>
      <c r="V256" s="13">
        <v>22</v>
      </c>
      <c r="W256" t="s">
        <v>0</v>
      </c>
      <c r="X256" t="s">
        <v>0</v>
      </c>
      <c r="Y256" t="s">
        <v>0</v>
      </c>
      <c r="Z256" s="13">
        <v>53</v>
      </c>
      <c r="AA256" s="13">
        <v>44</v>
      </c>
      <c r="AB256" s="13">
        <v>53</v>
      </c>
      <c r="AC256" s="13">
        <v>34</v>
      </c>
      <c r="AD256" s="13">
        <v>7</v>
      </c>
      <c r="AE256" s="13">
        <v>28</v>
      </c>
      <c r="AF256" t="s">
        <v>0</v>
      </c>
      <c r="AG256" t="s">
        <v>0</v>
      </c>
      <c r="AH256" t="s">
        <v>0</v>
      </c>
      <c r="AI256" s="15">
        <v>42753</v>
      </c>
      <c r="AJ256">
        <v>264</v>
      </c>
      <c r="AK256">
        <v>343</v>
      </c>
      <c r="AL256">
        <v>319</v>
      </c>
      <c r="AM256">
        <v>335</v>
      </c>
      <c r="AN256">
        <v>288</v>
      </c>
      <c r="AO256">
        <v>331</v>
      </c>
      <c r="AP256">
        <v>274</v>
      </c>
      <c r="AQ256">
        <v>331</v>
      </c>
      <c r="AR256">
        <v>274</v>
      </c>
      <c r="AS256">
        <v>261</v>
      </c>
      <c r="AT256">
        <v>334</v>
      </c>
      <c r="AU256">
        <v>264</v>
      </c>
      <c r="AV256">
        <v>326</v>
      </c>
      <c r="AW256">
        <v>277</v>
      </c>
      <c r="AX256">
        <v>320</v>
      </c>
      <c r="AY256">
        <v>269</v>
      </c>
      <c r="AZ256">
        <v>311</v>
      </c>
      <c r="BA256">
        <v>268</v>
      </c>
      <c r="BB256">
        <v>8.44</v>
      </c>
      <c r="BC256">
        <v>7.95</v>
      </c>
      <c r="BD256" t="s">
        <v>1858</v>
      </c>
      <c r="BE256">
        <f>AVERAGE(BG256,BK256)</f>
        <v>136.5</v>
      </c>
      <c r="BF256">
        <v>65</v>
      </c>
      <c r="BG256">
        <v>126</v>
      </c>
      <c r="BH256">
        <v>74</v>
      </c>
      <c r="BI256">
        <f>AVERAGE(BH256,BL256)</f>
        <v>99.5</v>
      </c>
      <c r="BJ256">
        <v>58</v>
      </c>
      <c r="BK256">
        <v>147</v>
      </c>
      <c r="BL256">
        <v>125</v>
      </c>
      <c r="BM256">
        <f>AVERAGE(BE256,BF256,BI256,BJ256)</f>
        <v>89.75</v>
      </c>
      <c r="BN256">
        <f>AVERAGE(BP256,BT256)</f>
        <v>110</v>
      </c>
      <c r="BO256">
        <v>58</v>
      </c>
      <c r="BP256">
        <v>124</v>
      </c>
      <c r="BQ256">
        <v>89</v>
      </c>
      <c r="BR256">
        <f>AVERAGE(BQ256,BU256)</f>
        <v>94.5</v>
      </c>
      <c r="BS256">
        <v>41</v>
      </c>
      <c r="BT256">
        <v>96</v>
      </c>
      <c r="BU256">
        <v>100</v>
      </c>
      <c r="BV256">
        <f>AVERAGE(BN256,BO256,BR256,BS256)</f>
        <v>75.875</v>
      </c>
      <c r="BW256" t="s">
        <v>0</v>
      </c>
      <c r="BX256" t="s">
        <v>73</v>
      </c>
      <c r="BY256" t="s">
        <v>0</v>
      </c>
      <c r="BZ256" t="s">
        <v>73</v>
      </c>
      <c r="CA256" t="s">
        <v>0</v>
      </c>
      <c r="CB256" t="s">
        <v>73</v>
      </c>
      <c r="CC256" t="s">
        <v>0</v>
      </c>
      <c r="CD256" t="s">
        <v>73</v>
      </c>
      <c r="CE256" t="s">
        <v>0</v>
      </c>
      <c r="CF256" t="s">
        <v>73</v>
      </c>
      <c r="CG256" t="s">
        <v>0</v>
      </c>
      <c r="CH256" t="s">
        <v>73</v>
      </c>
      <c r="CI256" t="s">
        <v>0</v>
      </c>
      <c r="CJ256" t="s">
        <v>73</v>
      </c>
      <c r="CK256" t="s">
        <v>0</v>
      </c>
      <c r="CL256" t="s">
        <v>74</v>
      </c>
      <c r="CM256" t="s">
        <v>0</v>
      </c>
      <c r="CN256" t="s">
        <v>74</v>
      </c>
      <c r="CO256" t="s">
        <v>0</v>
      </c>
      <c r="CP256" t="s">
        <v>699</v>
      </c>
    </row>
    <row r="257" spans="1:94" x14ac:dyDescent="0.2">
      <c r="A257" s="13">
        <v>265</v>
      </c>
      <c r="B257" s="13" t="s">
        <v>1842</v>
      </c>
      <c r="C257" s="13" t="s">
        <v>1839</v>
      </c>
      <c r="D257" s="13" t="s">
        <v>1863</v>
      </c>
      <c r="E257" s="13" t="str">
        <f t="shared" si="9"/>
        <v>RR-MS</v>
      </c>
      <c r="F257" s="2">
        <v>55.652054794520545</v>
      </c>
      <c r="G257" s="13">
        <v>1.81</v>
      </c>
      <c r="H257" s="13" t="s">
        <v>0</v>
      </c>
      <c r="I257" s="16">
        <v>43453</v>
      </c>
      <c r="J257" s="16" t="str">
        <f t="shared" si="12"/>
        <v>26543453</v>
      </c>
      <c r="K257" s="13">
        <v>2</v>
      </c>
      <c r="L257" s="13">
        <v>2</v>
      </c>
      <c r="M257" s="13">
        <v>0</v>
      </c>
      <c r="N257" s="13">
        <v>0</v>
      </c>
      <c r="O257" s="13">
        <v>0</v>
      </c>
      <c r="P257" s="13">
        <v>0</v>
      </c>
      <c r="Q257" s="13">
        <f>K257+L257+M257+N257+O257+P257</f>
        <v>4</v>
      </c>
      <c r="R257" s="3">
        <v>43453</v>
      </c>
      <c r="S257" s="3" t="str">
        <f>CONCATENATE(A257,R257)</f>
        <v>26543453</v>
      </c>
      <c r="T257" s="13">
        <v>8</v>
      </c>
      <c r="U257" s="13">
        <v>2</v>
      </c>
      <c r="V257" s="13">
        <v>18</v>
      </c>
      <c r="W257" t="s">
        <v>0</v>
      </c>
      <c r="X257" t="s">
        <v>0</v>
      </c>
      <c r="Y257" t="s">
        <v>0</v>
      </c>
      <c r="Z257" s="13">
        <v>53</v>
      </c>
      <c r="AA257" s="13">
        <v>44</v>
      </c>
      <c r="AB257" s="13">
        <v>54</v>
      </c>
      <c r="AC257" s="13">
        <v>24</v>
      </c>
      <c r="AD257" s="13">
        <v>4</v>
      </c>
      <c r="AE257" s="13">
        <v>30</v>
      </c>
      <c r="AF257" t="s">
        <v>0</v>
      </c>
      <c r="AG257" t="s">
        <v>0</v>
      </c>
      <c r="AH257" t="s">
        <v>0</v>
      </c>
      <c r="AI257" s="15">
        <v>43453</v>
      </c>
      <c r="AJ257">
        <v>263</v>
      </c>
      <c r="AK257">
        <v>340</v>
      </c>
      <c r="AL257">
        <v>266</v>
      </c>
      <c r="AM257">
        <v>332</v>
      </c>
      <c r="AN257">
        <v>284</v>
      </c>
      <c r="AO257">
        <v>328</v>
      </c>
      <c r="AP257">
        <v>274</v>
      </c>
      <c r="AQ257">
        <v>325</v>
      </c>
      <c r="AR257">
        <v>270</v>
      </c>
      <c r="AS257">
        <v>258</v>
      </c>
      <c r="AT257">
        <v>319</v>
      </c>
      <c r="AU257">
        <v>258</v>
      </c>
      <c r="AV257">
        <v>321</v>
      </c>
      <c r="AW257">
        <v>272</v>
      </c>
      <c r="AX257">
        <v>316</v>
      </c>
      <c r="AY257">
        <v>265</v>
      </c>
      <c r="AZ257">
        <v>307</v>
      </c>
      <c r="BA257">
        <v>266</v>
      </c>
      <c r="BB257">
        <v>8.09</v>
      </c>
      <c r="BC257">
        <v>7.81</v>
      </c>
      <c r="BD257" t="s">
        <v>1858</v>
      </c>
      <c r="BE257">
        <f>AVERAGE(BG257,BK257)</f>
        <v>136.5</v>
      </c>
      <c r="BF257">
        <v>69</v>
      </c>
      <c r="BG257">
        <v>134</v>
      </c>
      <c r="BH257">
        <v>71</v>
      </c>
      <c r="BI257">
        <f>AVERAGE(BH257,BL257)</f>
        <v>101.5</v>
      </c>
      <c r="BJ257">
        <v>55</v>
      </c>
      <c r="BK257">
        <v>139</v>
      </c>
      <c r="BL257">
        <v>132</v>
      </c>
      <c r="BM257">
        <f>AVERAGE(BE257,BF257,BI257,BJ257)</f>
        <v>90.5</v>
      </c>
      <c r="BN257">
        <f>AVERAGE(BP257,BT257)</f>
        <v>109.5</v>
      </c>
      <c r="BO257">
        <v>52</v>
      </c>
      <c r="BP257">
        <v>115</v>
      </c>
      <c r="BQ257">
        <v>94</v>
      </c>
      <c r="BR257">
        <f>AVERAGE(BQ257,BU257)</f>
        <v>97</v>
      </c>
      <c r="BS257">
        <v>44</v>
      </c>
      <c r="BT257">
        <v>104</v>
      </c>
      <c r="BU257">
        <v>100</v>
      </c>
      <c r="BV257">
        <f>AVERAGE(BN257,BO257,BR257,BS257)</f>
        <v>75.625</v>
      </c>
      <c r="BW257" t="s">
        <v>0</v>
      </c>
      <c r="BX257" t="s">
        <v>73</v>
      </c>
      <c r="BY257" t="s">
        <v>0</v>
      </c>
      <c r="BZ257" t="s">
        <v>73</v>
      </c>
      <c r="CA257" t="s">
        <v>0</v>
      </c>
      <c r="CB257" t="s">
        <v>73</v>
      </c>
      <c r="CC257" t="s">
        <v>0</v>
      </c>
      <c r="CD257" t="s">
        <v>73</v>
      </c>
      <c r="CE257" t="s">
        <v>0</v>
      </c>
      <c r="CF257" t="s">
        <v>73</v>
      </c>
      <c r="CG257" t="s">
        <v>0</v>
      </c>
      <c r="CH257" t="s">
        <v>73</v>
      </c>
      <c r="CI257" t="s">
        <v>0</v>
      </c>
      <c r="CJ257" t="s">
        <v>73</v>
      </c>
      <c r="CK257" t="s">
        <v>0</v>
      </c>
      <c r="CL257" t="s">
        <v>74</v>
      </c>
      <c r="CM257" t="s">
        <v>0</v>
      </c>
      <c r="CN257" t="s">
        <v>74</v>
      </c>
      <c r="CO257" t="s">
        <v>0</v>
      </c>
      <c r="CP257" t="s">
        <v>676</v>
      </c>
    </row>
    <row r="258" spans="1:94" x14ac:dyDescent="0.2">
      <c r="A258" s="13">
        <v>265</v>
      </c>
      <c r="B258" s="13" t="s">
        <v>1842</v>
      </c>
      <c r="C258" s="13" t="s">
        <v>1839</v>
      </c>
      <c r="D258" s="13" t="s">
        <v>1863</v>
      </c>
      <c r="E258" s="13" t="str">
        <f t="shared" si="9"/>
        <v>RR-MS</v>
      </c>
      <c r="F258" s="2">
        <v>57.358904109589041</v>
      </c>
      <c r="G258" s="13">
        <v>1.81</v>
      </c>
      <c r="H258" s="13" t="s">
        <v>0</v>
      </c>
      <c r="I258" s="16">
        <v>44076</v>
      </c>
      <c r="J258" s="16" t="str">
        <f t="shared" si="12"/>
        <v>26544076</v>
      </c>
      <c r="K258" s="13">
        <v>3</v>
      </c>
      <c r="L258" s="13">
        <v>2</v>
      </c>
      <c r="M258" s="13">
        <v>0</v>
      </c>
      <c r="N258" s="13">
        <v>0</v>
      </c>
      <c r="O258" s="13">
        <v>0</v>
      </c>
      <c r="P258" s="13">
        <v>0</v>
      </c>
      <c r="Q258" s="13">
        <f>K258+L258+M258+N258+O258+P258</f>
        <v>5</v>
      </c>
      <c r="R258" s="3">
        <v>44076</v>
      </c>
      <c r="S258" s="3" t="str">
        <f>CONCATENATE(A258,R258)</f>
        <v>26544076</v>
      </c>
      <c r="T258" s="13">
        <v>19</v>
      </c>
      <c r="U258" s="13">
        <v>0</v>
      </c>
      <c r="V258" s="13">
        <v>16</v>
      </c>
      <c r="W258" s="13">
        <v>50</v>
      </c>
      <c r="X258" s="13">
        <v>41</v>
      </c>
      <c r="Y258" s="13">
        <v>49</v>
      </c>
      <c r="Z258" s="13">
        <v>54</v>
      </c>
      <c r="AA258" s="13">
        <v>49</v>
      </c>
      <c r="AB258" s="13">
        <v>54</v>
      </c>
      <c r="AC258" s="13">
        <v>33</v>
      </c>
      <c r="AD258" s="13">
        <v>16</v>
      </c>
      <c r="AE258" s="13">
        <v>32</v>
      </c>
      <c r="AF258" s="13">
        <v>46</v>
      </c>
      <c r="AG258" s="13">
        <v>30</v>
      </c>
      <c r="AH258" s="13">
        <v>42</v>
      </c>
      <c r="AI258" s="15" t="s">
        <v>0</v>
      </c>
      <c r="AJ258" t="s">
        <v>0</v>
      </c>
      <c r="AK258" t="s">
        <v>0</v>
      </c>
      <c r="AL258" t="s">
        <v>0</v>
      </c>
      <c r="AM258" t="s">
        <v>0</v>
      </c>
      <c r="AN258" t="s">
        <v>0</v>
      </c>
      <c r="AO258" t="s">
        <v>0</v>
      </c>
      <c r="AP258" t="s">
        <v>0</v>
      </c>
      <c r="AQ258" t="s">
        <v>0</v>
      </c>
      <c r="AR258" t="s">
        <v>0</v>
      </c>
      <c r="AS258" t="s">
        <v>0</v>
      </c>
      <c r="AT258" t="s">
        <v>0</v>
      </c>
      <c r="AU258" t="s">
        <v>0</v>
      </c>
      <c r="AV258" t="s">
        <v>0</v>
      </c>
      <c r="AW258" t="s">
        <v>0</v>
      </c>
      <c r="AX258" t="s">
        <v>0</v>
      </c>
      <c r="AY258" t="s">
        <v>0</v>
      </c>
      <c r="AZ258" t="s">
        <v>0</v>
      </c>
      <c r="BA258" t="s">
        <v>0</v>
      </c>
      <c r="BB258" t="s">
        <v>0</v>
      </c>
      <c r="BC258" t="s">
        <v>0</v>
      </c>
      <c r="BD258" t="s">
        <v>0</v>
      </c>
      <c r="BE258" t="s">
        <v>0</v>
      </c>
      <c r="BF258" t="s">
        <v>0</v>
      </c>
      <c r="BG258" t="s">
        <v>0</v>
      </c>
      <c r="BH258" t="s">
        <v>0</v>
      </c>
      <c r="BI258" t="s">
        <v>0</v>
      </c>
      <c r="BJ258" t="s">
        <v>0</v>
      </c>
      <c r="BK258" t="s">
        <v>0</v>
      </c>
      <c r="BL258" t="s">
        <v>0</v>
      </c>
      <c r="BM258" t="s">
        <v>0</v>
      </c>
      <c r="BN258" t="s">
        <v>0</v>
      </c>
      <c r="BO258" t="s">
        <v>0</v>
      </c>
      <c r="BP258" t="s">
        <v>0</v>
      </c>
      <c r="BQ258" t="s">
        <v>0</v>
      </c>
      <c r="BR258" t="s">
        <v>0</v>
      </c>
      <c r="BS258" t="s">
        <v>0</v>
      </c>
      <c r="BT258" t="s">
        <v>0</v>
      </c>
      <c r="BU258" t="s">
        <v>0</v>
      </c>
      <c r="BV258" t="s">
        <v>0</v>
      </c>
      <c r="BW258" t="s">
        <v>0</v>
      </c>
      <c r="BX258" t="s">
        <v>0</v>
      </c>
      <c r="BY258" t="s">
        <v>0</v>
      </c>
      <c r="BZ258" t="s">
        <v>0</v>
      </c>
      <c r="CA258" t="s">
        <v>0</v>
      </c>
      <c r="CB258" t="s">
        <v>0</v>
      </c>
      <c r="CC258" t="s">
        <v>0</v>
      </c>
      <c r="CD258" t="s">
        <v>0</v>
      </c>
      <c r="CE258" t="s">
        <v>0</v>
      </c>
      <c r="CF258" t="s">
        <v>0</v>
      </c>
      <c r="CG258" t="s">
        <v>0</v>
      </c>
      <c r="CH258" t="s">
        <v>0</v>
      </c>
      <c r="CI258" t="s">
        <v>0</v>
      </c>
      <c r="CJ258" t="s">
        <v>0</v>
      </c>
      <c r="CK258" t="s">
        <v>0</v>
      </c>
      <c r="CL258" t="s">
        <v>0</v>
      </c>
      <c r="CM258" t="s">
        <v>0</v>
      </c>
      <c r="CN258" t="s">
        <v>0</v>
      </c>
      <c r="CO258" t="s">
        <v>0</v>
      </c>
      <c r="CP258" t="s">
        <v>0</v>
      </c>
    </row>
    <row r="259" spans="1:94" x14ac:dyDescent="0.2">
      <c r="A259" s="13">
        <v>265</v>
      </c>
      <c r="B259" s="13" t="s">
        <v>1842</v>
      </c>
      <c r="C259" s="13" t="s">
        <v>1839</v>
      </c>
      <c r="D259" s="13" t="s">
        <v>1863</v>
      </c>
      <c r="E259" s="13" t="str">
        <f t="shared" ref="E259:E322" si="13">C259</f>
        <v>RR-MS</v>
      </c>
      <c r="F259" s="2">
        <v>58.991780821917807</v>
      </c>
      <c r="G259" s="13">
        <v>1.81</v>
      </c>
      <c r="H259" s="13" t="str">
        <f>CONCATENATE(A259,I259)</f>
        <v>26544672</v>
      </c>
      <c r="I259" s="16">
        <v>44672</v>
      </c>
      <c r="J259" s="16" t="str">
        <f t="shared" si="12"/>
        <v>26544672</v>
      </c>
      <c r="K259" s="13">
        <v>3</v>
      </c>
      <c r="L259" s="13">
        <v>1</v>
      </c>
      <c r="M259" s="13">
        <v>0</v>
      </c>
      <c r="N259" s="13">
        <v>0</v>
      </c>
      <c r="O259" s="13">
        <v>0</v>
      </c>
      <c r="P259" s="13">
        <v>0</v>
      </c>
      <c r="Q259" s="13">
        <f>K259+L259+M259+N259+O259+P259</f>
        <v>4</v>
      </c>
      <c r="R259" s="3">
        <v>44672</v>
      </c>
      <c r="S259" s="3" t="str">
        <f>CONCATENATE(A259,R259)</f>
        <v>26544672</v>
      </c>
      <c r="T259" s="13">
        <v>18</v>
      </c>
      <c r="U259" s="13">
        <v>0</v>
      </c>
      <c r="V259" s="13">
        <v>21</v>
      </c>
      <c r="W259" s="13">
        <v>47</v>
      </c>
      <c r="X259" s="13">
        <v>34</v>
      </c>
      <c r="Y259" s="13">
        <v>47</v>
      </c>
      <c r="Z259" s="13">
        <v>54</v>
      </c>
      <c r="AA259" s="13">
        <v>48</v>
      </c>
      <c r="AB259" s="13">
        <v>53</v>
      </c>
      <c r="AC259" s="13">
        <v>34</v>
      </c>
      <c r="AD259" s="13">
        <v>11</v>
      </c>
      <c r="AE259" s="13">
        <v>34</v>
      </c>
      <c r="AF259" s="13">
        <v>40</v>
      </c>
      <c r="AG259" s="13">
        <v>27</v>
      </c>
      <c r="AH259" s="13">
        <v>41</v>
      </c>
      <c r="AI259" s="15">
        <v>44672</v>
      </c>
      <c r="AJ259">
        <v>256</v>
      </c>
      <c r="AK259">
        <v>335</v>
      </c>
      <c r="AL259">
        <v>266</v>
      </c>
      <c r="AM259">
        <v>326</v>
      </c>
      <c r="AN259">
        <v>283</v>
      </c>
      <c r="AO259">
        <v>325</v>
      </c>
      <c r="AP259">
        <v>274</v>
      </c>
      <c r="AQ259">
        <v>323</v>
      </c>
      <c r="AR259">
        <v>274</v>
      </c>
      <c r="AS259">
        <v>257</v>
      </c>
      <c r="AT259">
        <v>318</v>
      </c>
      <c r="AU259">
        <v>258</v>
      </c>
      <c r="AV259">
        <v>319</v>
      </c>
      <c r="AW259">
        <v>273</v>
      </c>
      <c r="AX259">
        <v>313</v>
      </c>
      <c r="AY259">
        <v>265</v>
      </c>
      <c r="AZ259">
        <v>306</v>
      </c>
      <c r="BA259">
        <v>265</v>
      </c>
      <c r="BB259">
        <v>8.07</v>
      </c>
      <c r="BC259">
        <v>7.79</v>
      </c>
      <c r="BD259" t="s">
        <v>1858</v>
      </c>
      <c r="BE259">
        <f>AVERAGE(BG259,BK259)</f>
        <v>128.5</v>
      </c>
      <c r="BF259">
        <v>69</v>
      </c>
      <c r="BG259">
        <v>126</v>
      </c>
      <c r="BH259">
        <v>79</v>
      </c>
      <c r="BI259">
        <f>AVERAGE(BH259,BL259)</f>
        <v>105.5</v>
      </c>
      <c r="BJ259">
        <v>50</v>
      </c>
      <c r="BK259">
        <v>131</v>
      </c>
      <c r="BL259">
        <v>132</v>
      </c>
      <c r="BM259">
        <f>AVERAGE(BE259,BF259,BI259,BJ259)</f>
        <v>88.25</v>
      </c>
      <c r="BN259">
        <f>AVERAGE(BP259,BT259)</f>
        <v>97.5</v>
      </c>
      <c r="BO259">
        <v>44</v>
      </c>
      <c r="BP259">
        <v>102</v>
      </c>
      <c r="BQ259">
        <v>92</v>
      </c>
      <c r="BR259">
        <f>AVERAGE(BQ259,BU259)</f>
        <v>103.5</v>
      </c>
      <c r="BS259">
        <v>42</v>
      </c>
      <c r="BT259">
        <v>93</v>
      </c>
      <c r="BU259">
        <v>115</v>
      </c>
      <c r="BV259">
        <f>AVERAGE(BN259,BO259,BR259,BS259)</f>
        <v>71.75</v>
      </c>
      <c r="BW259" t="s">
        <v>0</v>
      </c>
      <c r="BX259" t="s">
        <v>73</v>
      </c>
      <c r="BY259" t="s">
        <v>0</v>
      </c>
      <c r="BZ259" t="s">
        <v>73</v>
      </c>
      <c r="CA259" t="s">
        <v>0</v>
      </c>
      <c r="CB259" t="s">
        <v>73</v>
      </c>
      <c r="CC259" t="s">
        <v>0</v>
      </c>
      <c r="CD259" t="s">
        <v>73</v>
      </c>
      <c r="CE259" t="s">
        <v>0</v>
      </c>
      <c r="CF259" t="s">
        <v>73</v>
      </c>
      <c r="CG259" t="s">
        <v>0</v>
      </c>
      <c r="CH259" t="s">
        <v>73</v>
      </c>
      <c r="CI259" t="s">
        <v>0</v>
      </c>
      <c r="CJ259" t="s">
        <v>73</v>
      </c>
      <c r="CK259" t="s">
        <v>0</v>
      </c>
      <c r="CL259" t="s">
        <v>74</v>
      </c>
      <c r="CM259" t="s">
        <v>503</v>
      </c>
      <c r="CN259" t="s">
        <v>74</v>
      </c>
      <c r="CO259" t="s">
        <v>504</v>
      </c>
      <c r="CP259" t="s">
        <v>0</v>
      </c>
    </row>
    <row r="260" spans="1:94" x14ac:dyDescent="0.2">
      <c r="A260" s="13">
        <v>265</v>
      </c>
      <c r="B260" s="13" t="s">
        <v>1842</v>
      </c>
      <c r="C260" s="13" t="s">
        <v>1839</v>
      </c>
      <c r="D260" s="13" t="s">
        <v>1863</v>
      </c>
      <c r="E260" s="13" t="str">
        <f t="shared" si="13"/>
        <v>RR-MS</v>
      </c>
      <c r="F260" s="2">
        <v>55.076712328767123</v>
      </c>
      <c r="G260" s="13">
        <v>1.81</v>
      </c>
      <c r="H260" s="13" t="s">
        <v>0</v>
      </c>
      <c r="I260" s="16">
        <v>43243</v>
      </c>
      <c r="J260" s="16" t="str">
        <f t="shared" si="12"/>
        <v>26543243</v>
      </c>
      <c r="K260" s="13">
        <v>2</v>
      </c>
      <c r="L260" s="13">
        <v>2</v>
      </c>
      <c r="M260" s="13">
        <v>0</v>
      </c>
      <c r="N260" s="13">
        <v>0</v>
      </c>
      <c r="O260" s="13">
        <v>0</v>
      </c>
      <c r="P260" s="13">
        <v>0</v>
      </c>
      <c r="Q260" s="13">
        <f>K260+L260+M260+N260+O260+P260</f>
        <v>4</v>
      </c>
      <c r="R260" s="3">
        <v>43243</v>
      </c>
      <c r="S260" s="3" t="str">
        <f>CONCATENATE(A260,R260)</f>
        <v>26543243</v>
      </c>
      <c r="T260" s="13">
        <v>17</v>
      </c>
      <c r="U260" s="13">
        <v>1</v>
      </c>
      <c r="V260" s="13">
        <v>25</v>
      </c>
      <c r="W260" t="s">
        <v>0</v>
      </c>
      <c r="X260" t="s">
        <v>0</v>
      </c>
      <c r="Y260" t="s">
        <v>0</v>
      </c>
      <c r="Z260" s="13">
        <v>55</v>
      </c>
      <c r="AA260" s="13">
        <v>48</v>
      </c>
      <c r="AB260" s="13">
        <v>54</v>
      </c>
      <c r="AC260" s="13">
        <v>33</v>
      </c>
      <c r="AD260" s="13">
        <v>10</v>
      </c>
      <c r="AE260" s="13">
        <v>34</v>
      </c>
      <c r="AF260" t="s">
        <v>0</v>
      </c>
      <c r="AG260" t="s">
        <v>0</v>
      </c>
      <c r="AH260" t="s">
        <v>0</v>
      </c>
      <c r="AI260" s="15" t="s">
        <v>0</v>
      </c>
      <c r="AJ260" t="s">
        <v>0</v>
      </c>
      <c r="AK260" t="s">
        <v>0</v>
      </c>
      <c r="AL260" t="s">
        <v>0</v>
      </c>
      <c r="AM260" t="s">
        <v>0</v>
      </c>
      <c r="AN260" t="s">
        <v>0</v>
      </c>
      <c r="AO260" t="s">
        <v>0</v>
      </c>
      <c r="AP260" t="s">
        <v>0</v>
      </c>
      <c r="AQ260" t="s">
        <v>0</v>
      </c>
      <c r="AR260" t="s">
        <v>0</v>
      </c>
      <c r="AS260" t="s">
        <v>0</v>
      </c>
      <c r="AT260" t="s">
        <v>0</v>
      </c>
      <c r="AU260" t="s">
        <v>0</v>
      </c>
      <c r="AV260" t="s">
        <v>0</v>
      </c>
      <c r="AW260" t="s">
        <v>0</v>
      </c>
      <c r="AX260" t="s">
        <v>0</v>
      </c>
      <c r="AY260" t="s">
        <v>0</v>
      </c>
      <c r="AZ260" t="s">
        <v>0</v>
      </c>
      <c r="BA260" t="s">
        <v>0</v>
      </c>
      <c r="BB260" t="s">
        <v>0</v>
      </c>
      <c r="BC260" t="s">
        <v>0</v>
      </c>
      <c r="BD260" t="s">
        <v>0</v>
      </c>
      <c r="BE260" t="s">
        <v>0</v>
      </c>
      <c r="BF260" t="s">
        <v>0</v>
      </c>
      <c r="BG260" t="s">
        <v>0</v>
      </c>
      <c r="BH260" t="s">
        <v>0</v>
      </c>
      <c r="BI260" t="s">
        <v>0</v>
      </c>
      <c r="BJ260" t="s">
        <v>0</v>
      </c>
      <c r="BK260" t="s">
        <v>0</v>
      </c>
      <c r="BL260" t="s">
        <v>0</v>
      </c>
      <c r="BM260" t="s">
        <v>0</v>
      </c>
      <c r="BN260" t="s">
        <v>0</v>
      </c>
      <c r="BO260" t="s">
        <v>0</v>
      </c>
      <c r="BP260" t="s">
        <v>0</v>
      </c>
      <c r="BQ260" t="s">
        <v>0</v>
      </c>
      <c r="BR260" t="s">
        <v>0</v>
      </c>
      <c r="BS260" t="s">
        <v>0</v>
      </c>
      <c r="BT260" t="s">
        <v>0</v>
      </c>
      <c r="BU260" t="s">
        <v>0</v>
      </c>
      <c r="BV260" t="s">
        <v>0</v>
      </c>
      <c r="BW260" t="s">
        <v>0</v>
      </c>
      <c r="BX260" t="s">
        <v>0</v>
      </c>
      <c r="BY260" t="s">
        <v>0</v>
      </c>
      <c r="BZ260" t="s">
        <v>0</v>
      </c>
      <c r="CA260" t="s">
        <v>0</v>
      </c>
      <c r="CB260" t="s">
        <v>0</v>
      </c>
      <c r="CC260" t="s">
        <v>0</v>
      </c>
      <c r="CD260" t="s">
        <v>0</v>
      </c>
      <c r="CE260" t="s">
        <v>0</v>
      </c>
      <c r="CF260" t="s">
        <v>0</v>
      </c>
      <c r="CG260" t="s">
        <v>0</v>
      </c>
      <c r="CH260" t="s">
        <v>0</v>
      </c>
      <c r="CI260" t="s">
        <v>0</v>
      </c>
      <c r="CJ260" t="s">
        <v>0</v>
      </c>
      <c r="CK260" t="s">
        <v>0</v>
      </c>
      <c r="CL260" t="s">
        <v>0</v>
      </c>
      <c r="CM260" t="s">
        <v>0</v>
      </c>
      <c r="CN260" t="s">
        <v>0</v>
      </c>
      <c r="CO260" t="s">
        <v>0</v>
      </c>
      <c r="CP260" t="s">
        <v>0</v>
      </c>
    </row>
    <row r="261" spans="1:94" x14ac:dyDescent="0.2">
      <c r="A261" s="13">
        <v>265</v>
      </c>
      <c r="B261" s="13" t="s">
        <v>1842</v>
      </c>
      <c r="C261" s="13" t="s">
        <v>1839</v>
      </c>
      <c r="D261" s="13" t="s">
        <v>1863</v>
      </c>
      <c r="E261" s="13" t="str">
        <f t="shared" si="13"/>
        <v>RR-MS</v>
      </c>
      <c r="F261" s="2">
        <v>54.446575342465756</v>
      </c>
      <c r="G261" s="13">
        <v>1.81</v>
      </c>
      <c r="H261" s="13" t="s">
        <v>0</v>
      </c>
      <c r="I261" s="16">
        <v>43013</v>
      </c>
      <c r="J261" s="16" t="str">
        <f t="shared" si="12"/>
        <v>26543013</v>
      </c>
      <c r="K261" s="13">
        <v>2</v>
      </c>
      <c r="L261" s="13">
        <v>2</v>
      </c>
      <c r="M261" s="13">
        <v>0</v>
      </c>
      <c r="N261" s="13">
        <v>0</v>
      </c>
      <c r="O261" s="13">
        <v>0</v>
      </c>
      <c r="P261" s="13">
        <v>0</v>
      </c>
      <c r="Q261" s="13">
        <f>K261+L261+M261+N261+O261+P261</f>
        <v>4</v>
      </c>
      <c r="R261" s="3">
        <v>43013</v>
      </c>
      <c r="S261" s="3" t="str">
        <f>CONCATENATE(A261,R261)</f>
        <v>26543013</v>
      </c>
      <c r="T261" s="13">
        <v>20</v>
      </c>
      <c r="U261" s="13">
        <v>1</v>
      </c>
      <c r="V261" s="13">
        <v>18</v>
      </c>
      <c r="W261" t="s">
        <v>0</v>
      </c>
      <c r="X261" t="s">
        <v>0</v>
      </c>
      <c r="Y261" t="s">
        <v>0</v>
      </c>
      <c r="Z261" s="13">
        <v>56</v>
      </c>
      <c r="AA261" s="13">
        <v>42</v>
      </c>
      <c r="AB261" s="13">
        <v>55</v>
      </c>
      <c r="AC261" s="13">
        <v>30</v>
      </c>
      <c r="AD261" s="13">
        <v>3</v>
      </c>
      <c r="AE261" s="13">
        <v>30</v>
      </c>
      <c r="AF261" t="s">
        <v>0</v>
      </c>
      <c r="AG261" t="s">
        <v>0</v>
      </c>
      <c r="AH261" t="s">
        <v>0</v>
      </c>
      <c r="AI261" s="15">
        <v>43013</v>
      </c>
      <c r="AJ261" t="s">
        <v>0</v>
      </c>
      <c r="AK261" t="s">
        <v>0</v>
      </c>
      <c r="AL261" t="s">
        <v>0</v>
      </c>
      <c r="AM261" t="s">
        <v>0</v>
      </c>
      <c r="AN261" t="s">
        <v>0</v>
      </c>
      <c r="AO261" t="s">
        <v>0</v>
      </c>
      <c r="AP261" t="s">
        <v>0</v>
      </c>
      <c r="AQ261" t="s">
        <v>0</v>
      </c>
      <c r="AR261" t="s">
        <v>0</v>
      </c>
      <c r="AS261" t="s">
        <v>0</v>
      </c>
      <c r="AT261" t="s">
        <v>0</v>
      </c>
      <c r="AU261" t="s">
        <v>0</v>
      </c>
      <c r="AV261" t="s">
        <v>0</v>
      </c>
      <c r="AW261" t="s">
        <v>0</v>
      </c>
      <c r="AX261" t="s">
        <v>0</v>
      </c>
      <c r="AY261" t="s">
        <v>0</v>
      </c>
      <c r="AZ261" t="s">
        <v>0</v>
      </c>
      <c r="BA261" t="s">
        <v>0</v>
      </c>
      <c r="BB261" t="s">
        <v>0</v>
      </c>
      <c r="BC261" t="s">
        <v>0</v>
      </c>
      <c r="BD261" t="s">
        <v>0</v>
      </c>
      <c r="BE261" t="s">
        <v>0</v>
      </c>
      <c r="BF261" t="s">
        <v>0</v>
      </c>
      <c r="BG261" t="s">
        <v>0</v>
      </c>
      <c r="BH261" t="s">
        <v>0</v>
      </c>
      <c r="BI261" t="s">
        <v>0</v>
      </c>
      <c r="BJ261" t="s">
        <v>0</v>
      </c>
      <c r="BK261" t="s">
        <v>0</v>
      </c>
      <c r="BL261" t="s">
        <v>0</v>
      </c>
      <c r="BM261" t="s">
        <v>0</v>
      </c>
      <c r="BN261" t="s">
        <v>0</v>
      </c>
      <c r="BO261" t="s">
        <v>0</v>
      </c>
      <c r="BP261" t="s">
        <v>0</v>
      </c>
      <c r="BQ261" t="s">
        <v>0</v>
      </c>
      <c r="BR261" t="s">
        <v>0</v>
      </c>
      <c r="BS261" t="s">
        <v>0</v>
      </c>
      <c r="BT261" t="s">
        <v>0</v>
      </c>
      <c r="BU261" t="s">
        <v>0</v>
      </c>
      <c r="BV261" t="s">
        <v>0</v>
      </c>
      <c r="BW261" t="s">
        <v>0</v>
      </c>
      <c r="BX261" t="s">
        <v>73</v>
      </c>
      <c r="BY261" t="s">
        <v>0</v>
      </c>
      <c r="BZ261" t="s">
        <v>73</v>
      </c>
      <c r="CA261" t="s">
        <v>0</v>
      </c>
      <c r="CB261" t="s">
        <v>75</v>
      </c>
      <c r="CC261" t="s">
        <v>79</v>
      </c>
      <c r="CD261" t="s">
        <v>73</v>
      </c>
      <c r="CE261" t="s">
        <v>0</v>
      </c>
      <c r="CF261" t="s">
        <v>73</v>
      </c>
      <c r="CG261" t="s">
        <v>0</v>
      </c>
      <c r="CH261" t="s">
        <v>73</v>
      </c>
      <c r="CI261" t="s">
        <v>0</v>
      </c>
      <c r="CJ261" t="s">
        <v>73</v>
      </c>
      <c r="CK261" t="s">
        <v>0</v>
      </c>
      <c r="CL261" t="s">
        <v>75</v>
      </c>
      <c r="CM261" t="s">
        <v>0</v>
      </c>
      <c r="CN261" t="s">
        <v>75</v>
      </c>
      <c r="CO261" t="s">
        <v>0</v>
      </c>
      <c r="CP261" t="s">
        <v>628</v>
      </c>
    </row>
    <row r="262" spans="1:94" x14ac:dyDescent="0.2">
      <c r="A262" s="13">
        <v>266</v>
      </c>
      <c r="B262" s="13" t="s">
        <v>1836</v>
      </c>
      <c r="C262" s="13" t="s">
        <v>1840</v>
      </c>
      <c r="D262" s="13" t="s">
        <v>1863</v>
      </c>
      <c r="E262" s="13" t="str">
        <f t="shared" si="13"/>
        <v>SP-MS</v>
      </c>
      <c r="F262" s="2">
        <v>45.715068493150682</v>
      </c>
      <c r="G262" s="13">
        <v>1.6</v>
      </c>
      <c r="H262" s="13">
        <f>CONCATENATE(A262,I262)+1</f>
        <v>26644098</v>
      </c>
      <c r="I262" s="16">
        <v>44097</v>
      </c>
      <c r="J262" s="16" t="str">
        <f t="shared" si="12"/>
        <v>26644097</v>
      </c>
      <c r="K262" s="13">
        <v>3</v>
      </c>
      <c r="L262" s="13">
        <v>2</v>
      </c>
      <c r="M262" s="13">
        <v>0</v>
      </c>
      <c r="N262" s="13">
        <v>0</v>
      </c>
      <c r="O262" s="13">
        <v>1</v>
      </c>
      <c r="P262" s="13">
        <v>0</v>
      </c>
      <c r="Q262" s="13">
        <f>K262+L262+M262+N262+O262+P262</f>
        <v>6</v>
      </c>
      <c r="R262" s="3">
        <v>44097</v>
      </c>
      <c r="S262" s="3" t="str">
        <f>CONCATENATE(A262,R262)</f>
        <v>26644097</v>
      </c>
      <c r="T262" s="13">
        <v>0</v>
      </c>
      <c r="U262" s="13">
        <v>0</v>
      </c>
      <c r="V262" s="13">
        <v>0</v>
      </c>
      <c r="W262" s="13">
        <v>12</v>
      </c>
      <c r="X262" s="13">
        <v>17</v>
      </c>
      <c r="Y262" s="13">
        <v>25</v>
      </c>
      <c r="Z262" s="13">
        <v>24</v>
      </c>
      <c r="AA262" s="13">
        <v>36</v>
      </c>
      <c r="AB262" s="13">
        <v>43</v>
      </c>
      <c r="AC262" s="13">
        <v>1</v>
      </c>
      <c r="AD262" s="13">
        <v>1</v>
      </c>
      <c r="AE262" s="13">
        <v>7</v>
      </c>
      <c r="AF262" s="13">
        <v>6</v>
      </c>
      <c r="AG262" s="13">
        <v>5</v>
      </c>
      <c r="AH262" s="13">
        <v>16</v>
      </c>
      <c r="AI262" s="15">
        <v>44097</v>
      </c>
      <c r="AJ262" t="s">
        <v>0</v>
      </c>
      <c r="AK262" t="s">
        <v>0</v>
      </c>
      <c r="AL262" t="s">
        <v>0</v>
      </c>
      <c r="AM262" t="s">
        <v>0</v>
      </c>
      <c r="AN262" t="s">
        <v>0</v>
      </c>
      <c r="AO262" t="s">
        <v>0</v>
      </c>
      <c r="AP262" t="s">
        <v>0</v>
      </c>
      <c r="AQ262" t="s">
        <v>0</v>
      </c>
      <c r="AR262" t="s">
        <v>0</v>
      </c>
      <c r="AS262">
        <v>268</v>
      </c>
      <c r="AT262">
        <v>313</v>
      </c>
      <c r="AU262">
        <v>272</v>
      </c>
      <c r="AV262">
        <v>307</v>
      </c>
      <c r="AW262">
        <v>283</v>
      </c>
      <c r="AX262">
        <v>313</v>
      </c>
      <c r="AY262">
        <v>276</v>
      </c>
      <c r="AZ262">
        <v>310</v>
      </c>
      <c r="BA262">
        <v>274</v>
      </c>
      <c r="BB262" t="s">
        <v>0</v>
      </c>
      <c r="BC262">
        <v>8.02</v>
      </c>
      <c r="BD262" t="s">
        <v>1858</v>
      </c>
      <c r="BE262" t="s">
        <v>0</v>
      </c>
      <c r="BF262" t="s">
        <v>0</v>
      </c>
      <c r="BG262" t="s">
        <v>0</v>
      </c>
      <c r="BH262" t="s">
        <v>0</v>
      </c>
      <c r="BI262" t="s">
        <v>0</v>
      </c>
      <c r="BJ262" t="s">
        <v>0</v>
      </c>
      <c r="BK262" t="s">
        <v>0</v>
      </c>
      <c r="BL262" t="s">
        <v>0</v>
      </c>
      <c r="BM262" t="s">
        <v>0</v>
      </c>
      <c r="BN262">
        <f>AVERAGE(BP262,BT262)</f>
        <v>91</v>
      </c>
      <c r="BO262">
        <v>50</v>
      </c>
      <c r="BP262">
        <v>75</v>
      </c>
      <c r="BQ262">
        <v>94</v>
      </c>
      <c r="BR262">
        <f>AVERAGE(BQ262,BU262)</f>
        <v>99.5</v>
      </c>
      <c r="BS262">
        <v>28</v>
      </c>
      <c r="BT262">
        <v>107</v>
      </c>
      <c r="BU262">
        <v>105</v>
      </c>
      <c r="BV262">
        <f>AVERAGE(BN262,BO262,BR262,BS262)</f>
        <v>67.125</v>
      </c>
      <c r="BW262" t="s">
        <v>0</v>
      </c>
      <c r="BX262" t="s">
        <v>73</v>
      </c>
      <c r="BY262" t="s">
        <v>0</v>
      </c>
      <c r="BZ262" t="s">
        <v>73</v>
      </c>
      <c r="CA262" t="s">
        <v>0</v>
      </c>
      <c r="CB262" t="s">
        <v>73</v>
      </c>
      <c r="CC262" t="s">
        <v>0</v>
      </c>
      <c r="CD262" t="s">
        <v>73</v>
      </c>
      <c r="CE262" t="s">
        <v>0</v>
      </c>
      <c r="CF262" t="s">
        <v>73</v>
      </c>
      <c r="CG262" t="s">
        <v>0</v>
      </c>
      <c r="CH262" t="s">
        <v>73</v>
      </c>
      <c r="CI262" t="s">
        <v>0</v>
      </c>
      <c r="CJ262" t="s">
        <v>75</v>
      </c>
      <c r="CK262" t="s">
        <v>92</v>
      </c>
      <c r="CL262" t="s">
        <v>75</v>
      </c>
      <c r="CM262" t="s">
        <v>0</v>
      </c>
      <c r="CN262" t="s">
        <v>74</v>
      </c>
      <c r="CO262" t="s">
        <v>0</v>
      </c>
      <c r="CP262" t="s">
        <v>772</v>
      </c>
    </row>
    <row r="263" spans="1:94" x14ac:dyDescent="0.2">
      <c r="A263" s="13">
        <v>266</v>
      </c>
      <c r="B263" s="13" t="s">
        <v>1836</v>
      </c>
      <c r="C263" s="13" t="s">
        <v>1840</v>
      </c>
      <c r="D263" s="13" t="s">
        <v>1863</v>
      </c>
      <c r="E263" s="13" t="str">
        <f t="shared" si="13"/>
        <v>SP-MS</v>
      </c>
      <c r="F263" s="2">
        <v>46.158904109589038</v>
      </c>
      <c r="G263" s="13">
        <v>1.6</v>
      </c>
      <c r="H263" s="13" t="s">
        <v>0</v>
      </c>
      <c r="I263" s="16">
        <v>44259</v>
      </c>
      <c r="J263" s="16" t="str">
        <f t="shared" si="12"/>
        <v>26644259</v>
      </c>
      <c r="K263" s="13">
        <v>3</v>
      </c>
      <c r="L263" s="13">
        <v>2</v>
      </c>
      <c r="M263" s="13">
        <v>0</v>
      </c>
      <c r="N263" s="13">
        <v>0</v>
      </c>
      <c r="O263" s="13">
        <v>1</v>
      </c>
      <c r="P263" s="13">
        <v>0</v>
      </c>
      <c r="Q263" s="13">
        <f>K263+L263+M263+N263+O263+P263</f>
        <v>6</v>
      </c>
      <c r="R263" s="3">
        <v>44259</v>
      </c>
      <c r="S263" s="3" t="str">
        <f>CONCATENATE(A263,R263)</f>
        <v>26644259</v>
      </c>
      <c r="T263" s="13">
        <v>0</v>
      </c>
      <c r="U263" s="13">
        <v>0</v>
      </c>
      <c r="V263" s="13">
        <v>0</v>
      </c>
      <c r="W263" s="13">
        <v>13</v>
      </c>
      <c r="X263" s="13">
        <v>16</v>
      </c>
      <c r="Y263" s="13">
        <v>24</v>
      </c>
      <c r="Z263" s="13">
        <v>31</v>
      </c>
      <c r="AA263" s="13">
        <v>31</v>
      </c>
      <c r="AB263" s="13">
        <v>37</v>
      </c>
      <c r="AC263" s="13">
        <v>2</v>
      </c>
      <c r="AD263" s="13">
        <v>0</v>
      </c>
      <c r="AE263" s="13">
        <v>2</v>
      </c>
      <c r="AF263" s="13">
        <v>4</v>
      </c>
      <c r="AG263" s="13">
        <v>5</v>
      </c>
      <c r="AH263" s="13">
        <v>16</v>
      </c>
      <c r="AI263" s="15">
        <v>44259</v>
      </c>
      <c r="AJ263">
        <v>263</v>
      </c>
      <c r="AK263">
        <v>308</v>
      </c>
      <c r="AL263">
        <v>268</v>
      </c>
      <c r="AM263">
        <v>318</v>
      </c>
      <c r="AN263">
        <v>292</v>
      </c>
      <c r="AO263">
        <v>309</v>
      </c>
      <c r="AP263">
        <v>278</v>
      </c>
      <c r="AQ263">
        <v>290</v>
      </c>
      <c r="AR263">
        <v>267</v>
      </c>
      <c r="AS263">
        <v>271</v>
      </c>
      <c r="AT263">
        <v>318</v>
      </c>
      <c r="AU263">
        <v>275</v>
      </c>
      <c r="AV263">
        <v>310</v>
      </c>
      <c r="AW263">
        <v>284</v>
      </c>
      <c r="AX263">
        <v>318</v>
      </c>
      <c r="AY263">
        <v>281</v>
      </c>
      <c r="AZ263">
        <v>313</v>
      </c>
      <c r="BA263">
        <v>279</v>
      </c>
      <c r="BB263">
        <v>7.99</v>
      </c>
      <c r="BC263">
        <v>8.1199999999999992</v>
      </c>
      <c r="BD263" t="s">
        <v>1858</v>
      </c>
      <c r="BE263">
        <f>AVERAGE(BG263,BK263)</f>
        <v>93</v>
      </c>
      <c r="BF263">
        <v>69</v>
      </c>
      <c r="BG263">
        <v>73</v>
      </c>
      <c r="BH263">
        <v>86</v>
      </c>
      <c r="BI263">
        <f>AVERAGE(BH263,BL263)</f>
        <v>92</v>
      </c>
      <c r="BJ263">
        <v>33</v>
      </c>
      <c r="BK263">
        <v>113</v>
      </c>
      <c r="BL263">
        <v>98</v>
      </c>
      <c r="BM263">
        <f>AVERAGE(BE263,BF263,BI263,BJ263)</f>
        <v>71.75</v>
      </c>
      <c r="BN263">
        <f>AVERAGE(BP263,BT263)</f>
        <v>94</v>
      </c>
      <c r="BO263">
        <v>43</v>
      </c>
      <c r="BP263">
        <v>75</v>
      </c>
      <c r="BQ263">
        <v>89</v>
      </c>
      <c r="BR263">
        <f>AVERAGE(BQ263,BU263)</f>
        <v>96</v>
      </c>
      <c r="BS263">
        <v>32</v>
      </c>
      <c r="BT263">
        <v>113</v>
      </c>
      <c r="BU263">
        <v>103</v>
      </c>
      <c r="BV263">
        <f>AVERAGE(BN263,BO263,BR263,BS263)</f>
        <v>66.25</v>
      </c>
      <c r="BW263" t="s">
        <v>0</v>
      </c>
      <c r="BX263" t="s">
        <v>73</v>
      </c>
      <c r="BY263" t="s">
        <v>0</v>
      </c>
      <c r="BZ263" t="s">
        <v>73</v>
      </c>
      <c r="CA263" t="s">
        <v>0</v>
      </c>
      <c r="CB263" t="s">
        <v>73</v>
      </c>
      <c r="CC263" t="s">
        <v>0</v>
      </c>
      <c r="CD263" t="s">
        <v>73</v>
      </c>
      <c r="CE263" t="s">
        <v>0</v>
      </c>
      <c r="CF263" t="s">
        <v>73</v>
      </c>
      <c r="CG263" t="s">
        <v>0</v>
      </c>
      <c r="CH263" t="s">
        <v>73</v>
      </c>
      <c r="CI263" t="s">
        <v>0</v>
      </c>
      <c r="CJ263" t="s">
        <v>73</v>
      </c>
      <c r="CK263" t="s">
        <v>0</v>
      </c>
      <c r="CL263" t="s">
        <v>74</v>
      </c>
      <c r="CM263" t="s">
        <v>0</v>
      </c>
      <c r="CN263" t="s">
        <v>74</v>
      </c>
      <c r="CO263" t="s">
        <v>0</v>
      </c>
      <c r="CP263" t="s">
        <v>678</v>
      </c>
    </row>
    <row r="264" spans="1:94" x14ac:dyDescent="0.2">
      <c r="A264" s="13">
        <v>266</v>
      </c>
      <c r="B264" s="13" t="s">
        <v>1836</v>
      </c>
      <c r="C264" s="13" t="s">
        <v>1840</v>
      </c>
      <c r="D264" s="13" t="s">
        <v>1863</v>
      </c>
      <c r="E264" s="13" t="str">
        <f t="shared" si="13"/>
        <v>SP-MS</v>
      </c>
      <c r="F264" s="2">
        <v>41.150684931506852</v>
      </c>
      <c r="G264" s="13">
        <v>1.59</v>
      </c>
      <c r="H264" s="13" t="s">
        <v>0</v>
      </c>
      <c r="I264" s="16">
        <v>42431</v>
      </c>
      <c r="J264" s="16" t="str">
        <f t="shared" si="12"/>
        <v>26642431</v>
      </c>
      <c r="K264" s="13">
        <v>0</v>
      </c>
      <c r="L264" s="13">
        <v>0</v>
      </c>
      <c r="M264" s="13">
        <v>0</v>
      </c>
      <c r="N264" s="13">
        <v>0</v>
      </c>
      <c r="O264" s="13">
        <v>0</v>
      </c>
      <c r="P264" s="13">
        <v>0</v>
      </c>
      <c r="Q264" s="13">
        <f>K264+L264+M264+N264+O264+P264</f>
        <v>0</v>
      </c>
      <c r="R264" s="3">
        <v>42431</v>
      </c>
      <c r="S264" s="3" t="str">
        <f>CONCATENATE(A264,R264)</f>
        <v>26642431</v>
      </c>
      <c r="T264" s="13">
        <v>0</v>
      </c>
      <c r="U264" s="13">
        <v>0</v>
      </c>
      <c r="V264" s="13">
        <v>0</v>
      </c>
      <c r="W264" t="s">
        <v>0</v>
      </c>
      <c r="X264" t="s">
        <v>0</v>
      </c>
      <c r="Y264" t="s">
        <v>0</v>
      </c>
      <c r="Z264" s="13">
        <v>34</v>
      </c>
      <c r="AA264" s="13">
        <v>39</v>
      </c>
      <c r="AB264" s="13">
        <v>45</v>
      </c>
      <c r="AC264" s="13">
        <v>0</v>
      </c>
      <c r="AD264" s="13">
        <v>0</v>
      </c>
      <c r="AE264" s="13">
        <v>3</v>
      </c>
      <c r="AF264" t="s">
        <v>0</v>
      </c>
      <c r="AG264" t="s">
        <v>0</v>
      </c>
      <c r="AH264" t="s">
        <v>0</v>
      </c>
      <c r="AI264" s="15">
        <v>42431</v>
      </c>
      <c r="AJ264">
        <v>262</v>
      </c>
      <c r="AK264">
        <v>311</v>
      </c>
      <c r="AL264">
        <v>271</v>
      </c>
      <c r="AM264">
        <v>321</v>
      </c>
      <c r="AN264">
        <v>292</v>
      </c>
      <c r="AO264">
        <v>314</v>
      </c>
      <c r="AP264">
        <v>279</v>
      </c>
      <c r="AQ264">
        <v>293</v>
      </c>
      <c r="AR264">
        <v>267</v>
      </c>
      <c r="AS264">
        <v>269</v>
      </c>
      <c r="AT264">
        <v>318</v>
      </c>
      <c r="AU264">
        <v>272</v>
      </c>
      <c r="AV264">
        <v>314</v>
      </c>
      <c r="AW264">
        <v>287</v>
      </c>
      <c r="AX264">
        <v>319</v>
      </c>
      <c r="AY264">
        <v>279</v>
      </c>
      <c r="AZ264">
        <v>314</v>
      </c>
      <c r="BA264">
        <v>272</v>
      </c>
      <c r="BB264">
        <v>8.0299999999999994</v>
      </c>
      <c r="BC264">
        <v>8.08</v>
      </c>
      <c r="BD264" t="s">
        <v>1858</v>
      </c>
      <c r="BE264">
        <f>AVERAGE(BG264,BK264)</f>
        <v>86.5</v>
      </c>
      <c r="BF264">
        <v>57</v>
      </c>
      <c r="BG264">
        <v>68</v>
      </c>
      <c r="BH264">
        <v>107</v>
      </c>
      <c r="BI264">
        <f>AVERAGE(BH264,BL264)</f>
        <v>103</v>
      </c>
      <c r="BJ264">
        <v>38</v>
      </c>
      <c r="BK264">
        <v>105</v>
      </c>
      <c r="BL264">
        <v>99</v>
      </c>
      <c r="BM264">
        <f>AVERAGE(BE264,BF264,BI264,BJ264)</f>
        <v>71.125</v>
      </c>
      <c r="BN264">
        <f>AVERAGE(BP264,BT264)</f>
        <v>94.5</v>
      </c>
      <c r="BO264">
        <v>36</v>
      </c>
      <c r="BP264">
        <v>70</v>
      </c>
      <c r="BQ264">
        <v>80</v>
      </c>
      <c r="BR264">
        <f>AVERAGE(BQ264,BU264)</f>
        <v>90.5</v>
      </c>
      <c r="BS264">
        <v>36</v>
      </c>
      <c r="BT264">
        <v>119</v>
      </c>
      <c r="BU264">
        <v>101</v>
      </c>
      <c r="BV264">
        <f>AVERAGE(BN264,BO264,BR264,BS264)</f>
        <v>64.25</v>
      </c>
      <c r="BW264" t="s">
        <v>0</v>
      </c>
      <c r="BX264" t="s">
        <v>73</v>
      </c>
      <c r="BY264" t="s">
        <v>0</v>
      </c>
      <c r="BZ264" t="s">
        <v>73</v>
      </c>
      <c r="CA264" t="s">
        <v>0</v>
      </c>
      <c r="CB264" t="s">
        <v>73</v>
      </c>
      <c r="CC264" t="s">
        <v>0</v>
      </c>
      <c r="CD264" t="s">
        <v>73</v>
      </c>
      <c r="CE264" t="s">
        <v>0</v>
      </c>
      <c r="CF264" t="s">
        <v>73</v>
      </c>
      <c r="CG264" t="s">
        <v>0</v>
      </c>
      <c r="CH264" t="s">
        <v>73</v>
      </c>
      <c r="CI264" t="s">
        <v>0</v>
      </c>
      <c r="CJ264" t="s">
        <v>73</v>
      </c>
      <c r="CK264" t="s">
        <v>0</v>
      </c>
      <c r="CL264" t="s">
        <v>74</v>
      </c>
      <c r="CM264" t="s">
        <v>0</v>
      </c>
      <c r="CN264" t="s">
        <v>74</v>
      </c>
      <c r="CO264" t="s">
        <v>0</v>
      </c>
      <c r="CP264" t="s">
        <v>646</v>
      </c>
    </row>
    <row r="265" spans="1:94" x14ac:dyDescent="0.2">
      <c r="A265" s="13">
        <v>266</v>
      </c>
      <c r="B265" s="13" t="s">
        <v>1836</v>
      </c>
      <c r="C265" s="13" t="s">
        <v>1840</v>
      </c>
      <c r="D265" s="13" t="s">
        <v>1863</v>
      </c>
      <c r="E265" s="13" t="str">
        <f t="shared" si="13"/>
        <v>SP-MS</v>
      </c>
      <c r="F265" s="2">
        <v>42.917808219178085</v>
      </c>
      <c r="G265" s="13">
        <v>1.59</v>
      </c>
      <c r="H265" s="13" t="s">
        <v>0</v>
      </c>
      <c r="I265" s="16">
        <v>43076</v>
      </c>
      <c r="J265" s="16" t="str">
        <f t="shared" si="12"/>
        <v>26643076</v>
      </c>
      <c r="K265" s="13">
        <v>3</v>
      </c>
      <c r="L265" s="13">
        <v>2</v>
      </c>
      <c r="M265" s="13">
        <v>0</v>
      </c>
      <c r="N265" s="13">
        <v>0</v>
      </c>
      <c r="O265" s="13">
        <v>0</v>
      </c>
      <c r="P265" s="13">
        <v>0</v>
      </c>
      <c r="Q265" s="13">
        <f>K265+L265+M265+N265+O265+P265</f>
        <v>5</v>
      </c>
      <c r="R265" s="3">
        <v>43076</v>
      </c>
      <c r="S265" s="3" t="str">
        <f>CONCATENATE(A265,R265)</f>
        <v>26643076</v>
      </c>
      <c r="T265" s="13">
        <v>0</v>
      </c>
      <c r="U265" s="13">
        <v>0</v>
      </c>
      <c r="V265" s="13">
        <v>3</v>
      </c>
      <c r="W265" t="s">
        <v>0</v>
      </c>
      <c r="X265" t="s">
        <v>0</v>
      </c>
      <c r="Y265" t="s">
        <v>0</v>
      </c>
      <c r="Z265" s="13">
        <v>36</v>
      </c>
      <c r="AA265" s="13">
        <v>43</v>
      </c>
      <c r="AB265" s="13">
        <v>49</v>
      </c>
      <c r="AC265" s="13">
        <v>8</v>
      </c>
      <c r="AD265" s="13">
        <v>2</v>
      </c>
      <c r="AE265" s="13">
        <v>15</v>
      </c>
      <c r="AF265" t="s">
        <v>0</v>
      </c>
      <c r="AG265" t="s">
        <v>0</v>
      </c>
      <c r="AH265" t="s">
        <v>0</v>
      </c>
      <c r="AI265" s="15">
        <v>43076</v>
      </c>
      <c r="AJ265">
        <v>267</v>
      </c>
      <c r="AK265">
        <v>311</v>
      </c>
      <c r="AL265">
        <v>270</v>
      </c>
      <c r="AM265">
        <v>322</v>
      </c>
      <c r="AN265">
        <v>295</v>
      </c>
      <c r="AO265">
        <v>312</v>
      </c>
      <c r="AP265">
        <v>277</v>
      </c>
      <c r="AQ265">
        <v>295</v>
      </c>
      <c r="AR265">
        <v>270</v>
      </c>
      <c r="AS265">
        <v>272</v>
      </c>
      <c r="AT265">
        <v>320</v>
      </c>
      <c r="AU265">
        <v>276</v>
      </c>
      <c r="AV265">
        <v>315</v>
      </c>
      <c r="AW265">
        <v>286</v>
      </c>
      <c r="AX265">
        <v>320</v>
      </c>
      <c r="AY265">
        <v>281</v>
      </c>
      <c r="AZ265">
        <v>314</v>
      </c>
      <c r="BA265">
        <v>278</v>
      </c>
      <c r="BB265">
        <v>8.0500000000000007</v>
      </c>
      <c r="BC265">
        <v>8.15</v>
      </c>
      <c r="BD265" t="s">
        <v>1858</v>
      </c>
      <c r="BE265">
        <f>AVERAGE(BG265,BK265)</f>
        <v>87.5</v>
      </c>
      <c r="BF265">
        <v>62</v>
      </c>
      <c r="BG265">
        <v>69</v>
      </c>
      <c r="BH265">
        <v>94</v>
      </c>
      <c r="BI265">
        <f>AVERAGE(BH265,BL265)</f>
        <v>100</v>
      </c>
      <c r="BJ265">
        <v>34</v>
      </c>
      <c r="BK265">
        <v>106</v>
      </c>
      <c r="BL265">
        <v>106</v>
      </c>
      <c r="BM265">
        <f>AVERAGE(BE265,BF265,BI265,BJ265)</f>
        <v>70.875</v>
      </c>
      <c r="BN265">
        <f>AVERAGE(BP265,BT265)</f>
        <v>96.5</v>
      </c>
      <c r="BO265">
        <v>45</v>
      </c>
      <c r="BP265">
        <v>83</v>
      </c>
      <c r="BQ265">
        <v>85</v>
      </c>
      <c r="BR265">
        <f>AVERAGE(BQ265,BU265)</f>
        <v>89</v>
      </c>
      <c r="BS265">
        <v>31</v>
      </c>
      <c r="BT265">
        <v>110</v>
      </c>
      <c r="BU265">
        <v>93</v>
      </c>
      <c r="BV265">
        <f>AVERAGE(BN265,BO265,BR265,BS265)</f>
        <v>65.375</v>
      </c>
      <c r="BW265" t="s">
        <v>0</v>
      </c>
      <c r="BX265" t="s">
        <v>73</v>
      </c>
      <c r="BY265" t="s">
        <v>0</v>
      </c>
      <c r="BZ265" t="s">
        <v>73</v>
      </c>
      <c r="CA265" t="s">
        <v>0</v>
      </c>
      <c r="CB265" t="s">
        <v>73</v>
      </c>
      <c r="CC265" t="s">
        <v>0</v>
      </c>
      <c r="CD265" t="s">
        <v>73</v>
      </c>
      <c r="CE265" t="s">
        <v>0</v>
      </c>
      <c r="CF265" t="s">
        <v>73</v>
      </c>
      <c r="CG265" t="s">
        <v>0</v>
      </c>
      <c r="CH265" t="s">
        <v>73</v>
      </c>
      <c r="CI265" t="s">
        <v>0</v>
      </c>
      <c r="CJ265" t="s">
        <v>73</v>
      </c>
      <c r="CK265" t="s">
        <v>0</v>
      </c>
      <c r="CL265" t="s">
        <v>74</v>
      </c>
      <c r="CM265" t="s">
        <v>0</v>
      </c>
      <c r="CN265" t="s">
        <v>74</v>
      </c>
      <c r="CO265" t="s">
        <v>0</v>
      </c>
      <c r="CP265" t="s">
        <v>771</v>
      </c>
    </row>
    <row r="266" spans="1:94" x14ac:dyDescent="0.2">
      <c r="A266" s="13">
        <v>266</v>
      </c>
      <c r="B266" s="13" t="s">
        <v>1836</v>
      </c>
      <c r="C266" s="13" t="s">
        <v>1840</v>
      </c>
      <c r="D266" s="13" t="s">
        <v>1863</v>
      </c>
      <c r="E266" s="13" t="str">
        <f t="shared" si="13"/>
        <v>SP-MS</v>
      </c>
      <c r="F266" s="2">
        <v>43.413698630136984</v>
      </c>
      <c r="G266" s="13">
        <v>1.59</v>
      </c>
      <c r="H266" s="13" t="s">
        <v>0</v>
      </c>
      <c r="I266" s="16">
        <v>43257</v>
      </c>
      <c r="J266" s="16" t="str">
        <f t="shared" si="12"/>
        <v>26643257</v>
      </c>
      <c r="K266" s="13">
        <v>2</v>
      </c>
      <c r="L266" s="13">
        <v>2</v>
      </c>
      <c r="M266" s="13">
        <v>0</v>
      </c>
      <c r="N266" s="13">
        <v>0</v>
      </c>
      <c r="O266" s="13">
        <v>0</v>
      </c>
      <c r="P266" s="13">
        <v>0</v>
      </c>
      <c r="Q266" s="13">
        <f>K266+L266+M266+N266+O266+P266</f>
        <v>4</v>
      </c>
      <c r="R266" s="3">
        <v>43257</v>
      </c>
      <c r="S266" s="3" t="str">
        <f>CONCATENATE(A266,R266)</f>
        <v>26643257</v>
      </c>
      <c r="T266" s="13">
        <v>0</v>
      </c>
      <c r="U266" s="13">
        <v>0</v>
      </c>
      <c r="V266" s="13">
        <v>0</v>
      </c>
      <c r="W266" t="s">
        <v>0</v>
      </c>
      <c r="X266" t="s">
        <v>0</v>
      </c>
      <c r="Y266" t="s">
        <v>0</v>
      </c>
      <c r="Z266" s="13">
        <v>40</v>
      </c>
      <c r="AA266" s="13">
        <v>47</v>
      </c>
      <c r="AB266" s="13">
        <v>47</v>
      </c>
      <c r="AC266" s="13">
        <v>0</v>
      </c>
      <c r="AD266" s="13">
        <v>0</v>
      </c>
      <c r="AE266" s="13">
        <v>3</v>
      </c>
      <c r="AF266" t="s">
        <v>0</v>
      </c>
      <c r="AG266" t="s">
        <v>0</v>
      </c>
      <c r="AH266" t="s">
        <v>0</v>
      </c>
      <c r="AI266" s="15">
        <v>43257</v>
      </c>
      <c r="AJ266" t="s">
        <v>0</v>
      </c>
      <c r="AK266" t="s">
        <v>0</v>
      </c>
      <c r="AL266" t="s">
        <v>0</v>
      </c>
      <c r="AM266" t="s">
        <v>0</v>
      </c>
      <c r="AN266" t="s">
        <v>0</v>
      </c>
      <c r="AO266" t="s">
        <v>0</v>
      </c>
      <c r="AP266" t="s">
        <v>0</v>
      </c>
      <c r="AQ266" t="s">
        <v>0</v>
      </c>
      <c r="AR266" t="s">
        <v>0</v>
      </c>
      <c r="AS266">
        <v>270</v>
      </c>
      <c r="AT266">
        <v>319</v>
      </c>
      <c r="AU266">
        <v>273</v>
      </c>
      <c r="AV266">
        <v>312</v>
      </c>
      <c r="AW266">
        <v>287</v>
      </c>
      <c r="AX266">
        <v>317</v>
      </c>
      <c r="AY266">
        <v>281</v>
      </c>
      <c r="AZ266">
        <v>313</v>
      </c>
      <c r="BA266">
        <v>277</v>
      </c>
      <c r="BB266" t="s">
        <v>0</v>
      </c>
      <c r="BC266">
        <v>8.1300000000000008</v>
      </c>
      <c r="BD266" t="s">
        <v>1858</v>
      </c>
      <c r="BE266" t="s">
        <v>0</v>
      </c>
      <c r="BF266" t="s">
        <v>0</v>
      </c>
      <c r="BG266" t="s">
        <v>0</v>
      </c>
      <c r="BH266" t="s">
        <v>0</v>
      </c>
      <c r="BI266" t="s">
        <v>0</v>
      </c>
      <c r="BJ266" t="s">
        <v>0</v>
      </c>
      <c r="BK266" t="s">
        <v>0</v>
      </c>
      <c r="BL266" t="s">
        <v>0</v>
      </c>
      <c r="BM266" t="s">
        <v>0</v>
      </c>
      <c r="BN266">
        <f>AVERAGE(BP266,BT266)</f>
        <v>103</v>
      </c>
      <c r="BO266">
        <v>46</v>
      </c>
      <c r="BP266">
        <v>87</v>
      </c>
      <c r="BQ266">
        <v>79</v>
      </c>
      <c r="BR266">
        <f>AVERAGE(BQ266,BU266)</f>
        <v>85</v>
      </c>
      <c r="BS266">
        <v>32</v>
      </c>
      <c r="BT266">
        <v>119</v>
      </c>
      <c r="BU266">
        <v>91</v>
      </c>
      <c r="BV266">
        <f>AVERAGE(BN266,BO266,BR266,BS266)</f>
        <v>66.5</v>
      </c>
      <c r="BW266" t="s">
        <v>0</v>
      </c>
      <c r="BX266" t="s">
        <v>73</v>
      </c>
      <c r="BY266" t="s">
        <v>0</v>
      </c>
      <c r="BZ266" t="s">
        <v>73</v>
      </c>
      <c r="CA266" t="s">
        <v>0</v>
      </c>
      <c r="CB266" t="s">
        <v>75</v>
      </c>
      <c r="CC266" t="s">
        <v>92</v>
      </c>
      <c r="CD266" t="s">
        <v>73</v>
      </c>
      <c r="CE266" t="s">
        <v>0</v>
      </c>
      <c r="CF266" t="s">
        <v>73</v>
      </c>
      <c r="CG266" t="s">
        <v>0</v>
      </c>
      <c r="CH266" t="s">
        <v>73</v>
      </c>
      <c r="CI266" t="s">
        <v>0</v>
      </c>
      <c r="CJ266" t="s">
        <v>73</v>
      </c>
      <c r="CK266" t="s">
        <v>0</v>
      </c>
      <c r="CL266" t="s">
        <v>75</v>
      </c>
      <c r="CM266" t="s">
        <v>0</v>
      </c>
      <c r="CN266" t="s">
        <v>74</v>
      </c>
      <c r="CO266" t="s">
        <v>0</v>
      </c>
      <c r="CP266" t="s">
        <v>677</v>
      </c>
    </row>
    <row r="267" spans="1:94" x14ac:dyDescent="0.2">
      <c r="A267" s="13">
        <v>266</v>
      </c>
      <c r="B267" s="13" t="s">
        <v>1836</v>
      </c>
      <c r="C267" s="13" t="s">
        <v>1840</v>
      </c>
      <c r="D267" s="13" t="s">
        <v>1863</v>
      </c>
      <c r="E267" s="13" t="str">
        <f t="shared" si="13"/>
        <v>SP-MS</v>
      </c>
      <c r="F267" s="2">
        <v>42.457534246575342</v>
      </c>
      <c r="G267" s="13">
        <v>1.5619999999999901</v>
      </c>
      <c r="H267" s="13" t="s">
        <v>0</v>
      </c>
      <c r="I267" s="16">
        <v>42908</v>
      </c>
      <c r="J267" s="16" t="str">
        <f t="shared" si="12"/>
        <v>26642908</v>
      </c>
      <c r="K267" s="13">
        <v>2</v>
      </c>
      <c r="L267" s="13">
        <v>2</v>
      </c>
      <c r="M267" s="13">
        <v>0</v>
      </c>
      <c r="N267" s="13">
        <v>0</v>
      </c>
      <c r="O267" s="13">
        <v>0</v>
      </c>
      <c r="P267" s="13">
        <v>0</v>
      </c>
      <c r="Q267" s="13">
        <f>K267+L267+M267+N267+O267+P267</f>
        <v>4</v>
      </c>
      <c r="R267" s="3">
        <v>42908</v>
      </c>
      <c r="S267" s="3" t="str">
        <f>CONCATENATE(A267,R267)</f>
        <v>26642908</v>
      </c>
      <c r="T267" s="13">
        <v>0</v>
      </c>
      <c r="U267" s="13">
        <v>0</v>
      </c>
      <c r="V267" s="13">
        <v>8</v>
      </c>
      <c r="W267" t="s">
        <v>0</v>
      </c>
      <c r="X267" t="s">
        <v>0</v>
      </c>
      <c r="Y267" t="s">
        <v>0</v>
      </c>
      <c r="Z267" s="13">
        <v>45</v>
      </c>
      <c r="AA267" s="13">
        <v>51</v>
      </c>
      <c r="AB267" s="13">
        <v>50</v>
      </c>
      <c r="AC267" s="13">
        <v>3</v>
      </c>
      <c r="AD267" s="13">
        <v>2</v>
      </c>
      <c r="AE267" s="13">
        <v>18</v>
      </c>
      <c r="AF267" t="s">
        <v>0</v>
      </c>
      <c r="AG267" t="s">
        <v>0</v>
      </c>
      <c r="AH267" t="s">
        <v>0</v>
      </c>
      <c r="AI267" s="15">
        <v>42908</v>
      </c>
      <c r="AJ267">
        <v>264</v>
      </c>
      <c r="AK267">
        <v>313</v>
      </c>
      <c r="AL267">
        <v>270</v>
      </c>
      <c r="AM267">
        <v>322</v>
      </c>
      <c r="AN267">
        <v>295</v>
      </c>
      <c r="AO267">
        <v>315</v>
      </c>
      <c r="AP267">
        <v>281</v>
      </c>
      <c r="AQ267">
        <v>295</v>
      </c>
      <c r="AR267">
        <v>270</v>
      </c>
      <c r="AS267">
        <v>273</v>
      </c>
      <c r="AT267">
        <v>322</v>
      </c>
      <c r="AU267">
        <v>274</v>
      </c>
      <c r="AV267">
        <v>320</v>
      </c>
      <c r="AW267">
        <v>290</v>
      </c>
      <c r="AX267">
        <v>322</v>
      </c>
      <c r="AY267">
        <v>283</v>
      </c>
      <c r="AZ267">
        <v>317</v>
      </c>
      <c r="BA267">
        <v>275</v>
      </c>
      <c r="BB267">
        <v>8.08</v>
      </c>
      <c r="BC267">
        <v>8.18</v>
      </c>
      <c r="BD267" t="s">
        <v>1858</v>
      </c>
      <c r="BE267">
        <f>AVERAGE(BG267,BK267)</f>
        <v>88</v>
      </c>
      <c r="BF267">
        <v>60</v>
      </c>
      <c r="BG267">
        <v>69</v>
      </c>
      <c r="BH267">
        <v>106</v>
      </c>
      <c r="BI267">
        <f>AVERAGE(BH267,BL267)</f>
        <v>100.5</v>
      </c>
      <c r="BJ267">
        <v>35</v>
      </c>
      <c r="BK267">
        <v>107</v>
      </c>
      <c r="BL267">
        <v>95</v>
      </c>
      <c r="BM267">
        <f>AVERAGE(BE267,BF267,BI267,BJ267)</f>
        <v>70.875</v>
      </c>
      <c r="BN267">
        <f>AVERAGE(BP267,BT267)</f>
        <v>92.5</v>
      </c>
      <c r="BO267">
        <v>39</v>
      </c>
      <c r="BP267">
        <v>69</v>
      </c>
      <c r="BQ267">
        <v>81</v>
      </c>
      <c r="BR267">
        <f>AVERAGE(BQ267,BU267)</f>
        <v>91</v>
      </c>
      <c r="BS267">
        <v>36</v>
      </c>
      <c r="BT267">
        <v>116</v>
      </c>
      <c r="BU267">
        <v>101</v>
      </c>
      <c r="BV267">
        <f>AVERAGE(BN267,BO267,BR267,BS267)</f>
        <v>64.625</v>
      </c>
      <c r="BW267" t="s">
        <v>0</v>
      </c>
      <c r="BX267" t="s">
        <v>73</v>
      </c>
      <c r="BY267" t="s">
        <v>0</v>
      </c>
      <c r="BZ267" t="s">
        <v>73</v>
      </c>
      <c r="CA267" t="s">
        <v>0</v>
      </c>
      <c r="CB267" t="s">
        <v>73</v>
      </c>
      <c r="CC267" t="s">
        <v>0</v>
      </c>
      <c r="CD267" t="s">
        <v>73</v>
      </c>
      <c r="CE267" t="s">
        <v>0</v>
      </c>
      <c r="CF267" t="s">
        <v>73</v>
      </c>
      <c r="CG267" t="s">
        <v>0</v>
      </c>
      <c r="CH267" t="s">
        <v>73</v>
      </c>
      <c r="CI267" t="s">
        <v>0</v>
      </c>
      <c r="CJ267" t="s">
        <v>73</v>
      </c>
      <c r="CK267" t="s">
        <v>0</v>
      </c>
      <c r="CL267" t="s">
        <v>74</v>
      </c>
      <c r="CM267" t="s">
        <v>0</v>
      </c>
      <c r="CN267" t="s">
        <v>74</v>
      </c>
      <c r="CO267" t="s">
        <v>0</v>
      </c>
      <c r="CP267" t="s">
        <v>700</v>
      </c>
    </row>
    <row r="268" spans="1:94" x14ac:dyDescent="0.2">
      <c r="A268" s="13">
        <v>266</v>
      </c>
      <c r="B268" s="13" t="s">
        <v>1836</v>
      </c>
      <c r="C268" s="13" t="s">
        <v>1840</v>
      </c>
      <c r="D268" s="13" t="s">
        <v>1863</v>
      </c>
      <c r="E268" s="13" t="str">
        <f t="shared" si="13"/>
        <v>SP-MS</v>
      </c>
      <c r="F268" s="2">
        <v>46.673972602739724</v>
      </c>
      <c r="G268" s="13">
        <v>1.58</v>
      </c>
      <c r="H268" s="13" t="s">
        <v>0</v>
      </c>
      <c r="I268" s="16">
        <v>44447</v>
      </c>
      <c r="J268" s="16" t="str">
        <f t="shared" si="12"/>
        <v>26644447</v>
      </c>
      <c r="K268" s="13">
        <v>1</v>
      </c>
      <c r="L268" s="13">
        <v>1</v>
      </c>
      <c r="M268" s="13">
        <v>0</v>
      </c>
      <c r="N268" s="13">
        <v>0</v>
      </c>
      <c r="O268" s="13">
        <v>1</v>
      </c>
      <c r="P268" s="13">
        <v>0</v>
      </c>
      <c r="Q268" s="13">
        <f>K268+L268+M268+N268+O268+P268</f>
        <v>3</v>
      </c>
      <c r="R268" s="3">
        <v>44447</v>
      </c>
      <c r="S268" s="3" t="str">
        <f>CONCATENATE(A268,R268)</f>
        <v>26644447</v>
      </c>
      <c r="T268" s="13">
        <v>2</v>
      </c>
      <c r="U268" s="13">
        <v>0</v>
      </c>
      <c r="V268" s="13">
        <v>9</v>
      </c>
      <c r="W268" s="13">
        <v>44</v>
      </c>
      <c r="X268" s="13">
        <v>41</v>
      </c>
      <c r="Y268" s="13">
        <v>50</v>
      </c>
      <c r="Z268" s="13">
        <v>52</v>
      </c>
      <c r="AA268" s="13">
        <v>52</v>
      </c>
      <c r="AB268" s="13">
        <v>57</v>
      </c>
      <c r="AC268" s="13">
        <v>20</v>
      </c>
      <c r="AD268" s="13">
        <v>8</v>
      </c>
      <c r="AE268" s="13">
        <v>25</v>
      </c>
      <c r="AF268" s="13">
        <v>37</v>
      </c>
      <c r="AG268" s="13">
        <v>31</v>
      </c>
      <c r="AH268" s="13">
        <v>44</v>
      </c>
      <c r="AI268" s="15" t="s">
        <v>0</v>
      </c>
      <c r="AJ268" t="s">
        <v>0</v>
      </c>
      <c r="AK268" t="s">
        <v>0</v>
      </c>
      <c r="AL268" t="s">
        <v>0</v>
      </c>
      <c r="AM268" t="s">
        <v>0</v>
      </c>
      <c r="AN268" t="s">
        <v>0</v>
      </c>
      <c r="AO268" t="s">
        <v>0</v>
      </c>
      <c r="AP268" t="s">
        <v>0</v>
      </c>
      <c r="AQ268" t="s">
        <v>0</v>
      </c>
      <c r="AR268" t="s">
        <v>0</v>
      </c>
      <c r="AS268" t="s">
        <v>0</v>
      </c>
      <c r="AT268" t="s">
        <v>0</v>
      </c>
      <c r="AU268" t="s">
        <v>0</v>
      </c>
      <c r="AV268" t="s">
        <v>0</v>
      </c>
      <c r="AW268" t="s">
        <v>0</v>
      </c>
      <c r="AX268" t="s">
        <v>0</v>
      </c>
      <c r="AY268" t="s">
        <v>0</v>
      </c>
      <c r="AZ268" t="s">
        <v>0</v>
      </c>
      <c r="BA268" t="s">
        <v>0</v>
      </c>
      <c r="BB268" t="s">
        <v>0</v>
      </c>
      <c r="BC268" t="s">
        <v>0</v>
      </c>
      <c r="BD268" t="s">
        <v>0</v>
      </c>
      <c r="BE268" t="s">
        <v>0</v>
      </c>
      <c r="BF268" t="s">
        <v>0</v>
      </c>
      <c r="BG268" t="s">
        <v>0</v>
      </c>
      <c r="BH268" t="s">
        <v>0</v>
      </c>
      <c r="BI268" t="s">
        <v>0</v>
      </c>
      <c r="BJ268" t="s">
        <v>0</v>
      </c>
      <c r="BK268" t="s">
        <v>0</v>
      </c>
      <c r="BL268" t="s">
        <v>0</v>
      </c>
      <c r="BM268" t="s">
        <v>0</v>
      </c>
      <c r="BN268" t="s">
        <v>0</v>
      </c>
      <c r="BO268" t="s">
        <v>0</v>
      </c>
      <c r="BP268" t="s">
        <v>0</v>
      </c>
      <c r="BQ268" t="s">
        <v>0</v>
      </c>
      <c r="BR268" t="s">
        <v>0</v>
      </c>
      <c r="BS268" t="s">
        <v>0</v>
      </c>
      <c r="BT268" t="s">
        <v>0</v>
      </c>
      <c r="BU268" t="s">
        <v>0</v>
      </c>
      <c r="BV268" t="s">
        <v>0</v>
      </c>
      <c r="BW268" t="s">
        <v>0</v>
      </c>
      <c r="BX268" t="s">
        <v>0</v>
      </c>
      <c r="BY268" t="s">
        <v>0</v>
      </c>
      <c r="BZ268" t="s">
        <v>0</v>
      </c>
      <c r="CA268" t="s">
        <v>0</v>
      </c>
      <c r="CB268" t="s">
        <v>0</v>
      </c>
      <c r="CC268" t="s">
        <v>0</v>
      </c>
      <c r="CD268" t="s">
        <v>0</v>
      </c>
      <c r="CE268" t="s">
        <v>0</v>
      </c>
      <c r="CF268" t="s">
        <v>0</v>
      </c>
      <c r="CG268" t="s">
        <v>0</v>
      </c>
      <c r="CH268" t="s">
        <v>0</v>
      </c>
      <c r="CI268" t="s">
        <v>0</v>
      </c>
      <c r="CJ268" t="s">
        <v>0</v>
      </c>
      <c r="CK268" t="s">
        <v>0</v>
      </c>
      <c r="CL268" t="s">
        <v>0</v>
      </c>
      <c r="CM268" t="s">
        <v>0</v>
      </c>
      <c r="CN268" t="s">
        <v>0</v>
      </c>
      <c r="CO268" t="s">
        <v>0</v>
      </c>
      <c r="CP268" t="s">
        <v>0</v>
      </c>
    </row>
    <row r="269" spans="1:94" x14ac:dyDescent="0.2">
      <c r="A269" s="13">
        <v>268</v>
      </c>
      <c r="B269" s="13" t="s">
        <v>1836</v>
      </c>
      <c r="C269" s="13" t="s">
        <v>1838</v>
      </c>
      <c r="D269" s="13" t="s">
        <v>1864</v>
      </c>
      <c r="E269" s="13" t="s">
        <v>1864</v>
      </c>
      <c r="F269" s="2">
        <v>54.791780821917811</v>
      </c>
      <c r="G269" s="13" t="s">
        <v>0</v>
      </c>
      <c r="H269" s="13" t="s">
        <v>0</v>
      </c>
      <c r="I269" s="16">
        <v>42551</v>
      </c>
      <c r="J269" s="16"/>
      <c r="K269" s="13">
        <v>2</v>
      </c>
      <c r="L269" s="13">
        <v>0</v>
      </c>
      <c r="M269" s="13">
        <v>0</v>
      </c>
      <c r="N269" s="13">
        <v>0</v>
      </c>
      <c r="O269" s="13">
        <v>0</v>
      </c>
      <c r="P269" s="13">
        <v>0</v>
      </c>
      <c r="Q269" s="13">
        <f>K269+L269+M269+N269+O269+P269</f>
        <v>2</v>
      </c>
      <c r="R269" s="3">
        <v>42551</v>
      </c>
      <c r="S269" s="3" t="str">
        <f>CONCATENATE(A269,R269)</f>
        <v>26842551</v>
      </c>
      <c r="T269" s="13">
        <v>2</v>
      </c>
      <c r="U269" s="13">
        <v>0</v>
      </c>
      <c r="V269" s="13">
        <v>20</v>
      </c>
      <c r="W269" t="s">
        <v>0</v>
      </c>
      <c r="X269" t="s">
        <v>0</v>
      </c>
      <c r="Y269" t="s">
        <v>0</v>
      </c>
      <c r="Z269" s="13">
        <v>59</v>
      </c>
      <c r="AA269" s="13">
        <v>52</v>
      </c>
      <c r="AB269" s="13">
        <v>60</v>
      </c>
      <c r="AC269" s="13">
        <v>26</v>
      </c>
      <c r="AD269" s="13">
        <v>16</v>
      </c>
      <c r="AE269" s="13">
        <v>38</v>
      </c>
      <c r="AF269" t="s">
        <v>0</v>
      </c>
      <c r="AG269" t="s">
        <v>0</v>
      </c>
      <c r="AH269" t="s">
        <v>0</v>
      </c>
      <c r="AI269" s="15">
        <v>42551</v>
      </c>
      <c r="AJ269">
        <v>325</v>
      </c>
      <c r="AK269">
        <v>366</v>
      </c>
      <c r="AL269">
        <v>309</v>
      </c>
      <c r="AM269">
        <v>376</v>
      </c>
      <c r="AN269">
        <v>326</v>
      </c>
      <c r="AO269">
        <v>365</v>
      </c>
      <c r="AP269">
        <v>304</v>
      </c>
      <c r="AQ269">
        <v>346</v>
      </c>
      <c r="AR269">
        <v>294</v>
      </c>
      <c r="AS269" t="s">
        <v>0</v>
      </c>
      <c r="AT269" t="s">
        <v>0</v>
      </c>
      <c r="AU269" t="s">
        <v>0</v>
      </c>
      <c r="AV269" t="s">
        <v>0</v>
      </c>
      <c r="AW269" t="s">
        <v>0</v>
      </c>
      <c r="AX269" t="s">
        <v>0</v>
      </c>
      <c r="AY269" t="s">
        <v>0</v>
      </c>
      <c r="AZ269" t="s">
        <v>0</v>
      </c>
      <c r="BA269" t="s">
        <v>0</v>
      </c>
      <c r="BB269">
        <v>9.07</v>
      </c>
      <c r="BC269" t="s">
        <v>0</v>
      </c>
      <c r="BD269" t="s">
        <v>1858</v>
      </c>
      <c r="BE269">
        <f>AVERAGE(BG269,BK269)</f>
        <v>128.5</v>
      </c>
      <c r="BF269">
        <v>90</v>
      </c>
      <c r="BG269">
        <v>131</v>
      </c>
      <c r="BH269">
        <v>81</v>
      </c>
      <c r="BI269">
        <f>AVERAGE(BH269,BL269)</f>
        <v>77</v>
      </c>
      <c r="BJ269">
        <v>58</v>
      </c>
      <c r="BK269">
        <v>126</v>
      </c>
      <c r="BL269">
        <v>73</v>
      </c>
      <c r="BM269">
        <f>AVERAGE(BE269,BF269,BI269,BJ269)</f>
        <v>88.375</v>
      </c>
      <c r="BN269" t="s">
        <v>0</v>
      </c>
      <c r="BO269" t="s">
        <v>0</v>
      </c>
      <c r="BP269" t="s">
        <v>0</v>
      </c>
      <c r="BQ269" t="s">
        <v>0</v>
      </c>
      <c r="BR269" t="s">
        <v>0</v>
      </c>
      <c r="BS269" t="s">
        <v>0</v>
      </c>
      <c r="BT269" t="s">
        <v>0</v>
      </c>
      <c r="BU269" t="s">
        <v>0</v>
      </c>
      <c r="BV269" t="s">
        <v>0</v>
      </c>
      <c r="BW269" t="s">
        <v>0</v>
      </c>
      <c r="BX269" t="s">
        <v>73</v>
      </c>
      <c r="BY269" t="s">
        <v>0</v>
      </c>
      <c r="BZ269" t="s">
        <v>73</v>
      </c>
      <c r="CA269" t="s">
        <v>0</v>
      </c>
      <c r="CB269" t="s">
        <v>75</v>
      </c>
      <c r="CC269" t="s">
        <v>76</v>
      </c>
      <c r="CD269" t="s">
        <v>73</v>
      </c>
      <c r="CE269" t="s">
        <v>0</v>
      </c>
      <c r="CF269" t="s">
        <v>73</v>
      </c>
      <c r="CG269" t="s">
        <v>0</v>
      </c>
      <c r="CH269" t="s">
        <v>73</v>
      </c>
      <c r="CI269" t="s">
        <v>0</v>
      </c>
      <c r="CJ269" t="s">
        <v>73</v>
      </c>
      <c r="CK269" t="s">
        <v>0</v>
      </c>
      <c r="CL269" t="s">
        <v>74</v>
      </c>
      <c r="CM269" t="s">
        <v>0</v>
      </c>
      <c r="CN269" t="s">
        <v>75</v>
      </c>
      <c r="CO269" t="s">
        <v>0</v>
      </c>
      <c r="CP269" t="s">
        <v>1741</v>
      </c>
    </row>
    <row r="270" spans="1:94" x14ac:dyDescent="0.2">
      <c r="A270" s="13">
        <v>270</v>
      </c>
      <c r="B270" s="13" t="s">
        <v>1842</v>
      </c>
      <c r="C270" s="13" t="s">
        <v>1843</v>
      </c>
      <c r="D270" s="13" t="s">
        <v>1863</v>
      </c>
      <c r="E270" s="13" t="str">
        <f t="shared" si="13"/>
        <v>PP-MS</v>
      </c>
      <c r="F270" s="2">
        <v>63.449315068493149</v>
      </c>
      <c r="G270" s="13">
        <v>1.73</v>
      </c>
      <c r="H270" s="13" t="s">
        <v>0</v>
      </c>
      <c r="I270" s="16">
        <v>42130</v>
      </c>
      <c r="J270" s="16"/>
      <c r="K270" s="13">
        <v>2</v>
      </c>
      <c r="L270" s="13">
        <v>2</v>
      </c>
      <c r="M270" s="13">
        <v>1</v>
      </c>
      <c r="N270" s="13">
        <v>1</v>
      </c>
      <c r="O270" s="13">
        <v>0</v>
      </c>
      <c r="P270" s="13">
        <v>0</v>
      </c>
      <c r="Q270" s="13">
        <f>K270+L270+M270+N270+O270+P270</f>
        <v>6</v>
      </c>
      <c r="R270" s="3">
        <v>42131</v>
      </c>
      <c r="S270" s="3" t="str">
        <f>CONCATENATE(A270,R270)</f>
        <v>27042131</v>
      </c>
      <c r="T270" s="13">
        <v>20</v>
      </c>
      <c r="U270" s="13">
        <v>22</v>
      </c>
      <c r="V270" s="13">
        <v>34</v>
      </c>
      <c r="W270" t="s">
        <v>0</v>
      </c>
      <c r="X270" t="s">
        <v>0</v>
      </c>
      <c r="Y270" t="s">
        <v>0</v>
      </c>
      <c r="Z270" s="13">
        <v>52</v>
      </c>
      <c r="AA270" s="13">
        <v>58</v>
      </c>
      <c r="AB270" s="13">
        <v>58</v>
      </c>
      <c r="AC270" s="13">
        <v>30</v>
      </c>
      <c r="AD270" s="13">
        <v>30</v>
      </c>
      <c r="AE270" s="13">
        <v>38</v>
      </c>
      <c r="AF270" t="s">
        <v>0</v>
      </c>
      <c r="AG270" t="s">
        <v>0</v>
      </c>
      <c r="AH270" t="s">
        <v>0</v>
      </c>
      <c r="AI270" s="15">
        <v>42131</v>
      </c>
      <c r="AJ270">
        <v>313</v>
      </c>
      <c r="AK270">
        <v>350</v>
      </c>
      <c r="AL270">
        <v>299</v>
      </c>
      <c r="AM270">
        <v>358</v>
      </c>
      <c r="AN270">
        <v>334</v>
      </c>
      <c r="AO270">
        <v>351</v>
      </c>
      <c r="AP270">
        <v>302</v>
      </c>
      <c r="AQ270">
        <v>337</v>
      </c>
      <c r="AR270">
        <v>292</v>
      </c>
      <c r="AS270">
        <v>315</v>
      </c>
      <c r="AT270">
        <v>352</v>
      </c>
      <c r="AU270">
        <v>303</v>
      </c>
      <c r="AV270">
        <v>357</v>
      </c>
      <c r="AW270">
        <v>337</v>
      </c>
      <c r="AX270">
        <v>353</v>
      </c>
      <c r="AY270">
        <v>308</v>
      </c>
      <c r="AZ270">
        <v>340</v>
      </c>
      <c r="BA270">
        <v>291</v>
      </c>
      <c r="BB270">
        <v>8.9499999999999993</v>
      </c>
      <c r="BC270">
        <v>9.02</v>
      </c>
      <c r="BD270" t="s">
        <v>1858</v>
      </c>
      <c r="BE270">
        <f>AVERAGE(BG270,BK270)</f>
        <v>134</v>
      </c>
      <c r="BF270">
        <v>99</v>
      </c>
      <c r="BG270">
        <v>140</v>
      </c>
      <c r="BH270">
        <v>118</v>
      </c>
      <c r="BI270">
        <f>AVERAGE(BH270,BL270)</f>
        <v>115</v>
      </c>
      <c r="BJ270">
        <v>55</v>
      </c>
      <c r="BK270">
        <v>128</v>
      </c>
      <c r="BL270">
        <v>112</v>
      </c>
      <c r="BM270">
        <f>AVERAGE(BE270,BF270,BI270,BJ270)</f>
        <v>100.75</v>
      </c>
      <c r="BN270">
        <f>AVERAGE(BP270,BT270)</f>
        <v>140</v>
      </c>
      <c r="BO270">
        <v>101</v>
      </c>
      <c r="BP270">
        <v>154</v>
      </c>
      <c r="BQ270">
        <v>153</v>
      </c>
      <c r="BR270">
        <f>AVERAGE(BQ270,BU270)</f>
        <v>129</v>
      </c>
      <c r="BS270">
        <v>54</v>
      </c>
      <c r="BT270">
        <v>126</v>
      </c>
      <c r="BU270">
        <v>105</v>
      </c>
      <c r="BV270">
        <f>AVERAGE(BN270,BO270,BR270,BS270)</f>
        <v>106</v>
      </c>
      <c r="BW270" t="s">
        <v>0</v>
      </c>
      <c r="BX270" t="s">
        <v>73</v>
      </c>
      <c r="BY270" t="s">
        <v>0</v>
      </c>
      <c r="BZ270" t="s">
        <v>73</v>
      </c>
      <c r="CA270" t="s">
        <v>0</v>
      </c>
      <c r="CB270" t="s">
        <v>73</v>
      </c>
      <c r="CC270" t="s">
        <v>0</v>
      </c>
      <c r="CD270" t="s">
        <v>73</v>
      </c>
      <c r="CE270" t="s">
        <v>0</v>
      </c>
      <c r="CF270" t="s">
        <v>73</v>
      </c>
      <c r="CG270" t="s">
        <v>0</v>
      </c>
      <c r="CH270" t="s">
        <v>73</v>
      </c>
      <c r="CI270" t="s">
        <v>0</v>
      </c>
      <c r="CJ270" t="s">
        <v>73</v>
      </c>
      <c r="CK270" t="s">
        <v>0</v>
      </c>
      <c r="CL270" t="s">
        <v>74</v>
      </c>
      <c r="CM270" t="s">
        <v>0</v>
      </c>
      <c r="CN270" t="s">
        <v>74</v>
      </c>
      <c r="CO270" t="s">
        <v>0</v>
      </c>
      <c r="CP270" t="s">
        <v>1674</v>
      </c>
    </row>
    <row r="271" spans="1:94" x14ac:dyDescent="0.2">
      <c r="A271" s="13">
        <v>270</v>
      </c>
      <c r="B271" s="13" t="s">
        <v>1842</v>
      </c>
      <c r="C271" s="13" t="s">
        <v>1843</v>
      </c>
      <c r="D271" s="13" t="s">
        <v>1863</v>
      </c>
      <c r="E271" s="13" t="str">
        <f t="shared" si="13"/>
        <v>PP-MS</v>
      </c>
      <c r="F271" s="2">
        <v>68.221917808219175</v>
      </c>
      <c r="G271" s="13">
        <v>1.8069999999999999</v>
      </c>
      <c r="H271" s="13" t="s">
        <v>0</v>
      </c>
      <c r="I271" s="16">
        <v>43873</v>
      </c>
      <c r="J271" s="16"/>
      <c r="K271" s="13">
        <v>1</v>
      </c>
      <c r="L271" s="13">
        <v>1</v>
      </c>
      <c r="M271" s="13">
        <v>0</v>
      </c>
      <c r="N271" s="13">
        <v>2</v>
      </c>
      <c r="O271" s="13">
        <v>0</v>
      </c>
      <c r="P271" s="13">
        <v>0</v>
      </c>
      <c r="Q271" s="13">
        <f>K271+L271+M271+N271+O271+P271</f>
        <v>4</v>
      </c>
      <c r="R271" s="3">
        <v>43873</v>
      </c>
      <c r="S271" s="3" t="str">
        <f>CONCATENATE(A271,R271)</f>
        <v>27043873</v>
      </c>
      <c r="T271" s="13">
        <v>3</v>
      </c>
      <c r="U271" s="13">
        <v>0</v>
      </c>
      <c r="V271" s="13">
        <v>23</v>
      </c>
      <c r="W271" t="s">
        <v>0</v>
      </c>
      <c r="X271" t="s">
        <v>0</v>
      </c>
      <c r="Y271" t="s">
        <v>0</v>
      </c>
      <c r="Z271" s="13">
        <v>53</v>
      </c>
      <c r="AA271" s="13">
        <v>55</v>
      </c>
      <c r="AB271" s="13">
        <v>56</v>
      </c>
      <c r="AC271" s="13">
        <v>24</v>
      </c>
      <c r="AD271" s="13">
        <v>25</v>
      </c>
      <c r="AE271" s="13">
        <v>35</v>
      </c>
      <c r="AF271" t="s">
        <v>0</v>
      </c>
      <c r="AG271" t="s">
        <v>0</v>
      </c>
      <c r="AH271" t="s">
        <v>0</v>
      </c>
      <c r="AI271" s="15">
        <v>43873</v>
      </c>
      <c r="AJ271">
        <v>312</v>
      </c>
      <c r="AK271">
        <v>344</v>
      </c>
      <c r="AL271">
        <v>294</v>
      </c>
      <c r="AM271">
        <v>353</v>
      </c>
      <c r="AN271">
        <v>331</v>
      </c>
      <c r="AO271">
        <v>349</v>
      </c>
      <c r="AP271">
        <v>304</v>
      </c>
      <c r="AQ271">
        <v>335</v>
      </c>
      <c r="AR271">
        <v>289</v>
      </c>
      <c r="AS271">
        <v>314</v>
      </c>
      <c r="AT271">
        <v>349</v>
      </c>
      <c r="AU271">
        <v>296</v>
      </c>
      <c r="AV271">
        <v>354</v>
      </c>
      <c r="AW271">
        <v>327</v>
      </c>
      <c r="AX271">
        <v>350</v>
      </c>
      <c r="AY271">
        <v>305</v>
      </c>
      <c r="AZ271">
        <v>337</v>
      </c>
      <c r="BA271">
        <v>293</v>
      </c>
      <c r="BB271">
        <v>8.8699999999999992</v>
      </c>
      <c r="BC271">
        <v>8.9</v>
      </c>
      <c r="BD271" t="s">
        <v>1858</v>
      </c>
      <c r="BE271">
        <f>AVERAGE(BG271,BK271)</f>
        <v>131</v>
      </c>
      <c r="BF271">
        <v>94</v>
      </c>
      <c r="BG271">
        <v>119</v>
      </c>
      <c r="BH271">
        <v>125</v>
      </c>
      <c r="BI271">
        <f>AVERAGE(BH271,BL271)</f>
        <v>118</v>
      </c>
      <c r="BJ271">
        <v>57</v>
      </c>
      <c r="BK271">
        <v>143</v>
      </c>
      <c r="BL271">
        <v>111</v>
      </c>
      <c r="BM271">
        <f>AVERAGE(BE271,BF271,BI271,BJ271)</f>
        <v>100</v>
      </c>
      <c r="BN271">
        <f>AVERAGE(BP271,BT271)</f>
        <v>127.5</v>
      </c>
      <c r="BO271">
        <v>84</v>
      </c>
      <c r="BP271">
        <v>132</v>
      </c>
      <c r="BQ271">
        <v>149</v>
      </c>
      <c r="BR271">
        <f>AVERAGE(BQ271,BU271)</f>
        <v>129.5</v>
      </c>
      <c r="BS271">
        <v>55</v>
      </c>
      <c r="BT271">
        <v>123</v>
      </c>
      <c r="BU271">
        <v>110</v>
      </c>
      <c r="BV271">
        <f>AVERAGE(BN271,BO271,BR271,BS271)</f>
        <v>99</v>
      </c>
      <c r="BW271" t="s">
        <v>0</v>
      </c>
      <c r="BX271" t="s">
        <v>73</v>
      </c>
      <c r="BY271" t="s">
        <v>0</v>
      </c>
      <c r="BZ271" t="s">
        <v>73</v>
      </c>
      <c r="CA271" t="s">
        <v>0</v>
      </c>
      <c r="CB271" t="s">
        <v>73</v>
      </c>
      <c r="CC271" t="s">
        <v>0</v>
      </c>
      <c r="CD271" t="s">
        <v>73</v>
      </c>
      <c r="CE271" t="s">
        <v>0</v>
      </c>
      <c r="CF271" t="s">
        <v>73</v>
      </c>
      <c r="CG271" t="s">
        <v>0</v>
      </c>
      <c r="CH271" t="s">
        <v>73</v>
      </c>
      <c r="CI271" t="s">
        <v>0</v>
      </c>
      <c r="CJ271" t="s">
        <v>73</v>
      </c>
      <c r="CK271" t="s">
        <v>0</v>
      </c>
      <c r="CL271" t="s">
        <v>74</v>
      </c>
      <c r="CM271" t="s">
        <v>0</v>
      </c>
      <c r="CN271" t="s">
        <v>74</v>
      </c>
      <c r="CO271" t="s">
        <v>0</v>
      </c>
      <c r="CP271" t="s">
        <v>1667</v>
      </c>
    </row>
    <row r="272" spans="1:94" x14ac:dyDescent="0.2">
      <c r="A272" s="13">
        <v>279</v>
      </c>
      <c r="B272" s="13" t="s">
        <v>1842</v>
      </c>
      <c r="C272" s="13" t="s">
        <v>1843</v>
      </c>
      <c r="D272" s="13" t="s">
        <v>1863</v>
      </c>
      <c r="E272" s="13" t="str">
        <f t="shared" si="13"/>
        <v>PP-MS</v>
      </c>
      <c r="F272" s="2">
        <v>52.413698630136984</v>
      </c>
      <c r="G272" s="13">
        <v>1.79</v>
      </c>
      <c r="H272" s="13" t="s">
        <v>0</v>
      </c>
      <c r="I272" s="16">
        <v>42796</v>
      </c>
      <c r="J272" s="16"/>
      <c r="K272" s="13">
        <v>3</v>
      </c>
      <c r="L272" s="13">
        <v>3</v>
      </c>
      <c r="M272" s="13">
        <v>0</v>
      </c>
      <c r="N272" s="13">
        <v>2</v>
      </c>
      <c r="O272" s="13">
        <v>0</v>
      </c>
      <c r="P272" s="13">
        <v>0</v>
      </c>
      <c r="Q272" s="13">
        <f>K272+L272+M272+N272+O272+P272</f>
        <v>8</v>
      </c>
      <c r="R272" s="3">
        <v>42796</v>
      </c>
      <c r="S272" s="3" t="str">
        <f>CONCATENATE(A272,R272)</f>
        <v>27942796</v>
      </c>
      <c r="T272" s="13">
        <v>0</v>
      </c>
      <c r="U272" s="13">
        <v>0</v>
      </c>
      <c r="V272" s="13">
        <v>22</v>
      </c>
      <c r="W272" t="s">
        <v>0</v>
      </c>
      <c r="X272" t="s">
        <v>0</v>
      </c>
      <c r="Y272" t="s">
        <v>0</v>
      </c>
      <c r="Z272" s="13">
        <v>50</v>
      </c>
      <c r="AA272" s="13">
        <v>55</v>
      </c>
      <c r="AB272" s="13">
        <v>59</v>
      </c>
      <c r="AC272" s="13">
        <v>12</v>
      </c>
      <c r="AD272" s="13">
        <v>3</v>
      </c>
      <c r="AE272" s="13">
        <v>29</v>
      </c>
      <c r="AF272" t="s">
        <v>0</v>
      </c>
      <c r="AG272" t="s">
        <v>0</v>
      </c>
      <c r="AH272" t="s">
        <v>0</v>
      </c>
      <c r="AI272" s="15">
        <v>42796</v>
      </c>
      <c r="AJ272" t="s">
        <v>0</v>
      </c>
      <c r="AK272" t="s">
        <v>0</v>
      </c>
      <c r="AL272" t="s">
        <v>0</v>
      </c>
      <c r="AM272" t="s">
        <v>0</v>
      </c>
      <c r="AN272" t="s">
        <v>0</v>
      </c>
      <c r="AO272" t="s">
        <v>0</v>
      </c>
      <c r="AP272" t="s">
        <v>0</v>
      </c>
      <c r="AQ272" t="s">
        <v>0</v>
      </c>
      <c r="AR272" t="s">
        <v>0</v>
      </c>
      <c r="AS272">
        <v>272</v>
      </c>
      <c r="AT272">
        <v>332</v>
      </c>
      <c r="AU272">
        <v>272</v>
      </c>
      <c r="AV272">
        <v>341</v>
      </c>
      <c r="AW272">
        <v>301</v>
      </c>
      <c r="AX272">
        <v>338</v>
      </c>
      <c r="AY272">
        <v>285</v>
      </c>
      <c r="AZ272">
        <v>327</v>
      </c>
      <c r="BA272">
        <v>276</v>
      </c>
      <c r="BB272" t="s">
        <v>0</v>
      </c>
      <c r="BC272">
        <v>8.33</v>
      </c>
      <c r="BD272" t="s">
        <v>1858</v>
      </c>
      <c r="BE272" t="s">
        <v>0</v>
      </c>
      <c r="BF272" t="s">
        <v>0</v>
      </c>
      <c r="BG272" t="s">
        <v>0</v>
      </c>
      <c r="BH272" t="s">
        <v>0</v>
      </c>
      <c r="BI272" t="s">
        <v>0</v>
      </c>
      <c r="BJ272" t="s">
        <v>0</v>
      </c>
      <c r="BK272" t="s">
        <v>0</v>
      </c>
      <c r="BL272" t="s">
        <v>0</v>
      </c>
      <c r="BM272" t="s">
        <v>0</v>
      </c>
      <c r="BN272">
        <f>AVERAGE(BP272,BT272)</f>
        <v>107.5</v>
      </c>
      <c r="BO272">
        <v>65</v>
      </c>
      <c r="BP272">
        <v>84</v>
      </c>
      <c r="BQ272">
        <v>126</v>
      </c>
      <c r="BR272">
        <f>AVERAGE(BQ272,BU272)</f>
        <v>122</v>
      </c>
      <c r="BS272">
        <v>64</v>
      </c>
      <c r="BT272">
        <v>131</v>
      </c>
      <c r="BU272">
        <v>118</v>
      </c>
      <c r="BV272">
        <f>AVERAGE(BN272,BO272,BR272,BS272)</f>
        <v>89.625</v>
      </c>
      <c r="BW272" t="s">
        <v>0</v>
      </c>
      <c r="BX272" t="s">
        <v>73</v>
      </c>
      <c r="BY272" t="s">
        <v>0</v>
      </c>
      <c r="BZ272" t="s">
        <v>73</v>
      </c>
      <c r="CA272" t="s">
        <v>0</v>
      </c>
      <c r="CB272" t="s">
        <v>75</v>
      </c>
      <c r="CC272" t="s">
        <v>92</v>
      </c>
      <c r="CD272" t="s">
        <v>73</v>
      </c>
      <c r="CE272" t="s">
        <v>0</v>
      </c>
      <c r="CF272" t="s">
        <v>73</v>
      </c>
      <c r="CG272" t="s">
        <v>0</v>
      </c>
      <c r="CH272" t="s">
        <v>73</v>
      </c>
      <c r="CI272" t="s">
        <v>0</v>
      </c>
      <c r="CJ272" t="s">
        <v>73</v>
      </c>
      <c r="CK272" t="s">
        <v>0</v>
      </c>
      <c r="CL272" t="s">
        <v>75</v>
      </c>
      <c r="CM272" t="s">
        <v>0</v>
      </c>
      <c r="CN272" t="s">
        <v>74</v>
      </c>
      <c r="CO272" t="s">
        <v>0</v>
      </c>
      <c r="CP272" t="s">
        <v>837</v>
      </c>
    </row>
    <row r="273" spans="1:94" x14ac:dyDescent="0.2">
      <c r="A273" s="13">
        <v>279</v>
      </c>
      <c r="B273" s="13" t="s">
        <v>1842</v>
      </c>
      <c r="C273" s="13" t="s">
        <v>1843</v>
      </c>
      <c r="D273" s="13" t="s">
        <v>1863</v>
      </c>
      <c r="E273" s="13" t="str">
        <f t="shared" si="13"/>
        <v>PP-MS</v>
      </c>
      <c r="F273" s="2">
        <v>53.736986301369861</v>
      </c>
      <c r="G273" s="13">
        <v>1.79</v>
      </c>
      <c r="H273" s="13" t="s">
        <v>0</v>
      </c>
      <c r="I273" s="16">
        <v>43279</v>
      </c>
      <c r="J273" s="16"/>
      <c r="K273" s="13">
        <v>1</v>
      </c>
      <c r="L273" s="13">
        <v>1</v>
      </c>
      <c r="M273" s="13">
        <v>0</v>
      </c>
      <c r="N273" s="13">
        <v>2</v>
      </c>
      <c r="O273" s="13">
        <v>0</v>
      </c>
      <c r="P273" s="13">
        <v>0</v>
      </c>
      <c r="Q273" s="13">
        <f>K273+L273+M273+N273+O273+P273</f>
        <v>4</v>
      </c>
      <c r="R273" s="3">
        <v>43279</v>
      </c>
      <c r="S273" s="3" t="str">
        <f>CONCATENATE(A273,R273)</f>
        <v>27943279</v>
      </c>
      <c r="T273" s="13">
        <v>1</v>
      </c>
      <c r="U273" s="13">
        <v>0</v>
      </c>
      <c r="V273" s="13">
        <v>21</v>
      </c>
      <c r="W273" t="s">
        <v>0</v>
      </c>
      <c r="X273" t="s">
        <v>0</v>
      </c>
      <c r="Y273" t="s">
        <v>0</v>
      </c>
      <c r="Z273" s="13">
        <v>53</v>
      </c>
      <c r="AA273" s="13">
        <v>58</v>
      </c>
      <c r="AB273" s="13">
        <v>64</v>
      </c>
      <c r="AC273" s="13">
        <v>15</v>
      </c>
      <c r="AD273" s="13">
        <v>6</v>
      </c>
      <c r="AE273" s="13">
        <v>25</v>
      </c>
      <c r="AF273" t="s">
        <v>0</v>
      </c>
      <c r="AG273" t="s">
        <v>0</v>
      </c>
      <c r="AH273" t="s">
        <v>0</v>
      </c>
      <c r="AI273" s="15">
        <v>43279</v>
      </c>
      <c r="AJ273">
        <v>270</v>
      </c>
      <c r="AK273">
        <v>329</v>
      </c>
      <c r="AL273">
        <v>270</v>
      </c>
      <c r="AM273">
        <v>334</v>
      </c>
      <c r="AN273">
        <v>293</v>
      </c>
      <c r="AO273">
        <v>334</v>
      </c>
      <c r="AP273">
        <v>281</v>
      </c>
      <c r="AQ273">
        <v>329</v>
      </c>
      <c r="AR273">
        <v>276</v>
      </c>
      <c r="AS273">
        <v>275</v>
      </c>
      <c r="AT273">
        <v>329</v>
      </c>
      <c r="AU273">
        <v>272</v>
      </c>
      <c r="AV273">
        <v>341</v>
      </c>
      <c r="AW273">
        <v>301</v>
      </c>
      <c r="AX273">
        <v>338</v>
      </c>
      <c r="AY273">
        <v>287</v>
      </c>
      <c r="AZ273">
        <v>327</v>
      </c>
      <c r="BA273">
        <v>273</v>
      </c>
      <c r="BB273">
        <v>8.23</v>
      </c>
      <c r="BC273">
        <v>8.32</v>
      </c>
      <c r="BD273" t="s">
        <v>1858</v>
      </c>
      <c r="BE273">
        <f>AVERAGE(BG273,BK273)</f>
        <v>108.5</v>
      </c>
      <c r="BF273">
        <v>68</v>
      </c>
      <c r="BG273">
        <v>85</v>
      </c>
      <c r="BH273">
        <v>94</v>
      </c>
      <c r="BI273">
        <f>AVERAGE(BH273,BL273)</f>
        <v>115.5</v>
      </c>
      <c r="BJ273">
        <v>66</v>
      </c>
      <c r="BK273">
        <v>132</v>
      </c>
      <c r="BL273">
        <v>137</v>
      </c>
      <c r="BM273">
        <f>AVERAGE(BE273,BF273,BI273,BJ273)</f>
        <v>89.5</v>
      </c>
      <c r="BN273">
        <f>AVERAGE(BP273,BT273)</f>
        <v>98</v>
      </c>
      <c r="BO273">
        <v>58</v>
      </c>
      <c r="BP273">
        <v>77</v>
      </c>
      <c r="BQ273">
        <v>123</v>
      </c>
      <c r="BR273">
        <f>AVERAGE(BQ273,BU273)</f>
        <v>126.5</v>
      </c>
      <c r="BS273">
        <v>69</v>
      </c>
      <c r="BT273">
        <v>119</v>
      </c>
      <c r="BU273">
        <v>130</v>
      </c>
      <c r="BV273">
        <f>AVERAGE(BN273,BO273,BR273,BS273)</f>
        <v>87.875</v>
      </c>
      <c r="BW273" t="s">
        <v>0</v>
      </c>
      <c r="BX273" t="s">
        <v>73</v>
      </c>
      <c r="BY273" t="s">
        <v>0</v>
      </c>
      <c r="BZ273" t="s">
        <v>73</v>
      </c>
      <c r="CA273" t="s">
        <v>0</v>
      </c>
      <c r="CB273" t="s">
        <v>73</v>
      </c>
      <c r="CC273" t="s">
        <v>0</v>
      </c>
      <c r="CD273" t="s">
        <v>73</v>
      </c>
      <c r="CE273" t="s">
        <v>0</v>
      </c>
      <c r="CF273" t="s">
        <v>73</v>
      </c>
      <c r="CG273" t="s">
        <v>0</v>
      </c>
      <c r="CH273" t="s">
        <v>73</v>
      </c>
      <c r="CI273" t="s">
        <v>0</v>
      </c>
      <c r="CJ273" t="s">
        <v>73</v>
      </c>
      <c r="CK273" t="s">
        <v>0</v>
      </c>
      <c r="CL273" t="s">
        <v>74</v>
      </c>
      <c r="CM273" t="s">
        <v>0</v>
      </c>
      <c r="CN273" t="s">
        <v>74</v>
      </c>
      <c r="CO273" t="s">
        <v>0</v>
      </c>
      <c r="CP273" t="s">
        <v>838</v>
      </c>
    </row>
    <row r="274" spans="1:94" x14ac:dyDescent="0.2">
      <c r="A274" s="13">
        <v>280</v>
      </c>
      <c r="B274" s="13" t="s">
        <v>1836</v>
      </c>
      <c r="C274" s="13" t="s">
        <v>1843</v>
      </c>
      <c r="D274" s="13" t="s">
        <v>1863</v>
      </c>
      <c r="E274" s="13" t="str">
        <f t="shared" si="13"/>
        <v>PP-MS</v>
      </c>
      <c r="F274" s="2">
        <v>51.673972602739724</v>
      </c>
      <c r="G274" s="13">
        <v>1.65</v>
      </c>
      <c r="H274" s="13" t="s">
        <v>0</v>
      </c>
      <c r="I274" s="16">
        <v>42915</v>
      </c>
      <c r="J274" s="16"/>
      <c r="K274" s="13">
        <v>5</v>
      </c>
      <c r="L274" s="13">
        <v>4</v>
      </c>
      <c r="M274" s="13">
        <v>2</v>
      </c>
      <c r="N274" s="13">
        <v>0</v>
      </c>
      <c r="O274" s="13">
        <v>0</v>
      </c>
      <c r="P274" s="13">
        <v>0</v>
      </c>
      <c r="Q274" s="13">
        <f>K274+L274+M274+N274+O274+P274</f>
        <v>11</v>
      </c>
      <c r="R274" s="3">
        <v>42915</v>
      </c>
      <c r="S274" s="3" t="str">
        <f>CONCATENATE(A274,R274)</f>
        <v>28042915</v>
      </c>
      <c r="T274" s="13">
        <v>0</v>
      </c>
      <c r="U274" s="13">
        <v>0</v>
      </c>
      <c r="V274" s="13">
        <v>11</v>
      </c>
      <c r="W274" t="s">
        <v>0</v>
      </c>
      <c r="X274" t="s">
        <v>0</v>
      </c>
      <c r="Y274" t="s">
        <v>0</v>
      </c>
      <c r="Z274" s="13">
        <v>48</v>
      </c>
      <c r="AA274" s="13">
        <v>56</v>
      </c>
      <c r="AB274" s="13">
        <v>57</v>
      </c>
      <c r="AC274" s="13">
        <v>2</v>
      </c>
      <c r="AD274" s="13">
        <v>4</v>
      </c>
      <c r="AE274" s="13">
        <v>20</v>
      </c>
      <c r="AF274" t="s">
        <v>0</v>
      </c>
      <c r="AG274" t="s">
        <v>0</v>
      </c>
      <c r="AH274" t="s">
        <v>0</v>
      </c>
      <c r="AI274" s="15">
        <v>42915</v>
      </c>
      <c r="AJ274">
        <v>280</v>
      </c>
      <c r="AK274">
        <v>334</v>
      </c>
      <c r="AL274">
        <v>291</v>
      </c>
      <c r="AM274">
        <v>338</v>
      </c>
      <c r="AN274">
        <v>302</v>
      </c>
      <c r="AO274">
        <v>331</v>
      </c>
      <c r="AP274">
        <v>292</v>
      </c>
      <c r="AQ274">
        <v>328</v>
      </c>
      <c r="AR274">
        <v>290</v>
      </c>
      <c r="AS274">
        <v>286</v>
      </c>
      <c r="AT274">
        <v>333</v>
      </c>
      <c r="AU274">
        <v>292</v>
      </c>
      <c r="AV274">
        <v>337</v>
      </c>
      <c r="AW274">
        <v>307</v>
      </c>
      <c r="AX274">
        <v>334</v>
      </c>
      <c r="AY274">
        <v>299</v>
      </c>
      <c r="AZ274">
        <v>331</v>
      </c>
      <c r="BA274">
        <v>289</v>
      </c>
      <c r="BB274">
        <v>8.5399999999999991</v>
      </c>
      <c r="BC274">
        <v>8.61</v>
      </c>
      <c r="BD274" t="s">
        <v>1858</v>
      </c>
      <c r="BE274">
        <f>AVERAGE(BG274,BK274)</f>
        <v>121.5</v>
      </c>
      <c r="BF274">
        <v>66</v>
      </c>
      <c r="BG274">
        <v>123</v>
      </c>
      <c r="BH274">
        <v>66</v>
      </c>
      <c r="BI274">
        <f>AVERAGE(BH274,BL274)</f>
        <v>83.5</v>
      </c>
      <c r="BJ274">
        <v>47</v>
      </c>
      <c r="BK274">
        <v>120</v>
      </c>
      <c r="BL274">
        <v>101</v>
      </c>
      <c r="BM274">
        <f>AVERAGE(BE274,BF274,BI274,BJ274)</f>
        <v>79.5</v>
      </c>
      <c r="BN274">
        <f>AVERAGE(BP274,BT274)</f>
        <v>112.5</v>
      </c>
      <c r="BO274">
        <v>60</v>
      </c>
      <c r="BP274">
        <v>123</v>
      </c>
      <c r="BQ274">
        <v>82</v>
      </c>
      <c r="BR274">
        <f>AVERAGE(BQ274,BU274)</f>
        <v>96</v>
      </c>
      <c r="BS274">
        <v>38</v>
      </c>
      <c r="BT274">
        <v>102</v>
      </c>
      <c r="BU274">
        <v>110</v>
      </c>
      <c r="BV274">
        <f>AVERAGE(BN274,BO274,BR274,BS274)</f>
        <v>76.625</v>
      </c>
      <c r="BW274" t="s">
        <v>0</v>
      </c>
      <c r="BX274" t="s">
        <v>73</v>
      </c>
      <c r="BY274" t="s">
        <v>0</v>
      </c>
      <c r="BZ274" t="s">
        <v>73</v>
      </c>
      <c r="CA274" t="s">
        <v>0</v>
      </c>
      <c r="CB274" t="s">
        <v>73</v>
      </c>
      <c r="CC274" t="s">
        <v>0</v>
      </c>
      <c r="CD274" t="s">
        <v>73</v>
      </c>
      <c r="CE274" t="s">
        <v>0</v>
      </c>
      <c r="CF274" t="s">
        <v>73</v>
      </c>
      <c r="CG274" t="s">
        <v>0</v>
      </c>
      <c r="CH274" t="s">
        <v>73</v>
      </c>
      <c r="CI274" t="s">
        <v>0</v>
      </c>
      <c r="CJ274" t="s">
        <v>73</v>
      </c>
      <c r="CK274" t="s">
        <v>0</v>
      </c>
      <c r="CL274" t="s">
        <v>74</v>
      </c>
      <c r="CM274" t="s">
        <v>0</v>
      </c>
      <c r="CN274" t="s">
        <v>74</v>
      </c>
      <c r="CO274" t="s">
        <v>0</v>
      </c>
      <c r="CP274" t="s">
        <v>1123</v>
      </c>
    </row>
    <row r="275" spans="1:94" x14ac:dyDescent="0.2">
      <c r="A275" s="13">
        <v>280</v>
      </c>
      <c r="B275" s="13" t="s">
        <v>1836</v>
      </c>
      <c r="C275" s="13" t="s">
        <v>1843</v>
      </c>
      <c r="D275" s="13" t="s">
        <v>1863</v>
      </c>
      <c r="E275" s="13" t="str">
        <f t="shared" si="13"/>
        <v>PP-MS</v>
      </c>
      <c r="F275" s="2">
        <v>53.860273972602741</v>
      </c>
      <c r="G275" s="13">
        <v>1.6359999999999999</v>
      </c>
      <c r="H275" s="13" t="s">
        <v>0</v>
      </c>
      <c r="I275" s="16">
        <v>43713</v>
      </c>
      <c r="J275" s="16"/>
      <c r="K275" s="13">
        <v>2</v>
      </c>
      <c r="L275" s="13">
        <v>0</v>
      </c>
      <c r="M275" s="13">
        <v>3</v>
      </c>
      <c r="N275" s="13">
        <v>1</v>
      </c>
      <c r="O275" s="13">
        <v>0</v>
      </c>
      <c r="P275" s="13">
        <v>0</v>
      </c>
      <c r="Q275" s="13">
        <f>K275+L275+M275+N275+O275+P275</f>
        <v>6</v>
      </c>
      <c r="R275" s="3">
        <v>43713</v>
      </c>
      <c r="S275" s="3" t="str">
        <f>CONCATENATE(A275,R275)</f>
        <v>28043713</v>
      </c>
      <c r="T275" s="13">
        <v>0</v>
      </c>
      <c r="U275" s="13">
        <v>0</v>
      </c>
      <c r="V275" s="13">
        <v>9</v>
      </c>
      <c r="W275" t="s">
        <v>0</v>
      </c>
      <c r="X275" t="s">
        <v>0</v>
      </c>
      <c r="Y275" t="s">
        <v>0</v>
      </c>
      <c r="Z275" s="13">
        <v>48</v>
      </c>
      <c r="AA275" s="13">
        <v>46</v>
      </c>
      <c r="AB275" s="13">
        <v>56</v>
      </c>
      <c r="AC275" s="13">
        <v>9</v>
      </c>
      <c r="AD275" s="13">
        <v>9</v>
      </c>
      <c r="AE275" s="13">
        <v>23</v>
      </c>
      <c r="AF275" t="s">
        <v>0</v>
      </c>
      <c r="AG275" t="s">
        <v>0</v>
      </c>
      <c r="AH275" t="s">
        <v>0</v>
      </c>
      <c r="AI275" s="15">
        <v>43713</v>
      </c>
      <c r="AJ275" t="s">
        <v>0</v>
      </c>
      <c r="AK275" t="s">
        <v>0</v>
      </c>
      <c r="AL275" t="s">
        <v>0</v>
      </c>
      <c r="AM275" t="s">
        <v>0</v>
      </c>
      <c r="AN275" t="s">
        <v>0</v>
      </c>
      <c r="AO275" t="s">
        <v>0</v>
      </c>
      <c r="AP275" t="s">
        <v>0</v>
      </c>
      <c r="AQ275" t="s">
        <v>0</v>
      </c>
      <c r="AR275" t="s">
        <v>0</v>
      </c>
      <c r="AS275">
        <v>277</v>
      </c>
      <c r="AT275">
        <v>330</v>
      </c>
      <c r="AU275">
        <v>291</v>
      </c>
      <c r="AV275">
        <v>332</v>
      </c>
      <c r="AW275">
        <v>305</v>
      </c>
      <c r="AX275">
        <v>332</v>
      </c>
      <c r="AY275">
        <v>298</v>
      </c>
      <c r="AZ275">
        <v>327</v>
      </c>
      <c r="BA275">
        <v>288</v>
      </c>
      <c r="BB275" t="s">
        <v>0</v>
      </c>
      <c r="BC275">
        <v>8.56</v>
      </c>
      <c r="BD275" t="s">
        <v>1858</v>
      </c>
      <c r="BE275" t="s">
        <v>0</v>
      </c>
      <c r="BF275" t="s">
        <v>0</v>
      </c>
      <c r="BG275" t="s">
        <v>0</v>
      </c>
      <c r="BH275" t="s">
        <v>0</v>
      </c>
      <c r="BI275" t="s">
        <v>0</v>
      </c>
      <c r="BJ275" t="s">
        <v>0</v>
      </c>
      <c r="BK275" t="s">
        <v>0</v>
      </c>
      <c r="BL275" t="s">
        <v>0</v>
      </c>
      <c r="BM275" t="s">
        <v>0</v>
      </c>
      <c r="BN275">
        <f>AVERAGE(BP275,BT275)</f>
        <v>119.5</v>
      </c>
      <c r="BO275">
        <v>59</v>
      </c>
      <c r="BP275">
        <v>128</v>
      </c>
      <c r="BQ275">
        <v>85</v>
      </c>
      <c r="BR275">
        <f>AVERAGE(BQ275,BU275)</f>
        <v>92</v>
      </c>
      <c r="BS275">
        <v>39</v>
      </c>
      <c r="BT275">
        <v>111</v>
      </c>
      <c r="BU275">
        <v>99</v>
      </c>
      <c r="BV275">
        <f>AVERAGE(BN275,BO275,BR275,BS275)</f>
        <v>77.375</v>
      </c>
      <c r="BW275" t="s">
        <v>0</v>
      </c>
      <c r="BX275" t="s">
        <v>73</v>
      </c>
      <c r="BY275" t="s">
        <v>0</v>
      </c>
      <c r="BZ275" t="s">
        <v>73</v>
      </c>
      <c r="CA275" t="s">
        <v>0</v>
      </c>
      <c r="CB275" t="s">
        <v>75</v>
      </c>
      <c r="CC275" t="s">
        <v>92</v>
      </c>
      <c r="CD275" t="s">
        <v>73</v>
      </c>
      <c r="CE275" t="s">
        <v>0</v>
      </c>
      <c r="CF275" t="s">
        <v>73</v>
      </c>
      <c r="CG275" t="s">
        <v>0</v>
      </c>
      <c r="CH275" t="s">
        <v>73</v>
      </c>
      <c r="CI275" t="s">
        <v>0</v>
      </c>
      <c r="CJ275" t="s">
        <v>73</v>
      </c>
      <c r="CK275" t="s">
        <v>0</v>
      </c>
      <c r="CL275" t="s">
        <v>75</v>
      </c>
      <c r="CM275" t="s">
        <v>0</v>
      </c>
      <c r="CN275" t="s">
        <v>74</v>
      </c>
      <c r="CO275" t="s">
        <v>0</v>
      </c>
      <c r="CP275" t="s">
        <v>959</v>
      </c>
    </row>
    <row r="276" spans="1:94" x14ac:dyDescent="0.2">
      <c r="A276" s="13">
        <v>280</v>
      </c>
      <c r="B276" s="13" t="s">
        <v>1836</v>
      </c>
      <c r="C276" s="13" t="s">
        <v>1843</v>
      </c>
      <c r="D276" s="13" t="s">
        <v>1863</v>
      </c>
      <c r="E276" s="13" t="str">
        <f t="shared" si="13"/>
        <v>PP-MS</v>
      </c>
      <c r="F276" s="2">
        <v>51.904109589041099</v>
      </c>
      <c r="G276" s="13">
        <v>1.65</v>
      </c>
      <c r="H276" s="13" t="s">
        <v>0</v>
      </c>
      <c r="I276" s="16">
        <v>42999</v>
      </c>
      <c r="J276" s="16"/>
      <c r="K276" s="13">
        <v>2</v>
      </c>
      <c r="L276" s="13">
        <v>2</v>
      </c>
      <c r="M276" s="13">
        <v>2</v>
      </c>
      <c r="N276" s="13">
        <v>1</v>
      </c>
      <c r="O276" s="13">
        <v>0</v>
      </c>
      <c r="P276" s="13">
        <v>0</v>
      </c>
      <c r="Q276" s="13">
        <f>K276+L276+M276+N276+O276+P276</f>
        <v>7</v>
      </c>
      <c r="R276" s="3">
        <v>42999</v>
      </c>
      <c r="S276" s="3" t="str">
        <f>CONCATENATE(A276,R276)</f>
        <v>28042999</v>
      </c>
      <c r="T276" s="13">
        <v>1</v>
      </c>
      <c r="U276" s="13">
        <v>0</v>
      </c>
      <c r="V276" s="13">
        <v>13</v>
      </c>
      <c r="W276" t="s">
        <v>0</v>
      </c>
      <c r="X276" t="s">
        <v>0</v>
      </c>
      <c r="Y276" t="s">
        <v>0</v>
      </c>
      <c r="Z276" s="13">
        <v>52</v>
      </c>
      <c r="AA276" s="13">
        <v>53</v>
      </c>
      <c r="AB276" s="13">
        <v>58</v>
      </c>
      <c r="AC276" s="13">
        <v>5</v>
      </c>
      <c r="AD276" s="13">
        <v>14</v>
      </c>
      <c r="AE276" s="13">
        <v>22</v>
      </c>
      <c r="AF276" t="s">
        <v>0</v>
      </c>
      <c r="AG276" t="s">
        <v>0</v>
      </c>
      <c r="AH276" t="s">
        <v>0</v>
      </c>
      <c r="AI276" s="15">
        <v>42999</v>
      </c>
      <c r="AJ276" t="s">
        <v>0</v>
      </c>
      <c r="AK276" t="s">
        <v>0</v>
      </c>
      <c r="AL276" t="s">
        <v>0</v>
      </c>
      <c r="AM276" t="s">
        <v>0</v>
      </c>
      <c r="AN276" t="s">
        <v>0</v>
      </c>
      <c r="AO276" t="s">
        <v>0</v>
      </c>
      <c r="AP276" t="s">
        <v>0</v>
      </c>
      <c r="AQ276" t="s">
        <v>0</v>
      </c>
      <c r="AR276" t="s">
        <v>0</v>
      </c>
      <c r="AS276">
        <v>282</v>
      </c>
      <c r="AT276">
        <v>334</v>
      </c>
      <c r="AU276">
        <v>295</v>
      </c>
      <c r="AV276">
        <v>339</v>
      </c>
      <c r="AW276">
        <v>306</v>
      </c>
      <c r="AX276">
        <v>334</v>
      </c>
      <c r="AY276">
        <v>301</v>
      </c>
      <c r="AZ276">
        <v>331</v>
      </c>
      <c r="BA276">
        <v>296</v>
      </c>
      <c r="BB276" t="s">
        <v>0</v>
      </c>
      <c r="BC276">
        <v>8.67</v>
      </c>
      <c r="BD276" t="s">
        <v>1858</v>
      </c>
      <c r="BE276" t="s">
        <v>0</v>
      </c>
      <c r="BF276" t="s">
        <v>0</v>
      </c>
      <c r="BG276" t="s">
        <v>0</v>
      </c>
      <c r="BH276" t="s">
        <v>0</v>
      </c>
      <c r="BI276" t="s">
        <v>0</v>
      </c>
      <c r="BJ276" t="s">
        <v>0</v>
      </c>
      <c r="BK276" t="s">
        <v>0</v>
      </c>
      <c r="BL276" t="s">
        <v>0</v>
      </c>
      <c r="BM276" t="s">
        <v>0</v>
      </c>
      <c r="BN276">
        <f>AVERAGE(BP276,BT276)</f>
        <v>116.5</v>
      </c>
      <c r="BO276">
        <v>61</v>
      </c>
      <c r="BP276">
        <v>116</v>
      </c>
      <c r="BQ276">
        <v>81</v>
      </c>
      <c r="BR276">
        <f>AVERAGE(BQ276,BU276)</f>
        <v>93</v>
      </c>
      <c r="BS276">
        <v>38</v>
      </c>
      <c r="BT276">
        <v>117</v>
      </c>
      <c r="BU276">
        <v>105</v>
      </c>
      <c r="BV276">
        <f>AVERAGE(BN276,BO276,BR276,BS276)</f>
        <v>77.125</v>
      </c>
      <c r="BW276" t="s">
        <v>0</v>
      </c>
      <c r="BX276" t="s">
        <v>73</v>
      </c>
      <c r="BY276" t="s">
        <v>0</v>
      </c>
      <c r="BZ276" t="s">
        <v>73</v>
      </c>
      <c r="CA276" t="s">
        <v>0</v>
      </c>
      <c r="CB276" t="s">
        <v>75</v>
      </c>
      <c r="CC276" t="s">
        <v>92</v>
      </c>
      <c r="CD276" t="s">
        <v>73</v>
      </c>
      <c r="CE276" t="s">
        <v>0</v>
      </c>
      <c r="CF276" t="s">
        <v>73</v>
      </c>
      <c r="CG276" t="s">
        <v>0</v>
      </c>
      <c r="CH276" t="s">
        <v>73</v>
      </c>
      <c r="CI276" t="s">
        <v>0</v>
      </c>
      <c r="CJ276" t="s">
        <v>73</v>
      </c>
      <c r="CK276" t="s">
        <v>0</v>
      </c>
      <c r="CL276" t="s">
        <v>75</v>
      </c>
      <c r="CM276" t="s">
        <v>0</v>
      </c>
      <c r="CN276" t="s">
        <v>74</v>
      </c>
      <c r="CO276" t="s">
        <v>0</v>
      </c>
      <c r="CP276" t="s">
        <v>1058</v>
      </c>
    </row>
    <row r="277" spans="1:94" x14ac:dyDescent="0.2">
      <c r="A277" s="13">
        <v>282</v>
      </c>
      <c r="B277" s="13" t="s">
        <v>1842</v>
      </c>
      <c r="C277" s="13" t="s">
        <v>1839</v>
      </c>
      <c r="D277" s="13" t="s">
        <v>1863</v>
      </c>
      <c r="E277" s="13" t="str">
        <f t="shared" si="13"/>
        <v>RR-MS</v>
      </c>
      <c r="F277" s="2">
        <v>58.509589041095893</v>
      </c>
      <c r="G277" s="13">
        <v>1.66</v>
      </c>
      <c r="H277" s="13" t="s">
        <v>0</v>
      </c>
      <c r="I277" s="16">
        <v>42942</v>
      </c>
      <c r="J277" s="16"/>
      <c r="K277" s="13">
        <v>1</v>
      </c>
      <c r="L277" s="13">
        <v>0</v>
      </c>
      <c r="M277" s="13">
        <v>0</v>
      </c>
      <c r="N277" s="13">
        <v>0</v>
      </c>
      <c r="O277" s="13">
        <v>0</v>
      </c>
      <c r="P277" s="13">
        <v>0</v>
      </c>
      <c r="Q277" s="13">
        <f>K277+L277+M277+N277+O277+P277</f>
        <v>1</v>
      </c>
      <c r="R277" s="3">
        <v>42942</v>
      </c>
      <c r="S277" s="3" t="str">
        <f>CONCATENATE(A277,R277)</f>
        <v>28242942</v>
      </c>
      <c r="T277" s="13">
        <v>4</v>
      </c>
      <c r="U277" s="13">
        <v>13</v>
      </c>
      <c r="V277" s="13">
        <v>27</v>
      </c>
      <c r="W277" t="s">
        <v>0</v>
      </c>
      <c r="X277" t="s">
        <v>0</v>
      </c>
      <c r="Y277" t="s">
        <v>0</v>
      </c>
      <c r="Z277" s="13">
        <v>42</v>
      </c>
      <c r="AA277" s="13">
        <v>63</v>
      </c>
      <c r="AB277" s="13">
        <v>62</v>
      </c>
      <c r="AC277" s="13">
        <v>11</v>
      </c>
      <c r="AD277" s="13">
        <v>34</v>
      </c>
      <c r="AE277" s="13">
        <v>40</v>
      </c>
      <c r="AF277" t="s">
        <v>0</v>
      </c>
      <c r="AG277" t="s">
        <v>0</v>
      </c>
      <c r="AH277" t="s">
        <v>0</v>
      </c>
      <c r="AI277" s="15">
        <v>42942</v>
      </c>
      <c r="AJ277">
        <v>245</v>
      </c>
      <c r="AK277">
        <v>335</v>
      </c>
      <c r="AL277">
        <v>276</v>
      </c>
      <c r="AM277">
        <v>331</v>
      </c>
      <c r="AN277">
        <v>298</v>
      </c>
      <c r="AO277">
        <v>342</v>
      </c>
      <c r="AP277">
        <v>296</v>
      </c>
      <c r="AQ277">
        <v>332</v>
      </c>
      <c r="AR277">
        <v>282</v>
      </c>
      <c r="AS277">
        <v>241</v>
      </c>
      <c r="AT277">
        <v>331</v>
      </c>
      <c r="AU277">
        <v>274</v>
      </c>
      <c r="AV277">
        <v>333</v>
      </c>
      <c r="AW277">
        <v>296</v>
      </c>
      <c r="AX277">
        <v>334</v>
      </c>
      <c r="AY277">
        <v>286</v>
      </c>
      <c r="AZ277">
        <v>328</v>
      </c>
      <c r="BA277">
        <v>279</v>
      </c>
      <c r="BB277">
        <v>8.41</v>
      </c>
      <c r="BC277">
        <v>8.2899999999999991</v>
      </c>
      <c r="BD277" t="s">
        <v>1858</v>
      </c>
      <c r="BE277">
        <f>AVERAGE(BG277,BK277)</f>
        <v>113</v>
      </c>
      <c r="BF277">
        <v>73</v>
      </c>
      <c r="BG277">
        <v>118</v>
      </c>
      <c r="BH277">
        <v>86</v>
      </c>
      <c r="BI277">
        <f>AVERAGE(BH277,BL277)</f>
        <v>106.5</v>
      </c>
      <c r="BJ277">
        <v>47</v>
      </c>
      <c r="BK277">
        <v>108</v>
      </c>
      <c r="BL277">
        <v>127</v>
      </c>
      <c r="BM277">
        <f>AVERAGE(BE277,BF277,BI277,BJ277)</f>
        <v>84.875</v>
      </c>
      <c r="BN277">
        <f>AVERAGE(BP277,BT277)</f>
        <v>108</v>
      </c>
      <c r="BO277">
        <v>78</v>
      </c>
      <c r="BP277">
        <v>117</v>
      </c>
      <c r="BQ277">
        <v>108</v>
      </c>
      <c r="BR277">
        <f>AVERAGE(BQ277,BU277)</f>
        <v>108</v>
      </c>
      <c r="BS277">
        <v>43</v>
      </c>
      <c r="BT277">
        <v>99</v>
      </c>
      <c r="BU277">
        <v>108</v>
      </c>
      <c r="BV277">
        <f>AVERAGE(BN277,BO277,BR277,BS277)</f>
        <v>84.25</v>
      </c>
      <c r="BW277" t="s">
        <v>0</v>
      </c>
      <c r="BX277" t="s">
        <v>73</v>
      </c>
      <c r="BY277" t="s">
        <v>0</v>
      </c>
      <c r="BZ277" t="s">
        <v>73</v>
      </c>
      <c r="CA277" t="s">
        <v>0</v>
      </c>
      <c r="CB277" t="s">
        <v>73</v>
      </c>
      <c r="CC277" t="s">
        <v>0</v>
      </c>
      <c r="CD277" t="s">
        <v>73</v>
      </c>
      <c r="CE277" t="s">
        <v>0</v>
      </c>
      <c r="CF277" t="s">
        <v>73</v>
      </c>
      <c r="CG277" t="s">
        <v>0</v>
      </c>
      <c r="CH277" t="s">
        <v>73</v>
      </c>
      <c r="CI277" t="s">
        <v>0</v>
      </c>
      <c r="CJ277" t="s">
        <v>73</v>
      </c>
      <c r="CK277" t="s">
        <v>0</v>
      </c>
      <c r="CL277" t="s">
        <v>74</v>
      </c>
      <c r="CM277" t="s">
        <v>0</v>
      </c>
      <c r="CN277" t="s">
        <v>74</v>
      </c>
      <c r="CO277" t="s">
        <v>0</v>
      </c>
      <c r="CP277" t="s">
        <v>285</v>
      </c>
    </row>
    <row r="278" spans="1:94" x14ac:dyDescent="0.2">
      <c r="A278" s="13">
        <v>282</v>
      </c>
      <c r="B278" s="13" t="s">
        <v>1842</v>
      </c>
      <c r="C278" s="13" t="s">
        <v>1839</v>
      </c>
      <c r="D278" s="13" t="s">
        <v>1863</v>
      </c>
      <c r="E278" s="13" t="str">
        <f t="shared" si="13"/>
        <v>RR-MS</v>
      </c>
      <c r="F278" s="2">
        <v>56.095890410958901</v>
      </c>
      <c r="G278" s="13">
        <v>1.68</v>
      </c>
      <c r="H278" s="13" t="s">
        <v>0</v>
      </c>
      <c r="I278" s="16">
        <v>42061</v>
      </c>
      <c r="J278" s="16"/>
      <c r="K278" s="13">
        <v>1</v>
      </c>
      <c r="L278" s="13">
        <v>1</v>
      </c>
      <c r="M278" s="13">
        <v>0</v>
      </c>
      <c r="N278" s="13">
        <v>0</v>
      </c>
      <c r="O278" s="13">
        <v>0</v>
      </c>
      <c r="P278" s="13">
        <v>0</v>
      </c>
      <c r="Q278" s="13">
        <f>K278+L278+M278+N278+O278+P278</f>
        <v>2</v>
      </c>
      <c r="R278" s="3">
        <v>42061</v>
      </c>
      <c r="S278" s="3" t="str">
        <f>CONCATENATE(A278,R278)</f>
        <v>28242061</v>
      </c>
      <c r="T278" s="13">
        <v>0</v>
      </c>
      <c r="U278" s="13">
        <v>0</v>
      </c>
      <c r="V278" s="13">
        <v>5</v>
      </c>
      <c r="W278" t="s">
        <v>0</v>
      </c>
      <c r="X278" t="s">
        <v>0</v>
      </c>
      <c r="Y278" t="s">
        <v>0</v>
      </c>
      <c r="Z278" s="13">
        <v>45</v>
      </c>
      <c r="AA278" s="13">
        <v>35</v>
      </c>
      <c r="AB278" s="13">
        <v>48</v>
      </c>
      <c r="AC278" s="13">
        <v>9</v>
      </c>
      <c r="AD278" s="13">
        <v>0</v>
      </c>
      <c r="AE278" s="13">
        <v>12</v>
      </c>
      <c r="AF278" t="s">
        <v>0</v>
      </c>
      <c r="AG278" t="s">
        <v>0</v>
      </c>
      <c r="AH278" t="s">
        <v>0</v>
      </c>
      <c r="AI278" s="15">
        <v>42061</v>
      </c>
      <c r="AJ278">
        <v>242</v>
      </c>
      <c r="AK278">
        <v>332</v>
      </c>
      <c r="AL278">
        <v>272</v>
      </c>
      <c r="AM278">
        <v>333</v>
      </c>
      <c r="AN278">
        <v>297</v>
      </c>
      <c r="AO278">
        <v>338</v>
      </c>
      <c r="AP278">
        <v>291</v>
      </c>
      <c r="AQ278">
        <v>328</v>
      </c>
      <c r="AR278">
        <v>279</v>
      </c>
      <c r="AS278">
        <v>243</v>
      </c>
      <c r="AT278">
        <v>328</v>
      </c>
      <c r="AU278">
        <v>274</v>
      </c>
      <c r="AV278">
        <v>331</v>
      </c>
      <c r="AW278">
        <v>292</v>
      </c>
      <c r="AX278">
        <v>335</v>
      </c>
      <c r="AY278">
        <v>281</v>
      </c>
      <c r="AZ278">
        <v>326</v>
      </c>
      <c r="BA278">
        <v>278</v>
      </c>
      <c r="BB278">
        <v>8.32</v>
      </c>
      <c r="BC278">
        <v>8.2200000000000006</v>
      </c>
      <c r="BD278" t="s">
        <v>1858</v>
      </c>
      <c r="BE278">
        <f>AVERAGE(BG278,BK278)</f>
        <v>112</v>
      </c>
      <c r="BF278">
        <v>70</v>
      </c>
      <c r="BG278">
        <v>109</v>
      </c>
      <c r="BH278">
        <v>88</v>
      </c>
      <c r="BI278">
        <f>AVERAGE(BH278,BL278)</f>
        <v>111</v>
      </c>
      <c r="BJ278">
        <v>51</v>
      </c>
      <c r="BK278">
        <v>115</v>
      </c>
      <c r="BL278">
        <v>134</v>
      </c>
      <c r="BM278">
        <f>AVERAGE(BE278,BF278,BI278,BJ278)</f>
        <v>86</v>
      </c>
      <c r="BN278">
        <f>AVERAGE(BP278,BT278)</f>
        <v>107</v>
      </c>
      <c r="BO278">
        <v>59</v>
      </c>
      <c r="BP278">
        <v>100</v>
      </c>
      <c r="BQ278">
        <v>102</v>
      </c>
      <c r="BR278">
        <f>AVERAGE(BQ278,BU278)</f>
        <v>113</v>
      </c>
      <c r="BS278">
        <v>50</v>
      </c>
      <c r="BT278">
        <v>114</v>
      </c>
      <c r="BU278">
        <v>124</v>
      </c>
      <c r="BV278">
        <f>AVERAGE(BN278,BO278,BR278,BS278)</f>
        <v>82.25</v>
      </c>
      <c r="BW278" t="s">
        <v>0</v>
      </c>
      <c r="BX278" t="s">
        <v>73</v>
      </c>
      <c r="BY278" t="s">
        <v>0</v>
      </c>
      <c r="BZ278" t="s">
        <v>73</v>
      </c>
      <c r="CA278" t="s">
        <v>0</v>
      </c>
      <c r="CB278" t="s">
        <v>73</v>
      </c>
      <c r="CC278" t="s">
        <v>0</v>
      </c>
      <c r="CD278" t="s">
        <v>73</v>
      </c>
      <c r="CE278" t="s">
        <v>0</v>
      </c>
      <c r="CF278" t="s">
        <v>73</v>
      </c>
      <c r="CG278" t="s">
        <v>0</v>
      </c>
      <c r="CH278" t="s">
        <v>73</v>
      </c>
      <c r="CI278" t="s">
        <v>0</v>
      </c>
      <c r="CJ278" t="s">
        <v>73</v>
      </c>
      <c r="CK278" t="s">
        <v>0</v>
      </c>
      <c r="CL278" t="s">
        <v>74</v>
      </c>
      <c r="CM278" t="s">
        <v>0</v>
      </c>
      <c r="CN278" t="s">
        <v>74</v>
      </c>
      <c r="CO278" t="s">
        <v>0</v>
      </c>
      <c r="CP278" t="s">
        <v>241</v>
      </c>
    </row>
    <row r="279" spans="1:94" x14ac:dyDescent="0.2">
      <c r="A279" s="13">
        <v>282</v>
      </c>
      <c r="B279" s="13" t="s">
        <v>1842</v>
      </c>
      <c r="C279" s="13" t="s">
        <v>1839</v>
      </c>
      <c r="D279" s="13" t="s">
        <v>1863</v>
      </c>
      <c r="E279" s="13" t="str">
        <f t="shared" si="13"/>
        <v>RR-MS</v>
      </c>
      <c r="F279" s="2">
        <v>57.150684931506852</v>
      </c>
      <c r="G279" s="13">
        <v>1.68</v>
      </c>
      <c r="H279" s="13" t="s">
        <v>0</v>
      </c>
      <c r="I279" s="16">
        <v>42446</v>
      </c>
      <c r="J279" s="16"/>
      <c r="K279" s="13">
        <v>1</v>
      </c>
      <c r="L279" s="13">
        <v>1</v>
      </c>
      <c r="M279" s="13">
        <v>0</v>
      </c>
      <c r="N279" s="13">
        <v>0</v>
      </c>
      <c r="O279" s="13">
        <v>0</v>
      </c>
      <c r="P279" s="13">
        <v>0</v>
      </c>
      <c r="Q279" s="13">
        <f>K279+L279+M279+N279+O279+P279</f>
        <v>2</v>
      </c>
      <c r="R279" s="3">
        <v>42446</v>
      </c>
      <c r="S279" s="3" t="str">
        <f>CONCATENATE(A279,R279)</f>
        <v>28242446</v>
      </c>
      <c r="T279" s="13">
        <v>0</v>
      </c>
      <c r="U279" s="13">
        <v>0</v>
      </c>
      <c r="V279" s="13">
        <v>17</v>
      </c>
      <c r="W279" t="s">
        <v>0</v>
      </c>
      <c r="X279" t="s">
        <v>0</v>
      </c>
      <c r="Y279" t="s">
        <v>0</v>
      </c>
      <c r="Z279" s="13">
        <v>48</v>
      </c>
      <c r="AA279" s="13">
        <v>50</v>
      </c>
      <c r="AB279" s="13">
        <v>59</v>
      </c>
      <c r="AC279" s="13">
        <v>5</v>
      </c>
      <c r="AD279" s="13">
        <v>5</v>
      </c>
      <c r="AE279" s="13">
        <v>28</v>
      </c>
      <c r="AF279" t="s">
        <v>0</v>
      </c>
      <c r="AG279" t="s">
        <v>0</v>
      </c>
      <c r="AH279" t="s">
        <v>0</v>
      </c>
      <c r="AI279" s="15">
        <v>42446</v>
      </c>
      <c r="AJ279">
        <v>242</v>
      </c>
      <c r="AK279">
        <v>330</v>
      </c>
      <c r="AL279">
        <v>272</v>
      </c>
      <c r="AM279">
        <v>330</v>
      </c>
      <c r="AN279">
        <v>295</v>
      </c>
      <c r="AO279">
        <v>337</v>
      </c>
      <c r="AP279">
        <v>287</v>
      </c>
      <c r="AQ279">
        <v>325</v>
      </c>
      <c r="AR279">
        <v>279</v>
      </c>
      <c r="AS279">
        <v>239</v>
      </c>
      <c r="AT279">
        <v>329</v>
      </c>
      <c r="AU279">
        <v>269</v>
      </c>
      <c r="AV279">
        <v>329</v>
      </c>
      <c r="AW279">
        <v>291</v>
      </c>
      <c r="AX279">
        <v>331</v>
      </c>
      <c r="AY279">
        <v>284</v>
      </c>
      <c r="AZ279">
        <v>324</v>
      </c>
      <c r="BA279">
        <v>275</v>
      </c>
      <c r="BB279">
        <v>8.2799999999999994</v>
      </c>
      <c r="BC279">
        <v>8.18</v>
      </c>
      <c r="BD279" t="s">
        <v>1858</v>
      </c>
      <c r="BE279">
        <f>AVERAGE(BG279,BK279)</f>
        <v>110</v>
      </c>
      <c r="BF279">
        <v>71</v>
      </c>
      <c r="BG279">
        <v>107</v>
      </c>
      <c r="BH279">
        <v>92</v>
      </c>
      <c r="BI279">
        <f>AVERAGE(BH279,BL279)</f>
        <v>114</v>
      </c>
      <c r="BJ279">
        <v>53</v>
      </c>
      <c r="BK279">
        <v>113</v>
      </c>
      <c r="BL279">
        <v>136</v>
      </c>
      <c r="BM279">
        <f>AVERAGE(BE279,BF279,BI279,BJ279)</f>
        <v>87</v>
      </c>
      <c r="BN279">
        <f>AVERAGE(BP279,BT279)</f>
        <v>106.5</v>
      </c>
      <c r="BO279">
        <v>62</v>
      </c>
      <c r="BP279">
        <v>98</v>
      </c>
      <c r="BQ279">
        <v>103</v>
      </c>
      <c r="BR279">
        <f>AVERAGE(BQ279,BU279)</f>
        <v>113.5</v>
      </c>
      <c r="BS279">
        <v>49</v>
      </c>
      <c r="BT279">
        <v>115</v>
      </c>
      <c r="BU279">
        <v>124</v>
      </c>
      <c r="BV279">
        <f>AVERAGE(BN279,BO279,BR279,BS279)</f>
        <v>82.75</v>
      </c>
      <c r="BW279" t="s">
        <v>0</v>
      </c>
      <c r="BX279" t="s">
        <v>73</v>
      </c>
      <c r="BY279" t="s">
        <v>0</v>
      </c>
      <c r="BZ279" t="s">
        <v>73</v>
      </c>
      <c r="CA279" t="s">
        <v>0</v>
      </c>
      <c r="CB279" t="s">
        <v>73</v>
      </c>
      <c r="CC279" t="s">
        <v>0</v>
      </c>
      <c r="CD279" t="s">
        <v>73</v>
      </c>
      <c r="CE279" t="s">
        <v>0</v>
      </c>
      <c r="CF279" t="s">
        <v>73</v>
      </c>
      <c r="CG279" t="s">
        <v>0</v>
      </c>
      <c r="CH279" t="s">
        <v>73</v>
      </c>
      <c r="CI279" t="s">
        <v>0</v>
      </c>
      <c r="CJ279" t="s">
        <v>73</v>
      </c>
      <c r="CK279" t="s">
        <v>0</v>
      </c>
      <c r="CL279" t="s">
        <v>74</v>
      </c>
      <c r="CM279" t="s">
        <v>0</v>
      </c>
      <c r="CN279" t="s">
        <v>74</v>
      </c>
      <c r="CO279" t="s">
        <v>0</v>
      </c>
      <c r="CP279" t="s">
        <v>242</v>
      </c>
    </row>
    <row r="280" spans="1:94" x14ac:dyDescent="0.2">
      <c r="A280" s="13">
        <v>287</v>
      </c>
      <c r="B280" s="13" t="s">
        <v>1842</v>
      </c>
      <c r="C280" s="13" t="s">
        <v>1843</v>
      </c>
      <c r="D280" s="13" t="s">
        <v>1863</v>
      </c>
      <c r="E280" s="13" t="str">
        <f t="shared" si="13"/>
        <v>PP-MS</v>
      </c>
      <c r="F280" s="2">
        <v>50.539726027397258</v>
      </c>
      <c r="G280" s="13">
        <v>1.7409999999999899</v>
      </c>
      <c r="H280" s="13" t="s">
        <v>0</v>
      </c>
      <c r="I280" s="16">
        <v>42578</v>
      </c>
      <c r="J280" s="16"/>
      <c r="K280" s="13">
        <v>1</v>
      </c>
      <c r="L280" s="13">
        <v>2</v>
      </c>
      <c r="M280" s="13">
        <v>1</v>
      </c>
      <c r="N280" s="13">
        <v>1</v>
      </c>
      <c r="O280" s="13">
        <v>0</v>
      </c>
      <c r="P280" s="13">
        <v>1</v>
      </c>
      <c r="Q280" s="13">
        <f>K280+L280+M280+N280+O280+P280</f>
        <v>6</v>
      </c>
      <c r="R280" s="3">
        <v>42578</v>
      </c>
      <c r="S280" s="3" t="str">
        <f>CONCATENATE(A280,R280)</f>
        <v>28742578</v>
      </c>
      <c r="T280" s="13">
        <v>11</v>
      </c>
      <c r="U280" s="13">
        <v>2</v>
      </c>
      <c r="V280" s="13">
        <v>16</v>
      </c>
      <c r="W280" t="s">
        <v>0</v>
      </c>
      <c r="X280" t="s">
        <v>0</v>
      </c>
      <c r="Y280" t="s">
        <v>0</v>
      </c>
      <c r="Z280" s="13">
        <v>47</v>
      </c>
      <c r="AA280" s="13">
        <v>43</v>
      </c>
      <c r="AB280" s="13">
        <v>52</v>
      </c>
      <c r="AC280" s="13">
        <v>23</v>
      </c>
      <c r="AD280" s="13">
        <v>13</v>
      </c>
      <c r="AE280" s="13">
        <v>23</v>
      </c>
      <c r="AF280" t="s">
        <v>0</v>
      </c>
      <c r="AG280" t="s">
        <v>0</v>
      </c>
      <c r="AH280" t="s">
        <v>0</v>
      </c>
      <c r="AI280" s="15">
        <v>42578</v>
      </c>
      <c r="AJ280">
        <v>301</v>
      </c>
      <c r="AK280">
        <v>327</v>
      </c>
      <c r="AL280">
        <v>278</v>
      </c>
      <c r="AM280">
        <v>343</v>
      </c>
      <c r="AN280">
        <v>309</v>
      </c>
      <c r="AO280">
        <v>345</v>
      </c>
      <c r="AP280">
        <v>299</v>
      </c>
      <c r="AQ280">
        <v>317</v>
      </c>
      <c r="AR280">
        <v>282</v>
      </c>
      <c r="AS280">
        <v>286</v>
      </c>
      <c r="AT280">
        <v>308</v>
      </c>
      <c r="AU280">
        <v>272</v>
      </c>
      <c r="AV280">
        <v>320</v>
      </c>
      <c r="AW280">
        <v>289</v>
      </c>
      <c r="AX280">
        <v>327</v>
      </c>
      <c r="AY280">
        <v>287</v>
      </c>
      <c r="AZ280">
        <v>307</v>
      </c>
      <c r="BA280">
        <v>277</v>
      </c>
      <c r="BB280">
        <v>8.52</v>
      </c>
      <c r="BC280">
        <v>8.17</v>
      </c>
      <c r="BD280" t="s">
        <v>1858</v>
      </c>
      <c r="BE280">
        <f>AVERAGE(BG280,BK280)</f>
        <v>115</v>
      </c>
      <c r="BF280">
        <v>92</v>
      </c>
      <c r="BG280">
        <v>95</v>
      </c>
      <c r="BH280">
        <v>138</v>
      </c>
      <c r="BI280">
        <f>AVERAGE(BH280,BL280)</f>
        <v>130</v>
      </c>
      <c r="BJ280">
        <v>55</v>
      </c>
      <c r="BK280">
        <v>135</v>
      </c>
      <c r="BL280">
        <v>122</v>
      </c>
      <c r="BM280">
        <f>AVERAGE(BE280,BF280,BI280,BJ280)</f>
        <v>98</v>
      </c>
      <c r="BN280">
        <f>AVERAGE(BP280,BT280)</f>
        <v>105</v>
      </c>
      <c r="BO280">
        <v>53</v>
      </c>
      <c r="BP280">
        <v>97</v>
      </c>
      <c r="BQ280">
        <v>115</v>
      </c>
      <c r="BR280">
        <f>AVERAGE(BQ280,BU280)</f>
        <v>112.5</v>
      </c>
      <c r="BS280">
        <v>49</v>
      </c>
      <c r="BT280">
        <v>113</v>
      </c>
      <c r="BU280">
        <v>110</v>
      </c>
      <c r="BV280">
        <f>AVERAGE(BN280,BO280,BR280,BS280)</f>
        <v>79.875</v>
      </c>
      <c r="BW280" t="s">
        <v>0</v>
      </c>
      <c r="BX280" t="s">
        <v>73</v>
      </c>
      <c r="BY280" t="s">
        <v>0</v>
      </c>
      <c r="BZ280" t="s">
        <v>73</v>
      </c>
      <c r="CA280" t="s">
        <v>0</v>
      </c>
      <c r="CB280" t="s">
        <v>73</v>
      </c>
      <c r="CC280" t="s">
        <v>0</v>
      </c>
      <c r="CD280" t="s">
        <v>73</v>
      </c>
      <c r="CE280" t="s">
        <v>0</v>
      </c>
      <c r="CF280" t="s">
        <v>73</v>
      </c>
      <c r="CG280" t="s">
        <v>0</v>
      </c>
      <c r="CH280" t="s">
        <v>73</v>
      </c>
      <c r="CI280" t="s">
        <v>0</v>
      </c>
      <c r="CJ280" t="s">
        <v>73</v>
      </c>
      <c r="CK280" t="s">
        <v>0</v>
      </c>
      <c r="CL280" t="s">
        <v>74</v>
      </c>
      <c r="CM280" t="s">
        <v>0</v>
      </c>
      <c r="CN280" t="s">
        <v>74</v>
      </c>
      <c r="CO280" t="s">
        <v>0</v>
      </c>
      <c r="CP280" t="s">
        <v>1568</v>
      </c>
    </row>
    <row r="281" spans="1:94" x14ac:dyDescent="0.2">
      <c r="A281" s="13">
        <v>288</v>
      </c>
      <c r="B281" s="13" t="s">
        <v>1836</v>
      </c>
      <c r="C281" s="13" t="s">
        <v>1837</v>
      </c>
      <c r="D281" s="13" t="s">
        <v>1865</v>
      </c>
      <c r="E281" s="13" t="s">
        <v>1865</v>
      </c>
      <c r="F281" s="2">
        <v>46.358904109589041</v>
      </c>
      <c r="G281" s="13">
        <v>1.65</v>
      </c>
      <c r="H281" s="13" t="s">
        <v>0</v>
      </c>
      <c r="I281" s="16">
        <v>43663</v>
      </c>
      <c r="J281" s="16" t="str">
        <f t="shared" ref="J281:J285" si="14">CONCATENATE(A281,I281)</f>
        <v>28843663</v>
      </c>
      <c r="K281" s="13">
        <v>2</v>
      </c>
      <c r="L281" s="13">
        <v>0</v>
      </c>
      <c r="M281" s="13">
        <v>0</v>
      </c>
      <c r="N281" s="13">
        <v>0</v>
      </c>
      <c r="O281" s="13">
        <v>0</v>
      </c>
      <c r="P281" s="13">
        <v>0</v>
      </c>
      <c r="Q281" s="13">
        <f>K281+L281+M281+N281+O281+P281</f>
        <v>2</v>
      </c>
      <c r="R281" s="3">
        <v>43663</v>
      </c>
      <c r="S281" s="3" t="str">
        <f>CONCATENATE(A281,R281)</f>
        <v>28843663</v>
      </c>
      <c r="T281" s="13">
        <v>5</v>
      </c>
      <c r="U281" s="13">
        <v>23</v>
      </c>
      <c r="V281" s="13">
        <v>32</v>
      </c>
      <c r="W281" t="s">
        <v>0</v>
      </c>
      <c r="X281" t="s">
        <v>0</v>
      </c>
      <c r="Y281" t="s">
        <v>0</v>
      </c>
      <c r="Z281" s="13">
        <v>54</v>
      </c>
      <c r="AA281" s="13">
        <v>61</v>
      </c>
      <c r="AB281" s="13">
        <v>62</v>
      </c>
      <c r="AC281" s="13">
        <v>24</v>
      </c>
      <c r="AD281" s="13">
        <v>37</v>
      </c>
      <c r="AE281" s="13">
        <v>42</v>
      </c>
      <c r="AF281" t="s">
        <v>0</v>
      </c>
      <c r="AG281" t="s">
        <v>0</v>
      </c>
      <c r="AH281" t="s">
        <v>0</v>
      </c>
      <c r="AI281" s="15">
        <v>43663</v>
      </c>
      <c r="AJ281">
        <v>229</v>
      </c>
      <c r="AK281">
        <v>322</v>
      </c>
      <c r="AL281">
        <v>269</v>
      </c>
      <c r="AM281">
        <v>325</v>
      </c>
      <c r="AN281">
        <v>302</v>
      </c>
      <c r="AO281">
        <v>326</v>
      </c>
      <c r="AP281">
        <v>291</v>
      </c>
      <c r="AQ281">
        <v>312</v>
      </c>
      <c r="AR281">
        <v>266</v>
      </c>
      <c r="AS281">
        <v>233</v>
      </c>
      <c r="AT281">
        <v>322</v>
      </c>
      <c r="AU281">
        <v>271</v>
      </c>
      <c r="AV281">
        <v>327</v>
      </c>
      <c r="AW281">
        <v>306</v>
      </c>
      <c r="AX281">
        <v>327</v>
      </c>
      <c r="AY281">
        <v>288</v>
      </c>
      <c r="AZ281">
        <v>314</v>
      </c>
      <c r="BA281">
        <v>266</v>
      </c>
      <c r="BB281">
        <v>8.18</v>
      </c>
      <c r="BC281">
        <v>8.1999999999999993</v>
      </c>
      <c r="BD281" t="s">
        <v>1858</v>
      </c>
      <c r="BE281">
        <f>AVERAGE(BG281,BK281)</f>
        <v>142</v>
      </c>
      <c r="BF281">
        <v>112</v>
      </c>
      <c r="BG281">
        <v>148</v>
      </c>
      <c r="BH281">
        <v>128</v>
      </c>
      <c r="BI281">
        <f>AVERAGE(BH281,BL281)</f>
        <v>136.5</v>
      </c>
      <c r="BJ281">
        <v>70</v>
      </c>
      <c r="BK281">
        <v>136</v>
      </c>
      <c r="BL281">
        <v>145</v>
      </c>
      <c r="BM281">
        <f>AVERAGE(BE281,BF281,BI281,BJ281)</f>
        <v>115.125</v>
      </c>
      <c r="BN281">
        <f>AVERAGE(BP281,BT281)</f>
        <v>142.5</v>
      </c>
      <c r="BO281">
        <v>90</v>
      </c>
      <c r="BP281">
        <v>127</v>
      </c>
      <c r="BQ281">
        <v>126</v>
      </c>
      <c r="BR281">
        <f>AVERAGE(BQ281,BU281)</f>
        <v>139.5</v>
      </c>
      <c r="BS281">
        <v>74</v>
      </c>
      <c r="BT281">
        <v>158</v>
      </c>
      <c r="BU281">
        <v>153</v>
      </c>
      <c r="BV281">
        <f>AVERAGE(BN281,BO281,BR281,BS281)</f>
        <v>111.5</v>
      </c>
      <c r="BW281" t="s">
        <v>0</v>
      </c>
      <c r="BX281" t="s">
        <v>73</v>
      </c>
      <c r="BY281" t="s">
        <v>0</v>
      </c>
      <c r="BZ281" t="s">
        <v>73</v>
      </c>
      <c r="CA281" t="s">
        <v>0</v>
      </c>
      <c r="CB281" t="s">
        <v>73</v>
      </c>
      <c r="CC281" t="s">
        <v>0</v>
      </c>
      <c r="CD281" t="s">
        <v>73</v>
      </c>
      <c r="CE281" t="s">
        <v>0</v>
      </c>
      <c r="CF281" t="s">
        <v>73</v>
      </c>
      <c r="CG281" t="s">
        <v>0</v>
      </c>
      <c r="CH281" t="s">
        <v>73</v>
      </c>
      <c r="CI281" t="s">
        <v>0</v>
      </c>
      <c r="CJ281" t="s">
        <v>73</v>
      </c>
      <c r="CK281" t="s">
        <v>0</v>
      </c>
      <c r="CL281" t="s">
        <v>74</v>
      </c>
      <c r="CM281" t="s">
        <v>0</v>
      </c>
      <c r="CN281" t="s">
        <v>74</v>
      </c>
      <c r="CO281" t="s">
        <v>0</v>
      </c>
      <c r="CP281" t="s">
        <v>128</v>
      </c>
    </row>
    <row r="282" spans="1:94" x14ac:dyDescent="0.2">
      <c r="A282" s="13">
        <v>288</v>
      </c>
      <c r="B282" s="13" t="s">
        <v>1836</v>
      </c>
      <c r="C282" s="13" t="s">
        <v>1837</v>
      </c>
      <c r="D282" s="13" t="s">
        <v>1865</v>
      </c>
      <c r="E282" s="13" t="s">
        <v>1865</v>
      </c>
      <c r="F282" s="13">
        <v>43.350684931506848</v>
      </c>
      <c r="G282" s="13">
        <v>1.65</v>
      </c>
      <c r="H282" s="13" t="s">
        <v>0</v>
      </c>
      <c r="I282" s="16">
        <v>42565</v>
      </c>
      <c r="J282" s="16" t="str">
        <f t="shared" si="14"/>
        <v>28842565</v>
      </c>
      <c r="K282" s="13">
        <v>1</v>
      </c>
      <c r="L282" s="13">
        <v>0</v>
      </c>
      <c r="M282" s="13">
        <v>0</v>
      </c>
      <c r="N282" s="13">
        <v>0</v>
      </c>
      <c r="O282" s="13">
        <v>0</v>
      </c>
      <c r="P282" s="13">
        <v>0</v>
      </c>
      <c r="Q282" s="13">
        <f>K282+L282+M282+N282+O282+P282</f>
        <v>1</v>
      </c>
      <c r="R282" s="3">
        <v>42565</v>
      </c>
      <c r="S282" s="3" t="str">
        <f>CONCATENATE(A282,R282)</f>
        <v>28842565</v>
      </c>
      <c r="T282" s="13">
        <v>24</v>
      </c>
      <c r="U282" s="13">
        <v>24</v>
      </c>
      <c r="V282" s="13">
        <v>33</v>
      </c>
      <c r="W282" t="s">
        <v>0</v>
      </c>
      <c r="X282" t="s">
        <v>0</v>
      </c>
      <c r="Y282" t="s">
        <v>0</v>
      </c>
      <c r="Z282" s="13">
        <v>56</v>
      </c>
      <c r="AA282" s="13">
        <v>55</v>
      </c>
      <c r="AB282" s="13">
        <v>55</v>
      </c>
      <c r="AC282" s="13">
        <v>30</v>
      </c>
      <c r="AD282" s="13">
        <v>33</v>
      </c>
      <c r="AE282" s="13">
        <v>37</v>
      </c>
      <c r="AF282" t="s">
        <v>0</v>
      </c>
      <c r="AG282" t="s">
        <v>0</v>
      </c>
      <c r="AH282" t="s">
        <v>0</v>
      </c>
      <c r="AI282" s="15">
        <v>42565</v>
      </c>
      <c r="AJ282">
        <v>231</v>
      </c>
      <c r="AK282">
        <v>325</v>
      </c>
      <c r="AL282">
        <v>278</v>
      </c>
      <c r="AM282">
        <v>328</v>
      </c>
      <c r="AN282">
        <v>306</v>
      </c>
      <c r="AO282">
        <v>330</v>
      </c>
      <c r="AP282">
        <v>290</v>
      </c>
      <c r="AQ282">
        <v>314</v>
      </c>
      <c r="AR282">
        <v>271</v>
      </c>
      <c r="AS282">
        <v>235</v>
      </c>
      <c r="AT282">
        <v>323</v>
      </c>
      <c r="AU282">
        <v>272</v>
      </c>
      <c r="AV282">
        <v>319</v>
      </c>
      <c r="AW282">
        <v>309</v>
      </c>
      <c r="AX282">
        <v>329</v>
      </c>
      <c r="AY282">
        <v>289</v>
      </c>
      <c r="AZ282">
        <v>318</v>
      </c>
      <c r="BA282">
        <v>263</v>
      </c>
      <c r="BB282">
        <v>8.2799999999999994</v>
      </c>
      <c r="BC282">
        <v>8.2100000000000009</v>
      </c>
      <c r="BD282" t="s">
        <v>1858</v>
      </c>
      <c r="BE282">
        <f>AVERAGE(BG282,BK282)</f>
        <v>144.5</v>
      </c>
      <c r="BF282">
        <v>90</v>
      </c>
      <c r="BG282">
        <v>139</v>
      </c>
      <c r="BH282">
        <v>121</v>
      </c>
      <c r="BI282">
        <f>AVERAGE(BH282,BL282)</f>
        <v>129</v>
      </c>
      <c r="BJ282">
        <v>78</v>
      </c>
      <c r="BK282">
        <v>150</v>
      </c>
      <c r="BL282">
        <v>137</v>
      </c>
      <c r="BM282">
        <f>AVERAGE(BE282,BF282,BI282,BJ282)</f>
        <v>110.375</v>
      </c>
      <c r="BN282">
        <f>AVERAGE(BP282,BT282)</f>
        <v>148.5</v>
      </c>
      <c r="BO282">
        <v>92</v>
      </c>
      <c r="BP282">
        <v>138</v>
      </c>
      <c r="BQ282">
        <v>106</v>
      </c>
      <c r="BR282">
        <f>AVERAGE(BQ282,BU282)</f>
        <v>122.5</v>
      </c>
      <c r="BS282">
        <v>75</v>
      </c>
      <c r="BT282">
        <v>159</v>
      </c>
      <c r="BU282">
        <v>139</v>
      </c>
      <c r="BV282">
        <f>AVERAGE(BN282,BO282,BR282,BS282)</f>
        <v>109.5</v>
      </c>
      <c r="BW282" t="s">
        <v>0</v>
      </c>
      <c r="BX282" t="s">
        <v>73</v>
      </c>
      <c r="BY282" t="s">
        <v>0</v>
      </c>
      <c r="BZ282" t="s">
        <v>73</v>
      </c>
      <c r="CA282" t="s">
        <v>0</v>
      </c>
      <c r="CB282" t="s">
        <v>73</v>
      </c>
      <c r="CC282" t="s">
        <v>0</v>
      </c>
      <c r="CD282" t="s">
        <v>73</v>
      </c>
      <c r="CE282" t="s">
        <v>0</v>
      </c>
      <c r="CF282" t="s">
        <v>73</v>
      </c>
      <c r="CG282" t="s">
        <v>0</v>
      </c>
      <c r="CH282" t="s">
        <v>73</v>
      </c>
      <c r="CI282" t="s">
        <v>0</v>
      </c>
      <c r="CJ282" t="s">
        <v>73</v>
      </c>
      <c r="CK282" t="s">
        <v>0</v>
      </c>
      <c r="CL282" t="s">
        <v>74</v>
      </c>
      <c r="CM282" t="s">
        <v>0</v>
      </c>
      <c r="CN282" t="s">
        <v>74</v>
      </c>
      <c r="CO282" t="s">
        <v>0</v>
      </c>
      <c r="CP282" t="s">
        <v>136</v>
      </c>
    </row>
    <row r="283" spans="1:94" x14ac:dyDescent="0.2">
      <c r="A283" s="13">
        <v>288</v>
      </c>
      <c r="B283" s="13" t="s">
        <v>1836</v>
      </c>
      <c r="C283" s="13" t="s">
        <v>1837</v>
      </c>
      <c r="D283" s="13" t="s">
        <v>1865</v>
      </c>
      <c r="E283" s="13" t="s">
        <v>1865</v>
      </c>
      <c r="F283" s="2">
        <v>49.161643835616438</v>
      </c>
      <c r="G283" s="13">
        <v>1.65</v>
      </c>
      <c r="H283" s="13" t="str">
        <f>CONCATENATE(A283,I283)</f>
        <v>28844686</v>
      </c>
      <c r="I283" s="16">
        <v>44686</v>
      </c>
      <c r="J283" s="16" t="str">
        <f t="shared" si="14"/>
        <v>28844686</v>
      </c>
      <c r="K283" s="13">
        <v>2</v>
      </c>
      <c r="L283" s="13">
        <v>1</v>
      </c>
      <c r="M283" s="13">
        <v>0</v>
      </c>
      <c r="N283" s="13">
        <v>0</v>
      </c>
      <c r="O283" s="13">
        <v>0</v>
      </c>
      <c r="P283" s="13">
        <v>0</v>
      </c>
      <c r="Q283" s="13">
        <f>K283+L283+M283+N283+O283+P283</f>
        <v>3</v>
      </c>
      <c r="R283" s="3">
        <v>44686</v>
      </c>
      <c r="S283" s="3" t="str">
        <f>CONCATENATE(A283,R283)</f>
        <v>28844686</v>
      </c>
      <c r="T283" s="13">
        <v>25</v>
      </c>
      <c r="U283" s="13">
        <v>5</v>
      </c>
      <c r="V283" s="13">
        <v>29</v>
      </c>
      <c r="W283" s="13">
        <v>50</v>
      </c>
      <c r="X283" s="13">
        <v>40</v>
      </c>
      <c r="Y283" s="13">
        <v>50</v>
      </c>
      <c r="Z283" s="13">
        <v>56</v>
      </c>
      <c r="AA283" s="13">
        <v>52</v>
      </c>
      <c r="AB283" s="13">
        <v>60</v>
      </c>
      <c r="AC283" s="13">
        <v>35</v>
      </c>
      <c r="AD283" s="13">
        <v>18</v>
      </c>
      <c r="AE283" s="13">
        <v>36</v>
      </c>
      <c r="AF283" s="13">
        <v>44</v>
      </c>
      <c r="AG283" s="13">
        <v>35</v>
      </c>
      <c r="AH283" s="13">
        <v>46</v>
      </c>
      <c r="AI283" s="15" t="s">
        <v>0</v>
      </c>
      <c r="AJ283" t="s">
        <v>0</v>
      </c>
      <c r="AK283" t="s">
        <v>0</v>
      </c>
      <c r="AL283" t="s">
        <v>0</v>
      </c>
      <c r="AM283" t="s">
        <v>0</v>
      </c>
      <c r="AN283" t="s">
        <v>0</v>
      </c>
      <c r="AO283" t="s">
        <v>0</v>
      </c>
      <c r="AP283" t="s">
        <v>0</v>
      </c>
      <c r="AQ283" t="s">
        <v>0</v>
      </c>
      <c r="AR283" t="s">
        <v>0</v>
      </c>
      <c r="AS283" t="s">
        <v>0</v>
      </c>
      <c r="AT283" t="s">
        <v>0</v>
      </c>
      <c r="AU283" t="s">
        <v>0</v>
      </c>
      <c r="AV283" t="s">
        <v>0</v>
      </c>
      <c r="AW283" t="s">
        <v>0</v>
      </c>
      <c r="AX283" t="s">
        <v>0</v>
      </c>
      <c r="AY283" t="s">
        <v>0</v>
      </c>
      <c r="AZ283" t="s">
        <v>0</v>
      </c>
      <c r="BA283" t="s">
        <v>0</v>
      </c>
      <c r="BB283" t="s">
        <v>0</v>
      </c>
      <c r="BC283" t="s">
        <v>0</v>
      </c>
      <c r="BD283" t="s">
        <v>0</v>
      </c>
      <c r="BE283" t="s">
        <v>0</v>
      </c>
      <c r="BF283" t="s">
        <v>0</v>
      </c>
      <c r="BG283" t="s">
        <v>0</v>
      </c>
      <c r="BH283" t="s">
        <v>0</v>
      </c>
      <c r="BI283" t="s">
        <v>0</v>
      </c>
      <c r="BJ283" t="s">
        <v>0</v>
      </c>
      <c r="BK283" t="s">
        <v>0</v>
      </c>
      <c r="BL283" t="s">
        <v>0</v>
      </c>
      <c r="BM283" t="s">
        <v>0</v>
      </c>
      <c r="BN283" t="s">
        <v>0</v>
      </c>
      <c r="BO283" t="s">
        <v>0</v>
      </c>
      <c r="BP283" t="s">
        <v>0</v>
      </c>
      <c r="BQ283" t="s">
        <v>0</v>
      </c>
      <c r="BR283" t="s">
        <v>0</v>
      </c>
      <c r="BS283" t="s">
        <v>0</v>
      </c>
      <c r="BT283" t="s">
        <v>0</v>
      </c>
      <c r="BU283" t="s">
        <v>0</v>
      </c>
      <c r="BV283" t="s">
        <v>0</v>
      </c>
      <c r="BW283" t="s">
        <v>0</v>
      </c>
      <c r="BX283" t="s">
        <v>0</v>
      </c>
      <c r="BY283" t="s">
        <v>0</v>
      </c>
      <c r="BZ283" t="s">
        <v>0</v>
      </c>
      <c r="CA283" t="s">
        <v>0</v>
      </c>
      <c r="CB283" t="s">
        <v>0</v>
      </c>
      <c r="CC283" t="s">
        <v>0</v>
      </c>
      <c r="CD283" t="s">
        <v>0</v>
      </c>
      <c r="CE283" t="s">
        <v>0</v>
      </c>
      <c r="CF283" t="s">
        <v>0</v>
      </c>
      <c r="CG283" t="s">
        <v>0</v>
      </c>
      <c r="CH283" t="s">
        <v>0</v>
      </c>
      <c r="CI283" t="s">
        <v>0</v>
      </c>
      <c r="CJ283" t="s">
        <v>0</v>
      </c>
      <c r="CK283" t="s">
        <v>0</v>
      </c>
      <c r="CL283" t="s">
        <v>0</v>
      </c>
      <c r="CM283" t="s">
        <v>0</v>
      </c>
      <c r="CN283" t="s">
        <v>0</v>
      </c>
      <c r="CO283" t="s">
        <v>0</v>
      </c>
      <c r="CP283" t="s">
        <v>0</v>
      </c>
    </row>
    <row r="284" spans="1:94" x14ac:dyDescent="0.2">
      <c r="A284" s="13">
        <v>288</v>
      </c>
      <c r="B284" s="13" t="s">
        <v>1836</v>
      </c>
      <c r="C284" s="13" t="s">
        <v>1837</v>
      </c>
      <c r="D284" s="13" t="s">
        <v>1865</v>
      </c>
      <c r="E284" s="13" t="s">
        <v>1865</v>
      </c>
      <c r="F284" s="2">
        <v>48.394520547945206</v>
      </c>
      <c r="G284" s="13">
        <v>1.65</v>
      </c>
      <c r="H284" s="13" t="s">
        <v>0</v>
      </c>
      <c r="I284" s="16">
        <v>44406</v>
      </c>
      <c r="J284" s="16" t="str">
        <f t="shared" si="14"/>
        <v>28844406</v>
      </c>
      <c r="K284" s="13">
        <v>0</v>
      </c>
      <c r="L284" s="13">
        <v>1</v>
      </c>
      <c r="M284" s="13">
        <v>0</v>
      </c>
      <c r="N284" s="13">
        <v>0</v>
      </c>
      <c r="O284" s="13">
        <v>0</v>
      </c>
      <c r="P284" s="13">
        <v>0</v>
      </c>
      <c r="Q284" s="13">
        <f>K284+L284+M284+N284+O284+P284</f>
        <v>1</v>
      </c>
      <c r="R284" s="3">
        <v>44406</v>
      </c>
      <c r="S284" s="3" t="str">
        <f>CONCATENATE(A284,R284)</f>
        <v>28844406</v>
      </c>
      <c r="T284" s="13">
        <v>11</v>
      </c>
      <c r="U284" s="13">
        <v>2</v>
      </c>
      <c r="V284" s="13">
        <v>27</v>
      </c>
      <c r="W284" s="13">
        <v>51</v>
      </c>
      <c r="X284" s="13">
        <v>45</v>
      </c>
      <c r="Y284" s="13">
        <v>51</v>
      </c>
      <c r="Z284" s="13">
        <v>58</v>
      </c>
      <c r="AA284" s="13">
        <v>52</v>
      </c>
      <c r="AB284" s="13">
        <v>60</v>
      </c>
      <c r="AC284" s="13">
        <v>31</v>
      </c>
      <c r="AD284" s="13">
        <v>30</v>
      </c>
      <c r="AE284" s="13">
        <v>35</v>
      </c>
      <c r="AF284" s="13">
        <v>42</v>
      </c>
      <c r="AG284" s="13">
        <v>39</v>
      </c>
      <c r="AH284" s="13">
        <v>49</v>
      </c>
      <c r="AI284" s="15">
        <v>44406</v>
      </c>
      <c r="AJ284">
        <v>230</v>
      </c>
      <c r="AK284">
        <v>323</v>
      </c>
      <c r="AL284">
        <v>271</v>
      </c>
      <c r="AM284">
        <v>322</v>
      </c>
      <c r="AN284">
        <v>302</v>
      </c>
      <c r="AO284">
        <v>325</v>
      </c>
      <c r="AP284">
        <v>290</v>
      </c>
      <c r="AQ284">
        <v>314</v>
      </c>
      <c r="AR284">
        <v>267</v>
      </c>
      <c r="AS284">
        <v>230</v>
      </c>
      <c r="AT284">
        <v>316</v>
      </c>
      <c r="AU284">
        <v>266</v>
      </c>
      <c r="AV284">
        <v>323</v>
      </c>
      <c r="AW284">
        <v>305</v>
      </c>
      <c r="AX284">
        <v>324</v>
      </c>
      <c r="AY284">
        <v>285</v>
      </c>
      <c r="AZ284">
        <v>312</v>
      </c>
      <c r="BA284">
        <v>259</v>
      </c>
      <c r="BB284">
        <v>8.18</v>
      </c>
      <c r="BC284">
        <v>8.09</v>
      </c>
      <c r="BD284" t="s">
        <v>1858</v>
      </c>
      <c r="BE284">
        <f>AVERAGE(BG284,BK284)</f>
        <v>151.5</v>
      </c>
      <c r="BF284">
        <v>109</v>
      </c>
      <c r="BG284">
        <v>156</v>
      </c>
      <c r="BH284">
        <v>120</v>
      </c>
      <c r="BI284">
        <f>AVERAGE(BH284,BL284)</f>
        <v>131.5</v>
      </c>
      <c r="BJ284">
        <v>74</v>
      </c>
      <c r="BK284">
        <v>147</v>
      </c>
      <c r="BL284">
        <v>143</v>
      </c>
      <c r="BM284">
        <f>AVERAGE(BE284,BF284,BI284,BJ284)</f>
        <v>116.5</v>
      </c>
      <c r="BN284">
        <f>AVERAGE(BP284,BT284)</f>
        <v>137.5</v>
      </c>
      <c r="BO284">
        <v>97</v>
      </c>
      <c r="BP284">
        <v>131</v>
      </c>
      <c r="BQ284">
        <v>114</v>
      </c>
      <c r="BR284">
        <f>AVERAGE(BQ284,BU284)</f>
        <v>130</v>
      </c>
      <c r="BS284">
        <v>74</v>
      </c>
      <c r="BT284">
        <v>144</v>
      </c>
      <c r="BU284">
        <v>146</v>
      </c>
      <c r="BV284">
        <f>AVERAGE(BN284,BO284,BR284,BS284)</f>
        <v>109.625</v>
      </c>
      <c r="BW284" t="s">
        <v>0</v>
      </c>
      <c r="BX284" t="s">
        <v>73</v>
      </c>
      <c r="BY284" t="s">
        <v>0</v>
      </c>
      <c r="BZ284" t="s">
        <v>73</v>
      </c>
      <c r="CA284" t="s">
        <v>0</v>
      </c>
      <c r="CB284" t="s">
        <v>73</v>
      </c>
      <c r="CC284" t="s">
        <v>0</v>
      </c>
      <c r="CD284" t="s">
        <v>73</v>
      </c>
      <c r="CE284" t="s">
        <v>0</v>
      </c>
      <c r="CF284" t="s">
        <v>73</v>
      </c>
      <c r="CG284" t="s">
        <v>0</v>
      </c>
      <c r="CH284" t="s">
        <v>73</v>
      </c>
      <c r="CI284" t="s">
        <v>0</v>
      </c>
      <c r="CJ284" t="s">
        <v>73</v>
      </c>
      <c r="CK284" t="s">
        <v>0</v>
      </c>
      <c r="CL284" t="s">
        <v>74</v>
      </c>
      <c r="CM284" t="s">
        <v>0</v>
      </c>
      <c r="CN284" t="s">
        <v>74</v>
      </c>
      <c r="CO284" t="s">
        <v>0</v>
      </c>
      <c r="CP284" t="s">
        <v>135</v>
      </c>
    </row>
    <row r="285" spans="1:94" x14ac:dyDescent="0.2">
      <c r="A285" s="13">
        <v>288</v>
      </c>
      <c r="B285" s="13" t="s">
        <v>1836</v>
      </c>
      <c r="C285" s="13" t="s">
        <v>1837</v>
      </c>
      <c r="D285" s="13" t="s">
        <v>1865</v>
      </c>
      <c r="E285" s="13" t="s">
        <v>1865</v>
      </c>
      <c r="F285" s="2">
        <v>45.326027397260276</v>
      </c>
      <c r="G285" s="13">
        <v>1.65</v>
      </c>
      <c r="H285" s="13" t="s">
        <v>0</v>
      </c>
      <c r="I285" s="16">
        <v>43286</v>
      </c>
      <c r="J285" s="16" t="str">
        <f t="shared" si="14"/>
        <v>28843286</v>
      </c>
      <c r="K285" s="13">
        <v>1</v>
      </c>
      <c r="L285" s="13">
        <v>1</v>
      </c>
      <c r="M285" s="13">
        <v>0</v>
      </c>
      <c r="N285" s="13">
        <v>0</v>
      </c>
      <c r="O285" s="13">
        <v>0</v>
      </c>
      <c r="P285" s="13">
        <v>0</v>
      </c>
      <c r="Q285" s="13">
        <f>K285+L285+M285+N285+O285+P285</f>
        <v>2</v>
      </c>
      <c r="R285" s="3">
        <v>43286</v>
      </c>
      <c r="S285" s="3" t="str">
        <f>CONCATENATE(A285,R285)</f>
        <v>28843286</v>
      </c>
      <c r="T285" s="13">
        <v>24</v>
      </c>
      <c r="U285" s="13">
        <v>23</v>
      </c>
      <c r="V285" s="13">
        <v>31</v>
      </c>
      <c r="W285" t="s">
        <v>0</v>
      </c>
      <c r="X285" t="s">
        <v>0</v>
      </c>
      <c r="Y285" t="s">
        <v>0</v>
      </c>
      <c r="Z285" s="13">
        <v>59</v>
      </c>
      <c r="AA285" s="13">
        <v>59</v>
      </c>
      <c r="AB285" s="13">
        <v>62</v>
      </c>
      <c r="AC285" s="13">
        <v>32</v>
      </c>
      <c r="AD285" s="13">
        <v>37</v>
      </c>
      <c r="AE285" s="13">
        <v>44</v>
      </c>
      <c r="AF285" t="s">
        <v>0</v>
      </c>
      <c r="AG285" t="s">
        <v>0</v>
      </c>
      <c r="AH285" t="s">
        <v>0</v>
      </c>
      <c r="AI285" s="15">
        <v>43286</v>
      </c>
      <c r="AJ285">
        <v>230</v>
      </c>
      <c r="AK285">
        <v>325</v>
      </c>
      <c r="AL285">
        <v>270</v>
      </c>
      <c r="AM285">
        <v>327</v>
      </c>
      <c r="AN285">
        <v>305</v>
      </c>
      <c r="AO285">
        <v>328</v>
      </c>
      <c r="AP285">
        <v>291</v>
      </c>
      <c r="AQ285">
        <v>316</v>
      </c>
      <c r="AR285">
        <v>266</v>
      </c>
      <c r="AS285">
        <v>233</v>
      </c>
      <c r="AT285">
        <v>323</v>
      </c>
      <c r="AU285">
        <v>273</v>
      </c>
      <c r="AV285">
        <v>330</v>
      </c>
      <c r="AW285">
        <v>309</v>
      </c>
      <c r="AX285">
        <v>331</v>
      </c>
      <c r="AY285">
        <v>290</v>
      </c>
      <c r="AZ285">
        <v>318</v>
      </c>
      <c r="BA285">
        <v>268</v>
      </c>
      <c r="BB285">
        <v>8.2200000000000006</v>
      </c>
      <c r="BC285">
        <v>8.27</v>
      </c>
      <c r="BD285" t="s">
        <v>1858</v>
      </c>
      <c r="BE285">
        <f>AVERAGE(BG285,BK285)</f>
        <v>135.5</v>
      </c>
      <c r="BF285">
        <v>100</v>
      </c>
      <c r="BG285">
        <v>134</v>
      </c>
      <c r="BH285">
        <v>139</v>
      </c>
      <c r="BI285">
        <f>AVERAGE(BH285,BL285)</f>
        <v>147.5</v>
      </c>
      <c r="BJ285">
        <v>73</v>
      </c>
      <c r="BK285">
        <v>137</v>
      </c>
      <c r="BL285">
        <v>156</v>
      </c>
      <c r="BM285">
        <f>AVERAGE(BE285,BF285,BI285,BJ285)</f>
        <v>114</v>
      </c>
      <c r="BN285">
        <f>AVERAGE(BP285,BT285)</f>
        <v>152</v>
      </c>
      <c r="BO285">
        <v>99</v>
      </c>
      <c r="BP285">
        <v>149</v>
      </c>
      <c r="BQ285">
        <v>111</v>
      </c>
      <c r="BR285">
        <f>AVERAGE(BQ285,BU285)</f>
        <v>127</v>
      </c>
      <c r="BS285">
        <v>71</v>
      </c>
      <c r="BT285">
        <v>155</v>
      </c>
      <c r="BU285">
        <v>143</v>
      </c>
      <c r="BV285">
        <f>AVERAGE(BN285,BO285,BR285,BS285)</f>
        <v>112.25</v>
      </c>
      <c r="BW285" t="s">
        <v>0</v>
      </c>
      <c r="BX285" t="s">
        <v>73</v>
      </c>
      <c r="BY285" t="s">
        <v>0</v>
      </c>
      <c r="BZ285" t="s">
        <v>73</v>
      </c>
      <c r="CA285" t="s">
        <v>0</v>
      </c>
      <c r="CB285" t="s">
        <v>73</v>
      </c>
      <c r="CC285" t="s">
        <v>0</v>
      </c>
      <c r="CD285" t="s">
        <v>73</v>
      </c>
      <c r="CE285" t="s">
        <v>0</v>
      </c>
      <c r="CF285" t="s">
        <v>73</v>
      </c>
      <c r="CG285" t="s">
        <v>0</v>
      </c>
      <c r="CH285" t="s">
        <v>73</v>
      </c>
      <c r="CI285" t="s">
        <v>0</v>
      </c>
      <c r="CJ285" t="s">
        <v>73</v>
      </c>
      <c r="CK285" t="s">
        <v>0</v>
      </c>
      <c r="CL285" t="s">
        <v>74</v>
      </c>
      <c r="CM285" t="s">
        <v>0</v>
      </c>
      <c r="CN285" t="s">
        <v>74</v>
      </c>
      <c r="CO285" t="s">
        <v>0</v>
      </c>
      <c r="CP285" t="s">
        <v>134</v>
      </c>
    </row>
    <row r="286" spans="1:94" x14ac:dyDescent="0.2">
      <c r="A286" s="13">
        <v>290</v>
      </c>
      <c r="B286" s="13" t="s">
        <v>1836</v>
      </c>
      <c r="C286" s="13" t="s">
        <v>1840</v>
      </c>
      <c r="D286" s="13" t="s">
        <v>1863</v>
      </c>
      <c r="E286" s="13" t="str">
        <f t="shared" si="13"/>
        <v>SP-MS</v>
      </c>
      <c r="F286" s="2">
        <v>64.430136986301363</v>
      </c>
      <c r="G286" s="13">
        <v>1.5589999999999999</v>
      </c>
      <c r="H286" s="13" t="s">
        <v>0</v>
      </c>
      <c r="I286" s="16">
        <v>42662</v>
      </c>
      <c r="J286" s="16"/>
      <c r="K286" s="13">
        <v>2</v>
      </c>
      <c r="L286" s="13">
        <v>1</v>
      </c>
      <c r="M286" s="13">
        <v>0</v>
      </c>
      <c r="N286" s="13">
        <v>0</v>
      </c>
      <c r="O286" s="13">
        <v>0</v>
      </c>
      <c r="P286" s="13">
        <v>0</v>
      </c>
      <c r="Q286" s="13">
        <f>K286+L286+M286+N286+O286+P286</f>
        <v>3</v>
      </c>
      <c r="R286" s="3">
        <v>42662</v>
      </c>
      <c r="S286" s="3" t="str">
        <f>CONCATENATE(A286,R286)</f>
        <v>29042662</v>
      </c>
      <c r="T286" s="13">
        <v>1</v>
      </c>
      <c r="U286" s="13">
        <v>0</v>
      </c>
      <c r="V286" s="13">
        <v>5</v>
      </c>
      <c r="W286" t="s">
        <v>0</v>
      </c>
      <c r="X286" t="s">
        <v>0</v>
      </c>
      <c r="Y286" t="s">
        <v>0</v>
      </c>
      <c r="Z286" s="13">
        <v>46</v>
      </c>
      <c r="AA286" s="13">
        <v>47</v>
      </c>
      <c r="AB286" s="13">
        <v>49</v>
      </c>
      <c r="AC286" s="13">
        <v>6</v>
      </c>
      <c r="AD286" s="13">
        <v>6</v>
      </c>
      <c r="AE286" s="13">
        <v>17</v>
      </c>
      <c r="AF286" t="s">
        <v>0</v>
      </c>
      <c r="AG286" t="s">
        <v>0</v>
      </c>
      <c r="AH286" t="s">
        <v>0</v>
      </c>
      <c r="AI286" s="15">
        <v>42662</v>
      </c>
      <c r="AJ286">
        <v>329</v>
      </c>
      <c r="AK286">
        <v>328</v>
      </c>
      <c r="AL286">
        <v>276</v>
      </c>
      <c r="AM286">
        <v>337</v>
      </c>
      <c r="AN286">
        <v>298</v>
      </c>
      <c r="AO286">
        <v>326</v>
      </c>
      <c r="AP286">
        <v>293</v>
      </c>
      <c r="AQ286">
        <v>317</v>
      </c>
      <c r="AR286">
        <v>278</v>
      </c>
      <c r="AS286" t="s">
        <v>0</v>
      </c>
      <c r="AT286" t="s">
        <v>0</v>
      </c>
      <c r="AU286" t="s">
        <v>0</v>
      </c>
      <c r="AV286" t="s">
        <v>0</v>
      </c>
      <c r="AW286" t="s">
        <v>0</v>
      </c>
      <c r="AX286" t="s">
        <v>0</v>
      </c>
      <c r="AY286" t="s">
        <v>0</v>
      </c>
      <c r="AZ286" t="s">
        <v>0</v>
      </c>
      <c r="BA286" t="s">
        <v>0</v>
      </c>
      <c r="BB286">
        <v>8.39</v>
      </c>
      <c r="BC286" t="s">
        <v>0</v>
      </c>
      <c r="BD286" t="s">
        <v>1858</v>
      </c>
      <c r="BE286">
        <f>AVERAGE(BG286,BK286)</f>
        <v>85.5</v>
      </c>
      <c r="BF286">
        <v>73</v>
      </c>
      <c r="BG286">
        <v>62</v>
      </c>
      <c r="BH286">
        <v>81</v>
      </c>
      <c r="BI286">
        <f>AVERAGE(BH286,BL286)</f>
        <v>103</v>
      </c>
      <c r="BJ286">
        <v>66</v>
      </c>
      <c r="BK286">
        <v>109</v>
      </c>
      <c r="BL286">
        <v>125</v>
      </c>
      <c r="BM286">
        <f>AVERAGE(BE286,BF286,BI286,BJ286)</f>
        <v>81.875</v>
      </c>
      <c r="BN286" t="s">
        <v>0</v>
      </c>
      <c r="BO286" t="s">
        <v>0</v>
      </c>
      <c r="BP286" t="s">
        <v>0</v>
      </c>
      <c r="BQ286" t="s">
        <v>0</v>
      </c>
      <c r="BR286" t="s">
        <v>0</v>
      </c>
      <c r="BS286" t="s">
        <v>0</v>
      </c>
      <c r="BT286" t="s">
        <v>0</v>
      </c>
      <c r="BU286" t="s">
        <v>0</v>
      </c>
      <c r="BV286" t="s">
        <v>0</v>
      </c>
      <c r="BW286" t="s">
        <v>0</v>
      </c>
      <c r="BX286" t="s">
        <v>73</v>
      </c>
      <c r="BY286" t="s">
        <v>0</v>
      </c>
      <c r="BZ286" t="s">
        <v>73</v>
      </c>
      <c r="CA286" t="s">
        <v>0</v>
      </c>
      <c r="CB286" t="s">
        <v>75</v>
      </c>
      <c r="CC286" t="s">
        <v>76</v>
      </c>
      <c r="CD286" t="s">
        <v>73</v>
      </c>
      <c r="CE286" t="s">
        <v>0</v>
      </c>
      <c r="CF286" t="s">
        <v>73</v>
      </c>
      <c r="CG286" t="s">
        <v>0</v>
      </c>
      <c r="CH286" t="s">
        <v>73</v>
      </c>
      <c r="CI286" t="s">
        <v>0</v>
      </c>
      <c r="CJ286" t="s">
        <v>73</v>
      </c>
      <c r="CK286" t="s">
        <v>0</v>
      </c>
      <c r="CL286" t="s">
        <v>74</v>
      </c>
      <c r="CM286" t="s">
        <v>0</v>
      </c>
      <c r="CN286" t="s">
        <v>75</v>
      </c>
      <c r="CO286" t="s">
        <v>0</v>
      </c>
      <c r="CP286" t="s">
        <v>1761</v>
      </c>
    </row>
    <row r="287" spans="1:94" x14ac:dyDescent="0.2">
      <c r="A287" s="13">
        <v>291</v>
      </c>
      <c r="B287" s="13" t="s">
        <v>1836</v>
      </c>
      <c r="C287" s="13" t="s">
        <v>1843</v>
      </c>
      <c r="D287" s="13" t="s">
        <v>1863</v>
      </c>
      <c r="E287" s="13" t="str">
        <f t="shared" si="13"/>
        <v>PP-MS</v>
      </c>
      <c r="F287" s="2">
        <v>64.430136986301363</v>
      </c>
      <c r="G287" s="13">
        <v>1.5680000000000001</v>
      </c>
      <c r="H287" s="13" t="s">
        <v>0</v>
      </c>
      <c r="I287" s="16">
        <v>42565</v>
      </c>
      <c r="J287" s="16"/>
      <c r="K287" s="13">
        <v>2</v>
      </c>
      <c r="L287" s="13">
        <v>1</v>
      </c>
      <c r="M287" s="13">
        <v>0</v>
      </c>
      <c r="N287" s="13">
        <v>0</v>
      </c>
      <c r="O287" s="13">
        <v>0</v>
      </c>
      <c r="P287" s="13">
        <v>0</v>
      </c>
      <c r="Q287" s="13">
        <f>K287+L287+M287+N287+O287+P287</f>
        <v>3</v>
      </c>
      <c r="R287" s="3">
        <v>42565</v>
      </c>
      <c r="S287" s="3" t="str">
        <f>CONCATENATE(A287,R287)</f>
        <v>29142565</v>
      </c>
      <c r="T287" s="13">
        <v>0</v>
      </c>
      <c r="U287" s="13">
        <v>0</v>
      </c>
      <c r="V287" s="13">
        <v>0</v>
      </c>
      <c r="W287" t="s">
        <v>0</v>
      </c>
      <c r="X287" t="s">
        <v>0</v>
      </c>
      <c r="Y287" t="s">
        <v>0</v>
      </c>
      <c r="Z287" s="13">
        <v>24</v>
      </c>
      <c r="AA287" s="13">
        <v>28</v>
      </c>
      <c r="AB287" s="13">
        <v>35</v>
      </c>
      <c r="AC287" s="13">
        <v>0</v>
      </c>
      <c r="AD287" s="13">
        <v>0</v>
      </c>
      <c r="AE287" s="13">
        <v>0</v>
      </c>
      <c r="AF287" t="s">
        <v>0</v>
      </c>
      <c r="AG287" t="s">
        <v>0</v>
      </c>
      <c r="AH287" t="s">
        <v>0</v>
      </c>
      <c r="AI287" s="15">
        <v>42565</v>
      </c>
      <c r="AJ287">
        <v>354</v>
      </c>
      <c r="AK287">
        <v>359</v>
      </c>
      <c r="AL287">
        <v>323</v>
      </c>
      <c r="AM287">
        <v>349</v>
      </c>
      <c r="AN287">
        <v>309</v>
      </c>
      <c r="AO287">
        <v>354</v>
      </c>
      <c r="AP287">
        <v>311</v>
      </c>
      <c r="AQ287">
        <v>358</v>
      </c>
      <c r="AR287">
        <v>310</v>
      </c>
      <c r="AS287" t="s">
        <v>0</v>
      </c>
      <c r="AT287" t="s">
        <v>0</v>
      </c>
      <c r="AU287" t="s">
        <v>0</v>
      </c>
      <c r="AV287" t="s">
        <v>0</v>
      </c>
      <c r="AW287" t="s">
        <v>0</v>
      </c>
      <c r="AX287" t="s">
        <v>0</v>
      </c>
      <c r="AY287" t="s">
        <v>0</v>
      </c>
      <c r="AZ287" t="s">
        <v>0</v>
      </c>
      <c r="BA287" t="s">
        <v>0</v>
      </c>
      <c r="BB287">
        <v>9.15</v>
      </c>
      <c r="BC287" t="s">
        <v>0</v>
      </c>
      <c r="BD287" t="s">
        <v>1858</v>
      </c>
      <c r="BE287">
        <f>AVERAGE(BG287,BK287)</f>
        <v>122</v>
      </c>
      <c r="BF287">
        <v>83</v>
      </c>
      <c r="BG287">
        <v>102</v>
      </c>
      <c r="BH287">
        <v>86</v>
      </c>
      <c r="BI287">
        <f>AVERAGE(BH287,BL287)</f>
        <v>106.5</v>
      </c>
      <c r="BJ287">
        <v>71</v>
      </c>
      <c r="BK287">
        <v>142</v>
      </c>
      <c r="BL287">
        <v>127</v>
      </c>
      <c r="BM287">
        <f>AVERAGE(BE287,BF287,BI287,BJ287)</f>
        <v>95.625</v>
      </c>
      <c r="BN287" t="s">
        <v>0</v>
      </c>
      <c r="BO287" t="s">
        <v>0</v>
      </c>
      <c r="BP287" t="s">
        <v>0</v>
      </c>
      <c r="BQ287" t="s">
        <v>0</v>
      </c>
      <c r="BR287" t="s">
        <v>0</v>
      </c>
      <c r="BS287" t="s">
        <v>0</v>
      </c>
      <c r="BT287" t="s">
        <v>0</v>
      </c>
      <c r="BU287" t="s">
        <v>0</v>
      </c>
      <c r="BV287" t="s">
        <v>0</v>
      </c>
      <c r="BW287" t="s">
        <v>0</v>
      </c>
      <c r="BX287" t="s">
        <v>75</v>
      </c>
      <c r="BY287" t="s">
        <v>76</v>
      </c>
      <c r="BZ287" t="s">
        <v>73</v>
      </c>
      <c r="CA287" t="s">
        <v>0</v>
      </c>
      <c r="CB287" t="s">
        <v>73</v>
      </c>
      <c r="CC287" t="s">
        <v>0</v>
      </c>
      <c r="CD287" t="s">
        <v>73</v>
      </c>
      <c r="CE287" t="s">
        <v>0</v>
      </c>
      <c r="CF287" t="s">
        <v>73</v>
      </c>
      <c r="CG287" t="s">
        <v>0</v>
      </c>
      <c r="CH287" t="s">
        <v>73</v>
      </c>
      <c r="CI287" t="s">
        <v>0</v>
      </c>
      <c r="CJ287" t="s">
        <v>73</v>
      </c>
      <c r="CK287" t="s">
        <v>0</v>
      </c>
      <c r="CL287" t="s">
        <v>74</v>
      </c>
      <c r="CM287" t="s">
        <v>0</v>
      </c>
      <c r="CN287" t="s">
        <v>75</v>
      </c>
      <c r="CO287" t="s">
        <v>0</v>
      </c>
      <c r="CP287" t="s">
        <v>1802</v>
      </c>
    </row>
    <row r="288" spans="1:94" x14ac:dyDescent="0.2">
      <c r="A288" s="13">
        <v>291</v>
      </c>
      <c r="B288" s="13" t="s">
        <v>1836</v>
      </c>
      <c r="C288" s="13" t="s">
        <v>1843</v>
      </c>
      <c r="D288" s="13" t="s">
        <v>1863</v>
      </c>
      <c r="E288" s="13" t="str">
        <f t="shared" si="13"/>
        <v>PP-MS</v>
      </c>
      <c r="F288" s="2">
        <v>63.449315068493149</v>
      </c>
      <c r="G288" s="13">
        <v>1.5680000000000001</v>
      </c>
      <c r="H288" s="13" t="s">
        <v>0</v>
      </c>
      <c r="I288" s="16">
        <v>42207</v>
      </c>
      <c r="J288" s="16"/>
      <c r="K288" s="13">
        <v>3</v>
      </c>
      <c r="L288" s="13">
        <v>3</v>
      </c>
      <c r="M288" s="13">
        <v>0</v>
      </c>
      <c r="N288" s="13">
        <v>0</v>
      </c>
      <c r="O288" s="13">
        <v>0</v>
      </c>
      <c r="P288" s="13">
        <v>0</v>
      </c>
      <c r="Q288" s="13">
        <f>K288+L288+M288+N288+O288+P288</f>
        <v>6</v>
      </c>
      <c r="R288" s="3">
        <v>42207</v>
      </c>
      <c r="S288" s="3" t="str">
        <f>CONCATENATE(A288,R288)</f>
        <v>29142207</v>
      </c>
      <c r="T288" s="13">
        <v>0</v>
      </c>
      <c r="U288" s="13">
        <v>0</v>
      </c>
      <c r="V288" s="13">
        <v>0</v>
      </c>
      <c r="W288" t="s">
        <v>0</v>
      </c>
      <c r="X288" t="s">
        <v>0</v>
      </c>
      <c r="Y288" t="s">
        <v>0</v>
      </c>
      <c r="Z288" s="13">
        <v>28</v>
      </c>
      <c r="AA288" s="13">
        <v>20</v>
      </c>
      <c r="AB288" s="13">
        <v>37</v>
      </c>
      <c r="AC288" s="13">
        <v>9</v>
      </c>
      <c r="AD288" s="13">
        <v>0</v>
      </c>
      <c r="AE288" s="13">
        <v>13</v>
      </c>
      <c r="AF288" t="s">
        <v>0</v>
      </c>
      <c r="AG288" t="s">
        <v>0</v>
      </c>
      <c r="AH288" t="s">
        <v>0</v>
      </c>
      <c r="AI288" s="15">
        <v>42207</v>
      </c>
      <c r="AJ288">
        <v>311</v>
      </c>
      <c r="AK288">
        <v>352</v>
      </c>
      <c r="AL288">
        <v>300</v>
      </c>
      <c r="AM288">
        <v>354</v>
      </c>
      <c r="AN288">
        <v>315</v>
      </c>
      <c r="AO288">
        <v>355</v>
      </c>
      <c r="AP288">
        <v>312</v>
      </c>
      <c r="AQ288">
        <v>350</v>
      </c>
      <c r="AR288">
        <v>300</v>
      </c>
      <c r="AS288">
        <v>281</v>
      </c>
      <c r="AT288">
        <v>328</v>
      </c>
      <c r="AU288">
        <v>280</v>
      </c>
      <c r="AV288">
        <v>329</v>
      </c>
      <c r="AW288">
        <v>298</v>
      </c>
      <c r="AX288">
        <v>336</v>
      </c>
      <c r="AY288">
        <v>292</v>
      </c>
      <c r="AZ288">
        <v>334</v>
      </c>
      <c r="BA288">
        <v>287</v>
      </c>
      <c r="BB288">
        <v>8.9700000000000006</v>
      </c>
      <c r="BC288">
        <v>8.44</v>
      </c>
      <c r="BD288" t="s">
        <v>1858</v>
      </c>
      <c r="BE288">
        <f>AVERAGE(BG288,BK288)</f>
        <v>124.5</v>
      </c>
      <c r="BF288">
        <v>90</v>
      </c>
      <c r="BG288">
        <v>106</v>
      </c>
      <c r="BH288">
        <v>99</v>
      </c>
      <c r="BI288">
        <f>AVERAGE(BH288,BL288)</f>
        <v>117.5</v>
      </c>
      <c r="BJ288">
        <v>67</v>
      </c>
      <c r="BK288">
        <v>143</v>
      </c>
      <c r="BL288">
        <v>136</v>
      </c>
      <c r="BM288">
        <f>AVERAGE(BE288,BF288,BI288,BJ288)</f>
        <v>99.75</v>
      </c>
      <c r="BN288">
        <f>AVERAGE(BP288,BT288)</f>
        <v>115.5</v>
      </c>
      <c r="BO288">
        <v>65</v>
      </c>
      <c r="BP288">
        <v>84</v>
      </c>
      <c r="BQ288">
        <v>110</v>
      </c>
      <c r="BR288">
        <f>AVERAGE(BQ288,BU288)</f>
        <v>124</v>
      </c>
      <c r="BS288">
        <v>53</v>
      </c>
      <c r="BT288">
        <v>147</v>
      </c>
      <c r="BU288">
        <v>138</v>
      </c>
      <c r="BV288">
        <f>AVERAGE(BN288,BO288,BR288,BS288)</f>
        <v>89.375</v>
      </c>
      <c r="BW288" t="s">
        <v>0</v>
      </c>
      <c r="BX288" t="s">
        <v>73</v>
      </c>
      <c r="BY288" t="s">
        <v>0</v>
      </c>
      <c r="BZ288" t="s">
        <v>73</v>
      </c>
      <c r="CA288" t="s">
        <v>0</v>
      </c>
      <c r="CB288" t="s">
        <v>73</v>
      </c>
      <c r="CC288" t="s">
        <v>0</v>
      </c>
      <c r="CD288" t="s">
        <v>73</v>
      </c>
      <c r="CE288" t="s">
        <v>0</v>
      </c>
      <c r="CF288" t="s">
        <v>73</v>
      </c>
      <c r="CG288" t="s">
        <v>0</v>
      </c>
      <c r="CH288" t="s">
        <v>73</v>
      </c>
      <c r="CI288" t="s">
        <v>0</v>
      </c>
      <c r="CJ288" t="s">
        <v>73</v>
      </c>
      <c r="CK288" t="s">
        <v>0</v>
      </c>
      <c r="CL288" t="s">
        <v>74</v>
      </c>
      <c r="CM288" t="s">
        <v>0</v>
      </c>
      <c r="CN288" t="s">
        <v>74</v>
      </c>
      <c r="CO288" t="s">
        <v>0</v>
      </c>
      <c r="CP288" t="s">
        <v>1658</v>
      </c>
    </row>
    <row r="289" spans="1:94" x14ac:dyDescent="0.2">
      <c r="A289" s="13">
        <v>291</v>
      </c>
      <c r="B289" s="13" t="s">
        <v>1836</v>
      </c>
      <c r="C289" s="13" t="s">
        <v>1843</v>
      </c>
      <c r="D289" s="13" t="s">
        <v>1863</v>
      </c>
      <c r="E289" s="13" t="str">
        <f t="shared" si="13"/>
        <v>PP-MS</v>
      </c>
      <c r="F289" s="2">
        <v>66.61369863013698</v>
      </c>
      <c r="G289" s="13">
        <v>1.55</v>
      </c>
      <c r="H289" s="13" t="s">
        <v>0</v>
      </c>
      <c r="I289" s="16">
        <v>43362</v>
      </c>
      <c r="J289" s="16"/>
      <c r="K289" s="13">
        <v>3</v>
      </c>
      <c r="L289" s="13">
        <v>3</v>
      </c>
      <c r="M289" s="13">
        <v>0</v>
      </c>
      <c r="N289" s="13">
        <v>0</v>
      </c>
      <c r="O289" s="13">
        <v>0</v>
      </c>
      <c r="P289" s="13">
        <v>0</v>
      </c>
      <c r="Q289" s="13">
        <f>K289+L289+M289+N289+O289+P289</f>
        <v>6</v>
      </c>
      <c r="R289" s="3">
        <v>43362</v>
      </c>
      <c r="S289" s="3" t="str">
        <f>CONCATENATE(A289,R289)</f>
        <v>29143362</v>
      </c>
      <c r="T289" s="13">
        <v>0</v>
      </c>
      <c r="U289" s="13">
        <v>0</v>
      </c>
      <c r="V289" s="13">
        <v>14</v>
      </c>
      <c r="W289" t="s">
        <v>0</v>
      </c>
      <c r="X289" t="s">
        <v>0</v>
      </c>
      <c r="Y289" t="s">
        <v>0</v>
      </c>
      <c r="Z289" s="13">
        <v>52</v>
      </c>
      <c r="AA289" s="13">
        <v>41</v>
      </c>
      <c r="AB289" s="13">
        <v>50</v>
      </c>
      <c r="AC289" s="13">
        <v>26</v>
      </c>
      <c r="AD289" s="13">
        <v>15</v>
      </c>
      <c r="AE289" s="13">
        <v>28</v>
      </c>
      <c r="AF289" t="s">
        <v>0</v>
      </c>
      <c r="AG289" t="s">
        <v>0</v>
      </c>
      <c r="AH289" t="s">
        <v>0</v>
      </c>
      <c r="AI289" s="15" t="s">
        <v>0</v>
      </c>
      <c r="AJ289" t="s">
        <v>0</v>
      </c>
      <c r="AK289" t="s">
        <v>0</v>
      </c>
      <c r="AL289" t="s">
        <v>0</v>
      </c>
      <c r="AM289" t="s">
        <v>0</v>
      </c>
      <c r="AN289" t="s">
        <v>0</v>
      </c>
      <c r="AO289" t="s">
        <v>0</v>
      </c>
      <c r="AP289" t="s">
        <v>0</v>
      </c>
      <c r="AQ289" t="s">
        <v>0</v>
      </c>
      <c r="AR289" t="s">
        <v>0</v>
      </c>
      <c r="AS289" t="s">
        <v>0</v>
      </c>
      <c r="AT289" t="s">
        <v>0</v>
      </c>
      <c r="AU289" t="s">
        <v>0</v>
      </c>
      <c r="AV289" t="s">
        <v>0</v>
      </c>
      <c r="AW289" t="s">
        <v>0</v>
      </c>
      <c r="AX289" t="s">
        <v>0</v>
      </c>
      <c r="AY289" t="s">
        <v>0</v>
      </c>
      <c r="AZ289" t="s">
        <v>0</v>
      </c>
      <c r="BA289" t="s">
        <v>0</v>
      </c>
      <c r="BB289" t="s">
        <v>0</v>
      </c>
      <c r="BC289" t="s">
        <v>0</v>
      </c>
      <c r="BD289" t="s">
        <v>0</v>
      </c>
      <c r="BE289" t="s">
        <v>0</v>
      </c>
      <c r="BF289" t="s">
        <v>0</v>
      </c>
      <c r="BG289" t="s">
        <v>0</v>
      </c>
      <c r="BH289" t="s">
        <v>0</v>
      </c>
      <c r="BI289" t="s">
        <v>0</v>
      </c>
      <c r="BJ289" t="s">
        <v>0</v>
      </c>
      <c r="BK289" t="s">
        <v>0</v>
      </c>
      <c r="BL289" t="s">
        <v>0</v>
      </c>
      <c r="BM289" t="s">
        <v>0</v>
      </c>
      <c r="BN289" t="s">
        <v>0</v>
      </c>
      <c r="BO289" t="s">
        <v>0</v>
      </c>
      <c r="BP289" t="s">
        <v>0</v>
      </c>
      <c r="BQ289" t="s">
        <v>0</v>
      </c>
      <c r="BR289" t="s">
        <v>0</v>
      </c>
      <c r="BS289" t="s">
        <v>0</v>
      </c>
      <c r="BT289" t="s">
        <v>0</v>
      </c>
      <c r="BU289" t="s">
        <v>0</v>
      </c>
      <c r="BV289" t="s">
        <v>0</v>
      </c>
      <c r="BW289" t="s">
        <v>0</v>
      </c>
      <c r="BX289" t="s">
        <v>0</v>
      </c>
      <c r="BY289" t="s">
        <v>0</v>
      </c>
      <c r="BZ289" t="s">
        <v>0</v>
      </c>
      <c r="CA289" t="s">
        <v>0</v>
      </c>
      <c r="CB289" t="s">
        <v>0</v>
      </c>
      <c r="CC289" t="s">
        <v>0</v>
      </c>
      <c r="CD289" t="s">
        <v>0</v>
      </c>
      <c r="CE289" t="s">
        <v>0</v>
      </c>
      <c r="CF289" t="s">
        <v>0</v>
      </c>
      <c r="CG289" t="s">
        <v>0</v>
      </c>
      <c r="CH289" t="s">
        <v>0</v>
      </c>
      <c r="CI289" t="s">
        <v>0</v>
      </c>
      <c r="CJ289" t="s">
        <v>0</v>
      </c>
      <c r="CK289" t="s">
        <v>0</v>
      </c>
      <c r="CL289" t="s">
        <v>0</v>
      </c>
      <c r="CM289" t="s">
        <v>0</v>
      </c>
      <c r="CN289" t="s">
        <v>0</v>
      </c>
      <c r="CO289" t="s">
        <v>0</v>
      </c>
      <c r="CP289" t="s">
        <v>0</v>
      </c>
    </row>
    <row r="290" spans="1:94" x14ac:dyDescent="0.2">
      <c r="A290" s="13">
        <v>291</v>
      </c>
      <c r="B290" s="13" t="s">
        <v>1836</v>
      </c>
      <c r="C290" s="13" t="s">
        <v>1843</v>
      </c>
      <c r="D290" s="13" t="s">
        <v>1863</v>
      </c>
      <c r="E290" s="13" t="str">
        <f t="shared" si="13"/>
        <v>PP-MS</v>
      </c>
      <c r="F290" s="2">
        <v>65.542465753424651</v>
      </c>
      <c r="G290" s="13">
        <v>1.54</v>
      </c>
      <c r="H290" s="13" t="s">
        <v>0</v>
      </c>
      <c r="I290" s="16">
        <v>42971</v>
      </c>
      <c r="J290" s="16"/>
      <c r="K290" s="13">
        <v>2</v>
      </c>
      <c r="L290" s="13">
        <v>3</v>
      </c>
      <c r="M290" s="13">
        <v>0</v>
      </c>
      <c r="N290" s="13">
        <v>0</v>
      </c>
      <c r="O290" s="13">
        <v>0</v>
      </c>
      <c r="P290" s="13">
        <v>0</v>
      </c>
      <c r="Q290" s="13">
        <f>K290+L290+M290+N290+O290+P290</f>
        <v>5</v>
      </c>
      <c r="R290" s="3">
        <v>42971</v>
      </c>
      <c r="S290" s="3" t="str">
        <f>CONCATENATE(A290,R290)</f>
        <v>29142971</v>
      </c>
      <c r="T290" s="13">
        <v>0</v>
      </c>
      <c r="U290" s="13">
        <v>0</v>
      </c>
      <c r="V290" s="13">
        <v>18</v>
      </c>
      <c r="W290" t="s">
        <v>0</v>
      </c>
      <c r="X290" t="s">
        <v>0</v>
      </c>
      <c r="Y290" t="s">
        <v>0</v>
      </c>
      <c r="Z290" s="13">
        <v>53</v>
      </c>
      <c r="AA290" s="13">
        <v>46</v>
      </c>
      <c r="AB290" s="13">
        <v>57</v>
      </c>
      <c r="AC290" s="13">
        <v>27</v>
      </c>
      <c r="AD290" s="13">
        <v>26</v>
      </c>
      <c r="AE290" s="13">
        <v>35</v>
      </c>
      <c r="AF290" t="s">
        <v>0</v>
      </c>
      <c r="AG290" t="s">
        <v>0</v>
      </c>
      <c r="AH290" t="s">
        <v>0</v>
      </c>
      <c r="AI290" s="15">
        <v>42971</v>
      </c>
      <c r="AJ290">
        <v>361</v>
      </c>
      <c r="AK290">
        <v>369</v>
      </c>
      <c r="AL290">
        <v>317</v>
      </c>
      <c r="AM290">
        <v>357</v>
      </c>
      <c r="AN290">
        <v>315</v>
      </c>
      <c r="AO290">
        <v>363</v>
      </c>
      <c r="AP290">
        <v>310</v>
      </c>
      <c r="AQ290">
        <v>361</v>
      </c>
      <c r="AR290">
        <v>293</v>
      </c>
      <c r="AS290">
        <v>309</v>
      </c>
      <c r="AT290">
        <v>343</v>
      </c>
      <c r="AU290">
        <v>306</v>
      </c>
      <c r="AV290">
        <v>349</v>
      </c>
      <c r="AW290">
        <v>308</v>
      </c>
      <c r="AX290">
        <v>345</v>
      </c>
      <c r="AY290">
        <v>300</v>
      </c>
      <c r="AZ290">
        <v>340</v>
      </c>
      <c r="BA290">
        <v>290</v>
      </c>
      <c r="BB290">
        <v>9.1</v>
      </c>
      <c r="BC290">
        <v>8.7899999999999991</v>
      </c>
      <c r="BD290" t="s">
        <v>1858</v>
      </c>
      <c r="BE290">
        <f>AVERAGE(BG290,BK290)</f>
        <v>120</v>
      </c>
      <c r="BF290">
        <v>74</v>
      </c>
      <c r="BG290">
        <v>95</v>
      </c>
      <c r="BH290">
        <v>90</v>
      </c>
      <c r="BI290">
        <f>AVERAGE(BH290,BL290)</f>
        <v>106.5</v>
      </c>
      <c r="BJ290">
        <v>77</v>
      </c>
      <c r="BK290">
        <v>145</v>
      </c>
      <c r="BL290">
        <v>123</v>
      </c>
      <c r="BM290">
        <f>AVERAGE(BE290,BF290,BI290,BJ290)</f>
        <v>94.375</v>
      </c>
      <c r="BN290">
        <f>AVERAGE(BP290,BT290)</f>
        <v>127</v>
      </c>
      <c r="BO290">
        <v>76</v>
      </c>
      <c r="BP290">
        <v>96</v>
      </c>
      <c r="BQ290">
        <v>108</v>
      </c>
      <c r="BR290">
        <f>AVERAGE(BQ290,BU290)</f>
        <v>122</v>
      </c>
      <c r="BS290">
        <v>59</v>
      </c>
      <c r="BT290">
        <v>158</v>
      </c>
      <c r="BU290">
        <v>136</v>
      </c>
      <c r="BV290">
        <f>AVERAGE(BN290,BO290,BR290,BS290)</f>
        <v>96</v>
      </c>
      <c r="BW290" t="s">
        <v>0</v>
      </c>
      <c r="BX290" t="s">
        <v>73</v>
      </c>
      <c r="BY290" t="s">
        <v>0</v>
      </c>
      <c r="BZ290" t="s">
        <v>73</v>
      </c>
      <c r="CA290" t="s">
        <v>0</v>
      </c>
      <c r="CB290" t="s">
        <v>73</v>
      </c>
      <c r="CC290" t="s">
        <v>0</v>
      </c>
      <c r="CD290" t="s">
        <v>73</v>
      </c>
      <c r="CE290" t="s">
        <v>0</v>
      </c>
      <c r="CF290" t="s">
        <v>73</v>
      </c>
      <c r="CG290" t="s">
        <v>0</v>
      </c>
      <c r="CH290" t="s">
        <v>73</v>
      </c>
      <c r="CI290" t="s">
        <v>0</v>
      </c>
      <c r="CJ290" t="s">
        <v>73</v>
      </c>
      <c r="CK290" t="s">
        <v>0</v>
      </c>
      <c r="CL290" t="s">
        <v>74</v>
      </c>
      <c r="CM290" t="s">
        <v>0</v>
      </c>
      <c r="CN290" t="s">
        <v>74</v>
      </c>
      <c r="CO290" t="s">
        <v>0</v>
      </c>
      <c r="CP290" t="s">
        <v>1807</v>
      </c>
    </row>
    <row r="291" spans="1:94" x14ac:dyDescent="0.2">
      <c r="A291" s="13">
        <v>291</v>
      </c>
      <c r="B291" s="13" t="s">
        <v>1836</v>
      </c>
      <c r="C291" s="13" t="s">
        <v>1843</v>
      </c>
      <c r="D291" s="13" t="s">
        <v>1863</v>
      </c>
      <c r="E291" s="13" t="str">
        <f t="shared" si="13"/>
        <v>PP-MS</v>
      </c>
      <c r="F291" s="2">
        <v>67.230136986301375</v>
      </c>
      <c r="G291" s="13">
        <v>1.5519999999999901</v>
      </c>
      <c r="H291" s="13" t="s">
        <v>0</v>
      </c>
      <c r="I291" s="16">
        <v>43587</v>
      </c>
      <c r="J291" s="16"/>
      <c r="K291" s="13">
        <v>3</v>
      </c>
      <c r="L291" s="13">
        <v>3</v>
      </c>
      <c r="M291" s="13">
        <v>0</v>
      </c>
      <c r="N291" s="13">
        <v>0</v>
      </c>
      <c r="O291" s="13">
        <v>0</v>
      </c>
      <c r="P291" s="13">
        <v>0</v>
      </c>
      <c r="Q291" s="13">
        <f>K291+L291+M291+N291+O291+P291</f>
        <v>6</v>
      </c>
      <c r="R291" s="3">
        <v>43587</v>
      </c>
      <c r="S291" s="3" t="str">
        <f>CONCATENATE(A291,R291)</f>
        <v>29143587</v>
      </c>
      <c r="T291" s="13">
        <v>0</v>
      </c>
      <c r="U291" s="13">
        <v>0</v>
      </c>
      <c r="V291" s="13">
        <v>0</v>
      </c>
      <c r="W291" t="s">
        <v>0</v>
      </c>
      <c r="X291" t="s">
        <v>0</v>
      </c>
      <c r="Y291" t="s">
        <v>0</v>
      </c>
      <c r="Z291" s="13">
        <v>54</v>
      </c>
      <c r="AA291" s="13">
        <v>39</v>
      </c>
      <c r="AB291" s="13">
        <v>49</v>
      </c>
      <c r="AC291" s="13">
        <v>16</v>
      </c>
      <c r="AD291" s="13">
        <v>6</v>
      </c>
      <c r="AE291" s="13">
        <v>23</v>
      </c>
      <c r="AF291" t="s">
        <v>0</v>
      </c>
      <c r="AG291" t="s">
        <v>0</v>
      </c>
      <c r="AH291" t="s">
        <v>0</v>
      </c>
      <c r="AI291" s="15">
        <v>43587</v>
      </c>
      <c r="AJ291" t="s">
        <v>0</v>
      </c>
      <c r="AK291" t="s">
        <v>0</v>
      </c>
      <c r="AL291" t="s">
        <v>0</v>
      </c>
      <c r="AM291" t="s">
        <v>0</v>
      </c>
      <c r="AN291" t="s">
        <v>0</v>
      </c>
      <c r="AO291" t="s">
        <v>0</v>
      </c>
      <c r="AP291" t="s">
        <v>0</v>
      </c>
      <c r="AQ291" t="s">
        <v>0</v>
      </c>
      <c r="AR291" t="s">
        <v>0</v>
      </c>
      <c r="AS291">
        <v>282</v>
      </c>
      <c r="AT291">
        <v>330</v>
      </c>
      <c r="AU291">
        <v>284</v>
      </c>
      <c r="AV291">
        <v>331</v>
      </c>
      <c r="AW291">
        <v>296</v>
      </c>
      <c r="AX291">
        <v>335</v>
      </c>
      <c r="AY291">
        <v>291</v>
      </c>
      <c r="AZ291">
        <v>334</v>
      </c>
      <c r="BA291">
        <v>287</v>
      </c>
      <c r="BB291" t="s">
        <v>0</v>
      </c>
      <c r="BC291">
        <v>8.4499999999999993</v>
      </c>
      <c r="BD291" t="s">
        <v>1858</v>
      </c>
      <c r="BE291" t="s">
        <v>0</v>
      </c>
      <c r="BF291" t="s">
        <v>0</v>
      </c>
      <c r="BG291" t="s">
        <v>0</v>
      </c>
      <c r="BH291" t="s">
        <v>0</v>
      </c>
      <c r="BI291" t="s">
        <v>0</v>
      </c>
      <c r="BJ291" t="s">
        <v>0</v>
      </c>
      <c r="BK291" t="s">
        <v>0</v>
      </c>
      <c r="BL291" t="s">
        <v>0</v>
      </c>
      <c r="BM291" t="s">
        <v>0</v>
      </c>
      <c r="BN291">
        <f>AVERAGE(BP291,BT291)</f>
        <v>116</v>
      </c>
      <c r="BO291">
        <v>71</v>
      </c>
      <c r="BP291">
        <v>83</v>
      </c>
      <c r="BQ291">
        <v>114</v>
      </c>
      <c r="BR291">
        <f>AVERAGE(BQ291,BU291)</f>
        <v>127.5</v>
      </c>
      <c r="BS291">
        <v>54</v>
      </c>
      <c r="BT291">
        <v>149</v>
      </c>
      <c r="BU291">
        <v>141</v>
      </c>
      <c r="BV291">
        <f>AVERAGE(BN291,BO291,BR291,BS291)</f>
        <v>92.125</v>
      </c>
      <c r="BW291" t="s">
        <v>0</v>
      </c>
      <c r="BX291" t="s">
        <v>73</v>
      </c>
      <c r="BY291" t="s">
        <v>0</v>
      </c>
      <c r="BZ291" t="s">
        <v>73</v>
      </c>
      <c r="CA291" t="s">
        <v>0</v>
      </c>
      <c r="CB291" t="s">
        <v>75</v>
      </c>
      <c r="CC291" t="s">
        <v>92</v>
      </c>
      <c r="CD291" t="s">
        <v>73</v>
      </c>
      <c r="CE291" t="s">
        <v>0</v>
      </c>
      <c r="CF291" t="s">
        <v>73</v>
      </c>
      <c r="CG291" t="s">
        <v>0</v>
      </c>
      <c r="CH291" t="s">
        <v>73</v>
      </c>
      <c r="CI291" t="s">
        <v>0</v>
      </c>
      <c r="CJ291" t="s">
        <v>73</v>
      </c>
      <c r="CK291" t="s">
        <v>0</v>
      </c>
      <c r="CL291" t="s">
        <v>75</v>
      </c>
      <c r="CM291" t="s">
        <v>0</v>
      </c>
      <c r="CN291" t="s">
        <v>74</v>
      </c>
      <c r="CO291" t="s">
        <v>0</v>
      </c>
      <c r="CP291" t="s">
        <v>1795</v>
      </c>
    </row>
    <row r="292" spans="1:94" x14ac:dyDescent="0.2">
      <c r="A292" s="13">
        <v>293</v>
      </c>
      <c r="B292" s="13" t="s">
        <v>1836</v>
      </c>
      <c r="C292" s="13" t="s">
        <v>1843</v>
      </c>
      <c r="D292" s="13" t="s">
        <v>1863</v>
      </c>
      <c r="E292" s="13" t="str">
        <f t="shared" si="13"/>
        <v>PP-MS</v>
      </c>
      <c r="F292" s="2">
        <v>58.794520547945204</v>
      </c>
      <c r="G292" s="13">
        <v>1.56</v>
      </c>
      <c r="H292" s="13" t="s">
        <v>0</v>
      </c>
      <c r="I292" s="16">
        <v>42263</v>
      </c>
      <c r="J292" s="16"/>
      <c r="K292" s="13">
        <v>1</v>
      </c>
      <c r="L292" s="13">
        <v>1</v>
      </c>
      <c r="M292" s="13">
        <v>0</v>
      </c>
      <c r="N292" s="13">
        <v>0</v>
      </c>
      <c r="O292" s="13">
        <v>0</v>
      </c>
      <c r="P292" s="13">
        <v>0</v>
      </c>
      <c r="Q292" s="13">
        <f>K292+L292+M292+N292+O292+P292</f>
        <v>2</v>
      </c>
      <c r="R292" s="3">
        <v>42263</v>
      </c>
      <c r="S292" s="3" t="str">
        <f>CONCATENATE(A292,R292)</f>
        <v>29342263</v>
      </c>
      <c r="T292" s="13">
        <v>0</v>
      </c>
      <c r="U292" s="13">
        <v>3</v>
      </c>
      <c r="V292" s="13">
        <v>13</v>
      </c>
      <c r="W292" t="s">
        <v>0</v>
      </c>
      <c r="X292" t="s">
        <v>0</v>
      </c>
      <c r="Y292" t="s">
        <v>0</v>
      </c>
      <c r="Z292" s="13">
        <v>38</v>
      </c>
      <c r="AA292" s="13">
        <v>37</v>
      </c>
      <c r="AB292" s="13">
        <v>56</v>
      </c>
      <c r="AC292" s="13">
        <v>14</v>
      </c>
      <c r="AD292" s="13">
        <v>17</v>
      </c>
      <c r="AE292" s="13">
        <v>28</v>
      </c>
      <c r="AF292" t="s">
        <v>0</v>
      </c>
      <c r="AG292" t="s">
        <v>0</v>
      </c>
      <c r="AH292" t="s">
        <v>0</v>
      </c>
      <c r="AI292" s="15" t="s">
        <v>0</v>
      </c>
      <c r="AJ292" t="s">
        <v>0</v>
      </c>
      <c r="AK292" t="s">
        <v>0</v>
      </c>
      <c r="AL292" t="s">
        <v>0</v>
      </c>
      <c r="AM292" t="s">
        <v>0</v>
      </c>
      <c r="AN292" t="s">
        <v>0</v>
      </c>
      <c r="AO292" t="s">
        <v>0</v>
      </c>
      <c r="AP292" t="s">
        <v>0</v>
      </c>
      <c r="AQ292" t="s">
        <v>0</v>
      </c>
      <c r="AR292" t="s">
        <v>0</v>
      </c>
      <c r="AS292" t="s">
        <v>0</v>
      </c>
      <c r="AT292" t="s">
        <v>0</v>
      </c>
      <c r="AU292" t="s">
        <v>0</v>
      </c>
      <c r="AV292" t="s">
        <v>0</v>
      </c>
      <c r="AW292" t="s">
        <v>0</v>
      </c>
      <c r="AX292" t="s">
        <v>0</v>
      </c>
      <c r="AY292" t="s">
        <v>0</v>
      </c>
      <c r="AZ292" t="s">
        <v>0</v>
      </c>
      <c r="BA292" t="s">
        <v>0</v>
      </c>
      <c r="BB292" t="s">
        <v>0</v>
      </c>
      <c r="BC292" t="s">
        <v>0</v>
      </c>
      <c r="BD292" t="s">
        <v>0</v>
      </c>
      <c r="BE292" t="s">
        <v>0</v>
      </c>
      <c r="BF292" t="s">
        <v>0</v>
      </c>
      <c r="BG292" t="s">
        <v>0</v>
      </c>
      <c r="BH292" t="s">
        <v>0</v>
      </c>
      <c r="BI292" t="s">
        <v>0</v>
      </c>
      <c r="BJ292" t="s">
        <v>0</v>
      </c>
      <c r="BK292" t="s">
        <v>0</v>
      </c>
      <c r="BL292" t="s">
        <v>0</v>
      </c>
      <c r="BM292" t="s">
        <v>0</v>
      </c>
      <c r="BN292" t="s">
        <v>0</v>
      </c>
      <c r="BO292" t="s">
        <v>0</v>
      </c>
      <c r="BP292" t="s">
        <v>0</v>
      </c>
      <c r="BQ292" t="s">
        <v>0</v>
      </c>
      <c r="BR292" t="s">
        <v>0</v>
      </c>
      <c r="BS292" t="s">
        <v>0</v>
      </c>
      <c r="BT292" t="s">
        <v>0</v>
      </c>
      <c r="BU292" t="s">
        <v>0</v>
      </c>
      <c r="BV292" t="s">
        <v>0</v>
      </c>
      <c r="BW292" t="s">
        <v>0</v>
      </c>
      <c r="BX292" t="s">
        <v>0</v>
      </c>
      <c r="BY292" t="s">
        <v>0</v>
      </c>
      <c r="BZ292" t="s">
        <v>0</v>
      </c>
      <c r="CA292" t="s">
        <v>0</v>
      </c>
      <c r="CB292" t="s">
        <v>0</v>
      </c>
      <c r="CC292" t="s">
        <v>0</v>
      </c>
      <c r="CD292" t="s">
        <v>0</v>
      </c>
      <c r="CE292" t="s">
        <v>0</v>
      </c>
      <c r="CF292" t="s">
        <v>0</v>
      </c>
      <c r="CG292" t="s">
        <v>0</v>
      </c>
      <c r="CH292" t="s">
        <v>0</v>
      </c>
      <c r="CI292" t="s">
        <v>0</v>
      </c>
      <c r="CJ292" t="s">
        <v>0</v>
      </c>
      <c r="CK292" t="s">
        <v>0</v>
      </c>
      <c r="CL292" t="s">
        <v>0</v>
      </c>
      <c r="CM292" t="s">
        <v>0</v>
      </c>
      <c r="CN292" t="s">
        <v>0</v>
      </c>
      <c r="CO292" t="s">
        <v>0</v>
      </c>
      <c r="CP292" t="s">
        <v>0</v>
      </c>
    </row>
    <row r="293" spans="1:94" x14ac:dyDescent="0.2">
      <c r="A293" s="13">
        <v>294</v>
      </c>
      <c r="B293" s="13" t="s">
        <v>1836</v>
      </c>
      <c r="C293" s="13" t="s">
        <v>1839</v>
      </c>
      <c r="D293" s="13" t="s">
        <v>1863</v>
      </c>
      <c r="E293" s="13" t="str">
        <f t="shared" si="13"/>
        <v>RR-MS</v>
      </c>
      <c r="F293" s="2">
        <v>37.69315068493151</v>
      </c>
      <c r="G293" s="13">
        <v>1.58</v>
      </c>
      <c r="H293" s="13" t="s">
        <v>0</v>
      </c>
      <c r="I293" s="16">
        <v>44342</v>
      </c>
      <c r="J293" s="16"/>
      <c r="K293" s="13">
        <v>0</v>
      </c>
      <c r="L293" s="13">
        <v>0</v>
      </c>
      <c r="M293" s="13">
        <v>0</v>
      </c>
      <c r="N293" s="13">
        <v>0</v>
      </c>
      <c r="O293" s="13">
        <v>0</v>
      </c>
      <c r="P293" s="13">
        <v>0</v>
      </c>
      <c r="Q293" s="13">
        <f>K293+L293+M293+N293+O293+P293</f>
        <v>0</v>
      </c>
      <c r="R293" s="3">
        <v>44342</v>
      </c>
      <c r="S293" s="3" t="str">
        <f>CONCATENATE(A293,R293)</f>
        <v>29444342</v>
      </c>
      <c r="T293" s="13">
        <v>3</v>
      </c>
      <c r="U293" s="13">
        <v>1</v>
      </c>
      <c r="V293" s="13">
        <v>8</v>
      </c>
      <c r="W293" s="13">
        <v>40</v>
      </c>
      <c r="X293" s="13">
        <v>41</v>
      </c>
      <c r="Y293" s="13">
        <v>44</v>
      </c>
      <c r="Z293" s="13">
        <v>52</v>
      </c>
      <c r="AA293" s="13">
        <v>53</v>
      </c>
      <c r="AB293" s="13">
        <v>55</v>
      </c>
      <c r="AC293" s="13">
        <v>24</v>
      </c>
      <c r="AD293" s="13">
        <v>20</v>
      </c>
      <c r="AE293" s="13">
        <v>33</v>
      </c>
      <c r="AF293" s="13">
        <v>34</v>
      </c>
      <c r="AG293" s="13">
        <v>34</v>
      </c>
      <c r="AH293" s="13">
        <v>40</v>
      </c>
      <c r="AI293" s="15">
        <v>44342</v>
      </c>
      <c r="AJ293">
        <v>295</v>
      </c>
      <c r="AK293">
        <v>324</v>
      </c>
      <c r="AL293">
        <v>278</v>
      </c>
      <c r="AM293">
        <v>323</v>
      </c>
      <c r="AN293">
        <v>295</v>
      </c>
      <c r="AO293">
        <v>314</v>
      </c>
      <c r="AP293">
        <v>275</v>
      </c>
      <c r="AQ293">
        <v>314</v>
      </c>
      <c r="AR293">
        <v>270</v>
      </c>
      <c r="AS293">
        <v>298</v>
      </c>
      <c r="AT293">
        <v>311</v>
      </c>
      <c r="AU293">
        <v>273</v>
      </c>
      <c r="AV293">
        <v>317</v>
      </c>
      <c r="AW293">
        <v>289</v>
      </c>
      <c r="AX293">
        <v>315</v>
      </c>
      <c r="AY293">
        <v>277</v>
      </c>
      <c r="AZ293">
        <v>307</v>
      </c>
      <c r="BA293">
        <v>265</v>
      </c>
      <c r="BB293">
        <v>8.16</v>
      </c>
      <c r="BC293">
        <v>8.0500000000000007</v>
      </c>
      <c r="BD293" t="s">
        <v>1858</v>
      </c>
      <c r="BE293">
        <f>AVERAGE(BG293,BK293)</f>
        <v>143</v>
      </c>
      <c r="BF293">
        <v>73</v>
      </c>
      <c r="BG293">
        <v>123</v>
      </c>
      <c r="BH293">
        <v>106</v>
      </c>
      <c r="BI293">
        <f>AVERAGE(BH293,BL293)</f>
        <v>117</v>
      </c>
      <c r="BJ293">
        <v>58</v>
      </c>
      <c r="BK293">
        <v>163</v>
      </c>
      <c r="BL293">
        <v>128</v>
      </c>
      <c r="BM293">
        <f>AVERAGE(BE293,BF293,BI293,BJ293)</f>
        <v>97.75</v>
      </c>
      <c r="BN293">
        <f>AVERAGE(BP293,BT293)</f>
        <v>134.5</v>
      </c>
      <c r="BO293">
        <v>57</v>
      </c>
      <c r="BP293">
        <v>123</v>
      </c>
      <c r="BQ293">
        <v>92</v>
      </c>
      <c r="BR293">
        <f>AVERAGE(BQ293,BU293)</f>
        <v>105</v>
      </c>
      <c r="BS293">
        <v>66</v>
      </c>
      <c r="BT293">
        <v>146</v>
      </c>
      <c r="BU293">
        <v>118</v>
      </c>
      <c r="BV293">
        <f>AVERAGE(BN293,BO293,BR293,BS293)</f>
        <v>90.625</v>
      </c>
      <c r="BW293" t="s">
        <v>0</v>
      </c>
      <c r="BX293" t="s">
        <v>73</v>
      </c>
      <c r="BY293" t="s">
        <v>0</v>
      </c>
      <c r="BZ293" t="s">
        <v>73</v>
      </c>
      <c r="CA293" t="s">
        <v>0</v>
      </c>
      <c r="CB293" t="s">
        <v>73</v>
      </c>
      <c r="CC293" t="s">
        <v>0</v>
      </c>
      <c r="CD293" t="s">
        <v>73</v>
      </c>
      <c r="CE293" t="s">
        <v>0</v>
      </c>
      <c r="CF293" t="s">
        <v>73</v>
      </c>
      <c r="CG293" t="s">
        <v>0</v>
      </c>
      <c r="CH293" t="s">
        <v>73</v>
      </c>
      <c r="CI293" t="s">
        <v>0</v>
      </c>
      <c r="CJ293" t="s">
        <v>73</v>
      </c>
      <c r="CK293" t="s">
        <v>0</v>
      </c>
      <c r="CL293" t="s">
        <v>74</v>
      </c>
      <c r="CM293" t="s">
        <v>0</v>
      </c>
      <c r="CN293" t="s">
        <v>74</v>
      </c>
      <c r="CO293" t="s">
        <v>0</v>
      </c>
      <c r="CP293" t="s">
        <v>1466</v>
      </c>
    </row>
    <row r="294" spans="1:94" x14ac:dyDescent="0.2">
      <c r="A294" s="13">
        <v>294</v>
      </c>
      <c r="B294" s="13" t="s">
        <v>1836</v>
      </c>
      <c r="C294" s="13" t="s">
        <v>1839</v>
      </c>
      <c r="D294" s="13" t="s">
        <v>1863</v>
      </c>
      <c r="E294" s="13" t="str">
        <f t="shared" si="13"/>
        <v>RR-MS</v>
      </c>
      <c r="F294" s="2">
        <v>34.454794520547942</v>
      </c>
      <c r="G294" s="13">
        <v>1.601</v>
      </c>
      <c r="H294" s="13" t="s">
        <v>0</v>
      </c>
      <c r="I294" s="16">
        <v>43160</v>
      </c>
      <c r="J294" s="16"/>
      <c r="K294" s="13">
        <v>2</v>
      </c>
      <c r="L294" s="13">
        <v>1</v>
      </c>
      <c r="M294" s="13">
        <v>0</v>
      </c>
      <c r="N294" s="13">
        <v>0</v>
      </c>
      <c r="O294" s="13">
        <v>0</v>
      </c>
      <c r="P294" s="13">
        <v>0</v>
      </c>
      <c r="Q294" s="13">
        <f>K294+L294+M294+N294+O294+P294</f>
        <v>3</v>
      </c>
      <c r="R294" s="3">
        <v>43160</v>
      </c>
      <c r="S294" s="3" t="str">
        <f>CONCATENATE(A294,R294)</f>
        <v>29443160</v>
      </c>
      <c r="T294" s="13">
        <v>11</v>
      </c>
      <c r="U294" s="13">
        <v>11</v>
      </c>
      <c r="V294" s="13">
        <v>20</v>
      </c>
      <c r="W294" t="s">
        <v>0</v>
      </c>
      <c r="X294" t="s">
        <v>0</v>
      </c>
      <c r="Y294" t="s">
        <v>0</v>
      </c>
      <c r="Z294" s="13">
        <v>53</v>
      </c>
      <c r="AA294" s="13">
        <v>54</v>
      </c>
      <c r="AB294" s="13">
        <v>57</v>
      </c>
      <c r="AC294" s="13">
        <v>25</v>
      </c>
      <c r="AD294" s="13">
        <v>28</v>
      </c>
      <c r="AE294" s="13">
        <v>35</v>
      </c>
      <c r="AF294" t="s">
        <v>0</v>
      </c>
      <c r="AG294" t="s">
        <v>0</v>
      </c>
      <c r="AH294" t="s">
        <v>0</v>
      </c>
      <c r="AI294" s="15">
        <v>43160</v>
      </c>
      <c r="AJ294">
        <v>301</v>
      </c>
      <c r="AK294">
        <v>327</v>
      </c>
      <c r="AL294">
        <v>282</v>
      </c>
      <c r="AM294">
        <v>326</v>
      </c>
      <c r="AN294">
        <v>296</v>
      </c>
      <c r="AO294">
        <v>312</v>
      </c>
      <c r="AP294">
        <v>274</v>
      </c>
      <c r="AQ294">
        <v>315</v>
      </c>
      <c r="AR294">
        <v>273</v>
      </c>
      <c r="AS294">
        <v>295</v>
      </c>
      <c r="AT294">
        <v>315</v>
      </c>
      <c r="AU294">
        <v>275</v>
      </c>
      <c r="AV294">
        <v>320</v>
      </c>
      <c r="AW294">
        <v>293</v>
      </c>
      <c r="AX294">
        <v>314</v>
      </c>
      <c r="AY294">
        <v>274</v>
      </c>
      <c r="AZ294">
        <v>308</v>
      </c>
      <c r="BA294">
        <v>267</v>
      </c>
      <c r="BB294">
        <v>8.2100000000000009</v>
      </c>
      <c r="BC294">
        <v>8.08</v>
      </c>
      <c r="BD294" t="s">
        <v>1858</v>
      </c>
      <c r="BE294">
        <f>AVERAGE(BG294,BK294)</f>
        <v>140.5</v>
      </c>
      <c r="BF294">
        <v>84</v>
      </c>
      <c r="BG294">
        <v>135</v>
      </c>
      <c r="BH294">
        <v>109</v>
      </c>
      <c r="BI294">
        <f>AVERAGE(BH294,BL294)</f>
        <v>116</v>
      </c>
      <c r="BJ294">
        <v>50</v>
      </c>
      <c r="BK294">
        <v>146</v>
      </c>
      <c r="BL294">
        <v>123</v>
      </c>
      <c r="BM294">
        <f>AVERAGE(BE294,BF294,BI294,BJ294)</f>
        <v>97.625</v>
      </c>
      <c r="BN294">
        <f>AVERAGE(BP294,BT294)</f>
        <v>144</v>
      </c>
      <c r="BO294">
        <v>65</v>
      </c>
      <c r="BP294">
        <v>151</v>
      </c>
      <c r="BQ294">
        <v>112</v>
      </c>
      <c r="BR294">
        <f>AVERAGE(BQ294,BU294)</f>
        <v>111</v>
      </c>
      <c r="BS294">
        <v>60</v>
      </c>
      <c r="BT294">
        <v>137</v>
      </c>
      <c r="BU294">
        <v>110</v>
      </c>
      <c r="BV294">
        <f>AVERAGE(BN294,BO294,BR294,BS294)</f>
        <v>95</v>
      </c>
      <c r="BW294" t="s">
        <v>0</v>
      </c>
      <c r="BX294" t="s">
        <v>73</v>
      </c>
      <c r="BY294" t="s">
        <v>0</v>
      </c>
      <c r="BZ294" t="s">
        <v>73</v>
      </c>
      <c r="CA294" t="s">
        <v>0</v>
      </c>
      <c r="CB294" t="s">
        <v>73</v>
      </c>
      <c r="CC294" t="s">
        <v>0</v>
      </c>
      <c r="CD294" t="s">
        <v>73</v>
      </c>
      <c r="CE294" t="s">
        <v>0</v>
      </c>
      <c r="CF294" t="s">
        <v>73</v>
      </c>
      <c r="CG294" t="s">
        <v>0</v>
      </c>
      <c r="CH294" t="s">
        <v>73</v>
      </c>
      <c r="CI294" t="s">
        <v>0</v>
      </c>
      <c r="CJ294" t="s">
        <v>73</v>
      </c>
      <c r="CK294" t="s">
        <v>0</v>
      </c>
      <c r="CL294" t="s">
        <v>74</v>
      </c>
      <c r="CM294" t="s">
        <v>0</v>
      </c>
      <c r="CN294" t="s">
        <v>74</v>
      </c>
      <c r="CO294" t="s">
        <v>0</v>
      </c>
      <c r="CP294" t="s">
        <v>1569</v>
      </c>
    </row>
    <row r="295" spans="1:94" x14ac:dyDescent="0.2">
      <c r="A295" s="13">
        <v>295</v>
      </c>
      <c r="B295" s="13" t="s">
        <v>1842</v>
      </c>
      <c r="C295" s="13" t="s">
        <v>1839</v>
      </c>
      <c r="D295" s="13" t="s">
        <v>1863</v>
      </c>
      <c r="E295" s="13" t="str">
        <f t="shared" si="13"/>
        <v>RR-MS</v>
      </c>
      <c r="F295" s="2">
        <v>47.328767123287669</v>
      </c>
      <c r="G295" s="13">
        <v>1.74</v>
      </c>
      <c r="H295" s="13" t="s">
        <v>0</v>
      </c>
      <c r="I295" s="16">
        <v>43110</v>
      </c>
      <c r="J295" s="16" t="str">
        <f t="shared" ref="J295:J301" si="15">CONCATENATE(A295,I295)</f>
        <v>29543110</v>
      </c>
      <c r="K295" s="13">
        <v>1</v>
      </c>
      <c r="L295" s="13">
        <v>1</v>
      </c>
      <c r="M295" s="13">
        <v>1</v>
      </c>
      <c r="N295" s="13">
        <v>1</v>
      </c>
      <c r="O295" s="13">
        <v>0</v>
      </c>
      <c r="P295" s="13">
        <v>0</v>
      </c>
      <c r="Q295" s="13">
        <f>K295+L295+M295+N295+O295+P295</f>
        <v>4</v>
      </c>
      <c r="R295" s="3">
        <v>43110</v>
      </c>
      <c r="S295" s="3" t="str">
        <f>CONCATENATE(A295,R295)</f>
        <v>29543110</v>
      </c>
      <c r="T295" s="13">
        <v>0</v>
      </c>
      <c r="U295" s="13">
        <v>0</v>
      </c>
      <c r="V295" s="13">
        <v>0</v>
      </c>
      <c r="W295" t="s">
        <v>0</v>
      </c>
      <c r="X295" t="s">
        <v>0</v>
      </c>
      <c r="Y295" t="s">
        <v>0</v>
      </c>
      <c r="Z295" s="13">
        <v>19</v>
      </c>
      <c r="AA295" s="13">
        <v>16</v>
      </c>
      <c r="AB295" s="13">
        <v>28</v>
      </c>
      <c r="AC295" s="13">
        <v>0</v>
      </c>
      <c r="AD295" s="13">
        <v>0</v>
      </c>
      <c r="AE295" s="13">
        <v>0</v>
      </c>
      <c r="AF295" t="s">
        <v>0</v>
      </c>
      <c r="AG295" t="s">
        <v>0</v>
      </c>
      <c r="AH295" t="s">
        <v>0</v>
      </c>
      <c r="AI295" s="15">
        <v>43110</v>
      </c>
      <c r="AJ295">
        <v>283</v>
      </c>
      <c r="AK295">
        <v>332</v>
      </c>
      <c r="AL295">
        <v>272</v>
      </c>
      <c r="AM295">
        <v>345</v>
      </c>
      <c r="AN295">
        <v>296</v>
      </c>
      <c r="AO295">
        <v>324</v>
      </c>
      <c r="AP295">
        <v>276</v>
      </c>
      <c r="AQ295">
        <v>320</v>
      </c>
      <c r="AR295">
        <v>274</v>
      </c>
      <c r="AS295" t="s">
        <v>0</v>
      </c>
      <c r="AT295" t="s">
        <v>0</v>
      </c>
      <c r="AU295" t="s">
        <v>0</v>
      </c>
      <c r="AV295" t="s">
        <v>0</v>
      </c>
      <c r="AW295" t="s">
        <v>0</v>
      </c>
      <c r="AX295" t="s">
        <v>0</v>
      </c>
      <c r="AY295" t="s">
        <v>0</v>
      </c>
      <c r="AZ295" t="s">
        <v>0</v>
      </c>
      <c r="BA295" t="s">
        <v>0</v>
      </c>
      <c r="BB295">
        <v>8.2200000000000006</v>
      </c>
      <c r="BC295" t="s">
        <v>0</v>
      </c>
      <c r="BD295" t="s">
        <v>1858</v>
      </c>
      <c r="BE295">
        <f>AVERAGE(BG295,BK295)</f>
        <v>92.5</v>
      </c>
      <c r="BF295">
        <v>60</v>
      </c>
      <c r="BG295">
        <v>81</v>
      </c>
      <c r="BH295">
        <v>78</v>
      </c>
      <c r="BI295">
        <f>AVERAGE(BH295,BL295)</f>
        <v>94</v>
      </c>
      <c r="BJ295">
        <v>48</v>
      </c>
      <c r="BK295">
        <v>104</v>
      </c>
      <c r="BL295">
        <v>110</v>
      </c>
      <c r="BM295">
        <f>AVERAGE(BE295,BF295,BI295,BJ295)</f>
        <v>73.625</v>
      </c>
      <c r="BN295" t="s">
        <v>0</v>
      </c>
      <c r="BO295" t="s">
        <v>0</v>
      </c>
      <c r="BP295" t="s">
        <v>0</v>
      </c>
      <c r="BQ295" t="s">
        <v>0</v>
      </c>
      <c r="BR295" t="s">
        <v>0</v>
      </c>
      <c r="BS295" t="s">
        <v>0</v>
      </c>
      <c r="BT295" t="s">
        <v>0</v>
      </c>
      <c r="BU295" t="s">
        <v>0</v>
      </c>
      <c r="BV295" t="s">
        <v>0</v>
      </c>
      <c r="BW295" t="s">
        <v>0</v>
      </c>
      <c r="BX295" t="s">
        <v>75</v>
      </c>
      <c r="BY295" t="s">
        <v>76</v>
      </c>
      <c r="BZ295" t="s">
        <v>73</v>
      </c>
      <c r="CA295" t="s">
        <v>0</v>
      </c>
      <c r="CB295" t="s">
        <v>73</v>
      </c>
      <c r="CC295" t="s">
        <v>0</v>
      </c>
      <c r="CD295" t="s">
        <v>73</v>
      </c>
      <c r="CE295" t="s">
        <v>0</v>
      </c>
      <c r="CF295" t="s">
        <v>73</v>
      </c>
      <c r="CG295" t="s">
        <v>0</v>
      </c>
      <c r="CH295" t="s">
        <v>73</v>
      </c>
      <c r="CI295" t="s">
        <v>0</v>
      </c>
      <c r="CJ295" t="s">
        <v>73</v>
      </c>
      <c r="CK295" t="s">
        <v>0</v>
      </c>
      <c r="CL295" t="s">
        <v>74</v>
      </c>
      <c r="CM295" t="s">
        <v>0</v>
      </c>
      <c r="CN295" t="s">
        <v>75</v>
      </c>
      <c r="CO295" t="s">
        <v>0</v>
      </c>
      <c r="CP295" t="s">
        <v>1208</v>
      </c>
    </row>
    <row r="296" spans="1:94" x14ac:dyDescent="0.2">
      <c r="A296" s="13">
        <v>295</v>
      </c>
      <c r="B296" s="13" t="s">
        <v>1842</v>
      </c>
      <c r="C296" s="13" t="s">
        <v>1839</v>
      </c>
      <c r="D296" s="13" t="s">
        <v>1863</v>
      </c>
      <c r="E296" s="13" t="str">
        <f t="shared" si="13"/>
        <v>RR-MS</v>
      </c>
      <c r="F296" s="2">
        <v>50.186301369863017</v>
      </c>
      <c r="G296" s="13">
        <v>1.71</v>
      </c>
      <c r="H296" s="13" t="str">
        <f>CONCATENATE(A296,I296)</f>
        <v>29544153</v>
      </c>
      <c r="I296" s="16">
        <v>44153</v>
      </c>
      <c r="J296" s="16" t="str">
        <f t="shared" si="15"/>
        <v>29544153</v>
      </c>
      <c r="K296" s="13">
        <v>2</v>
      </c>
      <c r="L296" s="13">
        <v>1</v>
      </c>
      <c r="M296" s="13">
        <v>4</v>
      </c>
      <c r="N296" s="13">
        <v>1</v>
      </c>
      <c r="O296" s="13">
        <v>0</v>
      </c>
      <c r="P296" s="13">
        <v>0</v>
      </c>
      <c r="Q296" s="13">
        <f>K296+L296+M296+N296+O296+P296</f>
        <v>8</v>
      </c>
      <c r="R296" s="3">
        <v>44153</v>
      </c>
      <c r="S296" s="3" t="str">
        <f>CONCATENATE(A296,R296)</f>
        <v>29544153</v>
      </c>
      <c r="T296" s="13">
        <v>19</v>
      </c>
      <c r="U296" s="13">
        <v>6</v>
      </c>
      <c r="V296" s="13">
        <v>24</v>
      </c>
      <c r="W296" s="13">
        <v>50</v>
      </c>
      <c r="X296" s="13">
        <v>47</v>
      </c>
      <c r="Y296" s="13">
        <v>54</v>
      </c>
      <c r="Z296" s="13">
        <v>54</v>
      </c>
      <c r="AA296" s="13">
        <v>59</v>
      </c>
      <c r="AB296" s="13">
        <v>63</v>
      </c>
      <c r="AC296" s="13">
        <v>26</v>
      </c>
      <c r="AD296" s="13">
        <v>20</v>
      </c>
      <c r="AE296" s="13">
        <v>35</v>
      </c>
      <c r="AF296" s="13">
        <v>37</v>
      </c>
      <c r="AG296" s="13">
        <v>33</v>
      </c>
      <c r="AH296" s="13">
        <v>45</v>
      </c>
      <c r="AI296" s="15">
        <v>44153</v>
      </c>
      <c r="AJ296">
        <v>289</v>
      </c>
      <c r="AK296">
        <v>337</v>
      </c>
      <c r="AL296">
        <v>274</v>
      </c>
      <c r="AM296">
        <v>352</v>
      </c>
      <c r="AN296">
        <v>303</v>
      </c>
      <c r="AO296">
        <v>333</v>
      </c>
      <c r="AP296">
        <v>283</v>
      </c>
      <c r="AQ296">
        <v>326</v>
      </c>
      <c r="AR296">
        <v>279</v>
      </c>
      <c r="AS296">
        <v>291</v>
      </c>
      <c r="AT296">
        <v>337</v>
      </c>
      <c r="AU296">
        <v>278</v>
      </c>
      <c r="AV296">
        <v>341</v>
      </c>
      <c r="AW296">
        <v>293</v>
      </c>
      <c r="AX296">
        <v>326</v>
      </c>
      <c r="AY296">
        <v>282</v>
      </c>
      <c r="AZ296">
        <v>334</v>
      </c>
      <c r="BA296">
        <v>283</v>
      </c>
      <c r="BB296">
        <v>8.3800000000000008</v>
      </c>
      <c r="BC296">
        <v>8.35</v>
      </c>
      <c r="BD296" t="s">
        <v>1858</v>
      </c>
      <c r="BE296">
        <f>AVERAGE(BG296,BK296)</f>
        <v>88</v>
      </c>
      <c r="BF296">
        <v>63</v>
      </c>
      <c r="BG296">
        <v>81</v>
      </c>
      <c r="BH296">
        <v>85</v>
      </c>
      <c r="BI296">
        <f>AVERAGE(BH296,BL296)</f>
        <v>98.5</v>
      </c>
      <c r="BJ296">
        <v>51</v>
      </c>
      <c r="BK296">
        <v>95</v>
      </c>
      <c r="BL296">
        <v>112</v>
      </c>
      <c r="BM296">
        <f>AVERAGE(BE296,BF296,BI296,BJ296)</f>
        <v>75.125</v>
      </c>
      <c r="BN296">
        <f>AVERAGE(BP296,BT296)</f>
        <v>102.5</v>
      </c>
      <c r="BO296">
        <v>50</v>
      </c>
      <c r="BP296">
        <v>89</v>
      </c>
      <c r="BQ296">
        <v>84</v>
      </c>
      <c r="BR296">
        <f>AVERAGE(BQ296,BU296)</f>
        <v>93</v>
      </c>
      <c r="BS296">
        <v>46</v>
      </c>
      <c r="BT296">
        <v>116</v>
      </c>
      <c r="BU296">
        <v>102</v>
      </c>
      <c r="BV296">
        <f>AVERAGE(BN296,BO296,BR296,BS296)</f>
        <v>72.875</v>
      </c>
      <c r="BW296" t="s">
        <v>0</v>
      </c>
      <c r="BX296" t="s">
        <v>73</v>
      </c>
      <c r="BY296" t="s">
        <v>0</v>
      </c>
      <c r="BZ296" t="s">
        <v>73</v>
      </c>
      <c r="CA296" t="s">
        <v>0</v>
      </c>
      <c r="CB296" t="s">
        <v>73</v>
      </c>
      <c r="CC296" t="s">
        <v>0</v>
      </c>
      <c r="CD296" t="s">
        <v>73</v>
      </c>
      <c r="CE296" t="s">
        <v>0</v>
      </c>
      <c r="CF296" t="s">
        <v>73</v>
      </c>
      <c r="CG296" t="s">
        <v>0</v>
      </c>
      <c r="CH296" t="s">
        <v>73</v>
      </c>
      <c r="CI296" t="s">
        <v>0</v>
      </c>
      <c r="CJ296" t="s">
        <v>73</v>
      </c>
      <c r="CK296" t="s">
        <v>0</v>
      </c>
      <c r="CL296" t="s">
        <v>74</v>
      </c>
      <c r="CM296" t="s">
        <v>0</v>
      </c>
      <c r="CN296" t="s">
        <v>74</v>
      </c>
      <c r="CO296" t="s">
        <v>0</v>
      </c>
      <c r="CP296" t="s">
        <v>1349</v>
      </c>
    </row>
    <row r="297" spans="1:94" x14ac:dyDescent="0.2">
      <c r="A297" s="13">
        <v>295</v>
      </c>
      <c r="B297" s="13" t="s">
        <v>1842</v>
      </c>
      <c r="C297" s="13" t="s">
        <v>1839</v>
      </c>
      <c r="D297" s="13" t="s">
        <v>1863</v>
      </c>
      <c r="E297" s="13" t="str">
        <f t="shared" si="13"/>
        <v>RR-MS</v>
      </c>
      <c r="F297" s="2">
        <v>49.230136986301368</v>
      </c>
      <c r="G297" s="13">
        <v>1.714</v>
      </c>
      <c r="H297" s="13" t="s">
        <v>0</v>
      </c>
      <c r="I297" s="16">
        <v>43804</v>
      </c>
      <c r="J297" s="16" t="str">
        <f t="shared" si="15"/>
        <v>29543804</v>
      </c>
      <c r="K297" s="13">
        <v>2</v>
      </c>
      <c r="L297" s="13">
        <v>1</v>
      </c>
      <c r="M297" s="13">
        <v>1</v>
      </c>
      <c r="N297" s="13">
        <v>1</v>
      </c>
      <c r="O297" s="13">
        <v>0</v>
      </c>
      <c r="P297" s="13">
        <v>0</v>
      </c>
      <c r="Q297" s="13">
        <f>K297+L297+M297+N297+O297+P297</f>
        <v>5</v>
      </c>
      <c r="R297" s="3">
        <v>43804</v>
      </c>
      <c r="S297" s="3" t="str">
        <f>CONCATENATE(A297,R297)</f>
        <v>29543804</v>
      </c>
      <c r="T297" s="13">
        <v>1</v>
      </c>
      <c r="U297" s="13">
        <v>3</v>
      </c>
      <c r="V297" s="13">
        <v>12</v>
      </c>
      <c r="W297" t="s">
        <v>0</v>
      </c>
      <c r="X297" t="s">
        <v>0</v>
      </c>
      <c r="Y297" t="s">
        <v>0</v>
      </c>
      <c r="Z297" s="13">
        <v>57</v>
      </c>
      <c r="AA297" s="13">
        <v>60</v>
      </c>
      <c r="AB297" s="13">
        <v>64</v>
      </c>
      <c r="AC297" s="13">
        <v>24</v>
      </c>
      <c r="AD297" s="13">
        <v>24</v>
      </c>
      <c r="AE297" s="13">
        <v>35</v>
      </c>
      <c r="AF297" t="s">
        <v>0</v>
      </c>
      <c r="AG297" t="s">
        <v>0</v>
      </c>
      <c r="AH297" t="s">
        <v>0</v>
      </c>
      <c r="AI297" s="15">
        <v>43804</v>
      </c>
      <c r="AJ297">
        <v>279</v>
      </c>
      <c r="AK297">
        <v>331</v>
      </c>
      <c r="AL297">
        <v>273</v>
      </c>
      <c r="AM297">
        <v>344</v>
      </c>
      <c r="AN297">
        <v>297</v>
      </c>
      <c r="AO297">
        <v>320</v>
      </c>
      <c r="AP297">
        <v>276</v>
      </c>
      <c r="AQ297">
        <v>317</v>
      </c>
      <c r="AR297">
        <v>272</v>
      </c>
      <c r="AS297" t="s">
        <v>0</v>
      </c>
      <c r="AT297" t="s">
        <v>0</v>
      </c>
      <c r="AU297" t="s">
        <v>0</v>
      </c>
      <c r="AV297" t="s">
        <v>0</v>
      </c>
      <c r="AW297" t="s">
        <v>0</v>
      </c>
      <c r="AX297" t="s">
        <v>0</v>
      </c>
      <c r="AY297" t="s">
        <v>0</v>
      </c>
      <c r="AZ297" t="s">
        <v>0</v>
      </c>
      <c r="BA297" t="s">
        <v>0</v>
      </c>
      <c r="BB297">
        <v>8.2100000000000009</v>
      </c>
      <c r="BC297" t="s">
        <v>0</v>
      </c>
      <c r="BD297" t="s">
        <v>1858</v>
      </c>
      <c r="BE297">
        <f>AVERAGE(BG297,BK297)</f>
        <v>90.5</v>
      </c>
      <c r="BF297">
        <v>60</v>
      </c>
      <c r="BG297">
        <v>76</v>
      </c>
      <c r="BH297">
        <v>75</v>
      </c>
      <c r="BI297">
        <f>AVERAGE(BH297,BL297)</f>
        <v>92.5</v>
      </c>
      <c r="BJ297">
        <v>50</v>
      </c>
      <c r="BK297">
        <v>105</v>
      </c>
      <c r="BL297">
        <v>110</v>
      </c>
      <c r="BM297">
        <f>AVERAGE(BE297,BF297,BI297,BJ297)</f>
        <v>73.25</v>
      </c>
      <c r="BN297" t="s">
        <v>0</v>
      </c>
      <c r="BO297" t="s">
        <v>0</v>
      </c>
      <c r="BP297" t="s">
        <v>0</v>
      </c>
      <c r="BQ297" t="s">
        <v>0</v>
      </c>
      <c r="BR297" t="s">
        <v>0</v>
      </c>
      <c r="BS297" t="s">
        <v>0</v>
      </c>
      <c r="BT297" t="s">
        <v>0</v>
      </c>
      <c r="BU297" t="s">
        <v>0</v>
      </c>
      <c r="BV297" t="s">
        <v>0</v>
      </c>
      <c r="BW297" t="s">
        <v>0</v>
      </c>
      <c r="BX297" t="s">
        <v>73</v>
      </c>
      <c r="BY297" t="s">
        <v>0</v>
      </c>
      <c r="BZ297" t="s">
        <v>73</v>
      </c>
      <c r="CA297" t="s">
        <v>0</v>
      </c>
      <c r="CB297" t="s">
        <v>75</v>
      </c>
      <c r="CC297" t="s">
        <v>76</v>
      </c>
      <c r="CD297" t="s">
        <v>73</v>
      </c>
      <c r="CE297" t="s">
        <v>0</v>
      </c>
      <c r="CF297" t="s">
        <v>73</v>
      </c>
      <c r="CG297" t="s">
        <v>0</v>
      </c>
      <c r="CH297" t="s">
        <v>73</v>
      </c>
      <c r="CI297" t="s">
        <v>0</v>
      </c>
      <c r="CJ297" t="s">
        <v>73</v>
      </c>
      <c r="CK297" t="s">
        <v>0</v>
      </c>
      <c r="CL297" t="s">
        <v>74</v>
      </c>
      <c r="CM297" t="s">
        <v>0</v>
      </c>
      <c r="CN297" t="s">
        <v>75</v>
      </c>
      <c r="CO297" t="s">
        <v>0</v>
      </c>
      <c r="CP297" t="s">
        <v>1079</v>
      </c>
    </row>
    <row r="298" spans="1:94" x14ac:dyDescent="0.2">
      <c r="A298" s="13">
        <v>295</v>
      </c>
      <c r="B298" s="13" t="s">
        <v>1842</v>
      </c>
      <c r="C298" s="13" t="s">
        <v>1839</v>
      </c>
      <c r="D298" s="13" t="s">
        <v>1863</v>
      </c>
      <c r="E298" s="13" t="str">
        <f t="shared" si="13"/>
        <v>RR-MS</v>
      </c>
      <c r="F298" s="2">
        <v>50.627397260273973</v>
      </c>
      <c r="G298" s="13">
        <v>1.72</v>
      </c>
      <c r="H298" s="13" t="s">
        <v>0</v>
      </c>
      <c r="I298" s="16">
        <v>44314</v>
      </c>
      <c r="J298" s="16" t="str">
        <f t="shared" si="15"/>
        <v>29544314</v>
      </c>
      <c r="K298" s="13">
        <v>0</v>
      </c>
      <c r="L298" s="13">
        <v>1</v>
      </c>
      <c r="M298" s="13">
        <v>2</v>
      </c>
      <c r="N298" s="13">
        <v>0</v>
      </c>
      <c r="O298" s="13">
        <v>0</v>
      </c>
      <c r="P298" s="13">
        <v>0</v>
      </c>
      <c r="Q298" s="13">
        <f>K298+L298+M298+N298+O298+P298</f>
        <v>3</v>
      </c>
      <c r="R298" s="3">
        <v>44314</v>
      </c>
      <c r="S298" s="3" t="str">
        <f>CONCATENATE(A298,R298)</f>
        <v>29544314</v>
      </c>
      <c r="T298" s="13">
        <v>6</v>
      </c>
      <c r="U298" s="13">
        <v>2</v>
      </c>
      <c r="V298" s="13">
        <v>20</v>
      </c>
      <c r="W298" s="13">
        <v>49</v>
      </c>
      <c r="X298" s="13">
        <v>45</v>
      </c>
      <c r="Y298" s="13">
        <v>53</v>
      </c>
      <c r="Z298" s="13">
        <v>58</v>
      </c>
      <c r="AA298" s="13">
        <v>54</v>
      </c>
      <c r="AB298" s="13">
        <v>59</v>
      </c>
      <c r="AC298" s="13">
        <v>32</v>
      </c>
      <c r="AD298" s="13">
        <v>25</v>
      </c>
      <c r="AE298" s="13">
        <v>38</v>
      </c>
      <c r="AF298" s="13">
        <v>38</v>
      </c>
      <c r="AG298" s="13">
        <v>33</v>
      </c>
      <c r="AH298" s="13">
        <v>44</v>
      </c>
      <c r="AI298" s="15" t="s">
        <v>0</v>
      </c>
      <c r="AJ298" t="s">
        <v>0</v>
      </c>
      <c r="AK298" t="s">
        <v>0</v>
      </c>
      <c r="AL298" t="s">
        <v>0</v>
      </c>
      <c r="AM298" t="s">
        <v>0</v>
      </c>
      <c r="AN298" t="s">
        <v>0</v>
      </c>
      <c r="AO298" t="s">
        <v>0</v>
      </c>
      <c r="AP298" t="s">
        <v>0</v>
      </c>
      <c r="AQ298" t="s">
        <v>0</v>
      </c>
      <c r="AR298" t="s">
        <v>0</v>
      </c>
      <c r="AS298" t="s">
        <v>0</v>
      </c>
      <c r="AT298" t="s">
        <v>0</v>
      </c>
      <c r="AU298" t="s">
        <v>0</v>
      </c>
      <c r="AV298" t="s">
        <v>0</v>
      </c>
      <c r="AW298" t="s">
        <v>0</v>
      </c>
      <c r="AX298" t="s">
        <v>0</v>
      </c>
      <c r="AY298" t="s">
        <v>0</v>
      </c>
      <c r="AZ298" t="s">
        <v>0</v>
      </c>
      <c r="BA298" t="s">
        <v>0</v>
      </c>
      <c r="BB298" t="s">
        <v>0</v>
      </c>
      <c r="BC298" t="s">
        <v>0</v>
      </c>
      <c r="BD298" t="s">
        <v>0</v>
      </c>
      <c r="BE298" t="s">
        <v>0</v>
      </c>
      <c r="BF298" t="s">
        <v>0</v>
      </c>
      <c r="BG298" t="s">
        <v>0</v>
      </c>
      <c r="BH298" t="s">
        <v>0</v>
      </c>
      <c r="BI298" t="s">
        <v>0</v>
      </c>
      <c r="BJ298" t="s">
        <v>0</v>
      </c>
      <c r="BK298" t="s">
        <v>0</v>
      </c>
      <c r="BL298" t="s">
        <v>0</v>
      </c>
      <c r="BM298" t="s">
        <v>0</v>
      </c>
      <c r="BN298" t="s">
        <v>0</v>
      </c>
      <c r="BO298" t="s">
        <v>0</v>
      </c>
      <c r="BP298" t="s">
        <v>0</v>
      </c>
      <c r="BQ298" t="s">
        <v>0</v>
      </c>
      <c r="BR298" t="s">
        <v>0</v>
      </c>
      <c r="BS298" t="s">
        <v>0</v>
      </c>
      <c r="BT298" t="s">
        <v>0</v>
      </c>
      <c r="BU298" t="s">
        <v>0</v>
      </c>
      <c r="BV298" t="s">
        <v>0</v>
      </c>
      <c r="BW298" t="s">
        <v>0</v>
      </c>
      <c r="BX298" t="s">
        <v>0</v>
      </c>
      <c r="BY298" t="s">
        <v>0</v>
      </c>
      <c r="BZ298" t="s">
        <v>0</v>
      </c>
      <c r="CA298" t="s">
        <v>0</v>
      </c>
      <c r="CB298" t="s">
        <v>0</v>
      </c>
      <c r="CC298" t="s">
        <v>0</v>
      </c>
      <c r="CD298" t="s">
        <v>0</v>
      </c>
      <c r="CE298" t="s">
        <v>0</v>
      </c>
      <c r="CF298" t="s">
        <v>0</v>
      </c>
      <c r="CG298" t="s">
        <v>0</v>
      </c>
      <c r="CH298" t="s">
        <v>0</v>
      </c>
      <c r="CI298" t="s">
        <v>0</v>
      </c>
      <c r="CJ298" t="s">
        <v>0</v>
      </c>
      <c r="CK298" t="s">
        <v>0</v>
      </c>
      <c r="CL298" t="s">
        <v>0</v>
      </c>
      <c r="CM298" t="s">
        <v>0</v>
      </c>
      <c r="CN298" t="s">
        <v>0</v>
      </c>
      <c r="CO298" t="s">
        <v>0</v>
      </c>
      <c r="CP298" t="s">
        <v>0</v>
      </c>
    </row>
    <row r="299" spans="1:94" x14ac:dyDescent="0.2">
      <c r="A299" s="13">
        <v>295</v>
      </c>
      <c r="B299" s="13" t="s">
        <v>1842</v>
      </c>
      <c r="C299" s="13" t="s">
        <v>1839</v>
      </c>
      <c r="D299" s="13" t="s">
        <v>1863</v>
      </c>
      <c r="E299" s="13" t="str">
        <f t="shared" si="13"/>
        <v>RR-MS</v>
      </c>
      <c r="F299" s="2">
        <v>46.756164383561647</v>
      </c>
      <c r="G299" s="13">
        <v>1.74</v>
      </c>
      <c r="H299" s="13" t="s">
        <v>0</v>
      </c>
      <c r="I299" s="16">
        <v>42901</v>
      </c>
      <c r="J299" s="16" t="str">
        <f t="shared" si="15"/>
        <v>29542901</v>
      </c>
      <c r="K299" s="13">
        <v>1</v>
      </c>
      <c r="L299" s="13">
        <v>1</v>
      </c>
      <c r="M299" s="13">
        <v>0</v>
      </c>
      <c r="N299" s="13">
        <v>0</v>
      </c>
      <c r="O299" s="13">
        <v>0</v>
      </c>
      <c r="P299" s="13">
        <v>0</v>
      </c>
      <c r="Q299" s="13">
        <f>K299+L299+M299+N299+O299+P299</f>
        <v>2</v>
      </c>
      <c r="R299" s="3">
        <v>42901</v>
      </c>
      <c r="S299" s="3" t="str">
        <f>CONCATENATE(A299,R299)</f>
        <v>29542901</v>
      </c>
      <c r="T299" s="13">
        <v>14</v>
      </c>
      <c r="U299" s="13">
        <v>3</v>
      </c>
      <c r="V299" s="13">
        <v>22</v>
      </c>
      <c r="W299" t="s">
        <v>0</v>
      </c>
      <c r="X299" t="s">
        <v>0</v>
      </c>
      <c r="Y299" t="s">
        <v>0</v>
      </c>
      <c r="Z299" s="13">
        <v>62</v>
      </c>
      <c r="AA299" s="13">
        <v>56</v>
      </c>
      <c r="AB299" s="13">
        <v>61</v>
      </c>
      <c r="AC299" s="13">
        <v>25</v>
      </c>
      <c r="AD299" s="13">
        <v>16</v>
      </c>
      <c r="AE299" s="13">
        <v>33</v>
      </c>
      <c r="AF299" t="s">
        <v>0</v>
      </c>
      <c r="AG299" t="s">
        <v>0</v>
      </c>
      <c r="AH299" t="s">
        <v>0</v>
      </c>
      <c r="AI299" s="15">
        <v>42901</v>
      </c>
      <c r="AJ299">
        <v>289</v>
      </c>
      <c r="AK299">
        <v>338</v>
      </c>
      <c r="AL299">
        <v>275</v>
      </c>
      <c r="AM299">
        <v>350</v>
      </c>
      <c r="AN299">
        <v>305</v>
      </c>
      <c r="AO299">
        <v>329</v>
      </c>
      <c r="AP299">
        <v>282</v>
      </c>
      <c r="AQ299">
        <v>323</v>
      </c>
      <c r="AR299">
        <v>276</v>
      </c>
      <c r="AS299" t="s">
        <v>0</v>
      </c>
      <c r="AT299" t="s">
        <v>0</v>
      </c>
      <c r="AU299" t="s">
        <v>0</v>
      </c>
      <c r="AV299" t="s">
        <v>0</v>
      </c>
      <c r="AW299" t="s">
        <v>0</v>
      </c>
      <c r="AX299" t="s">
        <v>0</v>
      </c>
      <c r="AY299" t="s">
        <v>0</v>
      </c>
      <c r="AZ299" t="s">
        <v>0</v>
      </c>
      <c r="BA299" t="s">
        <v>0</v>
      </c>
      <c r="BB299">
        <v>8.3699999999999992</v>
      </c>
      <c r="BC299" t="s">
        <v>0</v>
      </c>
      <c r="BD299" t="s">
        <v>1858</v>
      </c>
      <c r="BE299">
        <f>AVERAGE(BG299,BK299)</f>
        <v>96</v>
      </c>
      <c r="BF299">
        <v>70</v>
      </c>
      <c r="BG299">
        <v>83</v>
      </c>
      <c r="BH299">
        <v>81</v>
      </c>
      <c r="BI299">
        <f>AVERAGE(BH299,BL299)</f>
        <v>98.5</v>
      </c>
      <c r="BJ299">
        <v>55</v>
      </c>
      <c r="BK299">
        <v>109</v>
      </c>
      <c r="BL299">
        <v>116</v>
      </c>
      <c r="BM299">
        <f>AVERAGE(BE299,BF299,BI299,BJ299)</f>
        <v>79.875</v>
      </c>
      <c r="BN299" t="s">
        <v>0</v>
      </c>
      <c r="BO299" t="s">
        <v>0</v>
      </c>
      <c r="BP299" t="s">
        <v>0</v>
      </c>
      <c r="BQ299" t="s">
        <v>0</v>
      </c>
      <c r="BR299" t="s">
        <v>0</v>
      </c>
      <c r="BS299" t="s">
        <v>0</v>
      </c>
      <c r="BT299" t="s">
        <v>0</v>
      </c>
      <c r="BU299" t="s">
        <v>0</v>
      </c>
      <c r="BV299" t="s">
        <v>0</v>
      </c>
      <c r="BW299" t="s">
        <v>0</v>
      </c>
      <c r="BX299" t="s">
        <v>73</v>
      </c>
      <c r="BY299" t="s">
        <v>0</v>
      </c>
      <c r="BZ299" t="s">
        <v>73</v>
      </c>
      <c r="CA299" t="s">
        <v>0</v>
      </c>
      <c r="CB299" t="s">
        <v>75</v>
      </c>
      <c r="CC299" t="s">
        <v>76</v>
      </c>
      <c r="CD299" t="s">
        <v>73</v>
      </c>
      <c r="CE299" t="s">
        <v>0</v>
      </c>
      <c r="CF299" t="s">
        <v>73</v>
      </c>
      <c r="CG299" t="s">
        <v>0</v>
      </c>
      <c r="CH299" t="s">
        <v>73</v>
      </c>
      <c r="CI299" t="s">
        <v>0</v>
      </c>
      <c r="CJ299" t="s">
        <v>73</v>
      </c>
      <c r="CK299" t="s">
        <v>0</v>
      </c>
      <c r="CL299" t="s">
        <v>74</v>
      </c>
      <c r="CM299" t="s">
        <v>0</v>
      </c>
      <c r="CN299" t="s">
        <v>75</v>
      </c>
      <c r="CO299" t="s">
        <v>0</v>
      </c>
      <c r="CP299" t="s">
        <v>1348</v>
      </c>
    </row>
    <row r="300" spans="1:94" x14ac:dyDescent="0.2">
      <c r="A300" s="13">
        <v>295</v>
      </c>
      <c r="B300" s="13" t="s">
        <v>1842</v>
      </c>
      <c r="C300" s="13" t="s">
        <v>1839</v>
      </c>
      <c r="D300" s="13" t="s">
        <v>1863</v>
      </c>
      <c r="E300" s="13" t="str">
        <f t="shared" si="13"/>
        <v>RR-MS</v>
      </c>
      <c r="F300" s="2">
        <v>47.964383561643835</v>
      </c>
      <c r="G300" s="13">
        <v>1.74</v>
      </c>
      <c r="H300" s="13" t="s">
        <v>0</v>
      </c>
      <c r="I300" s="16">
        <v>43342</v>
      </c>
      <c r="J300" s="16" t="str">
        <f t="shared" si="15"/>
        <v>29543342</v>
      </c>
      <c r="K300" s="13">
        <v>2</v>
      </c>
      <c r="L300" s="13">
        <v>3</v>
      </c>
      <c r="M300" s="13">
        <v>1</v>
      </c>
      <c r="N300" s="13">
        <v>1</v>
      </c>
      <c r="O300" s="13">
        <v>0</v>
      </c>
      <c r="P300" s="13">
        <v>0</v>
      </c>
      <c r="Q300" s="13">
        <f>K300+L300+M300+N300+O300+P300</f>
        <v>7</v>
      </c>
      <c r="R300" s="3">
        <v>43342</v>
      </c>
      <c r="S300" s="3" t="str">
        <f>CONCATENATE(A300,R300)</f>
        <v>29543342</v>
      </c>
      <c r="T300" s="13">
        <v>21</v>
      </c>
      <c r="U300" s="13">
        <v>3</v>
      </c>
      <c r="V300" s="13">
        <v>29</v>
      </c>
      <c r="W300" t="s">
        <v>0</v>
      </c>
      <c r="X300" t="s">
        <v>0</v>
      </c>
      <c r="Y300" t="s">
        <v>0</v>
      </c>
      <c r="Z300" s="13">
        <v>64</v>
      </c>
      <c r="AA300" s="13">
        <v>60</v>
      </c>
      <c r="AB300" s="13">
        <v>65</v>
      </c>
      <c r="AC300" s="13">
        <v>28</v>
      </c>
      <c r="AD300" s="13">
        <v>21</v>
      </c>
      <c r="AE300" s="13">
        <v>40</v>
      </c>
      <c r="AF300" t="s">
        <v>0</v>
      </c>
      <c r="AG300" t="s">
        <v>0</v>
      </c>
      <c r="AH300" t="s">
        <v>0</v>
      </c>
      <c r="AI300" s="15">
        <v>43342</v>
      </c>
      <c r="AJ300">
        <v>282</v>
      </c>
      <c r="AK300">
        <v>332</v>
      </c>
      <c r="AL300">
        <v>273</v>
      </c>
      <c r="AM300">
        <v>347</v>
      </c>
      <c r="AN300">
        <v>300</v>
      </c>
      <c r="AO300">
        <v>325</v>
      </c>
      <c r="AP300">
        <v>278</v>
      </c>
      <c r="AQ300">
        <v>320</v>
      </c>
      <c r="AR300">
        <v>273</v>
      </c>
      <c r="AS300">
        <v>290</v>
      </c>
      <c r="AT300">
        <v>325</v>
      </c>
      <c r="AU300">
        <v>272</v>
      </c>
      <c r="AV300">
        <v>336</v>
      </c>
      <c r="AW300">
        <v>289</v>
      </c>
      <c r="AX300">
        <v>323</v>
      </c>
      <c r="AY300">
        <v>279</v>
      </c>
      <c r="AZ300">
        <v>327</v>
      </c>
      <c r="BA300">
        <v>278</v>
      </c>
      <c r="BB300">
        <v>8.26</v>
      </c>
      <c r="BC300">
        <v>8.2200000000000006</v>
      </c>
      <c r="BD300" t="s">
        <v>1858</v>
      </c>
      <c r="BE300">
        <f>AVERAGE(BG300,BK300)</f>
        <v>91.5</v>
      </c>
      <c r="BF300">
        <v>54</v>
      </c>
      <c r="BG300">
        <v>74</v>
      </c>
      <c r="BH300">
        <v>82</v>
      </c>
      <c r="BI300">
        <f>AVERAGE(BH300,BL300)</f>
        <v>98.5</v>
      </c>
      <c r="BJ300">
        <v>54</v>
      </c>
      <c r="BK300">
        <v>109</v>
      </c>
      <c r="BL300">
        <v>115</v>
      </c>
      <c r="BM300">
        <f>AVERAGE(BE300,BF300,BI300,BJ300)</f>
        <v>74.5</v>
      </c>
      <c r="BN300">
        <f>AVERAGE(BP300,BT300)</f>
        <v>103.5</v>
      </c>
      <c r="BO300">
        <v>57</v>
      </c>
      <c r="BP300">
        <v>94</v>
      </c>
      <c r="BQ300">
        <v>86</v>
      </c>
      <c r="BR300">
        <f>AVERAGE(BQ300,BU300)</f>
        <v>95</v>
      </c>
      <c r="BS300">
        <v>41</v>
      </c>
      <c r="BT300">
        <v>113</v>
      </c>
      <c r="BU300">
        <v>104</v>
      </c>
      <c r="BV300">
        <f>AVERAGE(BN300,BO300,BR300,BS300)</f>
        <v>74.125</v>
      </c>
      <c r="BW300" t="s">
        <v>0</v>
      </c>
      <c r="BX300" t="s">
        <v>73</v>
      </c>
      <c r="BY300" t="s">
        <v>0</v>
      </c>
      <c r="BZ300" t="s">
        <v>73</v>
      </c>
      <c r="CA300" t="s">
        <v>0</v>
      </c>
      <c r="CB300" t="s">
        <v>73</v>
      </c>
      <c r="CC300" t="s">
        <v>0</v>
      </c>
      <c r="CD300" t="s">
        <v>73</v>
      </c>
      <c r="CE300" t="s">
        <v>0</v>
      </c>
      <c r="CF300" t="s">
        <v>73</v>
      </c>
      <c r="CG300" t="s">
        <v>0</v>
      </c>
      <c r="CH300" t="s">
        <v>73</v>
      </c>
      <c r="CI300" t="s">
        <v>0</v>
      </c>
      <c r="CJ300" t="s">
        <v>73</v>
      </c>
      <c r="CK300" t="s">
        <v>0</v>
      </c>
      <c r="CL300" t="s">
        <v>74</v>
      </c>
      <c r="CM300" t="s">
        <v>0</v>
      </c>
      <c r="CN300" t="s">
        <v>74</v>
      </c>
      <c r="CO300" t="s">
        <v>0</v>
      </c>
      <c r="CP300" t="s">
        <v>1185</v>
      </c>
    </row>
    <row r="301" spans="1:94" x14ac:dyDescent="0.2">
      <c r="A301" s="13">
        <v>295</v>
      </c>
      <c r="B301" s="13" t="s">
        <v>1842</v>
      </c>
      <c r="C301" s="13" t="s">
        <v>1839</v>
      </c>
      <c r="D301" s="13" t="s">
        <v>1863</v>
      </c>
      <c r="E301" s="13" t="str">
        <f t="shared" si="13"/>
        <v>RR-MS</v>
      </c>
      <c r="F301" s="2">
        <v>51.128767123287673</v>
      </c>
      <c r="G301" s="13">
        <v>1.71</v>
      </c>
      <c r="H301" s="13" t="s">
        <v>0</v>
      </c>
      <c r="I301" s="16">
        <v>44497</v>
      </c>
      <c r="J301" s="16" t="str">
        <f t="shared" si="15"/>
        <v>29544497</v>
      </c>
      <c r="K301" s="13">
        <v>0</v>
      </c>
      <c r="L301" s="13">
        <v>0</v>
      </c>
      <c r="M301" s="13">
        <v>2</v>
      </c>
      <c r="N301" s="13">
        <v>0</v>
      </c>
      <c r="O301" s="13">
        <v>0</v>
      </c>
      <c r="P301" s="13">
        <v>0</v>
      </c>
      <c r="Q301" s="13">
        <f>K301+L301+M301+N301+O301+P301</f>
        <v>2</v>
      </c>
      <c r="R301" s="3">
        <v>44497</v>
      </c>
      <c r="S301" s="3" t="str">
        <f>CONCATENATE(A301,R301)</f>
        <v>29544497</v>
      </c>
      <c r="T301" s="13">
        <v>8</v>
      </c>
      <c r="U301" s="13">
        <v>3</v>
      </c>
      <c r="V301" s="13">
        <v>21</v>
      </c>
      <c r="W301" s="13">
        <v>49</v>
      </c>
      <c r="X301" s="13">
        <v>48</v>
      </c>
      <c r="Y301" s="13">
        <v>51</v>
      </c>
      <c r="Z301" s="13">
        <v>64</v>
      </c>
      <c r="AA301" s="13">
        <v>55</v>
      </c>
      <c r="AB301" s="13">
        <v>63</v>
      </c>
      <c r="AC301" s="13">
        <v>28</v>
      </c>
      <c r="AD301" s="13">
        <v>27</v>
      </c>
      <c r="AE301" s="13">
        <v>38</v>
      </c>
      <c r="AF301" s="13">
        <v>39</v>
      </c>
      <c r="AG301" s="13">
        <v>35</v>
      </c>
      <c r="AH301" s="13">
        <v>45</v>
      </c>
      <c r="AI301" s="15">
        <v>44497</v>
      </c>
      <c r="AJ301">
        <v>286</v>
      </c>
      <c r="AK301">
        <v>334</v>
      </c>
      <c r="AL301">
        <v>273</v>
      </c>
      <c r="AM301">
        <v>349</v>
      </c>
      <c r="AN301">
        <v>299</v>
      </c>
      <c r="AO301">
        <v>329</v>
      </c>
      <c r="AP301">
        <v>281</v>
      </c>
      <c r="AQ301">
        <v>322</v>
      </c>
      <c r="AR301">
        <v>275</v>
      </c>
      <c r="AS301">
        <v>289</v>
      </c>
      <c r="AT301">
        <v>333</v>
      </c>
      <c r="AU301">
        <v>276</v>
      </c>
      <c r="AV301">
        <v>337</v>
      </c>
      <c r="AW301">
        <v>290</v>
      </c>
      <c r="AX301">
        <v>324</v>
      </c>
      <c r="AY301">
        <v>281</v>
      </c>
      <c r="AZ301">
        <v>327</v>
      </c>
      <c r="BA301">
        <v>280</v>
      </c>
      <c r="BB301">
        <v>8.3000000000000007</v>
      </c>
      <c r="BC301">
        <v>8.27</v>
      </c>
      <c r="BD301" t="s">
        <v>1858</v>
      </c>
      <c r="BE301">
        <f>AVERAGE(BG301,BK301)</f>
        <v>96</v>
      </c>
      <c r="BF301">
        <v>62</v>
      </c>
      <c r="BG301">
        <v>86</v>
      </c>
      <c r="BH301">
        <v>78</v>
      </c>
      <c r="BI301">
        <f>AVERAGE(BH301,BL301)</f>
        <v>89</v>
      </c>
      <c r="BJ301">
        <v>47</v>
      </c>
      <c r="BK301">
        <v>106</v>
      </c>
      <c r="BL301">
        <v>100</v>
      </c>
      <c r="BM301">
        <f>AVERAGE(BE301,BF301,BI301,BJ301)</f>
        <v>73.5</v>
      </c>
      <c r="BN301">
        <f>AVERAGE(BP301,BT301)</f>
        <v>99.5</v>
      </c>
      <c r="BO301">
        <v>52</v>
      </c>
      <c r="BP301">
        <v>83</v>
      </c>
      <c r="BQ301">
        <v>77</v>
      </c>
      <c r="BR301">
        <f>AVERAGE(BQ301,BU301)</f>
        <v>87.5</v>
      </c>
      <c r="BS301">
        <v>48</v>
      </c>
      <c r="BT301">
        <v>116</v>
      </c>
      <c r="BU301">
        <v>98</v>
      </c>
      <c r="BV301">
        <f>AVERAGE(BN301,BO301,BR301,BS301)</f>
        <v>71.75</v>
      </c>
      <c r="BW301" t="s">
        <v>0</v>
      </c>
      <c r="BX301" t="s">
        <v>73</v>
      </c>
      <c r="BY301" t="s">
        <v>0</v>
      </c>
      <c r="BZ301" t="s">
        <v>73</v>
      </c>
      <c r="CA301" t="s">
        <v>0</v>
      </c>
      <c r="CB301" t="s">
        <v>73</v>
      </c>
      <c r="CC301" t="s">
        <v>0</v>
      </c>
      <c r="CD301" t="s">
        <v>73</v>
      </c>
      <c r="CE301" t="s">
        <v>0</v>
      </c>
      <c r="CF301" t="s">
        <v>73</v>
      </c>
      <c r="CG301" t="s">
        <v>0</v>
      </c>
      <c r="CH301" t="s">
        <v>73</v>
      </c>
      <c r="CI301" t="s">
        <v>0</v>
      </c>
      <c r="CJ301" t="s">
        <v>73</v>
      </c>
      <c r="CK301" t="s">
        <v>0</v>
      </c>
      <c r="CL301" t="s">
        <v>74</v>
      </c>
      <c r="CM301" t="s">
        <v>1290</v>
      </c>
      <c r="CN301" t="s">
        <v>74</v>
      </c>
      <c r="CO301" t="s">
        <v>1291</v>
      </c>
      <c r="CP301" t="s">
        <v>1292</v>
      </c>
    </row>
    <row r="302" spans="1:94" x14ac:dyDescent="0.2">
      <c r="A302" s="13">
        <v>298</v>
      </c>
      <c r="B302" s="13" t="s">
        <v>1836</v>
      </c>
      <c r="C302" s="13" t="s">
        <v>1840</v>
      </c>
      <c r="D302" s="13" t="s">
        <v>1863</v>
      </c>
      <c r="E302" s="13" t="str">
        <f t="shared" si="13"/>
        <v>SP-MS</v>
      </c>
      <c r="F302" s="2">
        <v>64.890410958904113</v>
      </c>
      <c r="G302" s="13">
        <v>1.5</v>
      </c>
      <c r="H302" s="13" t="s">
        <v>0</v>
      </c>
      <c r="I302" s="16">
        <v>42999</v>
      </c>
      <c r="J302" s="16"/>
      <c r="K302" s="13">
        <v>4</v>
      </c>
      <c r="L302" s="13">
        <v>2</v>
      </c>
      <c r="M302" s="13">
        <v>0</v>
      </c>
      <c r="N302" s="13">
        <v>2</v>
      </c>
      <c r="O302" s="13">
        <v>1</v>
      </c>
      <c r="P302" s="13">
        <v>0</v>
      </c>
      <c r="Q302" s="13">
        <f>K302+L302+M302+N302+O302+P302</f>
        <v>9</v>
      </c>
      <c r="R302" s="3">
        <v>42999</v>
      </c>
      <c r="S302" s="3" t="str">
        <f>CONCATENATE(A302,R302)</f>
        <v>29842999</v>
      </c>
      <c r="T302" s="13">
        <v>0</v>
      </c>
      <c r="U302" s="13">
        <v>0</v>
      </c>
      <c r="V302" s="13">
        <v>1</v>
      </c>
      <c r="W302" t="s">
        <v>0</v>
      </c>
      <c r="X302" t="s">
        <v>0</v>
      </c>
      <c r="Y302" t="s">
        <v>0</v>
      </c>
      <c r="Z302" s="13">
        <v>40</v>
      </c>
      <c r="AA302" s="13">
        <v>42</v>
      </c>
      <c r="AB302" s="13">
        <v>44</v>
      </c>
      <c r="AC302" s="13">
        <v>5</v>
      </c>
      <c r="AD302" s="13">
        <v>8</v>
      </c>
      <c r="AE302" s="13">
        <v>13</v>
      </c>
      <c r="AF302" t="s">
        <v>0</v>
      </c>
      <c r="AG302" t="s">
        <v>0</v>
      </c>
      <c r="AH302" t="s">
        <v>0</v>
      </c>
      <c r="AI302" s="15" t="s">
        <v>0</v>
      </c>
      <c r="AJ302" t="s">
        <v>0</v>
      </c>
      <c r="AK302" t="s">
        <v>0</v>
      </c>
      <c r="AL302" t="s">
        <v>0</v>
      </c>
      <c r="AM302" t="s">
        <v>0</v>
      </c>
      <c r="AN302" t="s">
        <v>0</v>
      </c>
      <c r="AO302" t="s">
        <v>0</v>
      </c>
      <c r="AP302" t="s">
        <v>0</v>
      </c>
      <c r="AQ302" t="s">
        <v>0</v>
      </c>
      <c r="AR302" t="s">
        <v>0</v>
      </c>
      <c r="AS302" t="s">
        <v>0</v>
      </c>
      <c r="AT302" t="s">
        <v>0</v>
      </c>
      <c r="AU302" t="s">
        <v>0</v>
      </c>
      <c r="AV302" t="s">
        <v>0</v>
      </c>
      <c r="AW302" t="s">
        <v>0</v>
      </c>
      <c r="AX302" t="s">
        <v>0</v>
      </c>
      <c r="AY302" t="s">
        <v>0</v>
      </c>
      <c r="AZ302" t="s">
        <v>0</v>
      </c>
      <c r="BA302" t="s">
        <v>0</v>
      </c>
      <c r="BB302" t="s">
        <v>0</v>
      </c>
      <c r="BC302" t="s">
        <v>0</v>
      </c>
      <c r="BD302" t="s">
        <v>0</v>
      </c>
      <c r="BE302" t="s">
        <v>0</v>
      </c>
      <c r="BF302" t="s">
        <v>0</v>
      </c>
      <c r="BG302" t="s">
        <v>0</v>
      </c>
      <c r="BH302" t="s">
        <v>0</v>
      </c>
      <c r="BI302" t="s">
        <v>0</v>
      </c>
      <c r="BJ302" t="s">
        <v>0</v>
      </c>
      <c r="BK302" t="s">
        <v>0</v>
      </c>
      <c r="BL302" t="s">
        <v>0</v>
      </c>
      <c r="BM302" t="s">
        <v>0</v>
      </c>
      <c r="BN302" t="s">
        <v>0</v>
      </c>
      <c r="BO302" t="s">
        <v>0</v>
      </c>
      <c r="BP302" t="s">
        <v>0</v>
      </c>
      <c r="BQ302" t="s">
        <v>0</v>
      </c>
      <c r="BR302" t="s">
        <v>0</v>
      </c>
      <c r="BS302" t="s">
        <v>0</v>
      </c>
      <c r="BT302" t="s">
        <v>0</v>
      </c>
      <c r="BU302" t="s">
        <v>0</v>
      </c>
      <c r="BV302" t="s">
        <v>0</v>
      </c>
      <c r="BW302" t="s">
        <v>0</v>
      </c>
      <c r="BX302" t="s">
        <v>0</v>
      </c>
      <c r="BY302" t="s">
        <v>0</v>
      </c>
      <c r="BZ302" t="s">
        <v>0</v>
      </c>
      <c r="CA302" t="s">
        <v>0</v>
      </c>
      <c r="CB302" t="s">
        <v>0</v>
      </c>
      <c r="CC302" t="s">
        <v>0</v>
      </c>
      <c r="CD302" t="s">
        <v>0</v>
      </c>
      <c r="CE302" t="s">
        <v>0</v>
      </c>
      <c r="CF302" t="s">
        <v>0</v>
      </c>
      <c r="CG302" t="s">
        <v>0</v>
      </c>
      <c r="CH302" t="s">
        <v>0</v>
      </c>
      <c r="CI302" t="s">
        <v>0</v>
      </c>
      <c r="CJ302" t="s">
        <v>0</v>
      </c>
      <c r="CK302" t="s">
        <v>0</v>
      </c>
      <c r="CL302" t="s">
        <v>0</v>
      </c>
      <c r="CM302" t="s">
        <v>0</v>
      </c>
      <c r="CN302" t="s">
        <v>0</v>
      </c>
      <c r="CO302" t="s">
        <v>0</v>
      </c>
      <c r="CP302" t="s">
        <v>0</v>
      </c>
    </row>
    <row r="303" spans="1:94" x14ac:dyDescent="0.2">
      <c r="A303" s="13">
        <v>298</v>
      </c>
      <c r="B303" s="13" t="s">
        <v>1836</v>
      </c>
      <c r="C303" s="13" t="s">
        <v>1840</v>
      </c>
      <c r="D303" s="13" t="s">
        <v>1863</v>
      </c>
      <c r="E303" s="13" t="str">
        <f t="shared" si="13"/>
        <v>SP-MS</v>
      </c>
      <c r="F303" s="2">
        <v>64.657534246575338</v>
      </c>
      <c r="G303" s="13">
        <v>1.5</v>
      </c>
      <c r="H303" s="13" t="s">
        <v>0</v>
      </c>
      <c r="I303" s="16">
        <v>42914</v>
      </c>
      <c r="J303" s="16"/>
      <c r="K303" s="13">
        <v>4</v>
      </c>
      <c r="L303" s="13">
        <v>1</v>
      </c>
      <c r="M303" s="13">
        <v>0</v>
      </c>
      <c r="N303" s="13">
        <v>0</v>
      </c>
      <c r="O303" s="13">
        <v>1</v>
      </c>
      <c r="P303" s="13">
        <v>0</v>
      </c>
      <c r="Q303" s="13">
        <f>K303+L303+M303+N303+O303+P303</f>
        <v>6</v>
      </c>
      <c r="R303" s="3">
        <v>42914</v>
      </c>
      <c r="S303" s="3" t="str">
        <f>CONCATENATE(A303,R303)</f>
        <v>29842914</v>
      </c>
      <c r="T303" s="13">
        <v>4</v>
      </c>
      <c r="U303" s="13">
        <v>1</v>
      </c>
      <c r="V303" s="13">
        <v>7</v>
      </c>
      <c r="W303" t="s">
        <v>0</v>
      </c>
      <c r="X303" t="s">
        <v>0</v>
      </c>
      <c r="Y303" t="s">
        <v>0</v>
      </c>
      <c r="Z303" s="13">
        <v>51</v>
      </c>
      <c r="AA303" s="13">
        <v>54</v>
      </c>
      <c r="AB303" s="13">
        <v>57</v>
      </c>
      <c r="AC303" s="13">
        <v>17</v>
      </c>
      <c r="AD303" s="13">
        <v>20</v>
      </c>
      <c r="AE303" s="13">
        <v>28</v>
      </c>
      <c r="AF303" t="s">
        <v>0</v>
      </c>
      <c r="AG303" t="s">
        <v>0</v>
      </c>
      <c r="AH303" t="s">
        <v>0</v>
      </c>
      <c r="AI303" s="15">
        <v>42914</v>
      </c>
      <c r="AJ303">
        <v>271</v>
      </c>
      <c r="AK303">
        <v>300</v>
      </c>
      <c r="AL303">
        <v>253</v>
      </c>
      <c r="AM303">
        <v>312</v>
      </c>
      <c r="AN303">
        <v>270</v>
      </c>
      <c r="AO303">
        <v>309</v>
      </c>
      <c r="AP303">
        <v>272</v>
      </c>
      <c r="AQ303">
        <v>311</v>
      </c>
      <c r="AR303">
        <v>278</v>
      </c>
      <c r="AS303">
        <v>266</v>
      </c>
      <c r="AT303">
        <v>302</v>
      </c>
      <c r="AU303">
        <v>254</v>
      </c>
      <c r="AV303">
        <v>311</v>
      </c>
      <c r="AW303">
        <v>270</v>
      </c>
      <c r="AX303">
        <v>312</v>
      </c>
      <c r="AY303">
        <v>272</v>
      </c>
      <c r="AZ303">
        <v>305</v>
      </c>
      <c r="BA303">
        <v>263</v>
      </c>
      <c r="BB303">
        <v>7.84</v>
      </c>
      <c r="BC303">
        <v>7.75</v>
      </c>
      <c r="BD303" t="s">
        <v>1858</v>
      </c>
      <c r="BE303">
        <f>AVERAGE(BG303,BK303)</f>
        <v>96</v>
      </c>
      <c r="BF303">
        <v>58</v>
      </c>
      <c r="BG303">
        <v>72</v>
      </c>
      <c r="BH303">
        <v>69</v>
      </c>
      <c r="BI303">
        <f>AVERAGE(BH303,BL303)</f>
        <v>85</v>
      </c>
      <c r="BJ303">
        <v>40</v>
      </c>
      <c r="BK303">
        <v>120</v>
      </c>
      <c r="BL303">
        <v>101</v>
      </c>
      <c r="BM303">
        <f>AVERAGE(BE303,BF303,BI303,BJ303)</f>
        <v>69.75</v>
      </c>
      <c r="BN303">
        <f>AVERAGE(BP303,BT303)</f>
        <v>96.5</v>
      </c>
      <c r="BO303">
        <v>35</v>
      </c>
      <c r="BP303">
        <v>92</v>
      </c>
      <c r="BQ303">
        <v>74</v>
      </c>
      <c r="BR303">
        <f>AVERAGE(BQ303,BU303)</f>
        <v>87.5</v>
      </c>
      <c r="BS303">
        <v>38</v>
      </c>
      <c r="BT303">
        <v>101</v>
      </c>
      <c r="BU303">
        <v>101</v>
      </c>
      <c r="BV303">
        <f>AVERAGE(BN303,BO303,BR303,BS303)</f>
        <v>64.25</v>
      </c>
      <c r="BW303" t="s">
        <v>0</v>
      </c>
      <c r="BX303" t="s">
        <v>73</v>
      </c>
      <c r="BY303" t="s">
        <v>0</v>
      </c>
      <c r="BZ303" t="s">
        <v>73</v>
      </c>
      <c r="CA303" t="s">
        <v>0</v>
      </c>
      <c r="CB303" t="s">
        <v>73</v>
      </c>
      <c r="CC303" t="s">
        <v>0</v>
      </c>
      <c r="CD303" t="s">
        <v>73</v>
      </c>
      <c r="CE303" t="s">
        <v>0</v>
      </c>
      <c r="CF303" t="s">
        <v>73</v>
      </c>
      <c r="CG303" t="s">
        <v>0</v>
      </c>
      <c r="CH303" t="s">
        <v>73</v>
      </c>
      <c r="CI303" t="s">
        <v>0</v>
      </c>
      <c r="CJ303" t="s">
        <v>73</v>
      </c>
      <c r="CK303" t="s">
        <v>0</v>
      </c>
      <c r="CL303" t="s">
        <v>74</v>
      </c>
      <c r="CM303" t="s">
        <v>0</v>
      </c>
      <c r="CN303" t="s">
        <v>74</v>
      </c>
      <c r="CO303" t="s">
        <v>0</v>
      </c>
      <c r="CP303" t="s">
        <v>855</v>
      </c>
    </row>
    <row r="304" spans="1:94" x14ac:dyDescent="0.2">
      <c r="A304" s="13">
        <v>298</v>
      </c>
      <c r="B304" s="13" t="s">
        <v>1836</v>
      </c>
      <c r="C304" s="13" t="s">
        <v>1840</v>
      </c>
      <c r="D304" s="13" t="s">
        <v>1863</v>
      </c>
      <c r="E304" s="13" t="str">
        <f t="shared" si="13"/>
        <v>SP-MS</v>
      </c>
      <c r="F304" s="2">
        <v>65.961643835616442</v>
      </c>
      <c r="G304" s="13">
        <v>1.5</v>
      </c>
      <c r="H304" s="13" t="s">
        <v>0</v>
      </c>
      <c r="I304" s="16">
        <v>43390</v>
      </c>
      <c r="J304" s="16"/>
      <c r="K304" s="13">
        <v>2</v>
      </c>
      <c r="L304" s="13">
        <v>1</v>
      </c>
      <c r="M304" s="13">
        <v>1</v>
      </c>
      <c r="N304" s="13">
        <v>3</v>
      </c>
      <c r="O304" s="13">
        <v>1</v>
      </c>
      <c r="P304" s="13">
        <v>0</v>
      </c>
      <c r="Q304" s="13">
        <f>K304+L304+M304+N304+O304+P304</f>
        <v>8</v>
      </c>
      <c r="R304" s="3">
        <v>43390</v>
      </c>
      <c r="S304" s="3" t="str">
        <f>CONCATENATE(A304,R304)</f>
        <v>29843390</v>
      </c>
      <c r="T304" s="13">
        <v>0</v>
      </c>
      <c r="U304" s="13">
        <v>0</v>
      </c>
      <c r="V304" s="13">
        <v>0</v>
      </c>
      <c r="W304" t="s">
        <v>0</v>
      </c>
      <c r="X304" t="s">
        <v>0</v>
      </c>
      <c r="Y304" t="s">
        <v>0</v>
      </c>
      <c r="Z304" s="13">
        <v>60</v>
      </c>
      <c r="AA304" s="13">
        <v>60</v>
      </c>
      <c r="AB304" s="13">
        <v>62</v>
      </c>
      <c r="AC304" s="13">
        <v>30</v>
      </c>
      <c r="AD304" s="13">
        <v>30</v>
      </c>
      <c r="AE304" s="13">
        <v>35</v>
      </c>
      <c r="AF304" t="s">
        <v>0</v>
      </c>
      <c r="AG304" t="s">
        <v>0</v>
      </c>
      <c r="AH304" t="s">
        <v>0</v>
      </c>
      <c r="AI304" s="15">
        <v>43390</v>
      </c>
      <c r="AJ304">
        <v>275</v>
      </c>
      <c r="AK304">
        <v>304</v>
      </c>
      <c r="AL304">
        <v>257</v>
      </c>
      <c r="AM304">
        <v>315</v>
      </c>
      <c r="AN304">
        <v>271</v>
      </c>
      <c r="AO304">
        <v>313</v>
      </c>
      <c r="AP304">
        <v>274</v>
      </c>
      <c r="AQ304">
        <v>314</v>
      </c>
      <c r="AR304">
        <v>281</v>
      </c>
      <c r="AS304">
        <v>272</v>
      </c>
      <c r="AT304">
        <v>308</v>
      </c>
      <c r="AU304">
        <v>256</v>
      </c>
      <c r="AV304">
        <v>317</v>
      </c>
      <c r="AW304">
        <v>274</v>
      </c>
      <c r="AX304">
        <v>316</v>
      </c>
      <c r="AY304">
        <v>273</v>
      </c>
      <c r="AZ304">
        <v>312</v>
      </c>
      <c r="BA304">
        <v>268</v>
      </c>
      <c r="BB304">
        <v>7.91</v>
      </c>
      <c r="BC304">
        <v>7.85</v>
      </c>
      <c r="BD304" t="s">
        <v>1858</v>
      </c>
      <c r="BE304">
        <f>AVERAGE(BG304,BK304)</f>
        <v>104</v>
      </c>
      <c r="BF304">
        <v>53</v>
      </c>
      <c r="BG304">
        <v>93</v>
      </c>
      <c r="BH304">
        <v>67</v>
      </c>
      <c r="BI304">
        <f>AVERAGE(BH304,BL304)</f>
        <v>83.5</v>
      </c>
      <c r="BJ304">
        <v>45</v>
      </c>
      <c r="BK304">
        <v>115</v>
      </c>
      <c r="BL304">
        <v>100</v>
      </c>
      <c r="BM304">
        <f>AVERAGE(BE304,BF304,BI304,BJ304)</f>
        <v>71.375</v>
      </c>
      <c r="BN304">
        <f>AVERAGE(BP304,BT304)</f>
        <v>103</v>
      </c>
      <c r="BO304">
        <v>49</v>
      </c>
      <c r="BP304">
        <v>105</v>
      </c>
      <c r="BQ304">
        <v>71</v>
      </c>
      <c r="BR304">
        <f>AVERAGE(BQ304,BU304)</f>
        <v>86.5</v>
      </c>
      <c r="BS304">
        <v>38</v>
      </c>
      <c r="BT304">
        <v>101</v>
      </c>
      <c r="BU304">
        <v>102</v>
      </c>
      <c r="BV304">
        <f>AVERAGE(BN304,BO304,BR304,BS304)</f>
        <v>69.125</v>
      </c>
      <c r="BW304" t="s">
        <v>0</v>
      </c>
      <c r="BX304" t="s">
        <v>73</v>
      </c>
      <c r="BY304" t="s">
        <v>0</v>
      </c>
      <c r="BZ304" t="s">
        <v>73</v>
      </c>
      <c r="CA304" t="s">
        <v>0</v>
      </c>
      <c r="CB304" t="s">
        <v>73</v>
      </c>
      <c r="CC304" t="s">
        <v>0</v>
      </c>
      <c r="CD304" t="s">
        <v>73</v>
      </c>
      <c r="CE304" t="s">
        <v>0</v>
      </c>
      <c r="CF304" t="s">
        <v>73</v>
      </c>
      <c r="CG304" t="s">
        <v>0</v>
      </c>
      <c r="CH304" t="s">
        <v>73</v>
      </c>
      <c r="CI304" t="s">
        <v>0</v>
      </c>
      <c r="CJ304" t="s">
        <v>73</v>
      </c>
      <c r="CK304" t="s">
        <v>0</v>
      </c>
      <c r="CL304" t="s">
        <v>74</v>
      </c>
      <c r="CM304" t="s">
        <v>0</v>
      </c>
      <c r="CN304" t="s">
        <v>74</v>
      </c>
      <c r="CO304" t="s">
        <v>0</v>
      </c>
      <c r="CP304" t="s">
        <v>960</v>
      </c>
    </row>
    <row r="305" spans="1:94" x14ac:dyDescent="0.2">
      <c r="A305" s="13">
        <v>300</v>
      </c>
      <c r="B305" s="13" t="s">
        <v>1836</v>
      </c>
      <c r="C305" s="13" t="s">
        <v>1843</v>
      </c>
      <c r="D305" s="13" t="s">
        <v>1863</v>
      </c>
      <c r="E305" s="13" t="str">
        <f t="shared" si="13"/>
        <v>PP-MS</v>
      </c>
      <c r="F305" s="2">
        <v>38.112328767123287</v>
      </c>
      <c r="G305" s="13">
        <v>1.6180000000000001</v>
      </c>
      <c r="H305" s="13" t="s">
        <v>0</v>
      </c>
      <c r="I305" s="16">
        <v>43874</v>
      </c>
      <c r="J305" s="16"/>
      <c r="K305" s="13">
        <v>0</v>
      </c>
      <c r="L305" s="13">
        <v>3</v>
      </c>
      <c r="M305" s="13">
        <v>0</v>
      </c>
      <c r="N305" s="13">
        <v>0</v>
      </c>
      <c r="O305" s="13">
        <v>0</v>
      </c>
      <c r="P305" s="13">
        <v>0</v>
      </c>
      <c r="Q305" s="13">
        <f>K305+L305+M305+N305+O305+P305</f>
        <v>3</v>
      </c>
      <c r="R305" s="3">
        <v>43874</v>
      </c>
      <c r="S305" s="3" t="str">
        <f>CONCATENATE(A305,R305)</f>
        <v>30043874</v>
      </c>
      <c r="T305" s="13">
        <v>0</v>
      </c>
      <c r="U305" s="13">
        <v>0</v>
      </c>
      <c r="V305" s="13">
        <v>10</v>
      </c>
      <c r="W305" t="s">
        <v>0</v>
      </c>
      <c r="X305" t="s">
        <v>0</v>
      </c>
      <c r="Y305" t="s">
        <v>0</v>
      </c>
      <c r="Z305" s="13">
        <v>40</v>
      </c>
      <c r="AA305" s="13">
        <v>52</v>
      </c>
      <c r="AB305" s="13">
        <v>55</v>
      </c>
      <c r="AC305" s="13">
        <v>5</v>
      </c>
      <c r="AD305" s="13">
        <v>13</v>
      </c>
      <c r="AE305" s="13">
        <v>29</v>
      </c>
      <c r="AF305" t="s">
        <v>0</v>
      </c>
      <c r="AG305" t="s">
        <v>0</v>
      </c>
      <c r="AH305" t="s">
        <v>0</v>
      </c>
      <c r="AI305" s="15">
        <v>43874</v>
      </c>
      <c r="AJ305" t="s">
        <v>0</v>
      </c>
      <c r="AK305" t="s">
        <v>0</v>
      </c>
      <c r="AL305" t="s">
        <v>0</v>
      </c>
      <c r="AM305" t="s">
        <v>0</v>
      </c>
      <c r="AN305" t="s">
        <v>0</v>
      </c>
      <c r="AO305" t="s">
        <v>0</v>
      </c>
      <c r="AP305" t="s">
        <v>0</v>
      </c>
      <c r="AQ305" t="s">
        <v>0</v>
      </c>
      <c r="AR305" t="s">
        <v>0</v>
      </c>
      <c r="AS305">
        <v>238</v>
      </c>
      <c r="AT305">
        <v>294</v>
      </c>
      <c r="AU305">
        <v>261</v>
      </c>
      <c r="AV305">
        <v>286</v>
      </c>
      <c r="AW305">
        <v>258</v>
      </c>
      <c r="AX305">
        <v>292</v>
      </c>
      <c r="AY305">
        <v>260</v>
      </c>
      <c r="AZ305">
        <v>299</v>
      </c>
      <c r="BA305">
        <v>268</v>
      </c>
      <c r="BB305" t="s">
        <v>0</v>
      </c>
      <c r="BC305">
        <v>7.58</v>
      </c>
      <c r="BD305" t="s">
        <v>1858</v>
      </c>
      <c r="BE305" t="s">
        <v>0</v>
      </c>
      <c r="BF305" t="s">
        <v>0</v>
      </c>
      <c r="BG305" t="s">
        <v>0</v>
      </c>
      <c r="BH305" t="s">
        <v>0</v>
      </c>
      <c r="BI305" t="s">
        <v>0</v>
      </c>
      <c r="BJ305" t="s">
        <v>0</v>
      </c>
      <c r="BK305" t="s">
        <v>0</v>
      </c>
      <c r="BL305" t="s">
        <v>0</v>
      </c>
      <c r="BM305" t="s">
        <v>0</v>
      </c>
      <c r="BN305">
        <f>AVERAGE(BP305,BT305)</f>
        <v>111</v>
      </c>
      <c r="BO305">
        <v>69</v>
      </c>
      <c r="BP305">
        <v>92</v>
      </c>
      <c r="BQ305">
        <v>93</v>
      </c>
      <c r="BR305">
        <f>AVERAGE(BQ305,BU305)</f>
        <v>108.5</v>
      </c>
      <c r="BS305">
        <v>51</v>
      </c>
      <c r="BT305">
        <v>130</v>
      </c>
      <c r="BU305">
        <v>124</v>
      </c>
      <c r="BV305">
        <f>AVERAGE(BN305,BO305,BR305,BS305)</f>
        <v>84.875</v>
      </c>
      <c r="BW305" t="s">
        <v>0</v>
      </c>
      <c r="BX305" t="s">
        <v>73</v>
      </c>
      <c r="BY305" t="s">
        <v>0</v>
      </c>
      <c r="BZ305" t="s">
        <v>73</v>
      </c>
      <c r="CA305" t="s">
        <v>0</v>
      </c>
      <c r="CB305" t="s">
        <v>73</v>
      </c>
      <c r="CC305" t="s">
        <v>0</v>
      </c>
      <c r="CD305" t="s">
        <v>73</v>
      </c>
      <c r="CE305" t="s">
        <v>0</v>
      </c>
      <c r="CF305" t="s">
        <v>73</v>
      </c>
      <c r="CG305" t="s">
        <v>0</v>
      </c>
      <c r="CH305" t="s">
        <v>73</v>
      </c>
      <c r="CI305" t="s">
        <v>0</v>
      </c>
      <c r="CJ305" t="s">
        <v>73</v>
      </c>
      <c r="CK305" t="s">
        <v>0</v>
      </c>
      <c r="CL305" t="s">
        <v>75</v>
      </c>
      <c r="CM305" t="s">
        <v>224</v>
      </c>
      <c r="CN305" t="s">
        <v>74</v>
      </c>
      <c r="CO305" t="s">
        <v>225</v>
      </c>
      <c r="CP305" t="s">
        <v>0</v>
      </c>
    </row>
    <row r="306" spans="1:94" x14ac:dyDescent="0.2">
      <c r="A306" s="13">
        <v>300</v>
      </c>
      <c r="B306" s="13" t="s">
        <v>1836</v>
      </c>
      <c r="C306" s="13" t="s">
        <v>1843</v>
      </c>
      <c r="D306" s="13" t="s">
        <v>1863</v>
      </c>
      <c r="E306" s="13" t="str">
        <f t="shared" si="13"/>
        <v>PP-MS</v>
      </c>
      <c r="F306" s="2">
        <v>39.586301369863016</v>
      </c>
      <c r="G306" s="13">
        <v>1.62</v>
      </c>
      <c r="H306" s="13" t="s">
        <v>0</v>
      </c>
      <c r="I306" s="16">
        <v>44412</v>
      </c>
      <c r="J306" s="16"/>
      <c r="K306" s="13">
        <v>0</v>
      </c>
      <c r="L306" s="13">
        <v>3</v>
      </c>
      <c r="M306" s="13">
        <v>0</v>
      </c>
      <c r="N306" s="13">
        <v>0</v>
      </c>
      <c r="O306" s="13">
        <v>0</v>
      </c>
      <c r="P306" s="13">
        <v>0</v>
      </c>
      <c r="Q306" s="13">
        <f>K306+L306+M306+N306+O306+P306</f>
        <v>3</v>
      </c>
      <c r="R306" s="3">
        <v>44412</v>
      </c>
      <c r="S306" s="3" t="str">
        <f>CONCATENATE(A306,R306)</f>
        <v>30044412</v>
      </c>
      <c r="T306" s="13">
        <v>0</v>
      </c>
      <c r="U306" s="13">
        <v>1</v>
      </c>
      <c r="V306" s="13">
        <v>5</v>
      </c>
      <c r="W306" s="13">
        <v>33</v>
      </c>
      <c r="X306" s="13">
        <v>45</v>
      </c>
      <c r="Y306" s="13">
        <v>51</v>
      </c>
      <c r="Z306" s="13">
        <v>45</v>
      </c>
      <c r="AA306" s="13">
        <v>49</v>
      </c>
      <c r="AB306" s="13">
        <v>50</v>
      </c>
      <c r="AC306" s="13">
        <v>5</v>
      </c>
      <c r="AD306" s="13">
        <v>20</v>
      </c>
      <c r="AE306" s="13">
        <v>29</v>
      </c>
      <c r="AF306" s="13">
        <v>25</v>
      </c>
      <c r="AG306" s="13">
        <v>35</v>
      </c>
      <c r="AH306" s="13">
        <v>40</v>
      </c>
      <c r="AI306" s="15">
        <v>44412</v>
      </c>
      <c r="AJ306" t="s">
        <v>0</v>
      </c>
      <c r="AK306" t="s">
        <v>0</v>
      </c>
      <c r="AL306" t="s">
        <v>0</v>
      </c>
      <c r="AM306" t="s">
        <v>0</v>
      </c>
      <c r="AN306" t="s">
        <v>0</v>
      </c>
      <c r="AO306" t="s">
        <v>0</v>
      </c>
      <c r="AP306" t="s">
        <v>0</v>
      </c>
      <c r="AQ306" t="s">
        <v>0</v>
      </c>
      <c r="AR306" t="s">
        <v>0</v>
      </c>
      <c r="AS306" t="s">
        <v>0</v>
      </c>
      <c r="AT306" t="s">
        <v>0</v>
      </c>
      <c r="AU306" t="s">
        <v>0</v>
      </c>
      <c r="AV306" t="s">
        <v>0</v>
      </c>
      <c r="AW306" t="s">
        <v>0</v>
      </c>
      <c r="AX306" t="s">
        <v>0</v>
      </c>
      <c r="AY306" t="s">
        <v>0</v>
      </c>
      <c r="AZ306" t="s">
        <v>0</v>
      </c>
      <c r="BA306" t="s">
        <v>0</v>
      </c>
      <c r="BB306" t="s">
        <v>0</v>
      </c>
      <c r="BC306" t="s">
        <v>0</v>
      </c>
      <c r="BD306" t="s">
        <v>0</v>
      </c>
      <c r="BE306" t="s">
        <v>0</v>
      </c>
      <c r="BF306" t="s">
        <v>0</v>
      </c>
      <c r="BG306" t="s">
        <v>0</v>
      </c>
      <c r="BH306" t="s">
        <v>0</v>
      </c>
      <c r="BI306" t="s">
        <v>0</v>
      </c>
      <c r="BJ306" t="s">
        <v>0</v>
      </c>
      <c r="BK306" t="s">
        <v>0</v>
      </c>
      <c r="BL306" t="s">
        <v>0</v>
      </c>
      <c r="BM306" t="s">
        <v>0</v>
      </c>
      <c r="BN306" t="s">
        <v>0</v>
      </c>
      <c r="BO306" t="s">
        <v>0</v>
      </c>
      <c r="BP306" t="s">
        <v>0</v>
      </c>
      <c r="BQ306" t="s">
        <v>0</v>
      </c>
      <c r="BR306" t="s">
        <v>0</v>
      </c>
      <c r="BS306" t="s">
        <v>0</v>
      </c>
      <c r="BT306" t="s">
        <v>0</v>
      </c>
      <c r="BU306" t="s">
        <v>0</v>
      </c>
      <c r="BV306" t="s">
        <v>0</v>
      </c>
      <c r="BW306" t="s">
        <v>0</v>
      </c>
      <c r="BX306" t="s">
        <v>0</v>
      </c>
      <c r="BY306" t="s">
        <v>0</v>
      </c>
      <c r="BZ306" t="s">
        <v>0</v>
      </c>
      <c r="CA306" t="s">
        <v>0</v>
      </c>
      <c r="CB306" t="s">
        <v>0</v>
      </c>
      <c r="CC306" t="s">
        <v>0</v>
      </c>
      <c r="CD306" t="s">
        <v>0</v>
      </c>
      <c r="CE306" t="s">
        <v>0</v>
      </c>
      <c r="CF306" t="s">
        <v>75</v>
      </c>
      <c r="CG306" t="s">
        <v>92</v>
      </c>
      <c r="CH306" t="s">
        <v>0</v>
      </c>
      <c r="CI306" t="s">
        <v>0</v>
      </c>
      <c r="CJ306" t="s">
        <v>75</v>
      </c>
      <c r="CK306" t="s">
        <v>76</v>
      </c>
      <c r="CL306" t="s">
        <v>75</v>
      </c>
      <c r="CM306" t="s">
        <v>0</v>
      </c>
      <c r="CN306" t="s">
        <v>75</v>
      </c>
      <c r="CO306" t="s">
        <v>0</v>
      </c>
      <c r="CP306" t="s">
        <v>137</v>
      </c>
    </row>
    <row r="307" spans="1:94" x14ac:dyDescent="0.2">
      <c r="A307" s="13">
        <v>302</v>
      </c>
      <c r="B307" s="13" t="s">
        <v>1842</v>
      </c>
      <c r="C307" s="13" t="s">
        <v>1846</v>
      </c>
      <c r="D307" s="13" t="s">
        <v>1865</v>
      </c>
      <c r="E307" s="13" t="s">
        <v>1865</v>
      </c>
      <c r="F307" s="2">
        <v>54.284931506849318</v>
      </c>
      <c r="G307" s="13">
        <v>1.76</v>
      </c>
      <c r="H307" s="13" t="s">
        <v>0</v>
      </c>
      <c r="I307" s="16">
        <v>42186</v>
      </c>
      <c r="J307" s="16"/>
      <c r="K307" s="13">
        <v>1</v>
      </c>
      <c r="L307" s="13">
        <v>2</v>
      </c>
      <c r="M307" s="13">
        <v>0</v>
      </c>
      <c r="N307" s="13">
        <v>0</v>
      </c>
      <c r="O307" s="13">
        <v>0</v>
      </c>
      <c r="P307" s="13">
        <v>0</v>
      </c>
      <c r="Q307" s="13">
        <f>K307+L307+M307+N307+O307+P307</f>
        <v>3</v>
      </c>
      <c r="R307" s="3">
        <v>42186</v>
      </c>
      <c r="S307" s="3" t="str">
        <f>CONCATENATE(A307,R307)</f>
        <v>30242186</v>
      </c>
      <c r="T307" s="13">
        <v>0</v>
      </c>
      <c r="U307" s="13">
        <v>0</v>
      </c>
      <c r="V307" s="13">
        <v>3</v>
      </c>
      <c r="W307" t="s">
        <v>0</v>
      </c>
      <c r="X307" t="s">
        <v>0</v>
      </c>
      <c r="Y307" t="s">
        <v>0</v>
      </c>
      <c r="Z307" s="13">
        <v>30</v>
      </c>
      <c r="AA307" s="13">
        <v>41</v>
      </c>
      <c r="AB307" s="13">
        <v>46</v>
      </c>
      <c r="AC307" s="13">
        <v>3</v>
      </c>
      <c r="AD307" s="13">
        <v>5</v>
      </c>
      <c r="AE307" s="13">
        <v>13</v>
      </c>
      <c r="AF307" t="s">
        <v>0</v>
      </c>
      <c r="AG307" t="s">
        <v>0</v>
      </c>
      <c r="AH307" t="s">
        <v>0</v>
      </c>
      <c r="AI307" s="15">
        <v>42186</v>
      </c>
      <c r="AJ307">
        <v>269</v>
      </c>
      <c r="AK307">
        <v>321</v>
      </c>
      <c r="AL307">
        <v>294</v>
      </c>
      <c r="AM307">
        <v>324</v>
      </c>
      <c r="AN307">
        <v>305</v>
      </c>
      <c r="AO307">
        <v>322</v>
      </c>
      <c r="AP307">
        <v>295</v>
      </c>
      <c r="AQ307">
        <v>314</v>
      </c>
      <c r="AR307">
        <v>290</v>
      </c>
      <c r="AS307">
        <v>269</v>
      </c>
      <c r="AT307">
        <v>322</v>
      </c>
      <c r="AU307">
        <v>295</v>
      </c>
      <c r="AV307">
        <v>323</v>
      </c>
      <c r="AW307">
        <v>304</v>
      </c>
      <c r="AX307">
        <v>322</v>
      </c>
      <c r="AY307">
        <v>292</v>
      </c>
      <c r="AZ307">
        <v>314</v>
      </c>
      <c r="BA307">
        <v>291</v>
      </c>
      <c r="BB307">
        <v>8.5</v>
      </c>
      <c r="BC307">
        <v>8.5</v>
      </c>
      <c r="BD307" t="s">
        <v>1858</v>
      </c>
      <c r="BE307">
        <f>AVERAGE(BG307,BK307)</f>
        <v>144</v>
      </c>
      <c r="BF307">
        <v>88</v>
      </c>
      <c r="BG307">
        <v>117</v>
      </c>
      <c r="BH307">
        <v>104</v>
      </c>
      <c r="BI307">
        <f>AVERAGE(BH307,BL307)</f>
        <v>118.5</v>
      </c>
      <c r="BJ307">
        <v>71</v>
      </c>
      <c r="BK307">
        <v>171</v>
      </c>
      <c r="BL307">
        <v>133</v>
      </c>
      <c r="BM307">
        <f>AVERAGE(BE307,BF307,BI307,BJ307)</f>
        <v>105.375</v>
      </c>
      <c r="BN307">
        <f>AVERAGE(BP307,BT307)</f>
        <v>133</v>
      </c>
      <c r="BO307">
        <v>84</v>
      </c>
      <c r="BP307">
        <v>114</v>
      </c>
      <c r="BQ307">
        <v>120</v>
      </c>
      <c r="BR307">
        <f>AVERAGE(BQ307,BU307)</f>
        <v>133.5</v>
      </c>
      <c r="BS307">
        <v>62</v>
      </c>
      <c r="BT307">
        <v>152</v>
      </c>
      <c r="BU307">
        <v>147</v>
      </c>
      <c r="BV307">
        <f>AVERAGE(BN307,BO307,BR307,BS307)</f>
        <v>103.125</v>
      </c>
      <c r="BW307" t="s">
        <v>0</v>
      </c>
      <c r="BX307" t="s">
        <v>73</v>
      </c>
      <c r="BY307" t="s">
        <v>0</v>
      </c>
      <c r="BZ307" t="s">
        <v>73</v>
      </c>
      <c r="CA307" t="s">
        <v>0</v>
      </c>
      <c r="CB307" t="s">
        <v>73</v>
      </c>
      <c r="CC307" t="s">
        <v>0</v>
      </c>
      <c r="CD307" t="s">
        <v>73</v>
      </c>
      <c r="CE307" t="s">
        <v>0</v>
      </c>
      <c r="CF307" t="s">
        <v>73</v>
      </c>
      <c r="CG307" t="s">
        <v>0</v>
      </c>
      <c r="CH307" t="s">
        <v>73</v>
      </c>
      <c r="CI307" t="s">
        <v>0</v>
      </c>
      <c r="CJ307" t="s">
        <v>73</v>
      </c>
      <c r="CK307" t="s">
        <v>0</v>
      </c>
      <c r="CL307" t="s">
        <v>74</v>
      </c>
      <c r="CM307" t="s">
        <v>0</v>
      </c>
      <c r="CN307" t="s">
        <v>74</v>
      </c>
      <c r="CO307" t="s">
        <v>0</v>
      </c>
      <c r="CP307" t="s">
        <v>812</v>
      </c>
    </row>
    <row r="308" spans="1:94" x14ac:dyDescent="0.2">
      <c r="A308" s="13">
        <v>304</v>
      </c>
      <c r="B308" s="13" t="s">
        <v>1836</v>
      </c>
      <c r="C308" s="13" t="s">
        <v>1840</v>
      </c>
      <c r="D308" s="13" t="s">
        <v>1863</v>
      </c>
      <c r="E308" s="13" t="str">
        <f t="shared" si="13"/>
        <v>SP-MS</v>
      </c>
      <c r="F308" s="2">
        <v>60.37808219178082</v>
      </c>
      <c r="G308" s="13">
        <v>1.6830000000000001</v>
      </c>
      <c r="H308" s="13" t="s">
        <v>0</v>
      </c>
      <c r="I308" s="16">
        <v>43208</v>
      </c>
      <c r="J308" s="16"/>
      <c r="K308" s="13">
        <v>1</v>
      </c>
      <c r="L308" s="13">
        <v>1</v>
      </c>
      <c r="M308" s="13">
        <v>0</v>
      </c>
      <c r="N308" s="13">
        <v>0</v>
      </c>
      <c r="O308" s="13">
        <v>0</v>
      </c>
      <c r="P308" s="13">
        <v>0</v>
      </c>
      <c r="Q308" s="13">
        <f>K308+L308+M308+N308+O308+P308</f>
        <v>2</v>
      </c>
      <c r="R308" s="3">
        <v>43208</v>
      </c>
      <c r="S308" s="3" t="str">
        <f>CONCATENATE(A308,R308)</f>
        <v>30443208</v>
      </c>
      <c r="T308" s="13">
        <v>19</v>
      </c>
      <c r="U308" s="13">
        <v>28</v>
      </c>
      <c r="V308" s="13">
        <v>29</v>
      </c>
      <c r="W308" t="s">
        <v>0</v>
      </c>
      <c r="X308" t="s">
        <v>0</v>
      </c>
      <c r="Y308" t="s">
        <v>0</v>
      </c>
      <c r="Z308" s="13">
        <v>47</v>
      </c>
      <c r="AA308" s="13">
        <v>57</v>
      </c>
      <c r="AB308" s="13">
        <v>59</v>
      </c>
      <c r="AC308" s="13">
        <v>24</v>
      </c>
      <c r="AD308" s="13">
        <v>33</v>
      </c>
      <c r="AE308" s="13">
        <v>39</v>
      </c>
      <c r="AF308" t="s">
        <v>0</v>
      </c>
      <c r="AG308" t="s">
        <v>0</v>
      </c>
      <c r="AH308" t="s">
        <v>0</v>
      </c>
      <c r="AI308" s="15" t="s">
        <v>0</v>
      </c>
      <c r="AJ308" t="s">
        <v>0</v>
      </c>
      <c r="AK308" t="s">
        <v>0</v>
      </c>
      <c r="AL308" t="s">
        <v>0</v>
      </c>
      <c r="AM308" t="s">
        <v>0</v>
      </c>
      <c r="AN308" t="s">
        <v>0</v>
      </c>
      <c r="AO308" t="s">
        <v>0</v>
      </c>
      <c r="AP308" t="s">
        <v>0</v>
      </c>
      <c r="AQ308" t="s">
        <v>0</v>
      </c>
      <c r="AR308" t="s">
        <v>0</v>
      </c>
      <c r="AS308" t="s">
        <v>0</v>
      </c>
      <c r="AT308" t="s">
        <v>0</v>
      </c>
      <c r="AU308" t="s">
        <v>0</v>
      </c>
      <c r="AV308" t="s">
        <v>0</v>
      </c>
      <c r="AW308" t="s">
        <v>0</v>
      </c>
      <c r="AX308" t="s">
        <v>0</v>
      </c>
      <c r="AY308" t="s">
        <v>0</v>
      </c>
      <c r="AZ308" t="s">
        <v>0</v>
      </c>
      <c r="BA308" t="s">
        <v>0</v>
      </c>
      <c r="BB308" t="s">
        <v>0</v>
      </c>
      <c r="BC308" t="s">
        <v>0</v>
      </c>
      <c r="BD308" t="s">
        <v>0</v>
      </c>
      <c r="BE308" t="s">
        <v>0</v>
      </c>
      <c r="BF308" t="s">
        <v>0</v>
      </c>
      <c r="BG308" t="s">
        <v>0</v>
      </c>
      <c r="BH308" t="s">
        <v>0</v>
      </c>
      <c r="BI308" t="s">
        <v>0</v>
      </c>
      <c r="BJ308" t="s">
        <v>0</v>
      </c>
      <c r="BK308" t="s">
        <v>0</v>
      </c>
      <c r="BL308" t="s">
        <v>0</v>
      </c>
      <c r="BM308" t="s">
        <v>0</v>
      </c>
      <c r="BN308" t="s">
        <v>0</v>
      </c>
      <c r="BO308" t="s">
        <v>0</v>
      </c>
      <c r="BP308" t="s">
        <v>0</v>
      </c>
      <c r="BQ308" t="s">
        <v>0</v>
      </c>
      <c r="BR308" t="s">
        <v>0</v>
      </c>
      <c r="BS308" t="s">
        <v>0</v>
      </c>
      <c r="BT308" t="s">
        <v>0</v>
      </c>
      <c r="BU308" t="s">
        <v>0</v>
      </c>
      <c r="BV308" t="s">
        <v>0</v>
      </c>
      <c r="BW308" t="s">
        <v>0</v>
      </c>
      <c r="BX308" t="s">
        <v>0</v>
      </c>
      <c r="BY308" t="s">
        <v>0</v>
      </c>
      <c r="BZ308" t="s">
        <v>0</v>
      </c>
      <c r="CA308" t="s">
        <v>0</v>
      </c>
      <c r="CB308" t="s">
        <v>0</v>
      </c>
      <c r="CC308" t="s">
        <v>0</v>
      </c>
      <c r="CD308" t="s">
        <v>0</v>
      </c>
      <c r="CE308" t="s">
        <v>0</v>
      </c>
      <c r="CF308" t="s">
        <v>0</v>
      </c>
      <c r="CG308" t="s">
        <v>0</v>
      </c>
      <c r="CH308" t="s">
        <v>0</v>
      </c>
      <c r="CI308" t="s">
        <v>0</v>
      </c>
      <c r="CJ308" t="s">
        <v>0</v>
      </c>
      <c r="CK308" t="s">
        <v>0</v>
      </c>
      <c r="CL308" t="s">
        <v>0</v>
      </c>
      <c r="CM308" t="s">
        <v>0</v>
      </c>
      <c r="CN308" t="s">
        <v>0</v>
      </c>
      <c r="CO308" t="s">
        <v>0</v>
      </c>
      <c r="CP308" t="s">
        <v>0</v>
      </c>
    </row>
    <row r="309" spans="1:94" x14ac:dyDescent="0.2">
      <c r="A309" s="13">
        <v>304</v>
      </c>
      <c r="B309" s="13" t="s">
        <v>1836</v>
      </c>
      <c r="C309" s="13" t="s">
        <v>1840</v>
      </c>
      <c r="D309" s="13" t="s">
        <v>1863</v>
      </c>
      <c r="E309" s="13" t="str">
        <f t="shared" si="13"/>
        <v>SP-MS</v>
      </c>
      <c r="F309" s="2">
        <v>62.145205479452052</v>
      </c>
      <c r="G309" s="13">
        <v>1.7069999999999901</v>
      </c>
      <c r="H309" s="13" t="s">
        <v>0</v>
      </c>
      <c r="I309" s="16">
        <v>43853</v>
      </c>
      <c r="J309" s="16"/>
      <c r="K309" s="13">
        <v>0</v>
      </c>
      <c r="L309" s="13">
        <v>1</v>
      </c>
      <c r="M309" s="13">
        <v>2</v>
      </c>
      <c r="N309" s="13">
        <v>0</v>
      </c>
      <c r="O309" s="13">
        <v>0</v>
      </c>
      <c r="P309" s="13">
        <v>1</v>
      </c>
      <c r="Q309" s="13">
        <f>K309+L309+M309+N309+O309+P309</f>
        <v>4</v>
      </c>
      <c r="R309" s="3">
        <v>43853</v>
      </c>
      <c r="S309" s="3" t="str">
        <f>CONCATENATE(A309,R309)</f>
        <v>30443853</v>
      </c>
      <c r="T309" s="13">
        <v>10</v>
      </c>
      <c r="U309" s="13">
        <v>22</v>
      </c>
      <c r="V309" s="13">
        <v>24</v>
      </c>
      <c r="W309" t="s">
        <v>0</v>
      </c>
      <c r="X309" t="s">
        <v>0</v>
      </c>
      <c r="Y309" t="s">
        <v>0</v>
      </c>
      <c r="Z309" s="13">
        <v>53</v>
      </c>
      <c r="AA309" s="13">
        <v>57</v>
      </c>
      <c r="AB309" s="13">
        <v>57</v>
      </c>
      <c r="AC309" s="13">
        <v>25</v>
      </c>
      <c r="AD309" s="13">
        <v>30</v>
      </c>
      <c r="AE309" s="13">
        <v>35</v>
      </c>
      <c r="AF309" t="s">
        <v>0</v>
      </c>
      <c r="AG309" t="s">
        <v>0</v>
      </c>
      <c r="AH309" t="s">
        <v>0</v>
      </c>
      <c r="AI309" s="15">
        <v>43853</v>
      </c>
      <c r="AJ309">
        <v>250</v>
      </c>
      <c r="AK309">
        <v>330</v>
      </c>
      <c r="AL309">
        <v>288</v>
      </c>
      <c r="AM309">
        <v>331</v>
      </c>
      <c r="AN309">
        <v>303</v>
      </c>
      <c r="AO309">
        <v>333</v>
      </c>
      <c r="AP309">
        <v>285</v>
      </c>
      <c r="AQ309">
        <v>319</v>
      </c>
      <c r="AR309">
        <v>270</v>
      </c>
      <c r="AS309">
        <v>249</v>
      </c>
      <c r="AT309">
        <v>331</v>
      </c>
      <c r="AU309">
        <v>286</v>
      </c>
      <c r="AV309">
        <v>331</v>
      </c>
      <c r="AW309">
        <v>303</v>
      </c>
      <c r="AX309">
        <v>336</v>
      </c>
      <c r="AY309">
        <v>291</v>
      </c>
      <c r="AZ309">
        <v>322</v>
      </c>
      <c r="BA309">
        <v>273</v>
      </c>
      <c r="BB309">
        <v>8.33</v>
      </c>
      <c r="BC309">
        <v>8.3800000000000008</v>
      </c>
      <c r="BD309" t="s">
        <v>1858</v>
      </c>
      <c r="BE309">
        <f>AVERAGE(BG309,BK309)</f>
        <v>118.5</v>
      </c>
      <c r="BF309">
        <v>74</v>
      </c>
      <c r="BG309">
        <v>104</v>
      </c>
      <c r="BH309">
        <v>102</v>
      </c>
      <c r="BI309">
        <f>AVERAGE(BH309,BL309)</f>
        <v>113</v>
      </c>
      <c r="BJ309">
        <v>72</v>
      </c>
      <c r="BK309">
        <v>133</v>
      </c>
      <c r="BL309">
        <v>124</v>
      </c>
      <c r="BM309">
        <f>AVERAGE(BE309,BF309,BI309,BJ309)</f>
        <v>94.375</v>
      </c>
      <c r="BN309">
        <f>AVERAGE(BP309,BT309)</f>
        <v>117</v>
      </c>
      <c r="BO309">
        <v>73</v>
      </c>
      <c r="BP309">
        <v>95</v>
      </c>
      <c r="BQ309">
        <v>78</v>
      </c>
      <c r="BR309">
        <f>AVERAGE(BQ309,BU309)</f>
        <v>103</v>
      </c>
      <c r="BS309">
        <v>67</v>
      </c>
      <c r="BT309">
        <v>139</v>
      </c>
      <c r="BU309">
        <v>128</v>
      </c>
      <c r="BV309">
        <f>AVERAGE(BN309,BO309,BR309,BS309)</f>
        <v>90</v>
      </c>
      <c r="BW309" t="s">
        <v>0</v>
      </c>
      <c r="BX309" t="s">
        <v>73</v>
      </c>
      <c r="BY309" t="s">
        <v>0</v>
      </c>
      <c r="BZ309" t="s">
        <v>73</v>
      </c>
      <c r="CA309" t="s">
        <v>0</v>
      </c>
      <c r="CB309" t="s">
        <v>73</v>
      </c>
      <c r="CC309" t="s">
        <v>0</v>
      </c>
      <c r="CD309" t="s">
        <v>73</v>
      </c>
      <c r="CE309" t="s">
        <v>0</v>
      </c>
      <c r="CF309" t="s">
        <v>73</v>
      </c>
      <c r="CG309" t="s">
        <v>0</v>
      </c>
      <c r="CH309" t="s">
        <v>73</v>
      </c>
      <c r="CI309" t="s">
        <v>0</v>
      </c>
      <c r="CJ309" t="s">
        <v>73</v>
      </c>
      <c r="CK309" t="s">
        <v>0</v>
      </c>
      <c r="CL309" t="s">
        <v>74</v>
      </c>
      <c r="CM309" t="s">
        <v>0</v>
      </c>
      <c r="CN309" t="s">
        <v>74</v>
      </c>
      <c r="CO309" t="s">
        <v>0</v>
      </c>
      <c r="CP309" t="s">
        <v>364</v>
      </c>
    </row>
    <row r="310" spans="1:94" x14ac:dyDescent="0.2">
      <c r="A310" s="13">
        <v>306</v>
      </c>
      <c r="B310" s="13" t="s">
        <v>1836</v>
      </c>
      <c r="C310" s="13" t="s">
        <v>1843</v>
      </c>
      <c r="D310" s="13" t="s">
        <v>1863</v>
      </c>
      <c r="E310" s="13" t="str">
        <f t="shared" si="13"/>
        <v>PP-MS</v>
      </c>
      <c r="F310" s="2">
        <v>60.558904109589044</v>
      </c>
      <c r="G310" s="13">
        <v>1.62</v>
      </c>
      <c r="H310" s="13" t="s">
        <v>0</v>
      </c>
      <c r="I310" s="16">
        <v>43068</v>
      </c>
      <c r="J310" s="16" t="str">
        <f t="shared" ref="J310:J314" si="16">CONCATENATE(A310,I310)</f>
        <v>30643068</v>
      </c>
      <c r="K310" s="13">
        <v>3</v>
      </c>
      <c r="L310" s="13">
        <v>3</v>
      </c>
      <c r="M310" s="13">
        <v>1</v>
      </c>
      <c r="N310" s="13">
        <v>1</v>
      </c>
      <c r="O310" s="13">
        <v>0</v>
      </c>
      <c r="P310" s="13">
        <v>0</v>
      </c>
      <c r="Q310" s="13">
        <f>K310+L310+M310+N310+O310+P310</f>
        <v>8</v>
      </c>
      <c r="R310" s="3">
        <v>43068</v>
      </c>
      <c r="S310" s="3" t="str">
        <f>CONCATENATE(A310,R310)</f>
        <v>30643068</v>
      </c>
      <c r="T310" s="13">
        <v>8</v>
      </c>
      <c r="U310" s="13">
        <v>0</v>
      </c>
      <c r="V310" s="13">
        <v>15</v>
      </c>
      <c r="W310" t="s">
        <v>0</v>
      </c>
      <c r="X310" t="s">
        <v>0</v>
      </c>
      <c r="Y310" t="s">
        <v>0</v>
      </c>
      <c r="Z310" s="13">
        <v>50</v>
      </c>
      <c r="AA310" s="13">
        <v>49</v>
      </c>
      <c r="AB310" s="13">
        <v>55</v>
      </c>
      <c r="AC310" s="13">
        <v>19</v>
      </c>
      <c r="AD310" s="13">
        <v>12</v>
      </c>
      <c r="AE310" s="13">
        <v>24</v>
      </c>
      <c r="AF310" t="s">
        <v>0</v>
      </c>
      <c r="AG310" t="s">
        <v>0</v>
      </c>
      <c r="AH310" t="s">
        <v>0</v>
      </c>
      <c r="AI310" s="15">
        <v>43068</v>
      </c>
      <c r="AJ310" t="s">
        <v>0</v>
      </c>
      <c r="AK310" t="s">
        <v>0</v>
      </c>
      <c r="AL310" t="s">
        <v>0</v>
      </c>
      <c r="AM310" t="s">
        <v>0</v>
      </c>
      <c r="AN310" t="s">
        <v>0</v>
      </c>
      <c r="AO310" t="s">
        <v>0</v>
      </c>
      <c r="AP310" t="s">
        <v>0</v>
      </c>
      <c r="AQ310" t="s">
        <v>0</v>
      </c>
      <c r="AR310" t="s">
        <v>0</v>
      </c>
      <c r="AS310">
        <v>264</v>
      </c>
      <c r="AT310">
        <v>323</v>
      </c>
      <c r="AU310">
        <v>288</v>
      </c>
      <c r="AV310">
        <v>336</v>
      </c>
      <c r="AW310">
        <v>313</v>
      </c>
      <c r="AX310">
        <v>336</v>
      </c>
      <c r="AY310">
        <v>298</v>
      </c>
      <c r="AZ310">
        <v>317</v>
      </c>
      <c r="BA310">
        <v>287</v>
      </c>
      <c r="BB310" t="s">
        <v>0</v>
      </c>
      <c r="BC310">
        <v>8.5500000000000007</v>
      </c>
      <c r="BD310" t="s">
        <v>1858</v>
      </c>
      <c r="BE310" t="s">
        <v>0</v>
      </c>
      <c r="BF310" t="s">
        <v>0</v>
      </c>
      <c r="BG310" t="s">
        <v>0</v>
      </c>
      <c r="BH310" t="s">
        <v>0</v>
      </c>
      <c r="BI310" t="s">
        <v>0</v>
      </c>
      <c r="BJ310" t="s">
        <v>0</v>
      </c>
      <c r="BK310" t="s">
        <v>0</v>
      </c>
      <c r="BL310" t="s">
        <v>0</v>
      </c>
      <c r="BM310" t="s">
        <v>0</v>
      </c>
      <c r="BN310">
        <f>AVERAGE(BP310,BT310)</f>
        <v>127</v>
      </c>
      <c r="BO310">
        <v>71</v>
      </c>
      <c r="BP310">
        <v>115</v>
      </c>
      <c r="BQ310">
        <v>119</v>
      </c>
      <c r="BR310">
        <f>AVERAGE(BQ310,BU310)</f>
        <v>128.5</v>
      </c>
      <c r="BS310">
        <v>64</v>
      </c>
      <c r="BT310">
        <v>139</v>
      </c>
      <c r="BU310">
        <v>138</v>
      </c>
      <c r="BV310">
        <f>AVERAGE(BN310,BO310,BR310,BS310)</f>
        <v>97.625</v>
      </c>
      <c r="BW310" t="s">
        <v>0</v>
      </c>
      <c r="BX310" t="s">
        <v>73</v>
      </c>
      <c r="BY310" t="s">
        <v>0</v>
      </c>
      <c r="BZ310" t="s">
        <v>73</v>
      </c>
      <c r="CA310" t="s">
        <v>0</v>
      </c>
      <c r="CB310" t="s">
        <v>75</v>
      </c>
      <c r="CC310" t="s">
        <v>92</v>
      </c>
      <c r="CD310" t="s">
        <v>73</v>
      </c>
      <c r="CE310" t="s">
        <v>0</v>
      </c>
      <c r="CF310" t="s">
        <v>73</v>
      </c>
      <c r="CG310" t="s">
        <v>0</v>
      </c>
      <c r="CH310" t="s">
        <v>73</v>
      </c>
      <c r="CI310" t="s">
        <v>0</v>
      </c>
      <c r="CJ310" t="s">
        <v>73</v>
      </c>
      <c r="CK310" t="s">
        <v>0</v>
      </c>
      <c r="CL310" t="s">
        <v>75</v>
      </c>
      <c r="CM310" t="s">
        <v>813</v>
      </c>
      <c r="CN310" t="s">
        <v>74</v>
      </c>
      <c r="CO310" t="s">
        <v>814</v>
      </c>
      <c r="CP310" t="s">
        <v>0</v>
      </c>
    </row>
    <row r="311" spans="1:94" x14ac:dyDescent="0.2">
      <c r="A311" s="13">
        <v>306</v>
      </c>
      <c r="B311" s="13" t="s">
        <v>1836</v>
      </c>
      <c r="C311" s="13" t="s">
        <v>1843</v>
      </c>
      <c r="D311" s="13" t="s">
        <v>1863</v>
      </c>
      <c r="E311" s="13" t="str">
        <f t="shared" si="13"/>
        <v>PP-MS</v>
      </c>
      <c r="F311" s="2">
        <v>60.367123287671234</v>
      </c>
      <c r="G311" s="13">
        <v>1.62</v>
      </c>
      <c r="H311" s="13" t="s">
        <v>0</v>
      </c>
      <c r="I311" s="16">
        <v>42998</v>
      </c>
      <c r="J311" s="16" t="str">
        <f t="shared" si="16"/>
        <v>30642998</v>
      </c>
      <c r="K311" s="13">
        <v>3</v>
      </c>
      <c r="L311" s="13">
        <v>3</v>
      </c>
      <c r="M311" s="13">
        <v>1</v>
      </c>
      <c r="N311" s="13">
        <v>1</v>
      </c>
      <c r="O311" s="13">
        <v>0</v>
      </c>
      <c r="P311" s="13">
        <v>0</v>
      </c>
      <c r="Q311" s="13">
        <f>K311+L311+M311+N311+O311+P311</f>
        <v>8</v>
      </c>
      <c r="R311" s="3">
        <v>42998</v>
      </c>
      <c r="S311" s="3" t="str">
        <f>CONCATENATE(A311,R311)</f>
        <v>30642998</v>
      </c>
      <c r="T311" s="13">
        <v>0</v>
      </c>
      <c r="U311" s="13">
        <v>0</v>
      </c>
      <c r="V311" s="13">
        <v>4</v>
      </c>
      <c r="W311" t="s">
        <v>0</v>
      </c>
      <c r="X311" t="s">
        <v>0</v>
      </c>
      <c r="Y311" t="s">
        <v>0</v>
      </c>
      <c r="Z311" s="13">
        <v>53</v>
      </c>
      <c r="AA311" s="13">
        <v>59</v>
      </c>
      <c r="AB311" s="13">
        <v>56</v>
      </c>
      <c r="AC311" s="13">
        <v>14</v>
      </c>
      <c r="AD311" s="13">
        <v>0</v>
      </c>
      <c r="AE311" s="13">
        <v>23</v>
      </c>
      <c r="AF311" t="s">
        <v>0</v>
      </c>
      <c r="AG311" t="s">
        <v>0</v>
      </c>
      <c r="AH311" t="s">
        <v>0</v>
      </c>
      <c r="AI311" s="15" t="s">
        <v>0</v>
      </c>
      <c r="AJ311" t="s">
        <v>0</v>
      </c>
      <c r="AK311" t="s">
        <v>0</v>
      </c>
      <c r="AL311" t="s">
        <v>0</v>
      </c>
      <c r="AM311" t="s">
        <v>0</v>
      </c>
      <c r="AN311" t="s">
        <v>0</v>
      </c>
      <c r="AO311" t="s">
        <v>0</v>
      </c>
      <c r="AP311" t="s">
        <v>0</v>
      </c>
      <c r="AQ311" t="s">
        <v>0</v>
      </c>
      <c r="AR311" t="s">
        <v>0</v>
      </c>
      <c r="AS311" t="s">
        <v>0</v>
      </c>
      <c r="AT311" t="s">
        <v>0</v>
      </c>
      <c r="AU311" t="s">
        <v>0</v>
      </c>
      <c r="AV311" t="s">
        <v>0</v>
      </c>
      <c r="AW311" t="s">
        <v>0</v>
      </c>
      <c r="AX311" t="s">
        <v>0</v>
      </c>
      <c r="AY311" t="s">
        <v>0</v>
      </c>
      <c r="AZ311" t="s">
        <v>0</v>
      </c>
      <c r="BA311" t="s">
        <v>0</v>
      </c>
      <c r="BB311" t="s">
        <v>0</v>
      </c>
      <c r="BC311" t="s">
        <v>0</v>
      </c>
      <c r="BD311" t="s">
        <v>0</v>
      </c>
      <c r="BE311" t="s">
        <v>0</v>
      </c>
      <c r="BF311" t="s">
        <v>0</v>
      </c>
      <c r="BG311" t="s">
        <v>0</v>
      </c>
      <c r="BH311" t="s">
        <v>0</v>
      </c>
      <c r="BI311" t="s">
        <v>0</v>
      </c>
      <c r="BJ311" t="s">
        <v>0</v>
      </c>
      <c r="BK311" t="s">
        <v>0</v>
      </c>
      <c r="BL311" t="s">
        <v>0</v>
      </c>
      <c r="BM311" t="s">
        <v>0</v>
      </c>
      <c r="BN311" t="s">
        <v>0</v>
      </c>
      <c r="BO311" t="s">
        <v>0</v>
      </c>
      <c r="BP311" t="s">
        <v>0</v>
      </c>
      <c r="BQ311" t="s">
        <v>0</v>
      </c>
      <c r="BR311" t="s">
        <v>0</v>
      </c>
      <c r="BS311" t="s">
        <v>0</v>
      </c>
      <c r="BT311" t="s">
        <v>0</v>
      </c>
      <c r="BU311" t="s">
        <v>0</v>
      </c>
      <c r="BV311" t="s">
        <v>0</v>
      </c>
      <c r="BW311" t="s">
        <v>0</v>
      </c>
      <c r="BX311" t="s">
        <v>0</v>
      </c>
      <c r="BY311" t="s">
        <v>0</v>
      </c>
      <c r="BZ311" t="s">
        <v>0</v>
      </c>
      <c r="CA311" t="s">
        <v>0</v>
      </c>
      <c r="CB311" t="s">
        <v>0</v>
      </c>
      <c r="CC311" t="s">
        <v>0</v>
      </c>
      <c r="CD311" t="s">
        <v>0</v>
      </c>
      <c r="CE311" t="s">
        <v>0</v>
      </c>
      <c r="CF311" t="s">
        <v>0</v>
      </c>
      <c r="CG311" t="s">
        <v>0</v>
      </c>
      <c r="CH311" t="s">
        <v>0</v>
      </c>
      <c r="CI311" t="s">
        <v>0</v>
      </c>
      <c r="CJ311" t="s">
        <v>0</v>
      </c>
      <c r="CK311" t="s">
        <v>0</v>
      </c>
      <c r="CL311" t="s">
        <v>0</v>
      </c>
      <c r="CM311" t="s">
        <v>0</v>
      </c>
      <c r="CN311" t="s">
        <v>0</v>
      </c>
      <c r="CO311" t="s">
        <v>0</v>
      </c>
      <c r="CP311" t="s">
        <v>0</v>
      </c>
    </row>
    <row r="312" spans="1:94" x14ac:dyDescent="0.2">
      <c r="A312" s="13">
        <v>306</v>
      </c>
      <c r="B312" s="13" t="s">
        <v>1836</v>
      </c>
      <c r="C312" s="13" t="s">
        <v>1843</v>
      </c>
      <c r="D312" s="13" t="s">
        <v>1863</v>
      </c>
      <c r="E312" s="13" t="str">
        <f t="shared" si="13"/>
        <v>PP-MS</v>
      </c>
      <c r="F312" s="2">
        <v>61.556164383561644</v>
      </c>
      <c r="G312" s="13">
        <v>1.62</v>
      </c>
      <c r="H312" s="13" t="s">
        <v>0</v>
      </c>
      <c r="I312" s="16">
        <v>43432</v>
      </c>
      <c r="J312" s="16" t="str">
        <f t="shared" si="16"/>
        <v>30643432</v>
      </c>
      <c r="K312" s="13">
        <v>2</v>
      </c>
      <c r="L312" s="13">
        <v>2</v>
      </c>
      <c r="M312" s="13">
        <v>0</v>
      </c>
      <c r="N312" s="13">
        <v>0</v>
      </c>
      <c r="O312" s="13">
        <v>0</v>
      </c>
      <c r="P312" s="13">
        <v>0</v>
      </c>
      <c r="Q312" s="13">
        <f>K312+L312+M312+N312+O312+P312</f>
        <v>4</v>
      </c>
      <c r="R312" s="3">
        <v>43432</v>
      </c>
      <c r="S312" s="3" t="str">
        <f>CONCATENATE(A312,R312)</f>
        <v>30643432</v>
      </c>
      <c r="T312" s="13">
        <v>3</v>
      </c>
      <c r="U312" s="13">
        <v>0</v>
      </c>
      <c r="V312" s="13">
        <v>14</v>
      </c>
      <c r="W312" t="s">
        <v>0</v>
      </c>
      <c r="X312" t="s">
        <v>0</v>
      </c>
      <c r="Y312" t="s">
        <v>0</v>
      </c>
      <c r="Z312" s="13">
        <v>53</v>
      </c>
      <c r="AA312" s="13">
        <v>55</v>
      </c>
      <c r="AB312" s="13">
        <v>56</v>
      </c>
      <c r="AC312" s="13">
        <v>27</v>
      </c>
      <c r="AD312" s="13">
        <v>18</v>
      </c>
      <c r="AE312" s="13">
        <v>23</v>
      </c>
      <c r="AF312" t="s">
        <v>0</v>
      </c>
      <c r="AG312" t="s">
        <v>0</v>
      </c>
      <c r="AH312" t="s">
        <v>0</v>
      </c>
      <c r="AI312" s="15">
        <v>43432</v>
      </c>
      <c r="AJ312">
        <v>273</v>
      </c>
      <c r="AK312">
        <v>330</v>
      </c>
      <c r="AL312">
        <v>290</v>
      </c>
      <c r="AM312">
        <v>327</v>
      </c>
      <c r="AN312">
        <v>304</v>
      </c>
      <c r="AO312">
        <v>333</v>
      </c>
      <c r="AP312">
        <v>293</v>
      </c>
      <c r="AQ312">
        <v>330</v>
      </c>
      <c r="AR312">
        <v>284</v>
      </c>
      <c r="AS312">
        <v>272</v>
      </c>
      <c r="AT312">
        <v>323</v>
      </c>
      <c r="AU312">
        <v>286</v>
      </c>
      <c r="AV312">
        <v>337</v>
      </c>
      <c r="AW312">
        <v>310</v>
      </c>
      <c r="AX312">
        <v>335</v>
      </c>
      <c r="AY312">
        <v>294</v>
      </c>
      <c r="AZ312">
        <v>317</v>
      </c>
      <c r="BA312">
        <v>283</v>
      </c>
      <c r="BB312">
        <v>8.5</v>
      </c>
      <c r="BC312">
        <v>8.49</v>
      </c>
      <c r="BD312" t="s">
        <v>1858</v>
      </c>
      <c r="BE312">
        <f>AVERAGE(BG312,BK312)</f>
        <v>132</v>
      </c>
      <c r="BF312">
        <v>74</v>
      </c>
      <c r="BG312">
        <v>122</v>
      </c>
      <c r="BH312">
        <v>106</v>
      </c>
      <c r="BI312">
        <f>AVERAGE(BH312,BL312)</f>
        <v>124.5</v>
      </c>
      <c r="BJ312">
        <v>55</v>
      </c>
      <c r="BK312">
        <v>142</v>
      </c>
      <c r="BL312">
        <v>143</v>
      </c>
      <c r="BM312">
        <f>AVERAGE(BE312,BF312,BI312,BJ312)</f>
        <v>96.375</v>
      </c>
      <c r="BN312">
        <f>AVERAGE(BP312,BT312)</f>
        <v>131.5</v>
      </c>
      <c r="BO312">
        <v>76</v>
      </c>
      <c r="BP312">
        <v>116</v>
      </c>
      <c r="BQ312">
        <v>120</v>
      </c>
      <c r="BR312">
        <f>AVERAGE(BQ312,BU312)</f>
        <v>124</v>
      </c>
      <c r="BS312">
        <v>53</v>
      </c>
      <c r="BT312">
        <v>147</v>
      </c>
      <c r="BU312">
        <v>128</v>
      </c>
      <c r="BV312">
        <f>AVERAGE(BN312,BO312,BR312,BS312)</f>
        <v>96.125</v>
      </c>
      <c r="BW312" t="s">
        <v>0</v>
      </c>
      <c r="BX312" t="s">
        <v>73</v>
      </c>
      <c r="BY312" t="s">
        <v>0</v>
      </c>
      <c r="BZ312" t="s">
        <v>73</v>
      </c>
      <c r="CA312" t="s">
        <v>0</v>
      </c>
      <c r="CB312" t="s">
        <v>73</v>
      </c>
      <c r="CC312" t="s">
        <v>0</v>
      </c>
      <c r="CD312" t="s">
        <v>73</v>
      </c>
      <c r="CE312" t="s">
        <v>0</v>
      </c>
      <c r="CF312" t="s">
        <v>73</v>
      </c>
      <c r="CG312" t="s">
        <v>0</v>
      </c>
      <c r="CH312" t="s">
        <v>73</v>
      </c>
      <c r="CI312" t="s">
        <v>0</v>
      </c>
      <c r="CJ312" t="s">
        <v>73</v>
      </c>
      <c r="CK312" t="s">
        <v>0</v>
      </c>
      <c r="CL312" t="s">
        <v>74</v>
      </c>
      <c r="CM312" t="s">
        <v>0</v>
      </c>
      <c r="CN312" t="s">
        <v>74</v>
      </c>
      <c r="CO312" t="s">
        <v>0</v>
      </c>
      <c r="CP312" t="s">
        <v>919</v>
      </c>
    </row>
    <row r="313" spans="1:94" x14ac:dyDescent="0.2">
      <c r="A313" s="13">
        <v>306</v>
      </c>
      <c r="B313" s="13" t="s">
        <v>1836</v>
      </c>
      <c r="C313" s="13" t="s">
        <v>1843</v>
      </c>
      <c r="D313" s="13" t="s">
        <v>1863</v>
      </c>
      <c r="E313" s="13" t="str">
        <f t="shared" si="13"/>
        <v>PP-MS</v>
      </c>
      <c r="F313" s="2">
        <v>58.564383561643837</v>
      </c>
      <c r="G313" s="13">
        <v>1.62</v>
      </c>
      <c r="H313" s="13" t="s">
        <v>0</v>
      </c>
      <c r="I313" s="16">
        <v>42340</v>
      </c>
      <c r="J313" s="16" t="str">
        <f t="shared" si="16"/>
        <v>30642340</v>
      </c>
      <c r="K313" s="13">
        <v>3</v>
      </c>
      <c r="L313" s="13">
        <v>3</v>
      </c>
      <c r="M313" s="13">
        <v>0</v>
      </c>
      <c r="N313" s="13">
        <v>0</v>
      </c>
      <c r="O313" s="13">
        <v>0</v>
      </c>
      <c r="P313" s="13">
        <v>0</v>
      </c>
      <c r="Q313" s="13">
        <f>K313+L313+M313+N313+O313+P313</f>
        <v>6</v>
      </c>
      <c r="R313" s="3">
        <v>42340</v>
      </c>
      <c r="S313" s="3" t="str">
        <f>CONCATENATE(A313,R313)</f>
        <v>30642340</v>
      </c>
      <c r="T313" s="13">
        <v>4</v>
      </c>
      <c r="U313" s="13">
        <v>0</v>
      </c>
      <c r="V313" s="13">
        <v>13</v>
      </c>
      <c r="W313" t="s">
        <v>0</v>
      </c>
      <c r="X313" t="s">
        <v>0</v>
      </c>
      <c r="Y313" t="s">
        <v>0</v>
      </c>
      <c r="Z313" s="13">
        <v>54</v>
      </c>
      <c r="AA313" s="13">
        <v>54</v>
      </c>
      <c r="AB313" s="13">
        <v>57</v>
      </c>
      <c r="AC313" s="13">
        <v>13</v>
      </c>
      <c r="AD313" s="13">
        <v>8</v>
      </c>
      <c r="AE313" s="13">
        <v>19</v>
      </c>
      <c r="AF313" t="s">
        <v>0</v>
      </c>
      <c r="AG313" t="s">
        <v>0</v>
      </c>
      <c r="AH313" t="s">
        <v>0</v>
      </c>
      <c r="AI313" s="15">
        <v>42340</v>
      </c>
      <c r="AJ313">
        <v>265</v>
      </c>
      <c r="AK313">
        <v>326</v>
      </c>
      <c r="AL313">
        <v>290</v>
      </c>
      <c r="AM313">
        <v>323</v>
      </c>
      <c r="AN313">
        <v>305</v>
      </c>
      <c r="AO313">
        <v>331</v>
      </c>
      <c r="AP313">
        <v>296</v>
      </c>
      <c r="AQ313">
        <v>328</v>
      </c>
      <c r="AR313">
        <v>287</v>
      </c>
      <c r="AS313">
        <v>262</v>
      </c>
      <c r="AT313">
        <v>320</v>
      </c>
      <c r="AU313">
        <v>285</v>
      </c>
      <c r="AV313">
        <v>334</v>
      </c>
      <c r="AW313">
        <v>311</v>
      </c>
      <c r="AX313">
        <v>332</v>
      </c>
      <c r="AY313">
        <v>295</v>
      </c>
      <c r="AZ313">
        <v>314</v>
      </c>
      <c r="BA313">
        <v>284</v>
      </c>
      <c r="BB313">
        <v>8.51</v>
      </c>
      <c r="BC313">
        <v>8.48</v>
      </c>
      <c r="BD313" t="s">
        <v>1858</v>
      </c>
      <c r="BE313">
        <f>AVERAGE(BG313,BK313)</f>
        <v>133</v>
      </c>
      <c r="BF313">
        <v>85</v>
      </c>
      <c r="BG313">
        <v>124</v>
      </c>
      <c r="BH313">
        <v>116</v>
      </c>
      <c r="BI313">
        <f>AVERAGE(BH313,BL313)</f>
        <v>132</v>
      </c>
      <c r="BJ313">
        <v>56</v>
      </c>
      <c r="BK313">
        <v>142</v>
      </c>
      <c r="BL313">
        <v>148</v>
      </c>
      <c r="BM313">
        <f>AVERAGE(BE313,BF313,BI313,BJ313)</f>
        <v>101.5</v>
      </c>
      <c r="BN313">
        <f>AVERAGE(BP313,BT313)</f>
        <v>131</v>
      </c>
      <c r="BO313">
        <v>81</v>
      </c>
      <c r="BP313">
        <v>116</v>
      </c>
      <c r="BQ313">
        <v>131</v>
      </c>
      <c r="BR313">
        <f>AVERAGE(BQ313,BU313)</f>
        <v>134</v>
      </c>
      <c r="BS313">
        <v>52</v>
      </c>
      <c r="BT313">
        <v>146</v>
      </c>
      <c r="BU313">
        <v>137</v>
      </c>
      <c r="BV313">
        <f>AVERAGE(BN313,BO313,BR313,BS313)</f>
        <v>99.5</v>
      </c>
      <c r="BW313" t="s">
        <v>0</v>
      </c>
      <c r="BX313" t="s">
        <v>73</v>
      </c>
      <c r="BY313" t="s">
        <v>0</v>
      </c>
      <c r="BZ313" t="s">
        <v>73</v>
      </c>
      <c r="CA313" t="s">
        <v>0</v>
      </c>
      <c r="CB313" t="s">
        <v>73</v>
      </c>
      <c r="CC313" t="s">
        <v>0</v>
      </c>
      <c r="CD313" t="s">
        <v>73</v>
      </c>
      <c r="CE313" t="s">
        <v>0</v>
      </c>
      <c r="CF313" t="s">
        <v>73</v>
      </c>
      <c r="CG313" t="s">
        <v>0</v>
      </c>
      <c r="CH313" t="s">
        <v>73</v>
      </c>
      <c r="CI313" t="s">
        <v>0</v>
      </c>
      <c r="CJ313" t="s">
        <v>73</v>
      </c>
      <c r="CK313" t="s">
        <v>0</v>
      </c>
      <c r="CL313" t="s">
        <v>74</v>
      </c>
      <c r="CM313" t="s">
        <v>0</v>
      </c>
      <c r="CN313" t="s">
        <v>74</v>
      </c>
      <c r="CO313" t="s">
        <v>0</v>
      </c>
      <c r="CP313" t="s">
        <v>716</v>
      </c>
    </row>
    <row r="314" spans="1:94" x14ac:dyDescent="0.2">
      <c r="A314" s="13">
        <v>306</v>
      </c>
      <c r="B314" s="13" t="s">
        <v>1836</v>
      </c>
      <c r="C314" s="13" t="s">
        <v>1843</v>
      </c>
      <c r="D314" s="13" t="s">
        <v>1863</v>
      </c>
      <c r="E314" s="13" t="str">
        <f t="shared" si="13"/>
        <v>PP-MS</v>
      </c>
      <c r="F314" s="2">
        <v>64.8</v>
      </c>
      <c r="G314" s="13">
        <v>1.58</v>
      </c>
      <c r="H314" s="13">
        <f>CONCATENATE(A314,I314) +1</f>
        <v>30644617</v>
      </c>
      <c r="I314" s="16">
        <v>44616</v>
      </c>
      <c r="J314" s="16" t="str">
        <f t="shared" si="16"/>
        <v>30644616</v>
      </c>
      <c r="K314" s="13">
        <v>2</v>
      </c>
      <c r="L314" s="13">
        <v>1</v>
      </c>
      <c r="M314" s="13">
        <v>1</v>
      </c>
      <c r="N314" s="13">
        <v>1</v>
      </c>
      <c r="O314" s="13">
        <v>0</v>
      </c>
      <c r="P314" s="13">
        <v>0</v>
      </c>
      <c r="Q314" s="13">
        <f>K314+L314+M314+N314+O314+P314</f>
        <v>5</v>
      </c>
      <c r="R314" s="3">
        <v>44616</v>
      </c>
      <c r="S314" s="3" t="str">
        <f>CONCATENATE(A314,R314)</f>
        <v>30644616</v>
      </c>
      <c r="T314" s="13">
        <v>1</v>
      </c>
      <c r="U314" s="13">
        <v>0</v>
      </c>
      <c r="V314" s="13">
        <v>9</v>
      </c>
      <c r="W314" s="13">
        <v>42</v>
      </c>
      <c r="X314" s="13">
        <v>35</v>
      </c>
      <c r="Y314" s="13">
        <v>44</v>
      </c>
      <c r="Z314" s="13">
        <v>54</v>
      </c>
      <c r="AA314" s="13">
        <v>48</v>
      </c>
      <c r="AB314" s="13">
        <v>61</v>
      </c>
      <c r="AC314" s="13">
        <v>18</v>
      </c>
      <c r="AD314" s="13">
        <v>0</v>
      </c>
      <c r="AE314" s="13">
        <v>26</v>
      </c>
      <c r="AF314" s="13">
        <v>33</v>
      </c>
      <c r="AG314" s="13">
        <v>32</v>
      </c>
      <c r="AH314" s="13">
        <v>37</v>
      </c>
      <c r="AI314" s="15">
        <v>44616</v>
      </c>
      <c r="AJ314">
        <v>267</v>
      </c>
      <c r="AK314">
        <v>322</v>
      </c>
      <c r="AL314">
        <v>286</v>
      </c>
      <c r="AM314">
        <v>320</v>
      </c>
      <c r="AN314">
        <v>301</v>
      </c>
      <c r="AO314">
        <v>324</v>
      </c>
      <c r="AP314">
        <v>292</v>
      </c>
      <c r="AQ314">
        <v>321</v>
      </c>
      <c r="AR314">
        <v>285</v>
      </c>
      <c r="AS314">
        <v>267</v>
      </c>
      <c r="AT314">
        <v>317</v>
      </c>
      <c r="AU314">
        <v>282</v>
      </c>
      <c r="AV314">
        <v>330</v>
      </c>
      <c r="AW314">
        <v>307</v>
      </c>
      <c r="AX314">
        <v>328</v>
      </c>
      <c r="AY314">
        <v>296</v>
      </c>
      <c r="AZ314">
        <v>310</v>
      </c>
      <c r="BA314">
        <v>283</v>
      </c>
      <c r="BB314">
        <v>8.4</v>
      </c>
      <c r="BC314">
        <v>8.42</v>
      </c>
      <c r="BD314" t="s">
        <v>1857</v>
      </c>
      <c r="BE314">
        <v>126</v>
      </c>
      <c r="BF314">
        <v>85</v>
      </c>
      <c r="BG314" t="s">
        <v>0</v>
      </c>
      <c r="BH314" t="s">
        <v>0</v>
      </c>
      <c r="BI314">
        <v>122</v>
      </c>
      <c r="BJ314">
        <v>51</v>
      </c>
      <c r="BK314" t="s">
        <v>0</v>
      </c>
      <c r="BL314" t="s">
        <v>0</v>
      </c>
      <c r="BM314">
        <f>AVERAGE(BE314,BF314,BI314,BJ314)</f>
        <v>96</v>
      </c>
      <c r="BN314">
        <v>125</v>
      </c>
      <c r="BO314">
        <v>73</v>
      </c>
      <c r="BP314" t="s">
        <v>0</v>
      </c>
      <c r="BQ314" t="s">
        <v>0</v>
      </c>
      <c r="BR314">
        <v>129</v>
      </c>
      <c r="BS314">
        <v>53</v>
      </c>
      <c r="BT314" t="s">
        <v>0</v>
      </c>
      <c r="BU314" t="s">
        <v>0</v>
      </c>
      <c r="BV314">
        <f>AVERAGE(BN314,BO314,BR314,BS314)</f>
        <v>95</v>
      </c>
      <c r="BW314" t="s">
        <v>0</v>
      </c>
      <c r="BX314" t="s">
        <v>73</v>
      </c>
      <c r="BY314" t="s">
        <v>0</v>
      </c>
      <c r="BZ314" t="s">
        <v>73</v>
      </c>
      <c r="CA314" t="s">
        <v>0</v>
      </c>
      <c r="CB314" t="s">
        <v>73</v>
      </c>
      <c r="CC314" t="s">
        <v>0</v>
      </c>
      <c r="CD314" t="s">
        <v>73</v>
      </c>
      <c r="CE314" t="s">
        <v>0</v>
      </c>
      <c r="CF314" t="s">
        <v>73</v>
      </c>
      <c r="CG314" t="s">
        <v>0</v>
      </c>
      <c r="CH314" t="s">
        <v>73</v>
      </c>
      <c r="CI314" t="s">
        <v>0</v>
      </c>
      <c r="CJ314" t="s">
        <v>73</v>
      </c>
      <c r="CK314" t="s">
        <v>0</v>
      </c>
      <c r="CL314" t="s">
        <v>74</v>
      </c>
      <c r="CM314" t="s">
        <v>773</v>
      </c>
      <c r="CN314" t="s">
        <v>74</v>
      </c>
      <c r="CO314" t="s">
        <v>774</v>
      </c>
      <c r="CP314" t="s">
        <v>0</v>
      </c>
    </row>
    <row r="315" spans="1:94" x14ac:dyDescent="0.2">
      <c r="A315" s="13">
        <v>308</v>
      </c>
      <c r="B315" s="13" t="s">
        <v>1842</v>
      </c>
      <c r="C315" s="13" t="s">
        <v>1839</v>
      </c>
      <c r="D315" s="13" t="s">
        <v>1863</v>
      </c>
      <c r="E315" s="13" t="str">
        <f t="shared" si="13"/>
        <v>RR-MS</v>
      </c>
      <c r="F315" s="2">
        <v>39.846575342465755</v>
      </c>
      <c r="G315" s="13">
        <v>1.77</v>
      </c>
      <c r="H315" s="13" t="s">
        <v>0</v>
      </c>
      <c r="I315" s="16">
        <v>44258</v>
      </c>
      <c r="J315" s="16"/>
      <c r="K315" s="13">
        <v>0</v>
      </c>
      <c r="L315" s="13">
        <v>1</v>
      </c>
      <c r="M315" s="13">
        <v>0</v>
      </c>
      <c r="N315" s="13">
        <v>0</v>
      </c>
      <c r="O315" s="13">
        <v>5</v>
      </c>
      <c r="P315" s="13">
        <v>5</v>
      </c>
      <c r="Q315" s="13">
        <f>K315+L315+M315+N315+O315+P315</f>
        <v>11</v>
      </c>
      <c r="R315" s="3">
        <v>44258</v>
      </c>
      <c r="S315" s="3" t="str">
        <f>CONCATENATE(A315,R315)</f>
        <v>30844258</v>
      </c>
      <c r="T315" s="13">
        <v>0</v>
      </c>
      <c r="U315" s="13">
        <v>2</v>
      </c>
      <c r="V315" s="13">
        <v>6</v>
      </c>
      <c r="W315" s="13">
        <v>34</v>
      </c>
      <c r="X315" s="13">
        <v>33</v>
      </c>
      <c r="Y315" s="13">
        <v>37</v>
      </c>
      <c r="Z315" s="13">
        <v>39</v>
      </c>
      <c r="AA315" s="13">
        <v>38</v>
      </c>
      <c r="AB315" s="13">
        <v>40</v>
      </c>
      <c r="AC315" s="13">
        <v>16</v>
      </c>
      <c r="AD315" s="13">
        <v>10</v>
      </c>
      <c r="AE315" s="13">
        <v>18</v>
      </c>
      <c r="AF315" s="13">
        <v>29</v>
      </c>
      <c r="AG315" s="13">
        <v>25</v>
      </c>
      <c r="AH315" s="13">
        <v>30</v>
      </c>
      <c r="AI315" s="15">
        <v>44258</v>
      </c>
      <c r="AJ315" t="s">
        <v>0</v>
      </c>
      <c r="AK315" t="s">
        <v>0</v>
      </c>
      <c r="AL315" t="s">
        <v>0</v>
      </c>
      <c r="AM315" t="s">
        <v>0</v>
      </c>
      <c r="AN315" t="s">
        <v>0</v>
      </c>
      <c r="AO315" t="s">
        <v>0</v>
      </c>
      <c r="AP315" t="s">
        <v>0</v>
      </c>
      <c r="AQ315" t="s">
        <v>0</v>
      </c>
      <c r="AR315" t="s">
        <v>0</v>
      </c>
      <c r="AS315">
        <v>246</v>
      </c>
      <c r="AT315">
        <v>291</v>
      </c>
      <c r="AU315">
        <v>241</v>
      </c>
      <c r="AV315">
        <v>324</v>
      </c>
      <c r="AW315">
        <v>280</v>
      </c>
      <c r="AX315">
        <v>295</v>
      </c>
      <c r="AY315">
        <v>260</v>
      </c>
      <c r="AZ315">
        <v>268</v>
      </c>
      <c r="BA315">
        <v>239</v>
      </c>
      <c r="BB315" t="s">
        <v>0</v>
      </c>
      <c r="BC315">
        <v>7.45</v>
      </c>
      <c r="BD315" t="s">
        <v>1858</v>
      </c>
      <c r="BE315" t="s">
        <v>0</v>
      </c>
      <c r="BF315" t="s">
        <v>0</v>
      </c>
      <c r="BG315" t="s">
        <v>0</v>
      </c>
      <c r="BH315" t="s">
        <v>0</v>
      </c>
      <c r="BI315" t="s">
        <v>0</v>
      </c>
      <c r="BJ315" t="s">
        <v>0</v>
      </c>
      <c r="BK315" t="s">
        <v>0</v>
      </c>
      <c r="BL315" t="s">
        <v>0</v>
      </c>
      <c r="BM315" t="s">
        <v>0</v>
      </c>
      <c r="BN315">
        <f>AVERAGE(BP315,BT315)</f>
        <v>82</v>
      </c>
      <c r="BO315">
        <v>49</v>
      </c>
      <c r="BP315">
        <v>84</v>
      </c>
      <c r="BQ315">
        <v>89</v>
      </c>
      <c r="BR315">
        <f>AVERAGE(BQ315,BU315)</f>
        <v>90</v>
      </c>
      <c r="BS315">
        <v>45</v>
      </c>
      <c r="BT315">
        <v>80</v>
      </c>
      <c r="BU315">
        <v>91</v>
      </c>
      <c r="BV315">
        <f>AVERAGE(BN315,BO315,BR315,BS315)</f>
        <v>66.5</v>
      </c>
      <c r="BW315" t="s">
        <v>0</v>
      </c>
      <c r="BX315" t="s">
        <v>73</v>
      </c>
      <c r="BY315" t="s">
        <v>0</v>
      </c>
      <c r="BZ315" t="s">
        <v>73</v>
      </c>
      <c r="CA315" t="s">
        <v>0</v>
      </c>
      <c r="CB315" t="s">
        <v>73</v>
      </c>
      <c r="CC315" t="s">
        <v>0</v>
      </c>
      <c r="CD315" t="s">
        <v>75</v>
      </c>
      <c r="CE315" t="s">
        <v>76</v>
      </c>
      <c r="CF315" t="s">
        <v>73</v>
      </c>
      <c r="CG315" t="s">
        <v>0</v>
      </c>
      <c r="CH315" t="s">
        <v>73</v>
      </c>
      <c r="CI315" t="s">
        <v>0</v>
      </c>
      <c r="CJ315" t="s">
        <v>73</v>
      </c>
      <c r="CK315" t="s">
        <v>0</v>
      </c>
      <c r="CL315" t="s">
        <v>75</v>
      </c>
      <c r="CM315" t="s">
        <v>0</v>
      </c>
      <c r="CN315" t="s">
        <v>74</v>
      </c>
      <c r="CO315" t="s">
        <v>0</v>
      </c>
      <c r="CP315" t="s">
        <v>337</v>
      </c>
    </row>
    <row r="316" spans="1:94" x14ac:dyDescent="0.2">
      <c r="A316" s="13">
        <v>308</v>
      </c>
      <c r="B316" s="13" t="s">
        <v>1842</v>
      </c>
      <c r="C316" s="13" t="s">
        <v>1839</v>
      </c>
      <c r="D316" s="13" t="s">
        <v>1863</v>
      </c>
      <c r="E316" s="13" t="str">
        <f t="shared" si="13"/>
        <v>RR-MS</v>
      </c>
      <c r="F316" s="2">
        <v>35.4</v>
      </c>
      <c r="G316" s="13">
        <v>1.75</v>
      </c>
      <c r="H316" s="13" t="s">
        <v>0</v>
      </c>
      <c r="I316" s="16">
        <v>42635</v>
      </c>
      <c r="J316" s="16"/>
      <c r="K316" s="13">
        <v>1</v>
      </c>
      <c r="L316" s="13">
        <v>2</v>
      </c>
      <c r="M316" s="13">
        <v>0</v>
      </c>
      <c r="N316" s="13">
        <v>0</v>
      </c>
      <c r="O316" s="13">
        <v>5</v>
      </c>
      <c r="P316" s="13">
        <v>5</v>
      </c>
      <c r="Q316" s="13">
        <f>K316+L316+M316+N316+O316+P316</f>
        <v>13</v>
      </c>
      <c r="R316" s="3">
        <v>42635</v>
      </c>
      <c r="S316" s="3" t="str">
        <f>CONCATENATE(A316,R316)</f>
        <v>30842635</v>
      </c>
      <c r="T316" s="13">
        <v>0</v>
      </c>
      <c r="U316" s="13">
        <v>1</v>
      </c>
      <c r="V316" s="13">
        <v>5</v>
      </c>
      <c r="W316" t="s">
        <v>0</v>
      </c>
      <c r="X316" t="s">
        <v>0</v>
      </c>
      <c r="Y316" t="s">
        <v>0</v>
      </c>
      <c r="Z316" s="13">
        <v>41</v>
      </c>
      <c r="AA316" s="13">
        <v>33</v>
      </c>
      <c r="AB316" s="13">
        <v>38</v>
      </c>
      <c r="AC316" s="13">
        <v>12</v>
      </c>
      <c r="AD316" s="13">
        <v>3</v>
      </c>
      <c r="AE316" s="13">
        <v>19</v>
      </c>
      <c r="AF316" t="s">
        <v>0</v>
      </c>
      <c r="AG316" t="s">
        <v>0</v>
      </c>
      <c r="AH316" t="s">
        <v>0</v>
      </c>
      <c r="AI316" s="15">
        <v>42634</v>
      </c>
      <c r="AJ316">
        <v>266</v>
      </c>
      <c r="AK316">
        <v>321</v>
      </c>
      <c r="AL316">
        <v>268</v>
      </c>
      <c r="AM316">
        <v>329</v>
      </c>
      <c r="AN316">
        <v>289</v>
      </c>
      <c r="AO316">
        <v>321</v>
      </c>
      <c r="AP316">
        <v>280</v>
      </c>
      <c r="AQ316">
        <v>310</v>
      </c>
      <c r="AR316">
        <v>266</v>
      </c>
      <c r="AS316">
        <v>269</v>
      </c>
      <c r="AT316">
        <v>320</v>
      </c>
      <c r="AU316">
        <v>270</v>
      </c>
      <c r="AV316">
        <v>319</v>
      </c>
      <c r="AW316">
        <v>283</v>
      </c>
      <c r="AX316">
        <v>319</v>
      </c>
      <c r="AY316">
        <v>277</v>
      </c>
      <c r="AZ316">
        <v>316</v>
      </c>
      <c r="BA316">
        <v>268</v>
      </c>
      <c r="BB316">
        <v>8.07</v>
      </c>
      <c r="BC316">
        <v>8.0299999999999994</v>
      </c>
      <c r="BD316" t="s">
        <v>1858</v>
      </c>
      <c r="BE316">
        <f>AVERAGE(BG316,BK316)</f>
        <v>109</v>
      </c>
      <c r="BF316">
        <v>65</v>
      </c>
      <c r="BG316">
        <v>114</v>
      </c>
      <c r="BH316">
        <v>107</v>
      </c>
      <c r="BI316">
        <f>AVERAGE(BH316,BL316)</f>
        <v>113</v>
      </c>
      <c r="BJ316">
        <v>46</v>
      </c>
      <c r="BK316">
        <v>104</v>
      </c>
      <c r="BL316">
        <v>119</v>
      </c>
      <c r="BM316">
        <f>AVERAGE(BE316,BF316,BI316,BJ316)</f>
        <v>83.25</v>
      </c>
      <c r="BN316">
        <f>AVERAGE(BP316,BT316)</f>
        <v>117</v>
      </c>
      <c r="BO316">
        <v>63</v>
      </c>
      <c r="BP316">
        <v>123</v>
      </c>
      <c r="BQ316">
        <v>92</v>
      </c>
      <c r="BR316">
        <f>AVERAGE(BQ316,BU316)</f>
        <v>105</v>
      </c>
      <c r="BS316">
        <v>39</v>
      </c>
      <c r="BT316">
        <v>111</v>
      </c>
      <c r="BU316">
        <v>118</v>
      </c>
      <c r="BV316">
        <f>AVERAGE(BN316,BO316,BR316,BS316)</f>
        <v>81</v>
      </c>
      <c r="BW316" t="s">
        <v>0</v>
      </c>
      <c r="BX316" t="s">
        <v>73</v>
      </c>
      <c r="BY316" t="s">
        <v>0</v>
      </c>
      <c r="BZ316" t="s">
        <v>73</v>
      </c>
      <c r="CA316" t="s">
        <v>0</v>
      </c>
      <c r="CB316" t="s">
        <v>73</v>
      </c>
      <c r="CC316" t="s">
        <v>0</v>
      </c>
      <c r="CD316" t="s">
        <v>73</v>
      </c>
      <c r="CE316" t="s">
        <v>0</v>
      </c>
      <c r="CF316" t="s">
        <v>73</v>
      </c>
      <c r="CG316" t="s">
        <v>0</v>
      </c>
      <c r="CH316" t="s">
        <v>73</v>
      </c>
      <c r="CI316" t="s">
        <v>0</v>
      </c>
      <c r="CJ316" t="s">
        <v>73</v>
      </c>
      <c r="CK316" t="s">
        <v>0</v>
      </c>
      <c r="CL316" t="s">
        <v>74</v>
      </c>
      <c r="CM316" t="s">
        <v>0</v>
      </c>
      <c r="CN316" t="s">
        <v>74</v>
      </c>
      <c r="CO316" t="s">
        <v>0</v>
      </c>
      <c r="CP316" t="s">
        <v>759</v>
      </c>
    </row>
    <row r="317" spans="1:94" x14ac:dyDescent="0.2">
      <c r="A317" s="13">
        <v>309</v>
      </c>
      <c r="B317" s="13" t="s">
        <v>1836</v>
      </c>
      <c r="C317" s="13" t="s">
        <v>1843</v>
      </c>
      <c r="D317" s="13" t="s">
        <v>1863</v>
      </c>
      <c r="E317" s="13" t="str">
        <f t="shared" si="13"/>
        <v>PP-MS</v>
      </c>
      <c r="F317" s="2">
        <v>59.583561643835615</v>
      </c>
      <c r="G317" s="13">
        <v>1.778</v>
      </c>
      <c r="H317" s="13" t="s">
        <v>0</v>
      </c>
      <c r="I317" s="16">
        <v>42326</v>
      </c>
      <c r="J317" s="16"/>
      <c r="K317" s="13">
        <v>1</v>
      </c>
      <c r="L317" s="13">
        <v>2</v>
      </c>
      <c r="M317" s="13">
        <v>0</v>
      </c>
      <c r="N317" s="13">
        <v>0</v>
      </c>
      <c r="O317" s="13">
        <v>1</v>
      </c>
      <c r="P317" s="13">
        <v>0</v>
      </c>
      <c r="Q317" s="13">
        <f>K317+L317+M317+N317+O317+P317</f>
        <v>4</v>
      </c>
      <c r="R317" s="3">
        <v>42326</v>
      </c>
      <c r="S317" s="3" t="str">
        <f>CONCATENATE(A317,R317)</f>
        <v>30942326</v>
      </c>
      <c r="T317" s="13">
        <v>17</v>
      </c>
      <c r="U317" s="13">
        <v>12</v>
      </c>
      <c r="V317" s="13">
        <v>20</v>
      </c>
      <c r="W317" t="s">
        <v>0</v>
      </c>
      <c r="X317" t="s">
        <v>0</v>
      </c>
      <c r="Y317" t="s">
        <v>0</v>
      </c>
      <c r="Z317" s="13">
        <v>56</v>
      </c>
      <c r="AA317" s="13">
        <v>53</v>
      </c>
      <c r="AB317" s="13">
        <v>59</v>
      </c>
      <c r="AC317" s="13">
        <v>28</v>
      </c>
      <c r="AD317" s="13">
        <v>30</v>
      </c>
      <c r="AE317" s="13">
        <v>39</v>
      </c>
      <c r="AF317" t="s">
        <v>0</v>
      </c>
      <c r="AG317" t="s">
        <v>0</v>
      </c>
      <c r="AH317" t="s">
        <v>0</v>
      </c>
      <c r="AI317" s="15">
        <v>42326</v>
      </c>
      <c r="AJ317">
        <v>244</v>
      </c>
      <c r="AK317">
        <v>323</v>
      </c>
      <c r="AL317">
        <v>271</v>
      </c>
      <c r="AM317">
        <v>324</v>
      </c>
      <c r="AN317">
        <v>292</v>
      </c>
      <c r="AO317">
        <v>322</v>
      </c>
      <c r="AP317">
        <v>274</v>
      </c>
      <c r="AQ317">
        <v>323</v>
      </c>
      <c r="AR317">
        <v>270</v>
      </c>
      <c r="AS317">
        <v>244</v>
      </c>
      <c r="AT317">
        <v>327</v>
      </c>
      <c r="AU317">
        <v>269</v>
      </c>
      <c r="AV317">
        <v>326</v>
      </c>
      <c r="AW317">
        <v>297</v>
      </c>
      <c r="AX317">
        <v>324</v>
      </c>
      <c r="AY317">
        <v>277</v>
      </c>
      <c r="AZ317">
        <v>324</v>
      </c>
      <c r="BA317">
        <v>271</v>
      </c>
      <c r="BB317">
        <v>8.09</v>
      </c>
      <c r="BC317">
        <v>8.14</v>
      </c>
      <c r="BD317" t="s">
        <v>1858</v>
      </c>
      <c r="BE317">
        <f>AVERAGE(BG317,BK317)</f>
        <v>111.5</v>
      </c>
      <c r="BF317">
        <v>83</v>
      </c>
      <c r="BG317">
        <v>91</v>
      </c>
      <c r="BH317">
        <v>80</v>
      </c>
      <c r="BI317">
        <f>AVERAGE(BH317,BL317)</f>
        <v>103</v>
      </c>
      <c r="BJ317">
        <v>58</v>
      </c>
      <c r="BK317">
        <v>132</v>
      </c>
      <c r="BL317">
        <v>126</v>
      </c>
      <c r="BM317">
        <f>AVERAGE(BE317,BF317,BI317,BJ317)</f>
        <v>88.875</v>
      </c>
      <c r="BN317">
        <f>AVERAGE(BP317,BT317)</f>
        <v>97</v>
      </c>
      <c r="BO317">
        <v>75</v>
      </c>
      <c r="BP317">
        <v>85</v>
      </c>
      <c r="BQ317">
        <v>104</v>
      </c>
      <c r="BR317">
        <f>AVERAGE(BQ317,BU317)</f>
        <v>122.5</v>
      </c>
      <c r="BS317">
        <v>56</v>
      </c>
      <c r="BT317">
        <v>109</v>
      </c>
      <c r="BU317">
        <v>141</v>
      </c>
      <c r="BV317">
        <f>AVERAGE(BN317,BO317,BR317,BS317)</f>
        <v>87.625</v>
      </c>
      <c r="BW317" t="s">
        <v>0</v>
      </c>
      <c r="BX317" t="s">
        <v>73</v>
      </c>
      <c r="BY317" t="s">
        <v>0</v>
      </c>
      <c r="BZ317" t="s">
        <v>73</v>
      </c>
      <c r="CA317" t="s">
        <v>0</v>
      </c>
      <c r="CB317" t="s">
        <v>73</v>
      </c>
      <c r="CC317" t="s">
        <v>0</v>
      </c>
      <c r="CD317" t="s">
        <v>73</v>
      </c>
      <c r="CE317" t="s">
        <v>0</v>
      </c>
      <c r="CF317" t="s">
        <v>73</v>
      </c>
      <c r="CG317" t="s">
        <v>0</v>
      </c>
      <c r="CH317" t="s">
        <v>73</v>
      </c>
      <c r="CI317" t="s">
        <v>0</v>
      </c>
      <c r="CJ317" t="s">
        <v>73</v>
      </c>
      <c r="CK317" t="s">
        <v>0</v>
      </c>
      <c r="CL317" t="s">
        <v>74</v>
      </c>
      <c r="CM317" t="s">
        <v>275</v>
      </c>
      <c r="CN317" t="s">
        <v>74</v>
      </c>
      <c r="CO317" t="s">
        <v>0</v>
      </c>
      <c r="CP317" t="s">
        <v>276</v>
      </c>
    </row>
    <row r="318" spans="1:94" x14ac:dyDescent="0.2">
      <c r="A318" s="13">
        <v>312</v>
      </c>
      <c r="B318" s="13" t="s">
        <v>1836</v>
      </c>
      <c r="C318" s="13" t="s">
        <v>1839</v>
      </c>
      <c r="D318" s="13" t="s">
        <v>1863</v>
      </c>
      <c r="E318" s="13" t="str">
        <f t="shared" si="13"/>
        <v>RR-MS</v>
      </c>
      <c r="F318" s="2">
        <v>26.857534246575341</v>
      </c>
      <c r="G318" s="13">
        <v>1.65</v>
      </c>
      <c r="H318" s="13" t="s">
        <v>0</v>
      </c>
      <c r="I318" s="16">
        <v>42165</v>
      </c>
      <c r="J318" s="16"/>
      <c r="K318" s="13">
        <v>0</v>
      </c>
      <c r="L318" s="13">
        <v>0</v>
      </c>
      <c r="M318" s="13">
        <v>0</v>
      </c>
      <c r="N318" s="13">
        <v>0</v>
      </c>
      <c r="O318" s="13">
        <v>0</v>
      </c>
      <c r="P318" s="13">
        <v>0</v>
      </c>
      <c r="Q318" s="13">
        <f>K318+L318+M318+N318+O318+P318</f>
        <v>0</v>
      </c>
      <c r="R318" s="3">
        <v>42165</v>
      </c>
      <c r="S318" s="3" t="str">
        <f>CONCATENATE(A318,R318)</f>
        <v>31242165</v>
      </c>
      <c r="T318" s="13">
        <v>4</v>
      </c>
      <c r="U318" s="13">
        <v>0</v>
      </c>
      <c r="V318" s="13">
        <v>23</v>
      </c>
      <c r="W318" t="s">
        <v>0</v>
      </c>
      <c r="X318" t="s">
        <v>0</v>
      </c>
      <c r="Y318" t="s">
        <v>0</v>
      </c>
      <c r="Z318" s="13">
        <v>56</v>
      </c>
      <c r="AA318" s="13">
        <v>60</v>
      </c>
      <c r="AB318" s="13">
        <v>61</v>
      </c>
      <c r="AC318" s="13">
        <v>23</v>
      </c>
      <c r="AD318" s="13">
        <v>5</v>
      </c>
      <c r="AE318" s="13">
        <v>32</v>
      </c>
      <c r="AF318" t="s">
        <v>0</v>
      </c>
      <c r="AG318" t="s">
        <v>0</v>
      </c>
      <c r="AH318" t="s">
        <v>0</v>
      </c>
      <c r="AI318" s="15">
        <v>42166</v>
      </c>
      <c r="AJ318">
        <v>284</v>
      </c>
      <c r="AK318">
        <v>350</v>
      </c>
      <c r="AL318">
        <v>297</v>
      </c>
      <c r="AM318">
        <v>350</v>
      </c>
      <c r="AN318">
        <v>331</v>
      </c>
      <c r="AO318">
        <v>358</v>
      </c>
      <c r="AP318">
        <v>304</v>
      </c>
      <c r="AQ318">
        <v>332</v>
      </c>
      <c r="AR318">
        <v>286</v>
      </c>
      <c r="AS318">
        <v>282</v>
      </c>
      <c r="AT318">
        <v>352</v>
      </c>
      <c r="AU318">
        <v>299</v>
      </c>
      <c r="AV318">
        <v>352</v>
      </c>
      <c r="AW318">
        <v>331</v>
      </c>
      <c r="AX318">
        <v>359</v>
      </c>
      <c r="AY318">
        <v>316</v>
      </c>
      <c r="AZ318">
        <v>333</v>
      </c>
      <c r="BA318">
        <v>293</v>
      </c>
      <c r="BB318">
        <v>8.86</v>
      </c>
      <c r="BC318">
        <v>8.98</v>
      </c>
      <c r="BD318" t="s">
        <v>1858</v>
      </c>
      <c r="BE318">
        <f>AVERAGE(BG318,BK318)</f>
        <v>146.5</v>
      </c>
      <c r="BF318">
        <v>85</v>
      </c>
      <c r="BG318">
        <v>137</v>
      </c>
      <c r="BH318">
        <v>86</v>
      </c>
      <c r="BI318">
        <f>AVERAGE(BH318,BL318)</f>
        <v>117</v>
      </c>
      <c r="BJ318">
        <v>77</v>
      </c>
      <c r="BK318">
        <v>156</v>
      </c>
      <c r="BL318">
        <v>148</v>
      </c>
      <c r="BM318">
        <f>AVERAGE(BE318,BF318,BI318,BJ318)</f>
        <v>106.375</v>
      </c>
      <c r="BN318">
        <f>AVERAGE(BP318,BT318)</f>
        <v>147.5</v>
      </c>
      <c r="BO318">
        <v>94</v>
      </c>
      <c r="BP318">
        <v>150</v>
      </c>
      <c r="BQ318">
        <v>98</v>
      </c>
      <c r="BR318">
        <f>AVERAGE(BQ318,BU318)</f>
        <v>119</v>
      </c>
      <c r="BS318">
        <v>71</v>
      </c>
      <c r="BT318">
        <v>145</v>
      </c>
      <c r="BU318">
        <v>140</v>
      </c>
      <c r="BV318">
        <f>AVERAGE(BN318,BO318,BR318,BS318)</f>
        <v>107.875</v>
      </c>
      <c r="BW318" t="s">
        <v>0</v>
      </c>
      <c r="BX318" t="s">
        <v>73</v>
      </c>
      <c r="BY318" t="s">
        <v>0</v>
      </c>
      <c r="BZ318" t="s">
        <v>73</v>
      </c>
      <c r="CA318" t="s">
        <v>0</v>
      </c>
      <c r="CB318" t="s">
        <v>73</v>
      </c>
      <c r="CC318" t="s">
        <v>0</v>
      </c>
      <c r="CD318" t="s">
        <v>73</v>
      </c>
      <c r="CE318" t="s">
        <v>0</v>
      </c>
      <c r="CF318" t="s">
        <v>73</v>
      </c>
      <c r="CG318" t="s">
        <v>0</v>
      </c>
      <c r="CH318" t="s">
        <v>73</v>
      </c>
      <c r="CI318" t="s">
        <v>0</v>
      </c>
      <c r="CJ318" t="s">
        <v>73</v>
      </c>
      <c r="CK318" t="s">
        <v>0</v>
      </c>
      <c r="CL318" t="s">
        <v>74</v>
      </c>
      <c r="CM318" t="s">
        <v>1250</v>
      </c>
      <c r="CN318" t="s">
        <v>74</v>
      </c>
      <c r="CO318" t="s">
        <v>1251</v>
      </c>
      <c r="CP318" t="s">
        <v>0</v>
      </c>
    </row>
    <row r="319" spans="1:94" x14ac:dyDescent="0.2">
      <c r="A319" s="13">
        <v>312</v>
      </c>
      <c r="B319" s="13" t="s">
        <v>1836</v>
      </c>
      <c r="C319" s="13" t="s">
        <v>1839</v>
      </c>
      <c r="D319" s="13" t="s">
        <v>1863</v>
      </c>
      <c r="E319" s="13" t="str">
        <f t="shared" si="13"/>
        <v>RR-MS</v>
      </c>
      <c r="F319" s="2">
        <v>27.972602739726028</v>
      </c>
      <c r="G319" s="13">
        <v>1.66</v>
      </c>
      <c r="H319" s="13" t="s">
        <v>0</v>
      </c>
      <c r="I319" s="16">
        <v>42572</v>
      </c>
      <c r="J319" s="16"/>
      <c r="K319" s="13">
        <v>0</v>
      </c>
      <c r="L319" s="13">
        <v>1</v>
      </c>
      <c r="M319" s="13">
        <v>0</v>
      </c>
      <c r="N319" s="13">
        <v>0</v>
      </c>
      <c r="O319" s="13">
        <v>0</v>
      </c>
      <c r="P319" s="13">
        <v>0</v>
      </c>
      <c r="Q319" s="13">
        <f>K319+L319+M319+N319+O319+P319</f>
        <v>1</v>
      </c>
      <c r="R319" s="3">
        <v>42572</v>
      </c>
      <c r="S319" s="3" t="str">
        <f>CONCATENATE(A319,R319)</f>
        <v>31242572</v>
      </c>
      <c r="T319" s="13">
        <v>14</v>
      </c>
      <c r="U319" s="13">
        <v>19</v>
      </c>
      <c r="V319" s="13">
        <v>28</v>
      </c>
      <c r="W319" t="s">
        <v>0</v>
      </c>
      <c r="X319" t="s">
        <v>0</v>
      </c>
      <c r="Y319" t="s">
        <v>0</v>
      </c>
      <c r="Z319" s="13">
        <v>59</v>
      </c>
      <c r="AA319" s="13">
        <v>60</v>
      </c>
      <c r="AB319" s="13">
        <v>61</v>
      </c>
      <c r="AC319" s="13">
        <v>24</v>
      </c>
      <c r="AD319" s="13">
        <v>19</v>
      </c>
      <c r="AE319" s="13">
        <v>35</v>
      </c>
      <c r="AF319" t="s">
        <v>0</v>
      </c>
      <c r="AG319" t="s">
        <v>0</v>
      </c>
      <c r="AH319" t="s">
        <v>0</v>
      </c>
      <c r="AI319" s="15">
        <v>42572</v>
      </c>
      <c r="AJ319">
        <v>285</v>
      </c>
      <c r="AK319">
        <v>354</v>
      </c>
      <c r="AL319">
        <v>298</v>
      </c>
      <c r="AM319">
        <v>355</v>
      </c>
      <c r="AN319">
        <v>331</v>
      </c>
      <c r="AO319">
        <v>363</v>
      </c>
      <c r="AP319">
        <v>315</v>
      </c>
      <c r="AQ319">
        <v>336</v>
      </c>
      <c r="AR319">
        <v>294</v>
      </c>
      <c r="AS319">
        <v>287</v>
      </c>
      <c r="AT319">
        <v>354</v>
      </c>
      <c r="AU319">
        <v>302</v>
      </c>
      <c r="AV319">
        <v>353</v>
      </c>
      <c r="AW319">
        <v>332</v>
      </c>
      <c r="AX319">
        <v>364</v>
      </c>
      <c r="AY319">
        <v>316</v>
      </c>
      <c r="AZ319">
        <v>338</v>
      </c>
      <c r="BA319">
        <v>293</v>
      </c>
      <c r="BB319">
        <v>9</v>
      </c>
      <c r="BC319">
        <v>9.0299999999999994</v>
      </c>
      <c r="BD319" t="s">
        <v>1858</v>
      </c>
      <c r="BE319">
        <f>AVERAGE(BG319,BK319)</f>
        <v>153</v>
      </c>
      <c r="BF319">
        <v>90</v>
      </c>
      <c r="BG319">
        <v>154</v>
      </c>
      <c r="BH319">
        <v>84</v>
      </c>
      <c r="BI319">
        <f>AVERAGE(BH319,BL319)</f>
        <v>113</v>
      </c>
      <c r="BJ319">
        <v>71</v>
      </c>
      <c r="BK319">
        <v>152</v>
      </c>
      <c r="BL319">
        <v>142</v>
      </c>
      <c r="BM319">
        <f>AVERAGE(BE319,BF319,BI319,BJ319)</f>
        <v>106.75</v>
      </c>
      <c r="BN319">
        <f>AVERAGE(BP319,BT319)</f>
        <v>144</v>
      </c>
      <c r="BO319">
        <v>78</v>
      </c>
      <c r="BP319">
        <v>130</v>
      </c>
      <c r="BQ319">
        <v>93</v>
      </c>
      <c r="BR319">
        <f>AVERAGE(BQ319,BU319)</f>
        <v>112</v>
      </c>
      <c r="BS319">
        <v>75</v>
      </c>
      <c r="BT319">
        <v>158</v>
      </c>
      <c r="BU319">
        <v>131</v>
      </c>
      <c r="BV319">
        <f>AVERAGE(BN319,BO319,BR319,BS319)</f>
        <v>102.25</v>
      </c>
      <c r="BW319" t="s">
        <v>0</v>
      </c>
      <c r="BX319" t="s">
        <v>73</v>
      </c>
      <c r="BY319" t="s">
        <v>0</v>
      </c>
      <c r="BZ319" t="s">
        <v>73</v>
      </c>
      <c r="CA319" t="s">
        <v>0</v>
      </c>
      <c r="CB319" t="s">
        <v>73</v>
      </c>
      <c r="CC319" t="s">
        <v>0</v>
      </c>
      <c r="CD319" t="s">
        <v>73</v>
      </c>
      <c r="CE319" t="s">
        <v>0</v>
      </c>
      <c r="CF319" t="s">
        <v>73</v>
      </c>
      <c r="CG319" t="s">
        <v>0</v>
      </c>
      <c r="CH319" t="s">
        <v>73</v>
      </c>
      <c r="CI319" t="s">
        <v>0</v>
      </c>
      <c r="CJ319" t="s">
        <v>73</v>
      </c>
      <c r="CK319" t="s">
        <v>0</v>
      </c>
      <c r="CL319" t="s">
        <v>74</v>
      </c>
      <c r="CM319" t="s">
        <v>1267</v>
      </c>
      <c r="CN319" t="s">
        <v>74</v>
      </c>
      <c r="CO319" t="s">
        <v>1268</v>
      </c>
      <c r="CP319" t="s">
        <v>0</v>
      </c>
    </row>
    <row r="320" spans="1:94" x14ac:dyDescent="0.2">
      <c r="A320" s="13">
        <v>314</v>
      </c>
      <c r="B320" s="13" t="s">
        <v>1842</v>
      </c>
      <c r="C320" s="13" t="s">
        <v>1840</v>
      </c>
      <c r="D320" s="13" t="s">
        <v>1863</v>
      </c>
      <c r="E320" s="13" t="str">
        <f t="shared" si="13"/>
        <v>SP-MS</v>
      </c>
      <c r="F320" s="2">
        <v>70.575342465753423</v>
      </c>
      <c r="G320" s="13">
        <v>1.71</v>
      </c>
      <c r="H320" s="13" t="s">
        <v>0</v>
      </c>
      <c r="I320" s="16">
        <v>42942</v>
      </c>
      <c r="J320" s="16"/>
      <c r="K320" s="13">
        <v>6</v>
      </c>
      <c r="L320" s="13">
        <v>6</v>
      </c>
      <c r="M320" s="13">
        <v>3</v>
      </c>
      <c r="N320" s="13">
        <v>1</v>
      </c>
      <c r="O320" s="13">
        <v>0</v>
      </c>
      <c r="P320" s="13">
        <v>0</v>
      </c>
      <c r="Q320" s="13">
        <f>K320+L320+M320+N320+O320+P320</f>
        <v>16</v>
      </c>
      <c r="R320" s="3">
        <v>42942</v>
      </c>
      <c r="S320" s="3" t="str">
        <f>CONCATENATE(A320,R320)</f>
        <v>31442942</v>
      </c>
      <c r="T320" s="13">
        <v>0</v>
      </c>
      <c r="U320" s="13">
        <v>0</v>
      </c>
      <c r="V320" s="13">
        <v>0</v>
      </c>
      <c r="W320" t="s">
        <v>0</v>
      </c>
      <c r="X320" t="s">
        <v>0</v>
      </c>
      <c r="Y320" t="s">
        <v>0</v>
      </c>
      <c r="Z320" s="13">
        <v>25</v>
      </c>
      <c r="AA320" s="13">
        <v>29</v>
      </c>
      <c r="AB320" s="13">
        <v>27</v>
      </c>
      <c r="AC320" s="13">
        <v>0</v>
      </c>
      <c r="AD320" s="13">
        <v>0</v>
      </c>
      <c r="AE320" s="13">
        <v>0</v>
      </c>
      <c r="AF320" t="s">
        <v>0</v>
      </c>
      <c r="AG320" t="s">
        <v>0</v>
      </c>
      <c r="AH320" t="s">
        <v>0</v>
      </c>
      <c r="AI320" s="15">
        <v>42942</v>
      </c>
      <c r="AJ320" t="s">
        <v>0</v>
      </c>
      <c r="AK320" t="s">
        <v>0</v>
      </c>
      <c r="AL320" t="s">
        <v>0</v>
      </c>
      <c r="AM320" t="s">
        <v>0</v>
      </c>
      <c r="AN320" t="s">
        <v>0</v>
      </c>
      <c r="AO320" t="s">
        <v>0</v>
      </c>
      <c r="AP320" t="s">
        <v>0</v>
      </c>
      <c r="AQ320" t="s">
        <v>0</v>
      </c>
      <c r="AR320" t="s">
        <v>0</v>
      </c>
      <c r="AS320">
        <v>259</v>
      </c>
      <c r="AT320">
        <v>316</v>
      </c>
      <c r="AU320">
        <v>270</v>
      </c>
      <c r="AV320">
        <v>320</v>
      </c>
      <c r="AW320">
        <v>290</v>
      </c>
      <c r="AX320">
        <v>322</v>
      </c>
      <c r="AY320">
        <v>283</v>
      </c>
      <c r="AZ320">
        <v>313</v>
      </c>
      <c r="BA320">
        <v>276</v>
      </c>
      <c r="BB320" t="s">
        <v>0</v>
      </c>
      <c r="BC320">
        <v>8.14</v>
      </c>
      <c r="BD320" t="s">
        <v>1858</v>
      </c>
      <c r="BE320" t="s">
        <v>0</v>
      </c>
      <c r="BF320" t="s">
        <v>0</v>
      </c>
      <c r="BG320" t="s">
        <v>0</v>
      </c>
      <c r="BH320" t="s">
        <v>0</v>
      </c>
      <c r="BI320" t="s">
        <v>0</v>
      </c>
      <c r="BJ320" t="s">
        <v>0</v>
      </c>
      <c r="BK320" t="s">
        <v>0</v>
      </c>
      <c r="BL320" t="s">
        <v>0</v>
      </c>
      <c r="BM320" t="s">
        <v>0</v>
      </c>
      <c r="BN320">
        <f>AVERAGE(BP320,BT320)</f>
        <v>96</v>
      </c>
      <c r="BO320">
        <v>44</v>
      </c>
      <c r="BP320">
        <v>82</v>
      </c>
      <c r="BQ320">
        <v>71</v>
      </c>
      <c r="BR320">
        <f>AVERAGE(BQ320,BU320)</f>
        <v>92</v>
      </c>
      <c r="BS320">
        <v>49</v>
      </c>
      <c r="BT320">
        <v>110</v>
      </c>
      <c r="BU320">
        <v>113</v>
      </c>
      <c r="BV320">
        <f>AVERAGE(BN320,BO320,BR320,BS320)</f>
        <v>70.25</v>
      </c>
      <c r="BW320" t="s">
        <v>0</v>
      </c>
      <c r="BX320" t="s">
        <v>74</v>
      </c>
      <c r="BY320" t="s">
        <v>0</v>
      </c>
      <c r="BZ320" t="s">
        <v>74</v>
      </c>
      <c r="CA320" t="s">
        <v>0</v>
      </c>
      <c r="CB320" t="s">
        <v>74</v>
      </c>
      <c r="CC320" t="s">
        <v>0</v>
      </c>
      <c r="CD320" t="s">
        <v>74</v>
      </c>
      <c r="CE320" t="s">
        <v>0</v>
      </c>
      <c r="CF320" t="s">
        <v>75</v>
      </c>
      <c r="CG320" t="s">
        <v>92</v>
      </c>
      <c r="CH320" t="s">
        <v>74</v>
      </c>
      <c r="CI320" t="s">
        <v>0</v>
      </c>
      <c r="CJ320" t="s">
        <v>74</v>
      </c>
      <c r="CK320" t="s">
        <v>0</v>
      </c>
      <c r="CL320" t="s">
        <v>75</v>
      </c>
      <c r="CM320" t="s">
        <v>531</v>
      </c>
      <c r="CN320" t="s">
        <v>74</v>
      </c>
      <c r="CO320" t="s">
        <v>532</v>
      </c>
      <c r="CP320" t="s">
        <v>0</v>
      </c>
    </row>
    <row r="321" spans="1:94" x14ac:dyDescent="0.2">
      <c r="A321" s="13">
        <v>315</v>
      </c>
      <c r="B321" s="13" t="s">
        <v>1842</v>
      </c>
      <c r="C321" s="13" t="s">
        <v>1840</v>
      </c>
      <c r="D321" s="13" t="s">
        <v>1863</v>
      </c>
      <c r="E321" s="13" t="str">
        <f t="shared" si="13"/>
        <v>SP-MS</v>
      </c>
      <c r="F321" s="2">
        <v>60.208219178082189</v>
      </c>
      <c r="G321" s="13">
        <v>1.72</v>
      </c>
      <c r="H321" s="13" t="s">
        <v>0</v>
      </c>
      <c r="I321" s="16">
        <v>44692</v>
      </c>
      <c r="J321" s="16"/>
      <c r="K321" s="13">
        <v>5</v>
      </c>
      <c r="L321" s="13">
        <v>0</v>
      </c>
      <c r="M321" s="13">
        <v>1</v>
      </c>
      <c r="N321" s="13">
        <v>1</v>
      </c>
      <c r="O321" s="13">
        <v>1</v>
      </c>
      <c r="P321" s="13">
        <v>0</v>
      </c>
      <c r="Q321" s="13">
        <f>K321+L321+M321+N321+O321+P321</f>
        <v>8</v>
      </c>
      <c r="R321" s="3">
        <v>44692</v>
      </c>
      <c r="S321" s="3" t="str">
        <f>CONCATENATE(A321,R321)</f>
        <v>31544692</v>
      </c>
      <c r="T321" s="13">
        <v>4</v>
      </c>
      <c r="U321" s="13">
        <v>0</v>
      </c>
      <c r="V321" s="13">
        <v>5</v>
      </c>
      <c r="W321" s="13">
        <v>47</v>
      </c>
      <c r="X321" s="13">
        <v>30</v>
      </c>
      <c r="Y321" s="13">
        <v>47</v>
      </c>
      <c r="Z321" s="13">
        <v>55</v>
      </c>
      <c r="AA321" s="13">
        <v>55</v>
      </c>
      <c r="AB321" s="13">
        <v>58</v>
      </c>
      <c r="AC321" s="13">
        <v>23</v>
      </c>
      <c r="AD321" s="13">
        <v>0</v>
      </c>
      <c r="AE321" s="13">
        <v>28</v>
      </c>
      <c r="AF321" s="13">
        <v>40</v>
      </c>
      <c r="AG321" s="13">
        <v>14</v>
      </c>
      <c r="AH321" s="13">
        <v>39</v>
      </c>
      <c r="AI321" s="15" t="s">
        <v>0</v>
      </c>
      <c r="AJ321" t="s">
        <v>0</v>
      </c>
      <c r="AK321" t="s">
        <v>0</v>
      </c>
      <c r="AL321" t="s">
        <v>0</v>
      </c>
      <c r="AM321" t="s">
        <v>0</v>
      </c>
      <c r="AN321" t="s">
        <v>0</v>
      </c>
      <c r="AO321" t="s">
        <v>0</v>
      </c>
      <c r="AP321" t="s">
        <v>0</v>
      </c>
      <c r="AQ321" t="s">
        <v>0</v>
      </c>
      <c r="AR321" t="s">
        <v>0</v>
      </c>
      <c r="AS321" t="s">
        <v>0</v>
      </c>
      <c r="AT321" t="s">
        <v>0</v>
      </c>
      <c r="AU321" t="s">
        <v>0</v>
      </c>
      <c r="AV321" t="s">
        <v>0</v>
      </c>
      <c r="AW321" t="s">
        <v>0</v>
      </c>
      <c r="AX321" t="s">
        <v>0</v>
      </c>
      <c r="AY321" t="s">
        <v>0</v>
      </c>
      <c r="AZ321" t="s">
        <v>0</v>
      </c>
      <c r="BA321" t="s">
        <v>0</v>
      </c>
      <c r="BB321" t="s">
        <v>0</v>
      </c>
      <c r="BC321" t="s">
        <v>0</v>
      </c>
      <c r="BD321" t="s">
        <v>0</v>
      </c>
      <c r="BE321" t="s">
        <v>0</v>
      </c>
      <c r="BF321" t="s">
        <v>0</v>
      </c>
      <c r="BG321" t="s">
        <v>0</v>
      </c>
      <c r="BH321" t="s">
        <v>0</v>
      </c>
      <c r="BI321" t="s">
        <v>0</v>
      </c>
      <c r="BJ321" t="s">
        <v>0</v>
      </c>
      <c r="BK321" t="s">
        <v>0</v>
      </c>
      <c r="BL321" t="s">
        <v>0</v>
      </c>
      <c r="BM321" t="s">
        <v>0</v>
      </c>
      <c r="BN321" t="s">
        <v>0</v>
      </c>
      <c r="BO321" t="s">
        <v>0</v>
      </c>
      <c r="BP321" t="s">
        <v>0</v>
      </c>
      <c r="BQ321" t="s">
        <v>0</v>
      </c>
      <c r="BR321" t="s">
        <v>0</v>
      </c>
      <c r="BS321" t="s">
        <v>0</v>
      </c>
      <c r="BT321" t="s">
        <v>0</v>
      </c>
      <c r="BU321" t="s">
        <v>0</v>
      </c>
      <c r="BV321" t="s">
        <v>0</v>
      </c>
      <c r="BW321" t="s">
        <v>0</v>
      </c>
      <c r="BX321" t="s">
        <v>0</v>
      </c>
      <c r="BY321" t="s">
        <v>0</v>
      </c>
      <c r="BZ321" t="s">
        <v>0</v>
      </c>
      <c r="CA321" t="s">
        <v>0</v>
      </c>
      <c r="CB321" t="s">
        <v>0</v>
      </c>
      <c r="CC321" t="s">
        <v>0</v>
      </c>
      <c r="CD321" t="s">
        <v>0</v>
      </c>
      <c r="CE321" t="s">
        <v>0</v>
      </c>
      <c r="CF321" t="s">
        <v>0</v>
      </c>
      <c r="CG321" t="s">
        <v>0</v>
      </c>
      <c r="CH321" t="s">
        <v>0</v>
      </c>
      <c r="CI321" t="s">
        <v>0</v>
      </c>
      <c r="CJ321" t="s">
        <v>0</v>
      </c>
      <c r="CK321" t="s">
        <v>0</v>
      </c>
      <c r="CL321" t="s">
        <v>0</v>
      </c>
      <c r="CM321" t="s">
        <v>0</v>
      </c>
      <c r="CN321" t="s">
        <v>0</v>
      </c>
      <c r="CO321" t="s">
        <v>0</v>
      </c>
      <c r="CP321" t="s">
        <v>0</v>
      </c>
    </row>
    <row r="322" spans="1:94" x14ac:dyDescent="0.2">
      <c r="A322" s="13">
        <v>315</v>
      </c>
      <c r="B322" s="13" t="s">
        <v>1842</v>
      </c>
      <c r="C322" s="13" t="s">
        <v>1840</v>
      </c>
      <c r="D322" s="13" t="s">
        <v>1863</v>
      </c>
      <c r="E322" s="13" t="str">
        <f t="shared" si="13"/>
        <v>SP-MS</v>
      </c>
      <c r="F322" s="2">
        <v>57.81095890410959</v>
      </c>
      <c r="G322" s="13">
        <v>1.7269999999999901</v>
      </c>
      <c r="H322" s="13" t="s">
        <v>0</v>
      </c>
      <c r="I322" s="16">
        <v>43817</v>
      </c>
      <c r="J322" s="16"/>
      <c r="K322" s="13">
        <v>3</v>
      </c>
      <c r="L322" s="13">
        <v>1</v>
      </c>
      <c r="M322" s="13">
        <v>1</v>
      </c>
      <c r="N322" s="13">
        <v>1</v>
      </c>
      <c r="O322" s="13">
        <v>1</v>
      </c>
      <c r="P322" s="13">
        <v>0</v>
      </c>
      <c r="Q322" s="13">
        <f>K322+L322+M322+N322+O322+P322</f>
        <v>7</v>
      </c>
      <c r="R322" s="3">
        <v>43817</v>
      </c>
      <c r="S322" s="3" t="str">
        <f>CONCATENATE(A322,R322)</f>
        <v>31543817</v>
      </c>
      <c r="T322" s="13">
        <v>4</v>
      </c>
      <c r="U322" s="13">
        <v>0</v>
      </c>
      <c r="V322" s="13">
        <v>8</v>
      </c>
      <c r="W322" t="s">
        <v>0</v>
      </c>
      <c r="X322" t="s">
        <v>0</v>
      </c>
      <c r="Y322" t="s">
        <v>0</v>
      </c>
      <c r="Z322" s="13">
        <v>57</v>
      </c>
      <c r="AA322" s="13">
        <v>52</v>
      </c>
      <c r="AB322" s="13">
        <v>54</v>
      </c>
      <c r="AC322" s="13">
        <v>18</v>
      </c>
      <c r="AD322" s="13">
        <v>0</v>
      </c>
      <c r="AE322" s="13">
        <v>25</v>
      </c>
      <c r="AF322" t="s">
        <v>0</v>
      </c>
      <c r="AG322" t="s">
        <v>0</v>
      </c>
      <c r="AH322" t="s">
        <v>0</v>
      </c>
      <c r="AI322" s="15">
        <v>43817</v>
      </c>
      <c r="AJ322" t="s">
        <v>0</v>
      </c>
      <c r="AK322" t="s">
        <v>0</v>
      </c>
      <c r="AL322" t="s">
        <v>0</v>
      </c>
      <c r="AM322" t="s">
        <v>0</v>
      </c>
      <c r="AN322" t="s">
        <v>0</v>
      </c>
      <c r="AO322" t="s">
        <v>0</v>
      </c>
      <c r="AP322" t="s">
        <v>0</v>
      </c>
      <c r="AQ322" t="s">
        <v>0</v>
      </c>
      <c r="AR322" t="s">
        <v>0</v>
      </c>
      <c r="AS322" t="s">
        <v>0</v>
      </c>
      <c r="AT322" t="s">
        <v>0</v>
      </c>
      <c r="AU322" t="s">
        <v>0</v>
      </c>
      <c r="AV322" t="s">
        <v>0</v>
      </c>
      <c r="AW322" t="s">
        <v>0</v>
      </c>
      <c r="AX322" t="s">
        <v>0</v>
      </c>
      <c r="AY322" t="s">
        <v>0</v>
      </c>
      <c r="AZ322" t="s">
        <v>0</v>
      </c>
      <c r="BA322" t="s">
        <v>0</v>
      </c>
      <c r="BB322" t="s">
        <v>0</v>
      </c>
      <c r="BC322" t="s">
        <v>0</v>
      </c>
      <c r="BD322" t="s">
        <v>0</v>
      </c>
      <c r="BE322" t="s">
        <v>0</v>
      </c>
      <c r="BF322" t="s">
        <v>0</v>
      </c>
      <c r="BG322" t="s">
        <v>0</v>
      </c>
      <c r="BH322" t="s">
        <v>0</v>
      </c>
      <c r="BI322" t="s">
        <v>0</v>
      </c>
      <c r="BJ322" t="s">
        <v>0</v>
      </c>
      <c r="BK322" t="s">
        <v>0</v>
      </c>
      <c r="BL322" t="s">
        <v>0</v>
      </c>
      <c r="BM322" t="s">
        <v>0</v>
      </c>
      <c r="BN322" t="s">
        <v>0</v>
      </c>
      <c r="BO322" t="s">
        <v>0</v>
      </c>
      <c r="BP322" t="s">
        <v>0</v>
      </c>
      <c r="BQ322" t="s">
        <v>0</v>
      </c>
      <c r="BR322" t="s">
        <v>0</v>
      </c>
      <c r="BS322" t="s">
        <v>0</v>
      </c>
      <c r="BT322" t="s">
        <v>0</v>
      </c>
      <c r="BU322" t="s">
        <v>0</v>
      </c>
      <c r="BV322" t="s">
        <v>0</v>
      </c>
      <c r="BW322" t="s">
        <v>0</v>
      </c>
      <c r="BX322" t="s">
        <v>74</v>
      </c>
      <c r="BY322" t="s">
        <v>0</v>
      </c>
      <c r="BZ322" t="s">
        <v>74</v>
      </c>
      <c r="CA322" t="s">
        <v>0</v>
      </c>
      <c r="CB322" t="s">
        <v>74</v>
      </c>
      <c r="CC322" t="s">
        <v>0</v>
      </c>
      <c r="CD322" t="s">
        <v>74</v>
      </c>
      <c r="CE322" t="s">
        <v>0</v>
      </c>
      <c r="CF322" t="s">
        <v>74</v>
      </c>
      <c r="CG322" t="s">
        <v>0</v>
      </c>
      <c r="CH322" t="s">
        <v>74</v>
      </c>
      <c r="CI322" t="s">
        <v>0</v>
      </c>
      <c r="CJ322" t="s">
        <v>75</v>
      </c>
      <c r="CK322" t="s">
        <v>79</v>
      </c>
      <c r="CL322" t="s">
        <v>75</v>
      </c>
      <c r="CM322" t="s">
        <v>1759</v>
      </c>
      <c r="CN322" t="s">
        <v>75</v>
      </c>
      <c r="CO322" t="s">
        <v>1760</v>
      </c>
      <c r="CP322" t="s">
        <v>0</v>
      </c>
    </row>
    <row r="323" spans="1:94" x14ac:dyDescent="0.2">
      <c r="A323" s="13">
        <v>315</v>
      </c>
      <c r="B323" s="13" t="s">
        <v>1842</v>
      </c>
      <c r="C323" s="13" t="s">
        <v>1840</v>
      </c>
      <c r="D323" s="13" t="s">
        <v>1863</v>
      </c>
      <c r="E323" s="13" t="str">
        <f t="shared" ref="E323:E386" si="17">C323</f>
        <v>SP-MS</v>
      </c>
      <c r="F323" s="2">
        <v>59.632876712328766</v>
      </c>
      <c r="G323" s="13">
        <v>1.73</v>
      </c>
      <c r="H323" s="13" t="s">
        <v>0</v>
      </c>
      <c r="I323" s="16">
        <v>44482</v>
      </c>
      <c r="J323" s="16"/>
      <c r="K323" s="13">
        <v>2</v>
      </c>
      <c r="L323" s="13">
        <v>0</v>
      </c>
      <c r="M323" s="13">
        <v>1</v>
      </c>
      <c r="N323" s="13">
        <v>1</v>
      </c>
      <c r="O323" s="13">
        <v>1</v>
      </c>
      <c r="P323" s="13">
        <v>1</v>
      </c>
      <c r="Q323" s="13">
        <f>K323+L323+M323+N323+O323+P323</f>
        <v>6</v>
      </c>
      <c r="R323" s="3">
        <v>44482</v>
      </c>
      <c r="S323" s="3" t="str">
        <f>CONCATENATE(A323,R323)</f>
        <v>31544482</v>
      </c>
      <c r="T323" s="13">
        <v>5</v>
      </c>
      <c r="U323" s="13">
        <v>0</v>
      </c>
      <c r="V323" s="13">
        <v>5</v>
      </c>
      <c r="W323" s="13">
        <v>39</v>
      </c>
      <c r="X323" s="13">
        <v>24</v>
      </c>
      <c r="Y323" s="13">
        <v>44</v>
      </c>
      <c r="Z323" s="13">
        <v>58</v>
      </c>
      <c r="AA323" s="13">
        <v>50</v>
      </c>
      <c r="AB323" s="13">
        <v>60</v>
      </c>
      <c r="AC323" s="13">
        <v>15</v>
      </c>
      <c r="AD323" s="13">
        <v>0</v>
      </c>
      <c r="AE323" s="13">
        <v>10</v>
      </c>
      <c r="AF323" s="13">
        <v>30</v>
      </c>
      <c r="AG323" s="13">
        <v>5</v>
      </c>
      <c r="AH323" s="13">
        <v>35</v>
      </c>
      <c r="AI323" s="15">
        <v>44482</v>
      </c>
      <c r="AJ323">
        <v>326</v>
      </c>
      <c r="AK323">
        <v>358</v>
      </c>
      <c r="AL323">
        <v>303</v>
      </c>
      <c r="AM323">
        <v>361</v>
      </c>
      <c r="AN323">
        <v>327</v>
      </c>
      <c r="AO323">
        <v>366</v>
      </c>
      <c r="AP323">
        <v>311</v>
      </c>
      <c r="AQ323">
        <v>352</v>
      </c>
      <c r="AR323">
        <v>300</v>
      </c>
      <c r="AS323">
        <v>299</v>
      </c>
      <c r="AT323">
        <v>308</v>
      </c>
      <c r="AU323">
        <v>263</v>
      </c>
      <c r="AV323">
        <v>315</v>
      </c>
      <c r="AW323">
        <v>280</v>
      </c>
      <c r="AX323">
        <v>320</v>
      </c>
      <c r="AY323">
        <v>280</v>
      </c>
      <c r="AZ323">
        <v>308</v>
      </c>
      <c r="BA323">
        <v>274</v>
      </c>
      <c r="BB323">
        <v>9.09</v>
      </c>
      <c r="BC323">
        <v>8.02</v>
      </c>
      <c r="BD323" t="s">
        <v>1858</v>
      </c>
      <c r="BE323">
        <f>AVERAGE(BG323,BK323)</f>
        <v>134.5</v>
      </c>
      <c r="BF323">
        <v>75</v>
      </c>
      <c r="BG323">
        <v>94</v>
      </c>
      <c r="BH323">
        <v>79</v>
      </c>
      <c r="BI323">
        <f>AVERAGE(BH323,BL323)</f>
        <v>104</v>
      </c>
      <c r="BJ323">
        <v>86</v>
      </c>
      <c r="BK323">
        <v>175</v>
      </c>
      <c r="BL323">
        <v>129</v>
      </c>
      <c r="BM323">
        <f>AVERAGE(BE323,BF323,BI323,BJ323)</f>
        <v>99.875</v>
      </c>
      <c r="BN323">
        <f>AVERAGE(BP323,BT323)</f>
        <v>70.5</v>
      </c>
      <c r="BO323">
        <v>62</v>
      </c>
      <c r="BP323">
        <v>84</v>
      </c>
      <c r="BQ323">
        <v>88</v>
      </c>
      <c r="BR323">
        <f>AVERAGE(BQ323,BU323)</f>
        <v>95.5</v>
      </c>
      <c r="BS323">
        <v>35</v>
      </c>
      <c r="BT323">
        <v>57</v>
      </c>
      <c r="BU323">
        <v>103</v>
      </c>
      <c r="BV323">
        <f>AVERAGE(BN323,BO323,BR323,BS323)</f>
        <v>65.75</v>
      </c>
      <c r="BW323" t="s">
        <v>0</v>
      </c>
      <c r="BX323" t="s">
        <v>73</v>
      </c>
      <c r="BY323" t="s">
        <v>0</v>
      </c>
      <c r="BZ323" t="s">
        <v>73</v>
      </c>
      <c r="CA323" t="s">
        <v>0</v>
      </c>
      <c r="CB323" t="s">
        <v>73</v>
      </c>
      <c r="CC323" t="s">
        <v>0</v>
      </c>
      <c r="CD323" t="s">
        <v>73</v>
      </c>
      <c r="CE323" t="s">
        <v>0</v>
      </c>
      <c r="CF323" t="s">
        <v>73</v>
      </c>
      <c r="CG323" t="s">
        <v>0</v>
      </c>
      <c r="CH323" t="s">
        <v>73</v>
      </c>
      <c r="CI323" t="s">
        <v>0</v>
      </c>
      <c r="CJ323" t="s">
        <v>73</v>
      </c>
      <c r="CK323" t="s">
        <v>0</v>
      </c>
      <c r="CL323" t="s">
        <v>74</v>
      </c>
      <c r="CM323" t="s">
        <v>1746</v>
      </c>
      <c r="CN323" t="s">
        <v>74</v>
      </c>
      <c r="CO323" t="s">
        <v>1747</v>
      </c>
      <c r="CP323" t="s">
        <v>1748</v>
      </c>
    </row>
    <row r="324" spans="1:94" x14ac:dyDescent="0.2">
      <c r="A324" s="13">
        <v>315</v>
      </c>
      <c r="B324" s="13" t="s">
        <v>1842</v>
      </c>
      <c r="C324" s="13" t="s">
        <v>1840</v>
      </c>
      <c r="D324" s="13" t="s">
        <v>1863</v>
      </c>
      <c r="E324" s="13" t="str">
        <f t="shared" si="17"/>
        <v>SP-MS</v>
      </c>
      <c r="F324" s="2">
        <v>55.701369863013696</v>
      </c>
      <c r="G324" s="13">
        <v>1.7350000000000001</v>
      </c>
      <c r="H324" s="13" t="s">
        <v>0</v>
      </c>
      <c r="I324" s="16">
        <v>43047</v>
      </c>
      <c r="J324" s="16"/>
      <c r="K324" s="13">
        <v>4</v>
      </c>
      <c r="L324" s="13">
        <v>1</v>
      </c>
      <c r="M324" s="13">
        <v>2</v>
      </c>
      <c r="N324" s="13">
        <v>2</v>
      </c>
      <c r="O324" s="13">
        <v>0</v>
      </c>
      <c r="P324" s="13">
        <v>0</v>
      </c>
      <c r="Q324" s="13">
        <f>K324+L324+M324+N324+O324+P324</f>
        <v>9</v>
      </c>
      <c r="R324" s="3">
        <v>43047</v>
      </c>
      <c r="S324" s="3" t="str">
        <f>CONCATENATE(A324,R324)</f>
        <v>31543047</v>
      </c>
      <c r="T324" s="13">
        <v>6</v>
      </c>
      <c r="U324" s="13">
        <v>0</v>
      </c>
      <c r="V324" s="13">
        <v>13</v>
      </c>
      <c r="W324" t="s">
        <v>0</v>
      </c>
      <c r="X324" t="s">
        <v>0</v>
      </c>
      <c r="Y324" t="s">
        <v>0</v>
      </c>
      <c r="Z324" s="13">
        <v>60</v>
      </c>
      <c r="AA324" s="13">
        <v>55</v>
      </c>
      <c r="AB324" s="13">
        <v>57</v>
      </c>
      <c r="AC324" s="13">
        <v>30</v>
      </c>
      <c r="AD324" s="13">
        <v>0</v>
      </c>
      <c r="AE324" s="13">
        <v>30</v>
      </c>
      <c r="AF324" t="s">
        <v>0</v>
      </c>
      <c r="AG324" t="s">
        <v>0</v>
      </c>
      <c r="AH324" t="s">
        <v>0</v>
      </c>
      <c r="AI324" s="15">
        <v>43047</v>
      </c>
      <c r="AJ324" t="s">
        <v>0</v>
      </c>
      <c r="AK324" t="s">
        <v>0</v>
      </c>
      <c r="AL324" t="s">
        <v>0</v>
      </c>
      <c r="AM324" t="s">
        <v>0</v>
      </c>
      <c r="AN324" t="s">
        <v>0</v>
      </c>
      <c r="AO324" t="s">
        <v>0</v>
      </c>
      <c r="AP324" t="s">
        <v>0</v>
      </c>
      <c r="AQ324" t="s">
        <v>0</v>
      </c>
      <c r="AR324" t="s">
        <v>0</v>
      </c>
      <c r="AS324" t="s">
        <v>0</v>
      </c>
      <c r="AT324" t="s">
        <v>0</v>
      </c>
      <c r="AU324" t="s">
        <v>0</v>
      </c>
      <c r="AV324" t="s">
        <v>0</v>
      </c>
      <c r="AW324" t="s">
        <v>0</v>
      </c>
      <c r="AX324" t="s">
        <v>0</v>
      </c>
      <c r="AY324" t="s">
        <v>0</v>
      </c>
      <c r="AZ324" t="s">
        <v>0</v>
      </c>
      <c r="BA324" t="s">
        <v>0</v>
      </c>
      <c r="BB324" t="s">
        <v>0</v>
      </c>
      <c r="BC324" t="s">
        <v>0</v>
      </c>
      <c r="BD324" t="s">
        <v>0</v>
      </c>
      <c r="BE324" t="s">
        <v>0</v>
      </c>
      <c r="BF324" t="s">
        <v>0</v>
      </c>
      <c r="BG324" t="s">
        <v>0</v>
      </c>
      <c r="BH324" t="s">
        <v>0</v>
      </c>
      <c r="BI324" t="s">
        <v>0</v>
      </c>
      <c r="BJ324" t="s">
        <v>0</v>
      </c>
      <c r="BK324" t="s">
        <v>0</v>
      </c>
      <c r="BL324" t="s">
        <v>0</v>
      </c>
      <c r="BM324" t="s">
        <v>0</v>
      </c>
      <c r="BN324" t="s">
        <v>0</v>
      </c>
      <c r="BO324" t="s">
        <v>0</v>
      </c>
      <c r="BP324" t="s">
        <v>0</v>
      </c>
      <c r="BQ324" t="s">
        <v>0</v>
      </c>
      <c r="BR324" t="s">
        <v>0</v>
      </c>
      <c r="BS324" t="s">
        <v>0</v>
      </c>
      <c r="BT324" t="s">
        <v>0</v>
      </c>
      <c r="BU324" t="s">
        <v>0</v>
      </c>
      <c r="BV324" t="s">
        <v>0</v>
      </c>
      <c r="BW324" t="s">
        <v>1727</v>
      </c>
      <c r="BX324" t="s">
        <v>0</v>
      </c>
      <c r="BY324" t="s">
        <v>0</v>
      </c>
      <c r="BZ324" t="s">
        <v>0</v>
      </c>
      <c r="CA324" t="s">
        <v>0</v>
      </c>
      <c r="CB324" t="s">
        <v>0</v>
      </c>
      <c r="CC324" t="s">
        <v>0</v>
      </c>
      <c r="CD324" t="s">
        <v>0</v>
      </c>
      <c r="CE324" t="s">
        <v>0</v>
      </c>
      <c r="CF324" t="s">
        <v>0</v>
      </c>
      <c r="CG324" t="s">
        <v>0</v>
      </c>
      <c r="CH324" t="s">
        <v>0</v>
      </c>
      <c r="CI324" t="s">
        <v>0</v>
      </c>
      <c r="CJ324" t="s">
        <v>0</v>
      </c>
      <c r="CK324" t="s">
        <v>0</v>
      </c>
      <c r="CL324" t="s">
        <v>75</v>
      </c>
      <c r="CM324" t="s">
        <v>1728</v>
      </c>
      <c r="CN324" t="s">
        <v>75</v>
      </c>
      <c r="CO324" t="s">
        <v>1729</v>
      </c>
      <c r="CP324" t="s">
        <v>0</v>
      </c>
    </row>
    <row r="325" spans="1:94" x14ac:dyDescent="0.2">
      <c r="A325" s="13">
        <v>315</v>
      </c>
      <c r="B325" s="13" t="s">
        <v>1842</v>
      </c>
      <c r="C325" s="13" t="s">
        <v>1840</v>
      </c>
      <c r="D325" s="13" t="s">
        <v>1863</v>
      </c>
      <c r="E325" s="13" t="str">
        <f t="shared" si="17"/>
        <v>SP-MS</v>
      </c>
      <c r="F325" s="2">
        <v>58.482191780821921</v>
      </c>
      <c r="G325" s="13">
        <v>1.72</v>
      </c>
      <c r="H325" s="13" t="s">
        <v>0</v>
      </c>
      <c r="I325" s="16">
        <v>44062</v>
      </c>
      <c r="J325" s="16"/>
      <c r="K325" s="13">
        <v>4</v>
      </c>
      <c r="L325" s="13">
        <v>1</v>
      </c>
      <c r="M325" s="13">
        <v>1</v>
      </c>
      <c r="N325" s="13">
        <v>1</v>
      </c>
      <c r="O325" s="13">
        <v>1</v>
      </c>
      <c r="P325" s="13">
        <v>0</v>
      </c>
      <c r="Q325" s="13">
        <f>K325+L325+M325+N325+O325+P325</f>
        <v>8</v>
      </c>
      <c r="R325" s="3">
        <v>44062</v>
      </c>
      <c r="S325" s="3" t="str">
        <f>CONCATENATE(A325,R325)</f>
        <v>31544062</v>
      </c>
      <c r="T325" s="13">
        <v>4</v>
      </c>
      <c r="U325" s="13">
        <v>0</v>
      </c>
      <c r="V325" s="13">
        <v>5</v>
      </c>
      <c r="W325" t="s">
        <v>0</v>
      </c>
      <c r="X325" t="s">
        <v>0</v>
      </c>
      <c r="Y325" t="s">
        <v>0</v>
      </c>
      <c r="Z325" s="13">
        <v>64</v>
      </c>
      <c r="AA325" s="13">
        <v>55</v>
      </c>
      <c r="AB325" s="13">
        <v>65</v>
      </c>
      <c r="AC325" s="13">
        <v>30</v>
      </c>
      <c r="AD325" s="13">
        <v>0</v>
      </c>
      <c r="AE325" s="13">
        <v>29</v>
      </c>
      <c r="AF325" t="s">
        <v>0</v>
      </c>
      <c r="AG325" t="s">
        <v>0</v>
      </c>
      <c r="AH325" t="s">
        <v>0</v>
      </c>
      <c r="AI325" s="15">
        <v>44062</v>
      </c>
      <c r="AJ325" t="s">
        <v>0</v>
      </c>
      <c r="AK325" t="s">
        <v>0</v>
      </c>
      <c r="AL325" t="s">
        <v>0</v>
      </c>
      <c r="AM325" t="s">
        <v>0</v>
      </c>
      <c r="AN325" t="s">
        <v>0</v>
      </c>
      <c r="AO325" t="s">
        <v>0</v>
      </c>
      <c r="AP325" t="s">
        <v>0</v>
      </c>
      <c r="AQ325" t="s">
        <v>0</v>
      </c>
      <c r="AR325" t="s">
        <v>0</v>
      </c>
      <c r="AS325" t="s">
        <v>0</v>
      </c>
      <c r="AT325" t="s">
        <v>0</v>
      </c>
      <c r="AU325" t="s">
        <v>0</v>
      </c>
      <c r="AV325" t="s">
        <v>0</v>
      </c>
      <c r="AW325" t="s">
        <v>0</v>
      </c>
      <c r="AX325" t="s">
        <v>0</v>
      </c>
      <c r="AY325" t="s">
        <v>0</v>
      </c>
      <c r="AZ325" t="s">
        <v>0</v>
      </c>
      <c r="BA325" t="s">
        <v>0</v>
      </c>
      <c r="BB325" t="s">
        <v>0</v>
      </c>
      <c r="BC325" t="s">
        <v>0</v>
      </c>
      <c r="BD325" t="s">
        <v>0</v>
      </c>
      <c r="BE325" t="s">
        <v>0</v>
      </c>
      <c r="BF325" t="s">
        <v>0</v>
      </c>
      <c r="BG325" t="s">
        <v>0</v>
      </c>
      <c r="BH325" t="s">
        <v>0</v>
      </c>
      <c r="BI325" t="s">
        <v>0</v>
      </c>
      <c r="BJ325" t="s">
        <v>0</v>
      </c>
      <c r="BK325" t="s">
        <v>0</v>
      </c>
      <c r="BL325" t="s">
        <v>0</v>
      </c>
      <c r="BM325" t="s">
        <v>0</v>
      </c>
      <c r="BN325" t="s">
        <v>0</v>
      </c>
      <c r="BO325" t="s">
        <v>0</v>
      </c>
      <c r="BP325" t="s">
        <v>0</v>
      </c>
      <c r="BQ325" t="s">
        <v>0</v>
      </c>
      <c r="BR325" t="s">
        <v>0</v>
      </c>
      <c r="BS325" t="s">
        <v>0</v>
      </c>
      <c r="BT325" t="s">
        <v>0</v>
      </c>
      <c r="BU325" t="s">
        <v>0</v>
      </c>
      <c r="BV325" t="s">
        <v>0</v>
      </c>
      <c r="BW325" t="s">
        <v>0</v>
      </c>
      <c r="BX325" t="s">
        <v>74</v>
      </c>
      <c r="BY325" t="s">
        <v>0</v>
      </c>
      <c r="BZ325" t="s">
        <v>74</v>
      </c>
      <c r="CA325" t="s">
        <v>0</v>
      </c>
      <c r="CB325" t="s">
        <v>74</v>
      </c>
      <c r="CC325" t="s">
        <v>0</v>
      </c>
      <c r="CD325" t="s">
        <v>75</v>
      </c>
      <c r="CE325" t="s">
        <v>92</v>
      </c>
      <c r="CF325" t="s">
        <v>75</v>
      </c>
      <c r="CG325" t="s">
        <v>92</v>
      </c>
      <c r="CH325" t="s">
        <v>74</v>
      </c>
      <c r="CI325" t="s">
        <v>0</v>
      </c>
      <c r="CJ325" t="s">
        <v>75</v>
      </c>
      <c r="CK325" t="s">
        <v>0</v>
      </c>
      <c r="CL325" t="s">
        <v>75</v>
      </c>
      <c r="CM325" t="s">
        <v>1715</v>
      </c>
      <c r="CN325" t="s">
        <v>75</v>
      </c>
      <c r="CO325" t="s">
        <v>1716</v>
      </c>
      <c r="CP325" t="s">
        <v>0</v>
      </c>
    </row>
    <row r="326" spans="1:94" x14ac:dyDescent="0.2">
      <c r="A326" s="13">
        <v>315</v>
      </c>
      <c r="B326" s="13" t="s">
        <v>1842</v>
      </c>
      <c r="C326" s="13" t="s">
        <v>1840</v>
      </c>
      <c r="D326" s="13" t="s">
        <v>1863</v>
      </c>
      <c r="E326" s="13" t="str">
        <f t="shared" si="17"/>
        <v>SP-MS</v>
      </c>
      <c r="F326" s="2">
        <v>56.758904109589039</v>
      </c>
      <c r="G326" s="13">
        <v>1.74</v>
      </c>
      <c r="H326" s="13" t="s">
        <v>0</v>
      </c>
      <c r="I326" s="16">
        <v>43433</v>
      </c>
      <c r="J326" s="16"/>
      <c r="K326" s="13">
        <v>4</v>
      </c>
      <c r="L326" s="13">
        <v>2</v>
      </c>
      <c r="M326" s="13">
        <v>2</v>
      </c>
      <c r="N326" s="13">
        <v>2</v>
      </c>
      <c r="O326" s="13">
        <v>0</v>
      </c>
      <c r="P326" s="13">
        <v>0</v>
      </c>
      <c r="Q326" s="13">
        <f>K326+L326+M326+N326+O326+P326</f>
        <v>10</v>
      </c>
      <c r="R326" s="3">
        <v>43433</v>
      </c>
      <c r="S326" s="3" t="str">
        <f>CONCATENATE(A326,R326)</f>
        <v>31543433</v>
      </c>
      <c r="T326" s="13">
        <v>1</v>
      </c>
      <c r="U326" s="13">
        <v>0</v>
      </c>
      <c r="V326" s="13">
        <v>2</v>
      </c>
      <c r="W326" t="s">
        <v>0</v>
      </c>
      <c r="X326" t="s">
        <v>0</v>
      </c>
      <c r="Y326" t="s">
        <v>0</v>
      </c>
      <c r="Z326" s="13">
        <v>65</v>
      </c>
      <c r="AA326" s="13">
        <v>50</v>
      </c>
      <c r="AB326" s="13">
        <v>59</v>
      </c>
      <c r="AC326" s="13">
        <v>13</v>
      </c>
      <c r="AD326" s="13">
        <v>0</v>
      </c>
      <c r="AE326" s="13">
        <v>19</v>
      </c>
      <c r="AF326" t="s">
        <v>0</v>
      </c>
      <c r="AG326" t="s">
        <v>0</v>
      </c>
      <c r="AH326" t="s">
        <v>0</v>
      </c>
      <c r="AI326" s="15">
        <v>43433</v>
      </c>
      <c r="AJ326">
        <v>327</v>
      </c>
      <c r="AK326">
        <v>360</v>
      </c>
      <c r="AL326">
        <v>309</v>
      </c>
      <c r="AM326">
        <v>362</v>
      </c>
      <c r="AN326">
        <v>328</v>
      </c>
      <c r="AO326">
        <v>364</v>
      </c>
      <c r="AP326">
        <v>308</v>
      </c>
      <c r="AQ326">
        <v>353</v>
      </c>
      <c r="AR326">
        <v>300</v>
      </c>
      <c r="AS326">
        <v>300</v>
      </c>
      <c r="AT326">
        <v>305</v>
      </c>
      <c r="AU326">
        <v>265</v>
      </c>
      <c r="AV326">
        <v>313</v>
      </c>
      <c r="AW326">
        <v>279</v>
      </c>
      <c r="AX326">
        <v>314</v>
      </c>
      <c r="AY326">
        <v>277</v>
      </c>
      <c r="AZ326">
        <v>305</v>
      </c>
      <c r="BA326">
        <v>273</v>
      </c>
      <c r="BB326">
        <v>9.1199999999999992</v>
      </c>
      <c r="BC326">
        <v>7.97</v>
      </c>
      <c r="BD326" t="s">
        <v>1858</v>
      </c>
      <c r="BE326">
        <f>AVERAGE(BG326,BK326)</f>
        <v>154</v>
      </c>
      <c r="BF326">
        <v>85</v>
      </c>
      <c r="BG326">
        <v>115</v>
      </c>
      <c r="BH326">
        <v>71</v>
      </c>
      <c r="BI326">
        <f>AVERAGE(BH326,BL326)</f>
        <v>96</v>
      </c>
      <c r="BJ326">
        <v>82</v>
      </c>
      <c r="BK326">
        <v>193</v>
      </c>
      <c r="BL326">
        <v>121</v>
      </c>
      <c r="BM326">
        <f>AVERAGE(BE326,BF326,BI326,BJ326)</f>
        <v>104.25</v>
      </c>
      <c r="BN326">
        <f>AVERAGE(BP326,BT326)</f>
        <v>72.5</v>
      </c>
      <c r="BO326">
        <v>65</v>
      </c>
      <c r="BP326">
        <v>81</v>
      </c>
      <c r="BQ326">
        <v>76</v>
      </c>
      <c r="BR326">
        <f>AVERAGE(BQ326,BU326)</f>
        <v>87</v>
      </c>
      <c r="BS326">
        <v>35</v>
      </c>
      <c r="BT326">
        <v>64</v>
      </c>
      <c r="BU326">
        <v>98</v>
      </c>
      <c r="BV326">
        <f>AVERAGE(BN326,BO326,BR326,BS326)</f>
        <v>64.875</v>
      </c>
      <c r="BW326" t="s">
        <v>0</v>
      </c>
      <c r="BX326" t="s">
        <v>73</v>
      </c>
      <c r="BY326" t="s">
        <v>0</v>
      </c>
      <c r="BZ326" t="s">
        <v>73</v>
      </c>
      <c r="CA326" t="s">
        <v>0</v>
      </c>
      <c r="CB326" t="s">
        <v>73</v>
      </c>
      <c r="CC326" t="s">
        <v>0</v>
      </c>
      <c r="CD326" t="s">
        <v>73</v>
      </c>
      <c r="CE326" t="s">
        <v>0</v>
      </c>
      <c r="CF326" t="s">
        <v>73</v>
      </c>
      <c r="CG326" t="s">
        <v>0</v>
      </c>
      <c r="CH326" t="s">
        <v>73</v>
      </c>
      <c r="CI326" t="s">
        <v>0</v>
      </c>
      <c r="CJ326" t="s">
        <v>73</v>
      </c>
      <c r="CK326" t="s">
        <v>0</v>
      </c>
      <c r="CL326" t="s">
        <v>74</v>
      </c>
      <c r="CM326" t="s">
        <v>1755</v>
      </c>
      <c r="CN326" t="s">
        <v>74</v>
      </c>
      <c r="CO326" t="s">
        <v>1756</v>
      </c>
      <c r="CP326" t="s">
        <v>0</v>
      </c>
    </row>
    <row r="327" spans="1:94" x14ac:dyDescent="0.2">
      <c r="A327" s="13">
        <v>315</v>
      </c>
      <c r="B327" s="13" t="s">
        <v>1842</v>
      </c>
      <c r="C327" s="13" t="s">
        <v>1840</v>
      </c>
      <c r="D327" s="13" t="s">
        <v>1863</v>
      </c>
      <c r="E327" s="13" t="str">
        <f t="shared" si="17"/>
        <v>SP-MS</v>
      </c>
      <c r="F327" s="2">
        <v>59.115068493150687</v>
      </c>
      <c r="G327" s="13">
        <v>1.74</v>
      </c>
      <c r="H327" s="13" t="s">
        <v>0</v>
      </c>
      <c r="I327" s="16">
        <v>44293</v>
      </c>
      <c r="J327" s="16"/>
      <c r="K327" s="13">
        <v>1</v>
      </c>
      <c r="L327" s="13">
        <v>0</v>
      </c>
      <c r="M327" s="13">
        <v>1</v>
      </c>
      <c r="N327" s="13">
        <v>1</v>
      </c>
      <c r="O327" s="13">
        <v>1</v>
      </c>
      <c r="P327" s="13">
        <v>0</v>
      </c>
      <c r="Q327" s="13">
        <f>K327+L327+M327+N327+O327+P327</f>
        <v>4</v>
      </c>
      <c r="R327" s="3">
        <v>44293</v>
      </c>
      <c r="S327" s="3" t="str">
        <f>CONCATENATE(A327,R327)</f>
        <v>31544293</v>
      </c>
      <c r="T327" s="13">
        <v>4</v>
      </c>
      <c r="U327" s="13">
        <v>0</v>
      </c>
      <c r="V327" s="13">
        <v>3</v>
      </c>
      <c r="W327" s="13">
        <v>49</v>
      </c>
      <c r="X327" s="13">
        <v>30</v>
      </c>
      <c r="Y327" s="13">
        <v>50</v>
      </c>
      <c r="Z327" s="13">
        <v>65</v>
      </c>
      <c r="AA327" s="13">
        <v>54</v>
      </c>
      <c r="AB327" s="13">
        <v>62</v>
      </c>
      <c r="AC327" s="13">
        <v>23</v>
      </c>
      <c r="AD327" s="13">
        <v>0</v>
      </c>
      <c r="AE327" s="13">
        <v>17</v>
      </c>
      <c r="AF327" s="13">
        <v>37</v>
      </c>
      <c r="AG327" s="13">
        <v>14</v>
      </c>
      <c r="AH327" s="13">
        <v>38</v>
      </c>
      <c r="AI327" s="15" t="s">
        <v>0</v>
      </c>
      <c r="AJ327" t="s">
        <v>0</v>
      </c>
      <c r="AK327" t="s">
        <v>0</v>
      </c>
      <c r="AL327" t="s">
        <v>0</v>
      </c>
      <c r="AM327" t="s">
        <v>0</v>
      </c>
      <c r="AN327" t="s">
        <v>0</v>
      </c>
      <c r="AO327" t="s">
        <v>0</v>
      </c>
      <c r="AP327" t="s">
        <v>0</v>
      </c>
      <c r="AQ327" t="s">
        <v>0</v>
      </c>
      <c r="AR327" t="s">
        <v>0</v>
      </c>
      <c r="AS327" t="s">
        <v>0</v>
      </c>
      <c r="AT327" t="s">
        <v>0</v>
      </c>
      <c r="AU327" t="s">
        <v>0</v>
      </c>
      <c r="AV327" t="s">
        <v>0</v>
      </c>
      <c r="AW327" t="s">
        <v>0</v>
      </c>
      <c r="AX327" t="s">
        <v>0</v>
      </c>
      <c r="AY327" t="s">
        <v>0</v>
      </c>
      <c r="AZ327" t="s">
        <v>0</v>
      </c>
      <c r="BA327" t="s">
        <v>0</v>
      </c>
      <c r="BB327" t="s">
        <v>0</v>
      </c>
      <c r="BC327" t="s">
        <v>0</v>
      </c>
      <c r="BD327" t="s">
        <v>0</v>
      </c>
      <c r="BE327" t="s">
        <v>0</v>
      </c>
      <c r="BF327" t="s">
        <v>0</v>
      </c>
      <c r="BG327" t="s">
        <v>0</v>
      </c>
      <c r="BH327" t="s">
        <v>0</v>
      </c>
      <c r="BI327" t="s">
        <v>0</v>
      </c>
      <c r="BJ327" t="s">
        <v>0</v>
      </c>
      <c r="BK327" t="s">
        <v>0</v>
      </c>
      <c r="BL327" t="s">
        <v>0</v>
      </c>
      <c r="BM327" t="s">
        <v>0</v>
      </c>
      <c r="BN327" t="s">
        <v>0</v>
      </c>
      <c r="BO327" t="s">
        <v>0</v>
      </c>
      <c r="BP327" t="s">
        <v>0</v>
      </c>
      <c r="BQ327" t="s">
        <v>0</v>
      </c>
      <c r="BR327" t="s">
        <v>0</v>
      </c>
      <c r="BS327" t="s">
        <v>0</v>
      </c>
      <c r="BT327" t="s">
        <v>0</v>
      </c>
      <c r="BU327" t="s">
        <v>0</v>
      </c>
      <c r="BV327" t="s">
        <v>0</v>
      </c>
      <c r="BW327" t="s">
        <v>0</v>
      </c>
      <c r="BX327" t="s">
        <v>0</v>
      </c>
      <c r="BY327" t="s">
        <v>0</v>
      </c>
      <c r="BZ327" t="s">
        <v>0</v>
      </c>
      <c r="CA327" t="s">
        <v>0</v>
      </c>
      <c r="CB327" t="s">
        <v>0</v>
      </c>
      <c r="CC327" t="s">
        <v>0</v>
      </c>
      <c r="CD327" t="s">
        <v>0</v>
      </c>
      <c r="CE327" t="s">
        <v>0</v>
      </c>
      <c r="CF327" t="s">
        <v>0</v>
      </c>
      <c r="CG327" t="s">
        <v>0</v>
      </c>
      <c r="CH327" t="s">
        <v>0</v>
      </c>
      <c r="CI327" t="s">
        <v>0</v>
      </c>
      <c r="CJ327" t="s">
        <v>0</v>
      </c>
      <c r="CK327" t="s">
        <v>0</v>
      </c>
      <c r="CL327" t="s">
        <v>0</v>
      </c>
      <c r="CM327" t="s">
        <v>0</v>
      </c>
      <c r="CN327" t="s">
        <v>0</v>
      </c>
      <c r="CO327" t="s">
        <v>0</v>
      </c>
      <c r="CP327" t="s">
        <v>0</v>
      </c>
    </row>
    <row r="328" spans="1:94" x14ac:dyDescent="0.2">
      <c r="A328" s="13">
        <v>317</v>
      </c>
      <c r="B328" s="13" t="s">
        <v>1836</v>
      </c>
      <c r="C328" s="13" t="s">
        <v>1839</v>
      </c>
      <c r="D328" s="13" t="s">
        <v>1863</v>
      </c>
      <c r="E328" s="13" t="str">
        <f t="shared" si="17"/>
        <v>RR-MS</v>
      </c>
      <c r="F328" s="2">
        <v>40.019178082191779</v>
      </c>
      <c r="G328" s="13">
        <v>1.6890000000000001</v>
      </c>
      <c r="H328" s="13" t="s">
        <v>0</v>
      </c>
      <c r="I328" s="16">
        <v>42075</v>
      </c>
      <c r="J328" s="16"/>
      <c r="K328" s="13">
        <v>2</v>
      </c>
      <c r="L328" s="13">
        <v>1</v>
      </c>
      <c r="M328" s="13">
        <v>0</v>
      </c>
      <c r="N328" s="13">
        <v>0</v>
      </c>
      <c r="O328" s="13">
        <v>1</v>
      </c>
      <c r="P328" s="13">
        <v>1</v>
      </c>
      <c r="Q328" s="13">
        <f>K328+L328+M328+N328+O328+P328</f>
        <v>5</v>
      </c>
      <c r="R328" s="3">
        <v>42075</v>
      </c>
      <c r="S328" s="3" t="str">
        <f>CONCATENATE(A328,R328)</f>
        <v>31742075</v>
      </c>
      <c r="T328" s="13">
        <v>0</v>
      </c>
      <c r="U328" s="13">
        <v>0</v>
      </c>
      <c r="V328" s="13">
        <v>4</v>
      </c>
      <c r="W328" t="s">
        <v>0</v>
      </c>
      <c r="X328" t="s">
        <v>0</v>
      </c>
      <c r="Y328" t="s">
        <v>0</v>
      </c>
      <c r="Z328" s="13">
        <v>54</v>
      </c>
      <c r="AA328" s="13">
        <v>37</v>
      </c>
      <c r="AB328" s="13">
        <v>58</v>
      </c>
      <c r="AC328" s="13">
        <v>7</v>
      </c>
      <c r="AD328" s="13">
        <v>0</v>
      </c>
      <c r="AE328" s="13">
        <v>17</v>
      </c>
      <c r="AF328" t="s">
        <v>0</v>
      </c>
      <c r="AG328" t="s">
        <v>0</v>
      </c>
      <c r="AH328" t="s">
        <v>0</v>
      </c>
      <c r="AI328" s="15">
        <v>42075</v>
      </c>
      <c r="AJ328">
        <v>263</v>
      </c>
      <c r="AK328">
        <v>315</v>
      </c>
      <c r="AL328">
        <v>278</v>
      </c>
      <c r="AM328">
        <v>302</v>
      </c>
      <c r="AN328">
        <v>273</v>
      </c>
      <c r="AO328">
        <v>316</v>
      </c>
      <c r="AP328">
        <v>281</v>
      </c>
      <c r="AQ328">
        <v>317</v>
      </c>
      <c r="AR328">
        <v>293</v>
      </c>
      <c r="AS328">
        <v>259</v>
      </c>
      <c r="AT328">
        <v>306</v>
      </c>
      <c r="AU328">
        <v>271</v>
      </c>
      <c r="AV328">
        <v>305</v>
      </c>
      <c r="AW328">
        <v>277</v>
      </c>
      <c r="AX328">
        <v>310</v>
      </c>
      <c r="AY328">
        <v>279</v>
      </c>
      <c r="AZ328">
        <v>298</v>
      </c>
      <c r="BA328">
        <v>280</v>
      </c>
      <c r="BB328">
        <v>8.1300000000000008</v>
      </c>
      <c r="BC328">
        <v>7.99</v>
      </c>
      <c r="BD328" t="s">
        <v>1858</v>
      </c>
      <c r="BE328">
        <f>AVERAGE(BG328,BK328)</f>
        <v>115</v>
      </c>
      <c r="BF328">
        <v>52</v>
      </c>
      <c r="BG328">
        <v>115</v>
      </c>
      <c r="BH328">
        <v>78</v>
      </c>
      <c r="BI328">
        <f>AVERAGE(BH328,BL328)</f>
        <v>98</v>
      </c>
      <c r="BJ328">
        <v>37</v>
      </c>
      <c r="BK328">
        <v>115</v>
      </c>
      <c r="BL328">
        <v>118</v>
      </c>
      <c r="BM328">
        <f>AVERAGE(BE328,BF328,BI328,BJ328)</f>
        <v>75.5</v>
      </c>
      <c r="BN328">
        <f>AVERAGE(BP328,BT328)</f>
        <v>96</v>
      </c>
      <c r="BO328">
        <v>62</v>
      </c>
      <c r="BP328">
        <v>119</v>
      </c>
      <c r="BQ328">
        <v>109</v>
      </c>
      <c r="BR328">
        <f>AVERAGE(BQ328,BU328)</f>
        <v>104</v>
      </c>
      <c r="BS328">
        <v>31</v>
      </c>
      <c r="BT328">
        <v>73</v>
      </c>
      <c r="BU328">
        <v>99</v>
      </c>
      <c r="BV328">
        <f>AVERAGE(BN328,BO328,BR328,BS328)</f>
        <v>73.25</v>
      </c>
      <c r="BW328" t="s">
        <v>0</v>
      </c>
      <c r="BX328" t="s">
        <v>73</v>
      </c>
      <c r="BY328" t="s">
        <v>0</v>
      </c>
      <c r="BZ328" t="s">
        <v>73</v>
      </c>
      <c r="CA328" t="s">
        <v>0</v>
      </c>
      <c r="CB328" t="s">
        <v>73</v>
      </c>
      <c r="CC328" t="s">
        <v>0</v>
      </c>
      <c r="CD328" t="s">
        <v>73</v>
      </c>
      <c r="CE328" t="s">
        <v>0</v>
      </c>
      <c r="CF328" t="s">
        <v>73</v>
      </c>
      <c r="CG328" t="s">
        <v>0</v>
      </c>
      <c r="CH328" t="s">
        <v>73</v>
      </c>
      <c r="CI328" t="s">
        <v>0</v>
      </c>
      <c r="CJ328" t="s">
        <v>73</v>
      </c>
      <c r="CK328" t="s">
        <v>0</v>
      </c>
      <c r="CL328" t="s">
        <v>74</v>
      </c>
      <c r="CM328" t="s">
        <v>679</v>
      </c>
      <c r="CN328" t="s">
        <v>74</v>
      </c>
      <c r="CO328" t="s">
        <v>680</v>
      </c>
      <c r="CP328" t="s">
        <v>0</v>
      </c>
    </row>
    <row r="329" spans="1:94" x14ac:dyDescent="0.2">
      <c r="A329" s="13">
        <v>317</v>
      </c>
      <c r="B329" s="13" t="s">
        <v>1836</v>
      </c>
      <c r="C329" s="13" t="s">
        <v>1839</v>
      </c>
      <c r="D329" s="13" t="s">
        <v>1863</v>
      </c>
      <c r="E329" s="13" t="str">
        <f t="shared" si="17"/>
        <v>RR-MS</v>
      </c>
      <c r="F329" s="2">
        <v>41.035616438356165</v>
      </c>
      <c r="G329" s="13">
        <v>1.6890000000000001</v>
      </c>
      <c r="H329" s="13" t="s">
        <v>0</v>
      </c>
      <c r="I329" s="16">
        <v>42446</v>
      </c>
      <c r="J329" s="16"/>
      <c r="K329" s="13">
        <v>2</v>
      </c>
      <c r="L329" s="13">
        <v>1</v>
      </c>
      <c r="M329" s="13">
        <v>0</v>
      </c>
      <c r="N329" s="13">
        <v>0</v>
      </c>
      <c r="O329" s="13">
        <v>1</v>
      </c>
      <c r="P329" s="13">
        <v>1</v>
      </c>
      <c r="Q329" s="13">
        <f>K329+L329+M329+N329+O329+P329</f>
        <v>5</v>
      </c>
      <c r="R329" s="3">
        <v>42446</v>
      </c>
      <c r="S329" s="3" t="str">
        <f>CONCATENATE(A329,R329)</f>
        <v>31742446</v>
      </c>
      <c r="T329" s="13">
        <v>0</v>
      </c>
      <c r="U329" s="13">
        <v>0</v>
      </c>
      <c r="V329" s="13">
        <v>4</v>
      </c>
      <c r="W329" t="s">
        <v>0</v>
      </c>
      <c r="X329" t="s">
        <v>0</v>
      </c>
      <c r="Y329" t="s">
        <v>0</v>
      </c>
      <c r="Z329" s="13">
        <v>58</v>
      </c>
      <c r="AA329" s="13">
        <v>48</v>
      </c>
      <c r="AB329" s="13">
        <v>59</v>
      </c>
      <c r="AC329" s="13">
        <v>11</v>
      </c>
      <c r="AD329" s="13">
        <v>0</v>
      </c>
      <c r="AE329" s="13">
        <v>11</v>
      </c>
      <c r="AF329" t="s">
        <v>0</v>
      </c>
      <c r="AG329" t="s">
        <v>0</v>
      </c>
      <c r="AH329" t="s">
        <v>0</v>
      </c>
      <c r="AI329" s="15">
        <v>42446</v>
      </c>
      <c r="AJ329">
        <v>262</v>
      </c>
      <c r="AK329">
        <v>316</v>
      </c>
      <c r="AL329">
        <v>282</v>
      </c>
      <c r="AM329">
        <v>303</v>
      </c>
      <c r="AN329">
        <v>277</v>
      </c>
      <c r="AO329">
        <v>319</v>
      </c>
      <c r="AP329">
        <v>283</v>
      </c>
      <c r="AQ329">
        <v>319</v>
      </c>
      <c r="AR329">
        <v>292</v>
      </c>
      <c r="AS329">
        <v>269</v>
      </c>
      <c r="AT329">
        <v>310</v>
      </c>
      <c r="AU329">
        <v>272</v>
      </c>
      <c r="AV329">
        <v>301</v>
      </c>
      <c r="AW329">
        <v>285</v>
      </c>
      <c r="AX329">
        <v>310</v>
      </c>
      <c r="AY329">
        <v>284</v>
      </c>
      <c r="AZ329">
        <v>303</v>
      </c>
      <c r="BA329">
        <v>278</v>
      </c>
      <c r="BB329">
        <v>8.19</v>
      </c>
      <c r="BC329">
        <v>8.07</v>
      </c>
      <c r="BD329" t="s">
        <v>1858</v>
      </c>
      <c r="BE329">
        <f>AVERAGE(BG329,BK329)</f>
        <v>101.5</v>
      </c>
      <c r="BF329">
        <v>45</v>
      </c>
      <c r="BG329">
        <v>66</v>
      </c>
      <c r="BH329">
        <v>92</v>
      </c>
      <c r="BI329">
        <f>AVERAGE(BH329,BL329)</f>
        <v>112</v>
      </c>
      <c r="BJ329">
        <v>51</v>
      </c>
      <c r="BK329">
        <v>137</v>
      </c>
      <c r="BL329">
        <v>132</v>
      </c>
      <c r="BM329">
        <f>AVERAGE(BE329,BF329,BI329,BJ329)</f>
        <v>77.375</v>
      </c>
      <c r="BN329">
        <f>AVERAGE(BP329,BT329)</f>
        <v>107.5</v>
      </c>
      <c r="BO329">
        <v>64</v>
      </c>
      <c r="BP329">
        <v>141</v>
      </c>
      <c r="BQ329">
        <v>106</v>
      </c>
      <c r="BR329">
        <f>AVERAGE(BQ329,BU329)</f>
        <v>99</v>
      </c>
      <c r="BS329">
        <v>28</v>
      </c>
      <c r="BT329">
        <v>74</v>
      </c>
      <c r="BU329">
        <v>92</v>
      </c>
      <c r="BV329">
        <f>AVERAGE(BN329,BO329,BR329,BS329)</f>
        <v>74.625</v>
      </c>
      <c r="BW329" t="s">
        <v>0</v>
      </c>
      <c r="BX329" t="s">
        <v>73</v>
      </c>
      <c r="BY329" t="s">
        <v>0</v>
      </c>
      <c r="BZ329" t="s">
        <v>73</v>
      </c>
      <c r="CA329" t="s">
        <v>0</v>
      </c>
      <c r="CB329" t="s">
        <v>73</v>
      </c>
      <c r="CC329" t="s">
        <v>0</v>
      </c>
      <c r="CD329" t="s">
        <v>73</v>
      </c>
      <c r="CE329" t="s">
        <v>0</v>
      </c>
      <c r="CF329" t="s">
        <v>73</v>
      </c>
      <c r="CG329" t="s">
        <v>0</v>
      </c>
      <c r="CH329" t="s">
        <v>73</v>
      </c>
      <c r="CI329" t="s">
        <v>0</v>
      </c>
      <c r="CJ329" t="s">
        <v>73</v>
      </c>
      <c r="CK329" t="s">
        <v>0</v>
      </c>
      <c r="CL329" t="s">
        <v>74</v>
      </c>
      <c r="CM329" t="s">
        <v>647</v>
      </c>
      <c r="CN329" t="s">
        <v>74</v>
      </c>
      <c r="CO329" t="s">
        <v>648</v>
      </c>
      <c r="CP329" t="s">
        <v>0</v>
      </c>
    </row>
    <row r="330" spans="1:94" x14ac:dyDescent="0.2">
      <c r="A330" s="13">
        <v>319</v>
      </c>
      <c r="B330" s="13" t="s">
        <v>1842</v>
      </c>
      <c r="C330" s="13" t="s">
        <v>1839</v>
      </c>
      <c r="D330" s="13" t="s">
        <v>1863</v>
      </c>
      <c r="E330" s="13" t="str">
        <f t="shared" si="17"/>
        <v>RR-MS</v>
      </c>
      <c r="F330" s="2">
        <v>54.545205479452058</v>
      </c>
      <c r="G330" s="13">
        <v>1.92</v>
      </c>
      <c r="H330" s="13" t="s">
        <v>0</v>
      </c>
      <c r="I330" s="16">
        <v>42599</v>
      </c>
      <c r="J330" s="16"/>
      <c r="K330" s="13">
        <v>0</v>
      </c>
      <c r="L330" s="13">
        <v>0</v>
      </c>
      <c r="M330" s="13">
        <v>0</v>
      </c>
      <c r="N330" s="13">
        <v>0</v>
      </c>
      <c r="O330" s="13">
        <v>0</v>
      </c>
      <c r="P330" s="13">
        <v>0</v>
      </c>
      <c r="Q330" s="13">
        <f>K330+L330+M330+N330+O330+P330</f>
        <v>0</v>
      </c>
      <c r="R330" s="3">
        <v>42599</v>
      </c>
      <c r="S330" s="3" t="str">
        <f>CONCATENATE(A330,R330)</f>
        <v>31942599</v>
      </c>
      <c r="T330" s="13">
        <v>19</v>
      </c>
      <c r="U330" s="13">
        <v>21</v>
      </c>
      <c r="V330" s="13">
        <v>24</v>
      </c>
      <c r="W330" t="s">
        <v>0</v>
      </c>
      <c r="X330" t="s">
        <v>0</v>
      </c>
      <c r="Y330" t="s">
        <v>0</v>
      </c>
      <c r="Z330" s="13">
        <v>53</v>
      </c>
      <c r="AA330" s="13">
        <v>59</v>
      </c>
      <c r="AB330" s="13">
        <v>65</v>
      </c>
      <c r="AC330" s="13">
        <v>30</v>
      </c>
      <c r="AD330" s="13">
        <v>30</v>
      </c>
      <c r="AE330" s="13">
        <v>35</v>
      </c>
      <c r="AF330" t="s">
        <v>0</v>
      </c>
      <c r="AG330" t="s">
        <v>0</v>
      </c>
      <c r="AH330" t="s">
        <v>0</v>
      </c>
      <c r="AI330" s="15">
        <v>42599</v>
      </c>
      <c r="AJ330">
        <v>299</v>
      </c>
      <c r="AK330">
        <v>317</v>
      </c>
      <c r="AL330">
        <v>261</v>
      </c>
      <c r="AM330">
        <v>311</v>
      </c>
      <c r="AN330">
        <v>275</v>
      </c>
      <c r="AO330">
        <v>307</v>
      </c>
      <c r="AP330">
        <v>267</v>
      </c>
      <c r="AQ330">
        <v>313</v>
      </c>
      <c r="AR330">
        <v>262</v>
      </c>
      <c r="AS330">
        <v>302</v>
      </c>
      <c r="AT330">
        <v>309</v>
      </c>
      <c r="AU330">
        <v>260</v>
      </c>
      <c r="AV330">
        <v>325</v>
      </c>
      <c r="AW330">
        <v>280</v>
      </c>
      <c r="AX330">
        <v>316</v>
      </c>
      <c r="AY330">
        <v>267</v>
      </c>
      <c r="AZ330">
        <v>304</v>
      </c>
      <c r="BA330">
        <v>260</v>
      </c>
      <c r="BB330">
        <v>7.84</v>
      </c>
      <c r="BC330">
        <v>7.86</v>
      </c>
      <c r="BD330" t="s">
        <v>1858</v>
      </c>
      <c r="BE330">
        <f>AVERAGE(BG330,BK330)</f>
        <v>106.5</v>
      </c>
      <c r="BF330">
        <v>50</v>
      </c>
      <c r="BG330">
        <v>79</v>
      </c>
      <c r="BH330">
        <v>60</v>
      </c>
      <c r="BI330">
        <f>AVERAGE(BH330,BL330)</f>
        <v>91</v>
      </c>
      <c r="BJ330">
        <v>58</v>
      </c>
      <c r="BK330">
        <v>134</v>
      </c>
      <c r="BL330">
        <v>122</v>
      </c>
      <c r="BM330">
        <f>AVERAGE(BE330,BF330,BI330,BJ330)</f>
        <v>76.375</v>
      </c>
      <c r="BN330">
        <f>AVERAGE(BP330,BT330)</f>
        <v>107.5</v>
      </c>
      <c r="BO330">
        <v>60</v>
      </c>
      <c r="BP330">
        <v>95</v>
      </c>
      <c r="BQ330">
        <v>94</v>
      </c>
      <c r="BR330">
        <f>AVERAGE(BQ330,BU330)</f>
        <v>97.5</v>
      </c>
      <c r="BS330">
        <v>50</v>
      </c>
      <c r="BT330">
        <v>120</v>
      </c>
      <c r="BU330">
        <v>101</v>
      </c>
      <c r="BV330">
        <f>AVERAGE(BN330,BO330,BR330,BS330)</f>
        <v>78.75</v>
      </c>
      <c r="BW330" t="s">
        <v>0</v>
      </c>
      <c r="BX330" t="s">
        <v>73</v>
      </c>
      <c r="BY330" t="s">
        <v>0</v>
      </c>
      <c r="BZ330" t="s">
        <v>73</v>
      </c>
      <c r="CA330" t="s">
        <v>0</v>
      </c>
      <c r="CB330" t="s">
        <v>73</v>
      </c>
      <c r="CC330" t="s">
        <v>0</v>
      </c>
      <c r="CD330" t="s">
        <v>73</v>
      </c>
      <c r="CE330" t="s">
        <v>0</v>
      </c>
      <c r="CF330" t="s">
        <v>73</v>
      </c>
      <c r="CG330" t="s">
        <v>0</v>
      </c>
      <c r="CH330" t="s">
        <v>73</v>
      </c>
      <c r="CI330" t="s">
        <v>0</v>
      </c>
      <c r="CJ330" t="s">
        <v>73</v>
      </c>
      <c r="CK330" t="s">
        <v>0</v>
      </c>
      <c r="CL330" t="s">
        <v>74</v>
      </c>
      <c r="CM330" t="s">
        <v>1533</v>
      </c>
      <c r="CN330" t="s">
        <v>74</v>
      </c>
      <c r="CO330" t="s">
        <v>1534</v>
      </c>
      <c r="CP330" t="s">
        <v>0</v>
      </c>
    </row>
    <row r="331" spans="1:94" x14ac:dyDescent="0.2">
      <c r="A331" s="13">
        <v>319</v>
      </c>
      <c r="B331" s="13" t="s">
        <v>1842</v>
      </c>
      <c r="C331" s="13" t="s">
        <v>1839</v>
      </c>
      <c r="D331" s="13" t="s">
        <v>1863</v>
      </c>
      <c r="E331" s="13" t="str">
        <f t="shared" si="17"/>
        <v>RR-MS</v>
      </c>
      <c r="F331" s="2">
        <v>57.405479452054792</v>
      </c>
      <c r="G331" s="13">
        <v>1.9</v>
      </c>
      <c r="H331" s="13" t="s">
        <v>0</v>
      </c>
      <c r="I331" s="16">
        <v>43643</v>
      </c>
      <c r="J331" s="16"/>
      <c r="K331" s="13">
        <v>0</v>
      </c>
      <c r="L331" s="13">
        <v>0</v>
      </c>
      <c r="M331" s="13">
        <v>0</v>
      </c>
      <c r="N331" s="13">
        <v>0</v>
      </c>
      <c r="O331" s="13">
        <v>0</v>
      </c>
      <c r="P331" s="13">
        <v>0</v>
      </c>
      <c r="Q331" s="13">
        <f>K331+L331+M331+N331+O331+P331</f>
        <v>0</v>
      </c>
      <c r="R331" s="3">
        <v>43643</v>
      </c>
      <c r="S331" s="3" t="str">
        <f>CONCATENATE(A331,R331)</f>
        <v>31943643</v>
      </c>
      <c r="T331" s="13">
        <v>6</v>
      </c>
      <c r="U331" s="13">
        <v>5</v>
      </c>
      <c r="V331" s="13">
        <v>24</v>
      </c>
      <c r="W331" t="s">
        <v>0</v>
      </c>
      <c r="X331" t="s">
        <v>0</v>
      </c>
      <c r="Y331" t="s">
        <v>0</v>
      </c>
      <c r="Z331" s="13">
        <v>58</v>
      </c>
      <c r="AA331" s="13">
        <v>60</v>
      </c>
      <c r="AB331" s="13">
        <v>65</v>
      </c>
      <c r="AC331" s="13">
        <v>26</v>
      </c>
      <c r="AD331" s="13">
        <v>14</v>
      </c>
      <c r="AE331" s="13">
        <v>34</v>
      </c>
      <c r="AF331" t="s">
        <v>0</v>
      </c>
      <c r="AG331" t="s">
        <v>0</v>
      </c>
      <c r="AH331" t="s">
        <v>0</v>
      </c>
      <c r="AI331" s="15">
        <v>43643</v>
      </c>
      <c r="AJ331">
        <v>292</v>
      </c>
      <c r="AK331">
        <v>312</v>
      </c>
      <c r="AL331">
        <v>262</v>
      </c>
      <c r="AM331">
        <v>306</v>
      </c>
      <c r="AN331">
        <v>272</v>
      </c>
      <c r="AO331">
        <v>309</v>
      </c>
      <c r="AP331">
        <v>268</v>
      </c>
      <c r="AQ331">
        <v>314</v>
      </c>
      <c r="AR331">
        <v>266</v>
      </c>
      <c r="AS331">
        <v>295</v>
      </c>
      <c r="AT331">
        <v>309</v>
      </c>
      <c r="AU331">
        <v>260</v>
      </c>
      <c r="AV331">
        <v>316</v>
      </c>
      <c r="AW331">
        <v>275</v>
      </c>
      <c r="AX331">
        <v>307</v>
      </c>
      <c r="AY331">
        <v>267</v>
      </c>
      <c r="AZ331">
        <v>302</v>
      </c>
      <c r="BA331">
        <v>259</v>
      </c>
      <c r="BB331">
        <v>7.84</v>
      </c>
      <c r="BC331">
        <v>7.8</v>
      </c>
      <c r="BD331" t="s">
        <v>1858</v>
      </c>
      <c r="BE331">
        <f>AVERAGE(BG331,BK331)</f>
        <v>102.5</v>
      </c>
      <c r="BF331">
        <v>44</v>
      </c>
      <c r="BG331">
        <v>72</v>
      </c>
      <c r="BH331">
        <v>24</v>
      </c>
      <c r="BI331">
        <f>AVERAGE(BH331,BL331)</f>
        <v>71</v>
      </c>
      <c r="BJ331">
        <v>62</v>
      </c>
      <c r="BK331">
        <v>133</v>
      </c>
      <c r="BL331">
        <v>118</v>
      </c>
      <c r="BM331">
        <f>AVERAGE(BE331,BF331,BI331,BJ331)</f>
        <v>69.875</v>
      </c>
      <c r="BN331">
        <f>AVERAGE(BP331,BT331)</f>
        <v>107</v>
      </c>
      <c r="BO331">
        <v>51</v>
      </c>
      <c r="BP331">
        <v>93</v>
      </c>
      <c r="BQ331">
        <v>82</v>
      </c>
      <c r="BR331">
        <f>AVERAGE(BQ331,BU331)</f>
        <v>90.5</v>
      </c>
      <c r="BS331">
        <v>52</v>
      </c>
      <c r="BT331">
        <v>121</v>
      </c>
      <c r="BU331">
        <v>99</v>
      </c>
      <c r="BV331">
        <f>AVERAGE(BN331,BO331,BR331,BS331)</f>
        <v>75.125</v>
      </c>
      <c r="BW331" t="s">
        <v>0</v>
      </c>
      <c r="BX331" t="s">
        <v>73</v>
      </c>
      <c r="BY331" t="s">
        <v>0</v>
      </c>
      <c r="BZ331" t="s">
        <v>73</v>
      </c>
      <c r="CA331" t="s">
        <v>0</v>
      </c>
      <c r="CB331" t="s">
        <v>73</v>
      </c>
      <c r="CC331" t="s">
        <v>0</v>
      </c>
      <c r="CD331" t="s">
        <v>73</v>
      </c>
      <c r="CE331" t="s">
        <v>0</v>
      </c>
      <c r="CF331" t="s">
        <v>73</v>
      </c>
      <c r="CG331" t="s">
        <v>0</v>
      </c>
      <c r="CH331" t="s">
        <v>73</v>
      </c>
      <c r="CI331" t="s">
        <v>0</v>
      </c>
      <c r="CJ331" t="s">
        <v>73</v>
      </c>
      <c r="CK331" t="s">
        <v>0</v>
      </c>
      <c r="CL331" t="s">
        <v>74</v>
      </c>
      <c r="CM331" t="s">
        <v>1404</v>
      </c>
      <c r="CN331" t="s">
        <v>74</v>
      </c>
      <c r="CO331" t="s">
        <v>1405</v>
      </c>
      <c r="CP331" t="s">
        <v>0</v>
      </c>
    </row>
    <row r="332" spans="1:94" x14ac:dyDescent="0.2">
      <c r="A332" s="13">
        <v>323</v>
      </c>
      <c r="B332" s="13" t="s">
        <v>1836</v>
      </c>
      <c r="C332" s="13" t="s">
        <v>1843</v>
      </c>
      <c r="D332" s="13" t="s">
        <v>1863</v>
      </c>
      <c r="E332" s="13" t="str">
        <f t="shared" si="17"/>
        <v>PP-MS</v>
      </c>
      <c r="F332" s="2">
        <v>67.756164383561639</v>
      </c>
      <c r="G332" s="13">
        <v>1.6</v>
      </c>
      <c r="H332" s="13" t="s">
        <v>0</v>
      </c>
      <c r="I332" s="16">
        <v>42956</v>
      </c>
      <c r="J332" s="16"/>
      <c r="K332" s="13">
        <v>3</v>
      </c>
      <c r="L332" s="13">
        <v>3</v>
      </c>
      <c r="M332" s="13">
        <v>5</v>
      </c>
      <c r="N332" s="13">
        <v>5</v>
      </c>
      <c r="O332" s="13">
        <v>0</v>
      </c>
      <c r="P332" s="13">
        <v>0</v>
      </c>
      <c r="Q332" s="13">
        <f>K332+L332+M332+N332+O332+P332</f>
        <v>16</v>
      </c>
      <c r="R332" s="3">
        <v>42956</v>
      </c>
      <c r="S332" s="3" t="str">
        <f>CONCATENATE(A332,R332)</f>
        <v>32342956</v>
      </c>
      <c r="T332" s="13">
        <v>0</v>
      </c>
      <c r="U332" s="13">
        <v>2</v>
      </c>
      <c r="V332" s="13">
        <v>18</v>
      </c>
      <c r="W332" t="s">
        <v>0</v>
      </c>
      <c r="X332" t="s">
        <v>0</v>
      </c>
      <c r="Y332" t="s">
        <v>0</v>
      </c>
      <c r="Z332" s="13">
        <v>52</v>
      </c>
      <c r="AA332" s="13">
        <v>53</v>
      </c>
      <c r="AB332" s="13">
        <v>60</v>
      </c>
      <c r="AC332" s="13">
        <v>14</v>
      </c>
      <c r="AD332" s="13">
        <v>25</v>
      </c>
      <c r="AE332" s="13">
        <v>30</v>
      </c>
      <c r="AF332" t="s">
        <v>0</v>
      </c>
      <c r="AG332" t="s">
        <v>0</v>
      </c>
      <c r="AH332" t="s">
        <v>0</v>
      </c>
      <c r="AI332" s="15">
        <v>42956</v>
      </c>
      <c r="AJ332">
        <v>258</v>
      </c>
      <c r="AK332">
        <v>305</v>
      </c>
      <c r="AL332">
        <v>263</v>
      </c>
      <c r="AM332">
        <v>308</v>
      </c>
      <c r="AN332">
        <v>275</v>
      </c>
      <c r="AO332">
        <v>307</v>
      </c>
      <c r="AP332">
        <v>265</v>
      </c>
      <c r="AQ332">
        <v>297</v>
      </c>
      <c r="AR332">
        <v>262</v>
      </c>
      <c r="AS332">
        <v>265</v>
      </c>
      <c r="AT332">
        <v>328</v>
      </c>
      <c r="AU332">
        <v>281</v>
      </c>
      <c r="AV332">
        <v>332</v>
      </c>
      <c r="AW332">
        <v>297</v>
      </c>
      <c r="AX332">
        <v>330</v>
      </c>
      <c r="AY332">
        <v>302</v>
      </c>
      <c r="AZ332">
        <v>316</v>
      </c>
      <c r="BA332">
        <v>279</v>
      </c>
      <c r="BB332">
        <v>7.76</v>
      </c>
      <c r="BC332">
        <v>8.4</v>
      </c>
      <c r="BD332" t="s">
        <v>1858</v>
      </c>
      <c r="BE332">
        <f>AVERAGE(BG332,BK332)</f>
        <v>83.5</v>
      </c>
      <c r="BF332">
        <v>48</v>
      </c>
      <c r="BG332">
        <v>76</v>
      </c>
      <c r="BH332">
        <v>79</v>
      </c>
      <c r="BI332">
        <f>AVERAGE(BH332,BL332)</f>
        <v>85</v>
      </c>
      <c r="BJ332">
        <v>69</v>
      </c>
      <c r="BK332">
        <v>91</v>
      </c>
      <c r="BL332">
        <v>91</v>
      </c>
      <c r="BM332">
        <f>AVERAGE(BE332,BF332,BI332,BJ332)</f>
        <v>71.375</v>
      </c>
      <c r="BN332">
        <f>AVERAGE(BP332,BT332)</f>
        <v>108</v>
      </c>
      <c r="BO332">
        <v>58</v>
      </c>
      <c r="BP332">
        <v>82</v>
      </c>
      <c r="BQ332">
        <v>88</v>
      </c>
      <c r="BR332">
        <f>AVERAGE(BQ332,BU332)</f>
        <v>91.5</v>
      </c>
      <c r="BS332">
        <v>81</v>
      </c>
      <c r="BT332">
        <v>134</v>
      </c>
      <c r="BU332">
        <v>95</v>
      </c>
      <c r="BV332">
        <f>AVERAGE(BN332,BO332,BR332,BS332)</f>
        <v>84.625</v>
      </c>
      <c r="BW332" t="s">
        <v>0</v>
      </c>
      <c r="BX332" t="s">
        <v>73</v>
      </c>
      <c r="BY332" t="s">
        <v>0</v>
      </c>
      <c r="BZ332" t="s">
        <v>73</v>
      </c>
      <c r="CA332" t="s">
        <v>0</v>
      </c>
      <c r="CB332" t="s">
        <v>73</v>
      </c>
      <c r="CC332" t="s">
        <v>0</v>
      </c>
      <c r="CD332" t="s">
        <v>73</v>
      </c>
      <c r="CE332" t="s">
        <v>0</v>
      </c>
      <c r="CF332" t="s">
        <v>73</v>
      </c>
      <c r="CG332" t="s">
        <v>0</v>
      </c>
      <c r="CH332" t="s">
        <v>73</v>
      </c>
      <c r="CI332" t="s">
        <v>0</v>
      </c>
      <c r="CJ332" t="s">
        <v>73</v>
      </c>
      <c r="CK332" t="s">
        <v>0</v>
      </c>
      <c r="CL332" t="s">
        <v>74</v>
      </c>
      <c r="CM332" t="s">
        <v>568</v>
      </c>
      <c r="CN332" t="s">
        <v>74</v>
      </c>
      <c r="CO332" t="s">
        <v>569</v>
      </c>
      <c r="CP332" t="s">
        <v>0</v>
      </c>
    </row>
    <row r="333" spans="1:94" x14ac:dyDescent="0.2">
      <c r="A333" s="13">
        <v>323</v>
      </c>
      <c r="B333" s="13" t="s">
        <v>1836</v>
      </c>
      <c r="C333" s="13" t="s">
        <v>1843</v>
      </c>
      <c r="D333" s="13" t="s">
        <v>1863</v>
      </c>
      <c r="E333" s="13" t="str">
        <f t="shared" si="17"/>
        <v>PP-MS</v>
      </c>
      <c r="F333" s="2">
        <v>68.31232876712329</v>
      </c>
      <c r="G333" s="13">
        <v>1.5659999999999901</v>
      </c>
      <c r="H333" s="13" t="s">
        <v>0</v>
      </c>
      <c r="I333" s="16">
        <v>43159</v>
      </c>
      <c r="J333" s="16"/>
      <c r="K333" s="13">
        <v>2</v>
      </c>
      <c r="L333" s="13">
        <v>4</v>
      </c>
      <c r="M333" s="13">
        <v>5</v>
      </c>
      <c r="N333" s="13">
        <v>5</v>
      </c>
      <c r="O333" s="13">
        <v>0</v>
      </c>
      <c r="P333" s="13">
        <v>0</v>
      </c>
      <c r="Q333" s="13">
        <f>K333+L333+M333+N333+O333+P333</f>
        <v>16</v>
      </c>
      <c r="R333" s="3">
        <v>43159</v>
      </c>
      <c r="S333" s="3" t="str">
        <f>CONCATENATE(A333,R333)</f>
        <v>32343159</v>
      </c>
      <c r="T333" s="13">
        <v>0</v>
      </c>
      <c r="U333" s="13">
        <v>1</v>
      </c>
      <c r="V333" s="13">
        <v>19</v>
      </c>
      <c r="W333" t="s">
        <v>0</v>
      </c>
      <c r="X333" t="s">
        <v>0</v>
      </c>
      <c r="Y333" t="s">
        <v>0</v>
      </c>
      <c r="Z333" s="13">
        <v>53</v>
      </c>
      <c r="AA333" s="13">
        <v>53</v>
      </c>
      <c r="AB333" s="13">
        <v>55</v>
      </c>
      <c r="AC333" s="13">
        <v>17</v>
      </c>
      <c r="AD333" s="13">
        <v>24</v>
      </c>
      <c r="AE333" s="13">
        <v>30</v>
      </c>
      <c r="AF333" t="s">
        <v>0</v>
      </c>
      <c r="AG333" t="s">
        <v>0</v>
      </c>
      <c r="AH333" t="s">
        <v>0</v>
      </c>
      <c r="AI333" s="15" t="s">
        <v>0</v>
      </c>
      <c r="AJ333" t="s">
        <v>0</v>
      </c>
      <c r="AK333" t="s">
        <v>0</v>
      </c>
      <c r="AL333" t="s">
        <v>0</v>
      </c>
      <c r="AM333" t="s">
        <v>0</v>
      </c>
      <c r="AN333" t="s">
        <v>0</v>
      </c>
      <c r="AO333" t="s">
        <v>0</v>
      </c>
      <c r="AP333" t="s">
        <v>0</v>
      </c>
      <c r="AQ333" t="s">
        <v>0</v>
      </c>
      <c r="AR333" t="s">
        <v>0</v>
      </c>
      <c r="AS333" t="s">
        <v>0</v>
      </c>
      <c r="AT333" t="s">
        <v>0</v>
      </c>
      <c r="AU333" t="s">
        <v>0</v>
      </c>
      <c r="AV333" t="s">
        <v>0</v>
      </c>
      <c r="AW333" t="s">
        <v>0</v>
      </c>
      <c r="AX333" t="s">
        <v>0</v>
      </c>
      <c r="AY333" t="s">
        <v>0</v>
      </c>
      <c r="AZ333" t="s">
        <v>0</v>
      </c>
      <c r="BA333" t="s">
        <v>0</v>
      </c>
      <c r="BB333" t="s">
        <v>0</v>
      </c>
      <c r="BC333" t="s">
        <v>0</v>
      </c>
      <c r="BD333" t="s">
        <v>0</v>
      </c>
      <c r="BE333" t="s">
        <v>0</v>
      </c>
      <c r="BF333" t="s">
        <v>0</v>
      </c>
      <c r="BG333" t="s">
        <v>0</v>
      </c>
      <c r="BH333" t="s">
        <v>0</v>
      </c>
      <c r="BI333" t="s">
        <v>0</v>
      </c>
      <c r="BJ333" t="s">
        <v>0</v>
      </c>
      <c r="BK333" t="s">
        <v>0</v>
      </c>
      <c r="BL333" t="s">
        <v>0</v>
      </c>
      <c r="BM333" t="s">
        <v>0</v>
      </c>
      <c r="BN333" t="s">
        <v>0</v>
      </c>
      <c r="BO333" t="s">
        <v>0</v>
      </c>
      <c r="BP333" t="s">
        <v>0</v>
      </c>
      <c r="BQ333" t="s">
        <v>0</v>
      </c>
      <c r="BR333" t="s">
        <v>0</v>
      </c>
      <c r="BS333" t="s">
        <v>0</v>
      </c>
      <c r="BT333" t="s">
        <v>0</v>
      </c>
      <c r="BU333" t="s">
        <v>0</v>
      </c>
      <c r="BV333" t="s">
        <v>0</v>
      </c>
      <c r="BW333" t="s">
        <v>0</v>
      </c>
      <c r="BX333" t="s">
        <v>0</v>
      </c>
      <c r="BY333" t="s">
        <v>0</v>
      </c>
      <c r="BZ333" t="s">
        <v>0</v>
      </c>
      <c r="CA333" t="s">
        <v>0</v>
      </c>
      <c r="CB333" t="s">
        <v>0</v>
      </c>
      <c r="CC333" t="s">
        <v>0</v>
      </c>
      <c r="CD333" t="s">
        <v>0</v>
      </c>
      <c r="CE333" t="s">
        <v>0</v>
      </c>
      <c r="CF333" t="s">
        <v>0</v>
      </c>
      <c r="CG333" t="s">
        <v>0</v>
      </c>
      <c r="CH333" t="s">
        <v>0</v>
      </c>
      <c r="CI333" t="s">
        <v>0</v>
      </c>
      <c r="CJ333" t="s">
        <v>0</v>
      </c>
      <c r="CK333" t="s">
        <v>0</v>
      </c>
      <c r="CL333" t="s">
        <v>0</v>
      </c>
      <c r="CM333" t="s">
        <v>0</v>
      </c>
      <c r="CN333" t="s">
        <v>0</v>
      </c>
      <c r="CO333" t="s">
        <v>0</v>
      </c>
      <c r="CP333" t="s">
        <v>0</v>
      </c>
    </row>
    <row r="334" spans="1:94" x14ac:dyDescent="0.2">
      <c r="A334" s="13">
        <v>323</v>
      </c>
      <c r="B334" s="13" t="s">
        <v>1836</v>
      </c>
      <c r="C334" s="13" t="s">
        <v>1843</v>
      </c>
      <c r="D334" s="13" t="s">
        <v>1863</v>
      </c>
      <c r="E334" s="13" t="str">
        <f t="shared" si="17"/>
        <v>PP-MS</v>
      </c>
      <c r="F334" s="2">
        <v>66.205479452054789</v>
      </c>
      <c r="G334" s="13">
        <v>1.6</v>
      </c>
      <c r="H334" s="13" t="s">
        <v>0</v>
      </c>
      <c r="I334" s="16">
        <v>42389</v>
      </c>
      <c r="J334" s="16"/>
      <c r="K334" s="13">
        <v>1</v>
      </c>
      <c r="L334" s="13">
        <v>0</v>
      </c>
      <c r="M334" s="13">
        <v>0</v>
      </c>
      <c r="N334" s="13">
        <v>0</v>
      </c>
      <c r="O334" s="13">
        <v>0</v>
      </c>
      <c r="P334" s="13">
        <v>0</v>
      </c>
      <c r="Q334" s="13">
        <f>K334+L334+M334+N334+O334+P334</f>
        <v>1</v>
      </c>
      <c r="R334" s="3">
        <v>42390</v>
      </c>
      <c r="S334" s="3" t="str">
        <f>CONCATENATE(A334,R334)</f>
        <v>32342390</v>
      </c>
      <c r="T334" s="13">
        <v>9</v>
      </c>
      <c r="U334" s="13">
        <v>25</v>
      </c>
      <c r="V334" s="13">
        <v>31</v>
      </c>
      <c r="W334" t="s">
        <v>0</v>
      </c>
      <c r="X334" t="s">
        <v>0</v>
      </c>
      <c r="Y334" t="s">
        <v>0</v>
      </c>
      <c r="Z334" s="13">
        <v>55</v>
      </c>
      <c r="AA334" s="13">
        <v>58</v>
      </c>
      <c r="AB334" s="13">
        <v>59</v>
      </c>
      <c r="AC334" s="13">
        <v>24</v>
      </c>
      <c r="AD334" s="13">
        <v>35</v>
      </c>
      <c r="AE334" s="13">
        <v>35</v>
      </c>
      <c r="AF334" t="s">
        <v>0</v>
      </c>
      <c r="AG334" t="s">
        <v>0</v>
      </c>
      <c r="AH334" t="s">
        <v>0</v>
      </c>
      <c r="AI334" s="15" t="s">
        <v>0</v>
      </c>
      <c r="AJ334" t="s">
        <v>0</v>
      </c>
      <c r="AK334" t="s">
        <v>0</v>
      </c>
      <c r="AL334" t="s">
        <v>0</v>
      </c>
      <c r="AM334" t="s">
        <v>0</v>
      </c>
      <c r="AN334" t="s">
        <v>0</v>
      </c>
      <c r="AO334" t="s">
        <v>0</v>
      </c>
      <c r="AP334" t="s">
        <v>0</v>
      </c>
      <c r="AQ334" t="s">
        <v>0</v>
      </c>
      <c r="AR334" t="s">
        <v>0</v>
      </c>
      <c r="AS334" t="s">
        <v>0</v>
      </c>
      <c r="AT334" t="s">
        <v>0</v>
      </c>
      <c r="AU334" t="s">
        <v>0</v>
      </c>
      <c r="AV334" t="s">
        <v>0</v>
      </c>
      <c r="AW334" t="s">
        <v>0</v>
      </c>
      <c r="AX334" t="s">
        <v>0</v>
      </c>
      <c r="AY334" t="s">
        <v>0</v>
      </c>
      <c r="AZ334" t="s">
        <v>0</v>
      </c>
      <c r="BA334" t="s">
        <v>0</v>
      </c>
      <c r="BB334" t="s">
        <v>0</v>
      </c>
      <c r="BC334" t="s">
        <v>0</v>
      </c>
      <c r="BD334" t="s">
        <v>0</v>
      </c>
      <c r="BE334" t="s">
        <v>0</v>
      </c>
      <c r="BF334" t="s">
        <v>0</v>
      </c>
      <c r="BG334" t="s">
        <v>0</v>
      </c>
      <c r="BH334" t="s">
        <v>0</v>
      </c>
      <c r="BI334" t="s">
        <v>0</v>
      </c>
      <c r="BJ334" t="s">
        <v>0</v>
      </c>
      <c r="BK334" t="s">
        <v>0</v>
      </c>
      <c r="BL334" t="s">
        <v>0</v>
      </c>
      <c r="BM334" t="s">
        <v>0</v>
      </c>
      <c r="BN334" t="s">
        <v>0</v>
      </c>
      <c r="BO334" t="s">
        <v>0</v>
      </c>
      <c r="BP334" t="s">
        <v>0</v>
      </c>
      <c r="BQ334" t="s">
        <v>0</v>
      </c>
      <c r="BR334" t="s">
        <v>0</v>
      </c>
      <c r="BS334" t="s">
        <v>0</v>
      </c>
      <c r="BT334" t="s">
        <v>0</v>
      </c>
      <c r="BU334" t="s">
        <v>0</v>
      </c>
      <c r="BV334" t="s">
        <v>0</v>
      </c>
      <c r="BW334" t="s">
        <v>0</v>
      </c>
      <c r="BX334" t="s">
        <v>0</v>
      </c>
      <c r="BY334" t="s">
        <v>0</v>
      </c>
      <c r="BZ334" t="s">
        <v>0</v>
      </c>
      <c r="CA334" t="s">
        <v>0</v>
      </c>
      <c r="CB334" t="s">
        <v>0</v>
      </c>
      <c r="CC334" t="s">
        <v>0</v>
      </c>
      <c r="CD334" t="s">
        <v>0</v>
      </c>
      <c r="CE334" t="s">
        <v>0</v>
      </c>
      <c r="CF334" t="s">
        <v>0</v>
      </c>
      <c r="CG334" t="s">
        <v>0</v>
      </c>
      <c r="CH334" t="s">
        <v>0</v>
      </c>
      <c r="CI334" t="s">
        <v>0</v>
      </c>
      <c r="CJ334" t="s">
        <v>0</v>
      </c>
      <c r="CK334" t="s">
        <v>0</v>
      </c>
      <c r="CL334" t="s">
        <v>0</v>
      </c>
      <c r="CM334" t="s">
        <v>0</v>
      </c>
      <c r="CN334" t="s">
        <v>0</v>
      </c>
      <c r="CO334" t="s">
        <v>0</v>
      </c>
      <c r="CP334" t="s">
        <v>0</v>
      </c>
    </row>
    <row r="335" spans="1:94" x14ac:dyDescent="0.2">
      <c r="A335" s="13">
        <v>325</v>
      </c>
      <c r="B335" s="13" t="s">
        <v>1836</v>
      </c>
      <c r="C335" s="13" t="s">
        <v>1843</v>
      </c>
      <c r="D335" s="13" t="s">
        <v>1863</v>
      </c>
      <c r="E335" s="13" t="str">
        <f t="shared" si="17"/>
        <v>PP-MS</v>
      </c>
      <c r="F335" s="2">
        <v>56.128767123287673</v>
      </c>
      <c r="G335" s="13">
        <v>1.66</v>
      </c>
      <c r="H335" s="13" t="s">
        <v>0</v>
      </c>
      <c r="I335" s="16">
        <v>42438</v>
      </c>
      <c r="J335" s="16"/>
      <c r="K335" s="13">
        <v>7</v>
      </c>
      <c r="L335" s="13">
        <v>4</v>
      </c>
      <c r="M335" s="13">
        <v>0</v>
      </c>
      <c r="N335" s="13">
        <v>1</v>
      </c>
      <c r="O335" s="13">
        <v>0</v>
      </c>
      <c r="P335" s="13">
        <v>0</v>
      </c>
      <c r="Q335" s="13">
        <f>K335+L335+M335+N335+O335+P335</f>
        <v>12</v>
      </c>
      <c r="R335" s="3">
        <v>42438</v>
      </c>
      <c r="S335" s="3" t="str">
        <f>CONCATENATE(A335,R335)</f>
        <v>32542438</v>
      </c>
      <c r="T335" s="13">
        <v>14</v>
      </c>
      <c r="U335" s="13">
        <v>19</v>
      </c>
      <c r="V335" s="13">
        <v>25</v>
      </c>
      <c r="W335" t="s">
        <v>0</v>
      </c>
      <c r="X335" t="s">
        <v>0</v>
      </c>
      <c r="Y335" t="s">
        <v>0</v>
      </c>
      <c r="Z335" s="13">
        <v>40</v>
      </c>
      <c r="AA335" s="13">
        <v>54</v>
      </c>
      <c r="AB335" s="13">
        <v>55</v>
      </c>
      <c r="AC335" s="13">
        <v>23</v>
      </c>
      <c r="AD335" s="13">
        <v>30</v>
      </c>
      <c r="AE335" s="13">
        <v>30</v>
      </c>
      <c r="AF335" t="s">
        <v>0</v>
      </c>
      <c r="AG335" t="s">
        <v>0</v>
      </c>
      <c r="AH335" t="s">
        <v>0</v>
      </c>
      <c r="AI335" s="15">
        <v>42438</v>
      </c>
      <c r="AJ335">
        <v>245</v>
      </c>
      <c r="AK335">
        <v>310</v>
      </c>
      <c r="AL335">
        <v>265</v>
      </c>
      <c r="AM335">
        <v>309</v>
      </c>
      <c r="AN335">
        <v>285</v>
      </c>
      <c r="AO335">
        <v>314</v>
      </c>
      <c r="AP335">
        <v>281</v>
      </c>
      <c r="AQ335">
        <v>304</v>
      </c>
      <c r="AR335">
        <v>265</v>
      </c>
      <c r="AS335">
        <v>241</v>
      </c>
      <c r="AT335">
        <v>299</v>
      </c>
      <c r="AU335">
        <v>258</v>
      </c>
      <c r="AV335">
        <v>303</v>
      </c>
      <c r="AW335">
        <v>276</v>
      </c>
      <c r="AX335">
        <v>305</v>
      </c>
      <c r="AY335">
        <v>273</v>
      </c>
      <c r="AZ335">
        <v>295</v>
      </c>
      <c r="BA335">
        <v>255</v>
      </c>
      <c r="BB335">
        <v>7.95</v>
      </c>
      <c r="BC335">
        <v>7.71</v>
      </c>
      <c r="BD335" t="s">
        <v>1858</v>
      </c>
      <c r="BE335">
        <f>AVERAGE(BG335,BK335)</f>
        <v>102.5</v>
      </c>
      <c r="BF335">
        <v>53</v>
      </c>
      <c r="BG335">
        <v>84</v>
      </c>
      <c r="BH335">
        <v>76</v>
      </c>
      <c r="BI335">
        <f>AVERAGE(BH335,BL335)</f>
        <v>86.5</v>
      </c>
      <c r="BJ335">
        <v>78</v>
      </c>
      <c r="BK335">
        <v>121</v>
      </c>
      <c r="BL335">
        <v>97</v>
      </c>
      <c r="BM335">
        <f>AVERAGE(BE335,BF335,BI335,BJ335)</f>
        <v>80</v>
      </c>
      <c r="BN335">
        <f>AVERAGE(BP335,BT335)</f>
        <v>90.5</v>
      </c>
      <c r="BO335">
        <v>47</v>
      </c>
      <c r="BP335">
        <v>74</v>
      </c>
      <c r="BQ335">
        <v>81</v>
      </c>
      <c r="BR335">
        <f>AVERAGE(BQ335,BU335)</f>
        <v>99</v>
      </c>
      <c r="BS335">
        <v>75</v>
      </c>
      <c r="BT335">
        <v>107</v>
      </c>
      <c r="BU335">
        <v>117</v>
      </c>
      <c r="BV335">
        <f>AVERAGE(BN335,BO335,BR335,BS335)</f>
        <v>77.875</v>
      </c>
      <c r="BW335" t="s">
        <v>0</v>
      </c>
      <c r="BX335" t="s">
        <v>73</v>
      </c>
      <c r="BY335" t="s">
        <v>0</v>
      </c>
      <c r="BZ335" t="s">
        <v>73</v>
      </c>
      <c r="CA335" t="s">
        <v>0</v>
      </c>
      <c r="CB335" t="s">
        <v>73</v>
      </c>
      <c r="CC335" t="s">
        <v>0</v>
      </c>
      <c r="CD335" t="s">
        <v>73</v>
      </c>
      <c r="CE335" t="s">
        <v>0</v>
      </c>
      <c r="CF335" t="s">
        <v>73</v>
      </c>
      <c r="CG335" t="s">
        <v>0</v>
      </c>
      <c r="CH335" t="s">
        <v>73</v>
      </c>
      <c r="CI335" t="s">
        <v>0</v>
      </c>
      <c r="CJ335" t="s">
        <v>73</v>
      </c>
      <c r="CK335" t="s">
        <v>0</v>
      </c>
      <c r="CL335" t="s">
        <v>74</v>
      </c>
      <c r="CM335" t="s">
        <v>286</v>
      </c>
      <c r="CN335" t="s">
        <v>74</v>
      </c>
      <c r="CO335" t="s">
        <v>287</v>
      </c>
      <c r="CP335" t="s">
        <v>0</v>
      </c>
    </row>
    <row r="336" spans="1:94" x14ac:dyDescent="0.2">
      <c r="A336" s="13">
        <v>326</v>
      </c>
      <c r="B336" s="13" t="s">
        <v>1836</v>
      </c>
      <c r="C336" s="13" t="s">
        <v>1840</v>
      </c>
      <c r="D336" s="13" t="s">
        <v>1863</v>
      </c>
      <c r="E336" s="13" t="str">
        <f t="shared" si="17"/>
        <v>SP-MS</v>
      </c>
      <c r="F336" s="2">
        <v>62.676712328767124</v>
      </c>
      <c r="G336" s="13">
        <v>1.575</v>
      </c>
      <c r="H336" s="13" t="s">
        <v>0</v>
      </c>
      <c r="I336" s="16">
        <v>42908</v>
      </c>
      <c r="J336" s="16"/>
      <c r="K336" s="13">
        <v>6</v>
      </c>
      <c r="L336" s="13">
        <v>6</v>
      </c>
      <c r="M336" s="13">
        <v>3</v>
      </c>
      <c r="N336" s="13">
        <v>3</v>
      </c>
      <c r="O336" s="13">
        <v>1</v>
      </c>
      <c r="P336" s="13">
        <v>1</v>
      </c>
      <c r="Q336" s="13">
        <f>K336+L336+M336+N336+O336+P336</f>
        <v>20</v>
      </c>
      <c r="R336" s="3">
        <v>42908</v>
      </c>
      <c r="S336" s="3" t="str">
        <f>CONCATENATE(A336,R336)</f>
        <v>32642908</v>
      </c>
      <c r="T336" s="13">
        <v>0</v>
      </c>
      <c r="U336" s="13">
        <v>0</v>
      </c>
      <c r="V336" s="13">
        <v>0</v>
      </c>
      <c r="W336" t="s">
        <v>0</v>
      </c>
      <c r="X336" t="s">
        <v>0</v>
      </c>
      <c r="Y336" t="s">
        <v>0</v>
      </c>
      <c r="Z336" s="13">
        <v>40</v>
      </c>
      <c r="AA336" s="13">
        <v>35</v>
      </c>
      <c r="AB336" s="13">
        <v>43</v>
      </c>
      <c r="AC336" s="13">
        <v>0</v>
      </c>
      <c r="AD336" s="13">
        <v>0</v>
      </c>
      <c r="AE336" s="13">
        <v>0</v>
      </c>
      <c r="AF336" t="s">
        <v>0</v>
      </c>
      <c r="AG336" t="s">
        <v>0</v>
      </c>
      <c r="AH336" t="s">
        <v>0</v>
      </c>
      <c r="AI336" s="15">
        <v>42908</v>
      </c>
      <c r="AJ336">
        <v>257</v>
      </c>
      <c r="AK336">
        <v>290</v>
      </c>
      <c r="AL336">
        <v>241</v>
      </c>
      <c r="AM336">
        <v>295</v>
      </c>
      <c r="AN336">
        <v>256</v>
      </c>
      <c r="AO336">
        <v>296</v>
      </c>
      <c r="AP336">
        <v>251</v>
      </c>
      <c r="AQ336">
        <v>288</v>
      </c>
      <c r="AR336">
        <v>246</v>
      </c>
      <c r="AS336">
        <v>249</v>
      </c>
      <c r="AT336">
        <v>287</v>
      </c>
      <c r="AU336">
        <v>249</v>
      </c>
      <c r="AV336">
        <v>297</v>
      </c>
      <c r="AW336">
        <v>258</v>
      </c>
      <c r="AX336">
        <v>294</v>
      </c>
      <c r="AY336">
        <v>248</v>
      </c>
      <c r="AZ336">
        <v>285</v>
      </c>
      <c r="BA336">
        <v>247</v>
      </c>
      <c r="BB336">
        <v>7.3</v>
      </c>
      <c r="BC336">
        <v>7.33</v>
      </c>
      <c r="BD336" t="s">
        <v>1858</v>
      </c>
      <c r="BE336">
        <f>AVERAGE(BG336,BK336)</f>
        <v>71</v>
      </c>
      <c r="BF336">
        <v>38</v>
      </c>
      <c r="BG336">
        <v>65</v>
      </c>
      <c r="BH336">
        <v>51</v>
      </c>
      <c r="BI336">
        <f>AVERAGE(BH336,BL336)</f>
        <v>61.5</v>
      </c>
      <c r="BJ336">
        <v>36</v>
      </c>
      <c r="BK336">
        <v>77</v>
      </c>
      <c r="BL336">
        <v>72</v>
      </c>
      <c r="BM336">
        <f>AVERAGE(BE336,BF336,BI336,BJ336)</f>
        <v>51.625</v>
      </c>
      <c r="BN336">
        <f>AVERAGE(BP336,BT336)</f>
        <v>67</v>
      </c>
      <c r="BO336">
        <v>42</v>
      </c>
      <c r="BP336">
        <v>57</v>
      </c>
      <c r="BQ336">
        <v>72</v>
      </c>
      <c r="BR336">
        <f>AVERAGE(BQ336,BU336)</f>
        <v>73.5</v>
      </c>
      <c r="BS336">
        <v>32</v>
      </c>
      <c r="BT336">
        <v>77</v>
      </c>
      <c r="BU336">
        <v>75</v>
      </c>
      <c r="BV336">
        <f>AVERAGE(BN336,BO336,BR336,BS336)</f>
        <v>53.625</v>
      </c>
      <c r="BW336" t="s">
        <v>0</v>
      </c>
      <c r="BX336" t="s">
        <v>73</v>
      </c>
      <c r="BY336" t="s">
        <v>0</v>
      </c>
      <c r="BZ336" t="s">
        <v>73</v>
      </c>
      <c r="CA336" t="s">
        <v>0</v>
      </c>
      <c r="CB336" t="s">
        <v>73</v>
      </c>
      <c r="CC336" t="s">
        <v>0</v>
      </c>
      <c r="CD336" t="s">
        <v>73</v>
      </c>
      <c r="CE336" t="s">
        <v>0</v>
      </c>
      <c r="CF336" t="s">
        <v>73</v>
      </c>
      <c r="CG336" t="s">
        <v>0</v>
      </c>
      <c r="CH336" t="s">
        <v>73</v>
      </c>
      <c r="CI336" t="s">
        <v>0</v>
      </c>
      <c r="CJ336" t="s">
        <v>73</v>
      </c>
      <c r="CK336" t="s">
        <v>0</v>
      </c>
      <c r="CL336" t="s">
        <v>74</v>
      </c>
      <c r="CM336" t="s">
        <v>533</v>
      </c>
      <c r="CN336" t="s">
        <v>74</v>
      </c>
      <c r="CO336" t="s">
        <v>534</v>
      </c>
      <c r="CP336" t="s">
        <v>0</v>
      </c>
    </row>
    <row r="337" spans="1:94" x14ac:dyDescent="0.2">
      <c r="A337" s="13">
        <v>329</v>
      </c>
      <c r="B337" s="13" t="s">
        <v>1836</v>
      </c>
      <c r="C337" s="13" t="s">
        <v>1843</v>
      </c>
      <c r="D337" s="13" t="s">
        <v>1863</v>
      </c>
      <c r="E337" s="13" t="str">
        <f t="shared" si="17"/>
        <v>PP-MS</v>
      </c>
      <c r="F337" s="2">
        <v>69.460273972602735</v>
      </c>
      <c r="G337" s="13">
        <v>1.6</v>
      </c>
      <c r="H337" s="13" t="s">
        <v>0</v>
      </c>
      <c r="I337" s="16">
        <v>44335</v>
      </c>
      <c r="J337" s="16"/>
      <c r="K337" s="13">
        <v>7</v>
      </c>
      <c r="L337" s="13">
        <v>4</v>
      </c>
      <c r="M337" s="13">
        <v>7</v>
      </c>
      <c r="N337" s="13">
        <v>9</v>
      </c>
      <c r="O337" s="13">
        <v>0</v>
      </c>
      <c r="P337" s="13">
        <v>0</v>
      </c>
      <c r="Q337" s="13">
        <f>K337+L337+M337+N337+O337+P337</f>
        <v>27</v>
      </c>
      <c r="R337" s="3">
        <v>44335</v>
      </c>
      <c r="S337" s="3" t="str">
        <f>CONCATENATE(A337,R337)</f>
        <v>32944335</v>
      </c>
      <c r="T337" s="13">
        <v>0</v>
      </c>
      <c r="U337" s="13">
        <v>0</v>
      </c>
      <c r="V337" s="13">
        <v>0</v>
      </c>
      <c r="W337" s="13">
        <v>3</v>
      </c>
      <c r="X337" s="13">
        <v>5</v>
      </c>
      <c r="Y337" s="13">
        <v>6</v>
      </c>
      <c r="Z337" s="13">
        <v>17</v>
      </c>
      <c r="AA337" s="13">
        <v>19</v>
      </c>
      <c r="AB337" s="13">
        <v>24</v>
      </c>
      <c r="AC337" s="13">
        <v>0</v>
      </c>
      <c r="AD337" s="13">
        <v>0</v>
      </c>
      <c r="AE337" s="13">
        <v>0</v>
      </c>
      <c r="AF337" s="13">
        <v>0</v>
      </c>
      <c r="AG337" s="13">
        <v>0</v>
      </c>
      <c r="AH337" s="13">
        <v>0</v>
      </c>
      <c r="AI337" s="15" t="s">
        <v>0</v>
      </c>
      <c r="AJ337" t="s">
        <v>0</v>
      </c>
      <c r="AK337" t="s">
        <v>0</v>
      </c>
      <c r="AL337" t="s">
        <v>0</v>
      </c>
      <c r="AM337" t="s">
        <v>0</v>
      </c>
      <c r="AN337" t="s">
        <v>0</v>
      </c>
      <c r="AO337" t="s">
        <v>0</v>
      </c>
      <c r="AP337" t="s">
        <v>0</v>
      </c>
      <c r="AQ337" t="s">
        <v>0</v>
      </c>
      <c r="AR337" t="s">
        <v>0</v>
      </c>
      <c r="AS337" t="s">
        <v>0</v>
      </c>
      <c r="AT337" t="s">
        <v>0</v>
      </c>
      <c r="AU337" t="s">
        <v>0</v>
      </c>
      <c r="AV337" t="s">
        <v>0</v>
      </c>
      <c r="AW337" t="s">
        <v>0</v>
      </c>
      <c r="AX337" t="s">
        <v>0</v>
      </c>
      <c r="AY337" t="s">
        <v>0</v>
      </c>
      <c r="AZ337" t="s">
        <v>0</v>
      </c>
      <c r="BA337" t="s">
        <v>0</v>
      </c>
      <c r="BB337" t="s">
        <v>0</v>
      </c>
      <c r="BC337" t="s">
        <v>0</v>
      </c>
      <c r="BD337" t="s">
        <v>0</v>
      </c>
      <c r="BE337" t="s">
        <v>0</v>
      </c>
      <c r="BF337" t="s">
        <v>0</v>
      </c>
      <c r="BG337" t="s">
        <v>0</v>
      </c>
      <c r="BH337" t="s">
        <v>0</v>
      </c>
      <c r="BI337" t="s">
        <v>0</v>
      </c>
      <c r="BJ337" t="s">
        <v>0</v>
      </c>
      <c r="BK337" t="s">
        <v>0</v>
      </c>
      <c r="BL337" t="s">
        <v>0</v>
      </c>
      <c r="BM337" t="s">
        <v>0</v>
      </c>
      <c r="BN337" t="s">
        <v>0</v>
      </c>
      <c r="BO337" t="s">
        <v>0</v>
      </c>
      <c r="BP337" t="s">
        <v>0</v>
      </c>
      <c r="BQ337" t="s">
        <v>0</v>
      </c>
      <c r="BR337" t="s">
        <v>0</v>
      </c>
      <c r="BS337" t="s">
        <v>0</v>
      </c>
      <c r="BT337" t="s">
        <v>0</v>
      </c>
      <c r="BU337" t="s">
        <v>0</v>
      </c>
      <c r="BV337" t="s">
        <v>0</v>
      </c>
      <c r="BW337" t="s">
        <v>0</v>
      </c>
      <c r="BX337" t="s">
        <v>0</v>
      </c>
      <c r="BY337" t="s">
        <v>0</v>
      </c>
      <c r="BZ337" t="s">
        <v>0</v>
      </c>
      <c r="CA337" t="s">
        <v>0</v>
      </c>
      <c r="CB337" t="s">
        <v>0</v>
      </c>
      <c r="CC337" t="s">
        <v>0</v>
      </c>
      <c r="CD337" t="s">
        <v>0</v>
      </c>
      <c r="CE337" t="s">
        <v>0</v>
      </c>
      <c r="CF337" t="s">
        <v>0</v>
      </c>
      <c r="CG337" t="s">
        <v>0</v>
      </c>
      <c r="CH337" t="s">
        <v>0</v>
      </c>
      <c r="CI337" t="s">
        <v>0</v>
      </c>
      <c r="CJ337" t="s">
        <v>0</v>
      </c>
      <c r="CK337" t="s">
        <v>0</v>
      </c>
      <c r="CL337" t="s">
        <v>0</v>
      </c>
      <c r="CM337" t="s">
        <v>0</v>
      </c>
      <c r="CN337" t="s">
        <v>0</v>
      </c>
      <c r="CO337" t="s">
        <v>0</v>
      </c>
      <c r="CP337" t="s">
        <v>0</v>
      </c>
    </row>
    <row r="338" spans="1:94" x14ac:dyDescent="0.2">
      <c r="A338" s="13">
        <v>329</v>
      </c>
      <c r="B338" s="13" t="s">
        <v>1836</v>
      </c>
      <c r="C338" s="13" t="s">
        <v>1843</v>
      </c>
      <c r="D338" s="13" t="s">
        <v>1863</v>
      </c>
      <c r="E338" s="13" t="str">
        <f t="shared" si="17"/>
        <v>PP-MS</v>
      </c>
      <c r="F338" s="2">
        <v>64.301369863013704</v>
      </c>
      <c r="G338" s="13">
        <v>1.61</v>
      </c>
      <c r="H338" s="13" t="s">
        <v>0</v>
      </c>
      <c r="I338" s="16">
        <v>42452</v>
      </c>
      <c r="J338" s="16"/>
      <c r="K338" s="13">
        <v>0</v>
      </c>
      <c r="L338" s="13">
        <v>0</v>
      </c>
      <c r="M338" s="13">
        <v>5</v>
      </c>
      <c r="N338" s="13">
        <v>6</v>
      </c>
      <c r="O338" s="13">
        <v>0</v>
      </c>
      <c r="P338" s="13">
        <v>0</v>
      </c>
      <c r="Q338" s="13">
        <f>K338+L338+M338+N338+O338+P338</f>
        <v>11</v>
      </c>
      <c r="R338" s="3">
        <v>42452</v>
      </c>
      <c r="S338" s="3" t="str">
        <f>CONCATENATE(A338,R338)</f>
        <v>32942452</v>
      </c>
      <c r="T338" s="13">
        <v>0</v>
      </c>
      <c r="U338" s="13">
        <v>0</v>
      </c>
      <c r="V338" s="13">
        <v>0</v>
      </c>
      <c r="W338" t="s">
        <v>0</v>
      </c>
      <c r="X338" t="s">
        <v>0</v>
      </c>
      <c r="Y338" t="s">
        <v>0</v>
      </c>
      <c r="Z338" s="13">
        <v>28</v>
      </c>
      <c r="AA338" s="13">
        <v>36</v>
      </c>
      <c r="AB338" s="13">
        <v>33</v>
      </c>
      <c r="AC338" s="13">
        <v>0</v>
      </c>
      <c r="AD338" s="13">
        <v>0</v>
      </c>
      <c r="AE338" s="13">
        <v>4</v>
      </c>
      <c r="AF338" t="s">
        <v>0</v>
      </c>
      <c r="AG338" t="s">
        <v>0</v>
      </c>
      <c r="AH338" t="s">
        <v>0</v>
      </c>
      <c r="AI338" s="15">
        <v>42452</v>
      </c>
      <c r="AJ338" t="s">
        <v>0</v>
      </c>
      <c r="AK338" t="s">
        <v>0</v>
      </c>
      <c r="AL338" t="s">
        <v>0</v>
      </c>
      <c r="AM338" t="s">
        <v>0</v>
      </c>
      <c r="AN338" t="s">
        <v>0</v>
      </c>
      <c r="AO338" t="s">
        <v>0</v>
      </c>
      <c r="AP338" t="s">
        <v>0</v>
      </c>
      <c r="AQ338" t="s">
        <v>0</v>
      </c>
      <c r="AR338" t="s">
        <v>0</v>
      </c>
      <c r="AS338">
        <v>256</v>
      </c>
      <c r="AT338">
        <v>312</v>
      </c>
      <c r="AU338">
        <v>269</v>
      </c>
      <c r="AV338">
        <v>323</v>
      </c>
      <c r="AW338">
        <v>292</v>
      </c>
      <c r="AX338">
        <v>316</v>
      </c>
      <c r="AY338">
        <v>278</v>
      </c>
      <c r="AZ338">
        <v>301</v>
      </c>
      <c r="BA338">
        <v>262</v>
      </c>
      <c r="BB338" t="s">
        <v>0</v>
      </c>
      <c r="BC338">
        <v>8.01</v>
      </c>
      <c r="BD338" t="s">
        <v>1858</v>
      </c>
      <c r="BE338" t="s">
        <v>0</v>
      </c>
      <c r="BF338" t="s">
        <v>0</v>
      </c>
      <c r="BG338" t="s">
        <v>0</v>
      </c>
      <c r="BH338" t="s">
        <v>0</v>
      </c>
      <c r="BI338" t="s">
        <v>0</v>
      </c>
      <c r="BJ338" t="s">
        <v>0</v>
      </c>
      <c r="BK338" t="s">
        <v>0</v>
      </c>
      <c r="BL338" t="s">
        <v>0</v>
      </c>
      <c r="BM338" t="s">
        <v>0</v>
      </c>
      <c r="BN338">
        <f>AVERAGE(BP338,BT338)</f>
        <v>102.5</v>
      </c>
      <c r="BO338">
        <v>67</v>
      </c>
      <c r="BP338">
        <v>80</v>
      </c>
      <c r="BQ338">
        <v>75</v>
      </c>
      <c r="BR338">
        <f>AVERAGE(BQ338,BU338)</f>
        <v>98</v>
      </c>
      <c r="BS338">
        <v>50</v>
      </c>
      <c r="BT338">
        <v>125</v>
      </c>
      <c r="BU338">
        <v>121</v>
      </c>
      <c r="BV338">
        <f>AVERAGE(BN338,BO338,BR338,BS338)</f>
        <v>79.375</v>
      </c>
      <c r="BW338" t="s">
        <v>0</v>
      </c>
      <c r="BX338" t="s">
        <v>73</v>
      </c>
      <c r="BY338" t="s">
        <v>0</v>
      </c>
      <c r="BZ338" t="s">
        <v>73</v>
      </c>
      <c r="CA338" t="s">
        <v>0</v>
      </c>
      <c r="CB338" t="s">
        <v>73</v>
      </c>
      <c r="CC338" t="s">
        <v>0</v>
      </c>
      <c r="CD338" t="s">
        <v>73</v>
      </c>
      <c r="CE338" t="s">
        <v>0</v>
      </c>
      <c r="CF338" t="s">
        <v>73</v>
      </c>
      <c r="CG338" t="s">
        <v>0</v>
      </c>
      <c r="CH338" t="s">
        <v>73</v>
      </c>
      <c r="CI338" t="s">
        <v>0</v>
      </c>
      <c r="CJ338" t="s">
        <v>73</v>
      </c>
      <c r="CK338" t="s">
        <v>0</v>
      </c>
      <c r="CL338" t="s">
        <v>0</v>
      </c>
      <c r="CM338" t="s">
        <v>505</v>
      </c>
      <c r="CN338" t="s">
        <v>74</v>
      </c>
      <c r="CO338" t="s">
        <v>506</v>
      </c>
      <c r="CP338" t="s">
        <v>0</v>
      </c>
    </row>
    <row r="339" spans="1:94" x14ac:dyDescent="0.2">
      <c r="A339" s="13">
        <v>329</v>
      </c>
      <c r="B339" s="13" t="s">
        <v>1836</v>
      </c>
      <c r="C339" s="13" t="s">
        <v>1843</v>
      </c>
      <c r="D339" s="13" t="s">
        <v>1863</v>
      </c>
      <c r="E339" s="13" t="str">
        <f t="shared" si="17"/>
        <v>PP-MS</v>
      </c>
      <c r="F339" s="2">
        <v>65.720547945205482</v>
      </c>
      <c r="G339" s="13">
        <v>1.61</v>
      </c>
      <c r="H339" s="13" t="s">
        <v>0</v>
      </c>
      <c r="I339" s="16">
        <v>42970</v>
      </c>
      <c r="J339" s="16"/>
      <c r="K339" s="13">
        <v>2</v>
      </c>
      <c r="L339" s="13">
        <v>5</v>
      </c>
      <c r="M339" s="13">
        <v>5</v>
      </c>
      <c r="N339" s="13">
        <v>5</v>
      </c>
      <c r="O339" s="13">
        <v>0</v>
      </c>
      <c r="P339" s="13">
        <v>0</v>
      </c>
      <c r="Q339" s="13">
        <f>K339+L339+M339+N339+O339+P339</f>
        <v>17</v>
      </c>
      <c r="R339" s="3">
        <v>42970</v>
      </c>
      <c r="S339" s="3" t="str">
        <f>CONCATENATE(A339,R339)</f>
        <v>32942970</v>
      </c>
      <c r="T339" s="13">
        <v>0</v>
      </c>
      <c r="U339" s="13">
        <v>0</v>
      </c>
      <c r="V339" s="13">
        <v>0</v>
      </c>
      <c r="W339" t="s">
        <v>0</v>
      </c>
      <c r="X339" t="s">
        <v>0</v>
      </c>
      <c r="Y339" t="s">
        <v>0</v>
      </c>
      <c r="Z339" s="13">
        <v>38</v>
      </c>
      <c r="AA339" s="13">
        <v>46</v>
      </c>
      <c r="AB339" s="13">
        <v>47</v>
      </c>
      <c r="AC339" s="13">
        <v>3</v>
      </c>
      <c r="AD339" s="13">
        <v>4</v>
      </c>
      <c r="AE339" s="13">
        <v>13</v>
      </c>
      <c r="AF339" t="s">
        <v>0</v>
      </c>
      <c r="AG339" t="s">
        <v>0</v>
      </c>
      <c r="AH339" t="s">
        <v>0</v>
      </c>
      <c r="AI339" s="15">
        <v>42970</v>
      </c>
      <c r="AJ339">
        <v>260</v>
      </c>
      <c r="AK339">
        <v>323</v>
      </c>
      <c r="AL339">
        <v>283</v>
      </c>
      <c r="AM339">
        <v>323</v>
      </c>
      <c r="AN339">
        <v>288</v>
      </c>
      <c r="AO339">
        <v>325</v>
      </c>
      <c r="AP339">
        <v>280</v>
      </c>
      <c r="AQ339">
        <v>317</v>
      </c>
      <c r="AR339">
        <v>273</v>
      </c>
      <c r="AS339">
        <v>264</v>
      </c>
      <c r="AT339">
        <v>312</v>
      </c>
      <c r="AU339">
        <v>269</v>
      </c>
      <c r="AV339">
        <v>316</v>
      </c>
      <c r="AW339">
        <v>298</v>
      </c>
      <c r="AX339">
        <v>305</v>
      </c>
      <c r="AY339">
        <v>271</v>
      </c>
      <c r="AZ339">
        <v>289</v>
      </c>
      <c r="BA339">
        <v>258</v>
      </c>
      <c r="BB339">
        <v>8.18</v>
      </c>
      <c r="BC339">
        <v>7.94</v>
      </c>
      <c r="BD339" t="s">
        <v>1858</v>
      </c>
      <c r="BE339">
        <f>AVERAGE(BG339,BK339)</f>
        <v>115</v>
      </c>
      <c r="BF339">
        <v>70</v>
      </c>
      <c r="BG339">
        <v>92</v>
      </c>
      <c r="BH339">
        <v>55</v>
      </c>
      <c r="BI339">
        <f>AVERAGE(BH339,BL339)</f>
        <v>84.5</v>
      </c>
      <c r="BJ339">
        <v>56</v>
      </c>
      <c r="BK339">
        <v>138</v>
      </c>
      <c r="BL339">
        <v>114</v>
      </c>
      <c r="BM339">
        <f>AVERAGE(BE339,BF339,BI339,BJ339)</f>
        <v>81.375</v>
      </c>
      <c r="BN339">
        <f>AVERAGE(BP339,BT339)</f>
        <v>105</v>
      </c>
      <c r="BO339">
        <v>55</v>
      </c>
      <c r="BP339">
        <v>84</v>
      </c>
      <c r="BQ339">
        <v>61</v>
      </c>
      <c r="BR339">
        <f>AVERAGE(BQ339,BU339)</f>
        <v>87</v>
      </c>
      <c r="BS339">
        <v>61</v>
      </c>
      <c r="BT339">
        <v>126</v>
      </c>
      <c r="BU339">
        <v>113</v>
      </c>
      <c r="BV339">
        <f>AVERAGE(BN339,BO339,BR339,BS339)</f>
        <v>77</v>
      </c>
      <c r="BW339" t="s">
        <v>0</v>
      </c>
      <c r="BX339" t="s">
        <v>73</v>
      </c>
      <c r="BY339" t="s">
        <v>0</v>
      </c>
      <c r="BZ339" t="s">
        <v>73</v>
      </c>
      <c r="CA339" t="s">
        <v>0</v>
      </c>
      <c r="CB339" t="s">
        <v>73</v>
      </c>
      <c r="CC339" t="s">
        <v>0</v>
      </c>
      <c r="CD339" t="s">
        <v>73</v>
      </c>
      <c r="CE339" t="s">
        <v>0</v>
      </c>
      <c r="CF339" t="s">
        <v>73</v>
      </c>
      <c r="CG339" t="s">
        <v>0</v>
      </c>
      <c r="CH339" t="s">
        <v>73</v>
      </c>
      <c r="CI339" t="s">
        <v>0</v>
      </c>
      <c r="CJ339" t="s">
        <v>73</v>
      </c>
      <c r="CK339" t="s">
        <v>0</v>
      </c>
      <c r="CL339" t="s">
        <v>74</v>
      </c>
      <c r="CM339" t="s">
        <v>607</v>
      </c>
      <c r="CN339" t="s">
        <v>74</v>
      </c>
      <c r="CO339" t="s">
        <v>608</v>
      </c>
      <c r="CP339" t="s">
        <v>0</v>
      </c>
    </row>
    <row r="340" spans="1:94" x14ac:dyDescent="0.2">
      <c r="A340" s="13">
        <v>329</v>
      </c>
      <c r="B340" s="13" t="s">
        <v>1836</v>
      </c>
      <c r="C340" s="13" t="s">
        <v>1843</v>
      </c>
      <c r="D340" s="13" t="s">
        <v>1863</v>
      </c>
      <c r="E340" s="13" t="str">
        <f t="shared" si="17"/>
        <v>PP-MS</v>
      </c>
      <c r="F340" s="2">
        <v>67.904109589041099</v>
      </c>
      <c r="G340" s="13">
        <v>1.613</v>
      </c>
      <c r="H340" s="13" t="s">
        <v>0</v>
      </c>
      <c r="I340" s="16">
        <v>43767</v>
      </c>
      <c r="J340" s="16"/>
      <c r="K340" s="13">
        <v>1</v>
      </c>
      <c r="L340" s="13">
        <v>1</v>
      </c>
      <c r="M340" s="13">
        <v>7</v>
      </c>
      <c r="N340" s="13">
        <v>7</v>
      </c>
      <c r="O340" s="13">
        <v>0</v>
      </c>
      <c r="P340" s="13">
        <v>0</v>
      </c>
      <c r="Q340" s="13">
        <f>K340+L340+M340+N340+O340+P340</f>
        <v>16</v>
      </c>
      <c r="R340" s="3">
        <v>43767</v>
      </c>
      <c r="S340" s="3" t="str">
        <f>CONCATENATE(A340,R340)</f>
        <v>32943767</v>
      </c>
      <c r="T340" s="13">
        <v>0</v>
      </c>
      <c r="U340" s="13">
        <v>0</v>
      </c>
      <c r="V340" s="13">
        <v>7</v>
      </c>
      <c r="W340" t="s">
        <v>0</v>
      </c>
      <c r="X340" t="s">
        <v>0</v>
      </c>
      <c r="Y340" t="s">
        <v>0</v>
      </c>
      <c r="Z340" s="13">
        <v>49</v>
      </c>
      <c r="AA340" s="13">
        <v>54</v>
      </c>
      <c r="AB340" s="13">
        <v>55</v>
      </c>
      <c r="AC340" s="13">
        <v>15</v>
      </c>
      <c r="AD340" s="13">
        <v>15</v>
      </c>
      <c r="AE340" s="13">
        <v>25</v>
      </c>
      <c r="AF340" t="s">
        <v>0</v>
      </c>
      <c r="AG340" t="s">
        <v>0</v>
      </c>
      <c r="AH340" t="s">
        <v>0</v>
      </c>
      <c r="AI340" s="15">
        <v>43767</v>
      </c>
      <c r="AJ340">
        <v>265</v>
      </c>
      <c r="AK340">
        <v>321</v>
      </c>
      <c r="AL340">
        <v>279</v>
      </c>
      <c r="AM340">
        <v>324</v>
      </c>
      <c r="AN340">
        <v>290</v>
      </c>
      <c r="AO340">
        <v>327</v>
      </c>
      <c r="AP340">
        <v>282</v>
      </c>
      <c r="AQ340">
        <v>318</v>
      </c>
      <c r="AR340">
        <v>272</v>
      </c>
      <c r="AS340">
        <v>260</v>
      </c>
      <c r="AT340">
        <v>314</v>
      </c>
      <c r="AU340">
        <v>272</v>
      </c>
      <c r="AV340">
        <v>324</v>
      </c>
      <c r="AW340">
        <v>290</v>
      </c>
      <c r="AX340">
        <v>315</v>
      </c>
      <c r="AY340">
        <v>278</v>
      </c>
      <c r="AZ340">
        <v>302</v>
      </c>
      <c r="BA340">
        <v>265</v>
      </c>
      <c r="BB340">
        <v>8.18</v>
      </c>
      <c r="BC340">
        <v>8.0299999999999994</v>
      </c>
      <c r="BD340" t="s">
        <v>1858</v>
      </c>
      <c r="BE340">
        <f>AVERAGE(BG340,BK340)</f>
        <v>99</v>
      </c>
      <c r="BF340">
        <v>60</v>
      </c>
      <c r="BG340">
        <v>74</v>
      </c>
      <c r="BH340">
        <v>62</v>
      </c>
      <c r="BI340">
        <f>AVERAGE(BH340,BL340)</f>
        <v>92</v>
      </c>
      <c r="BJ340">
        <v>56</v>
      </c>
      <c r="BK340">
        <v>124</v>
      </c>
      <c r="BL340">
        <v>122</v>
      </c>
      <c r="BM340">
        <f>AVERAGE(BE340,BF340,BI340,BJ340)</f>
        <v>76.75</v>
      </c>
      <c r="BN340">
        <f>AVERAGE(BP340,BT340)</f>
        <v>89</v>
      </c>
      <c r="BO340">
        <v>48</v>
      </c>
      <c r="BP340">
        <v>68</v>
      </c>
      <c r="BQ340">
        <v>58</v>
      </c>
      <c r="BR340">
        <f>AVERAGE(BQ340,BU340)</f>
        <v>79</v>
      </c>
      <c r="BS340">
        <v>70</v>
      </c>
      <c r="BT340">
        <v>110</v>
      </c>
      <c r="BU340">
        <v>100</v>
      </c>
      <c r="BV340">
        <f>AVERAGE(BN340,BO340,BR340,BS340)</f>
        <v>71.5</v>
      </c>
      <c r="BW340" t="s">
        <v>0</v>
      </c>
      <c r="BX340" t="s">
        <v>73</v>
      </c>
      <c r="BY340" t="s">
        <v>0</v>
      </c>
      <c r="BZ340" t="s">
        <v>73</v>
      </c>
      <c r="CA340" t="s">
        <v>0</v>
      </c>
      <c r="CB340" t="s">
        <v>73</v>
      </c>
      <c r="CC340" t="s">
        <v>0</v>
      </c>
      <c r="CD340" t="s">
        <v>73</v>
      </c>
      <c r="CE340" t="s">
        <v>0</v>
      </c>
      <c r="CF340" t="s">
        <v>73</v>
      </c>
      <c r="CG340" t="s">
        <v>0</v>
      </c>
      <c r="CH340" t="s">
        <v>73</v>
      </c>
      <c r="CI340" t="s">
        <v>0</v>
      </c>
      <c r="CJ340" t="s">
        <v>73</v>
      </c>
      <c r="CK340" t="s">
        <v>0</v>
      </c>
      <c r="CL340" t="s">
        <v>74</v>
      </c>
      <c r="CM340" t="s">
        <v>717</v>
      </c>
      <c r="CN340" t="s">
        <v>74</v>
      </c>
      <c r="CO340" t="s">
        <v>718</v>
      </c>
      <c r="CP340" t="s">
        <v>0</v>
      </c>
    </row>
    <row r="341" spans="1:94" x14ac:dyDescent="0.2">
      <c r="A341" s="13">
        <v>332</v>
      </c>
      <c r="B341" s="13" t="s">
        <v>1842</v>
      </c>
      <c r="C341" s="13" t="s">
        <v>1843</v>
      </c>
      <c r="D341" s="13" t="s">
        <v>1863</v>
      </c>
      <c r="E341" s="13" t="str">
        <f t="shared" si="17"/>
        <v>PP-MS</v>
      </c>
      <c r="F341" s="2">
        <v>55.005479452054793</v>
      </c>
      <c r="G341" s="13">
        <v>1.78</v>
      </c>
      <c r="H341" s="13" t="s">
        <v>0</v>
      </c>
      <c r="I341" s="16">
        <v>44259</v>
      </c>
      <c r="J341" s="16" t="str">
        <f t="shared" ref="J341:J349" si="18">CONCATENATE(A341,I341)</f>
        <v>33244259</v>
      </c>
      <c r="K341" s="13">
        <v>3</v>
      </c>
      <c r="L341" s="13">
        <v>3</v>
      </c>
      <c r="M341" s="13">
        <v>4</v>
      </c>
      <c r="N341" s="13">
        <v>7</v>
      </c>
      <c r="O341" s="13">
        <v>2</v>
      </c>
      <c r="P341" s="13">
        <v>1</v>
      </c>
      <c r="Q341" s="13">
        <f>K341+L341+M341+N341+O341+P341</f>
        <v>20</v>
      </c>
      <c r="R341" s="3">
        <v>44259</v>
      </c>
      <c r="S341" s="3" t="str">
        <f>CONCATENATE(A341,R341)</f>
        <v>33244259</v>
      </c>
      <c r="T341" s="13">
        <v>0</v>
      </c>
      <c r="U341" s="13">
        <v>0</v>
      </c>
      <c r="V341" s="13">
        <v>0</v>
      </c>
      <c r="W341" s="13">
        <v>26</v>
      </c>
      <c r="X341" s="13">
        <v>35</v>
      </c>
      <c r="Y341" s="13">
        <v>34</v>
      </c>
      <c r="Z341" s="13">
        <v>39</v>
      </c>
      <c r="AA341" s="13">
        <v>50</v>
      </c>
      <c r="AB341" s="13">
        <v>45</v>
      </c>
      <c r="AC341" s="13">
        <v>4</v>
      </c>
      <c r="AD341" s="13">
        <v>1</v>
      </c>
      <c r="AE341" s="13">
        <v>10</v>
      </c>
      <c r="AF341" s="13">
        <v>15</v>
      </c>
      <c r="AG341" s="13">
        <v>20</v>
      </c>
      <c r="AH341" s="13">
        <v>20</v>
      </c>
      <c r="AI341" s="15" t="s">
        <v>0</v>
      </c>
      <c r="AJ341" t="s">
        <v>0</v>
      </c>
      <c r="AK341" t="s">
        <v>0</v>
      </c>
      <c r="AL341" t="s">
        <v>0</v>
      </c>
      <c r="AM341" t="s">
        <v>0</v>
      </c>
      <c r="AN341" t="s">
        <v>0</v>
      </c>
      <c r="AO341" t="s">
        <v>0</v>
      </c>
      <c r="AP341" t="s">
        <v>0</v>
      </c>
      <c r="AQ341" t="s">
        <v>0</v>
      </c>
      <c r="AR341" t="s">
        <v>0</v>
      </c>
      <c r="AS341" t="s">
        <v>0</v>
      </c>
      <c r="AT341" t="s">
        <v>0</v>
      </c>
      <c r="AU341" t="s">
        <v>0</v>
      </c>
      <c r="AV341" t="s">
        <v>0</v>
      </c>
      <c r="AW341" t="s">
        <v>0</v>
      </c>
      <c r="AX341" t="s">
        <v>0</v>
      </c>
      <c r="AY341" t="s">
        <v>0</v>
      </c>
      <c r="AZ341" t="s">
        <v>0</v>
      </c>
      <c r="BA341" t="s">
        <v>0</v>
      </c>
      <c r="BB341" t="s">
        <v>0</v>
      </c>
      <c r="BC341" t="s">
        <v>0</v>
      </c>
      <c r="BD341" t="s">
        <v>0</v>
      </c>
      <c r="BE341" t="s">
        <v>0</v>
      </c>
      <c r="BF341" t="s">
        <v>0</v>
      </c>
      <c r="BG341" t="s">
        <v>0</v>
      </c>
      <c r="BH341" t="s">
        <v>0</v>
      </c>
      <c r="BI341" t="s">
        <v>0</v>
      </c>
      <c r="BJ341" t="s">
        <v>0</v>
      </c>
      <c r="BK341" t="s">
        <v>0</v>
      </c>
      <c r="BL341" t="s">
        <v>0</v>
      </c>
      <c r="BM341" t="s">
        <v>0</v>
      </c>
      <c r="BN341" t="s">
        <v>0</v>
      </c>
      <c r="BO341" t="s">
        <v>0</v>
      </c>
      <c r="BP341" t="s">
        <v>0</v>
      </c>
      <c r="BQ341" t="s">
        <v>0</v>
      </c>
      <c r="BR341" t="s">
        <v>0</v>
      </c>
      <c r="BS341" t="s">
        <v>0</v>
      </c>
      <c r="BT341" t="s">
        <v>0</v>
      </c>
      <c r="BU341" t="s">
        <v>0</v>
      </c>
      <c r="BV341" t="s">
        <v>0</v>
      </c>
      <c r="BW341" t="s">
        <v>0</v>
      </c>
      <c r="BX341" t="s">
        <v>0</v>
      </c>
      <c r="BY341" t="s">
        <v>0</v>
      </c>
      <c r="BZ341" t="s">
        <v>0</v>
      </c>
      <c r="CA341" t="s">
        <v>0</v>
      </c>
      <c r="CB341" t="s">
        <v>0</v>
      </c>
      <c r="CC341" t="s">
        <v>0</v>
      </c>
      <c r="CD341" t="s">
        <v>0</v>
      </c>
      <c r="CE341" t="s">
        <v>0</v>
      </c>
      <c r="CF341" t="s">
        <v>0</v>
      </c>
      <c r="CG341" t="s">
        <v>0</v>
      </c>
      <c r="CH341" t="s">
        <v>0</v>
      </c>
      <c r="CI341" t="s">
        <v>0</v>
      </c>
      <c r="CJ341" t="s">
        <v>0</v>
      </c>
      <c r="CK341" t="s">
        <v>0</v>
      </c>
      <c r="CL341" t="s">
        <v>0</v>
      </c>
      <c r="CM341" t="s">
        <v>0</v>
      </c>
      <c r="CN341" t="s">
        <v>0</v>
      </c>
      <c r="CO341" t="s">
        <v>0</v>
      </c>
      <c r="CP341" t="s">
        <v>0</v>
      </c>
    </row>
    <row r="342" spans="1:94" x14ac:dyDescent="0.2">
      <c r="A342" s="13">
        <v>332</v>
      </c>
      <c r="B342" s="13" t="s">
        <v>1842</v>
      </c>
      <c r="C342" s="13" t="s">
        <v>1843</v>
      </c>
      <c r="D342" s="13" t="s">
        <v>1863</v>
      </c>
      <c r="E342" s="13" t="str">
        <f t="shared" si="17"/>
        <v>PP-MS</v>
      </c>
      <c r="F342" s="2">
        <v>55.6</v>
      </c>
      <c r="G342" s="13">
        <v>1.78</v>
      </c>
      <c r="H342" s="13" t="s">
        <v>0</v>
      </c>
      <c r="I342" s="16">
        <v>44476</v>
      </c>
      <c r="J342" s="16" t="str">
        <f t="shared" si="18"/>
        <v>33244476</v>
      </c>
      <c r="K342" s="13">
        <v>2</v>
      </c>
      <c r="L342" s="13">
        <v>0</v>
      </c>
      <c r="M342" s="13">
        <v>4</v>
      </c>
      <c r="N342" s="13">
        <v>7</v>
      </c>
      <c r="O342" s="13">
        <v>2</v>
      </c>
      <c r="P342" s="13">
        <v>1</v>
      </c>
      <c r="Q342" s="13">
        <f>K342+L342+M342+N342+O342+P342</f>
        <v>16</v>
      </c>
      <c r="R342" s="3">
        <v>44476</v>
      </c>
      <c r="S342" s="3" t="str">
        <f>CONCATENATE(A342,R342)</f>
        <v>33244476</v>
      </c>
      <c r="T342" s="13">
        <v>0</v>
      </c>
      <c r="U342" s="13">
        <v>0</v>
      </c>
      <c r="V342" s="13">
        <v>0</v>
      </c>
      <c r="W342" s="13">
        <v>25</v>
      </c>
      <c r="X342" s="13">
        <v>35</v>
      </c>
      <c r="Y342" s="13">
        <v>34</v>
      </c>
      <c r="Z342" s="13">
        <v>39</v>
      </c>
      <c r="AA342" s="13">
        <v>45</v>
      </c>
      <c r="AB342" s="13">
        <v>49</v>
      </c>
      <c r="AC342" s="13">
        <v>2</v>
      </c>
      <c r="AD342" s="13">
        <v>0</v>
      </c>
      <c r="AE342" s="13">
        <v>5</v>
      </c>
      <c r="AF342" s="13">
        <v>18</v>
      </c>
      <c r="AG342" s="13">
        <v>20</v>
      </c>
      <c r="AH342" s="13">
        <v>25</v>
      </c>
      <c r="AI342" s="15">
        <v>44476</v>
      </c>
      <c r="AJ342">
        <v>283</v>
      </c>
      <c r="AK342">
        <v>325</v>
      </c>
      <c r="AL342">
        <v>261</v>
      </c>
      <c r="AM342">
        <v>330</v>
      </c>
      <c r="AN342">
        <v>276</v>
      </c>
      <c r="AO342">
        <v>319</v>
      </c>
      <c r="AP342">
        <v>272</v>
      </c>
      <c r="AQ342">
        <v>317</v>
      </c>
      <c r="AR342">
        <v>261</v>
      </c>
      <c r="AS342" t="s">
        <v>0</v>
      </c>
      <c r="AT342" t="s">
        <v>0</v>
      </c>
      <c r="AU342" t="s">
        <v>0</v>
      </c>
      <c r="AV342" t="s">
        <v>0</v>
      </c>
      <c r="AW342" t="s">
        <v>0</v>
      </c>
      <c r="AX342" t="s">
        <v>0</v>
      </c>
      <c r="AY342" t="s">
        <v>0</v>
      </c>
      <c r="AZ342" t="s">
        <v>0</v>
      </c>
      <c r="BA342" t="s">
        <v>0</v>
      </c>
      <c r="BB342">
        <v>7.92</v>
      </c>
      <c r="BC342" t="s">
        <v>0</v>
      </c>
      <c r="BD342" t="s">
        <v>1858</v>
      </c>
      <c r="BE342">
        <f>AVERAGE(BG342,BK342)</f>
        <v>133</v>
      </c>
      <c r="BF342">
        <v>76</v>
      </c>
      <c r="BG342">
        <v>138</v>
      </c>
      <c r="BH342">
        <v>129</v>
      </c>
      <c r="BI342">
        <f>AVERAGE(BH342,BL342)</f>
        <v>128</v>
      </c>
      <c r="BJ342">
        <v>45</v>
      </c>
      <c r="BK342">
        <v>128</v>
      </c>
      <c r="BL342">
        <v>127</v>
      </c>
      <c r="BM342">
        <f>AVERAGE(BE342,BF342,BI342,BJ342)</f>
        <v>95.5</v>
      </c>
      <c r="BN342" t="s">
        <v>0</v>
      </c>
      <c r="BO342" t="s">
        <v>0</v>
      </c>
      <c r="BP342" t="s">
        <v>0</v>
      </c>
      <c r="BQ342" t="s">
        <v>0</v>
      </c>
      <c r="BR342" t="s">
        <v>0</v>
      </c>
      <c r="BS342" t="s">
        <v>0</v>
      </c>
      <c r="BT342" t="s">
        <v>0</v>
      </c>
      <c r="BU342" t="s">
        <v>0</v>
      </c>
      <c r="BV342" t="s">
        <v>0</v>
      </c>
      <c r="BW342" t="s">
        <v>1209</v>
      </c>
      <c r="BX342" t="s">
        <v>73</v>
      </c>
      <c r="BY342" t="s">
        <v>0</v>
      </c>
      <c r="BZ342" t="s">
        <v>74</v>
      </c>
      <c r="CA342" t="s">
        <v>0</v>
      </c>
      <c r="CB342" t="s">
        <v>74</v>
      </c>
      <c r="CC342" t="s">
        <v>0</v>
      </c>
      <c r="CD342" t="s">
        <v>74</v>
      </c>
      <c r="CE342" t="s">
        <v>0</v>
      </c>
      <c r="CF342" t="s">
        <v>75</v>
      </c>
      <c r="CG342" t="s">
        <v>76</v>
      </c>
      <c r="CH342" t="s">
        <v>74</v>
      </c>
      <c r="CI342" t="s">
        <v>0</v>
      </c>
      <c r="CJ342" t="s">
        <v>74</v>
      </c>
      <c r="CK342" t="s">
        <v>0</v>
      </c>
      <c r="CL342" t="s">
        <v>74</v>
      </c>
      <c r="CM342" t="s">
        <v>1210</v>
      </c>
      <c r="CN342" t="s">
        <v>75</v>
      </c>
      <c r="CO342" t="s">
        <v>1211</v>
      </c>
      <c r="CP342" t="s">
        <v>0</v>
      </c>
    </row>
    <row r="343" spans="1:94" x14ac:dyDescent="0.2">
      <c r="A343" s="13">
        <v>332</v>
      </c>
      <c r="B343" s="13" t="s">
        <v>1842</v>
      </c>
      <c r="C343" s="13" t="s">
        <v>1843</v>
      </c>
      <c r="D343" s="13" t="s">
        <v>1863</v>
      </c>
      <c r="E343" s="13" t="str">
        <f t="shared" si="17"/>
        <v>PP-MS</v>
      </c>
      <c r="F343" s="2">
        <v>56.060273972602737</v>
      </c>
      <c r="G343" s="13">
        <v>1.78</v>
      </c>
      <c r="H343" s="13" t="str">
        <f>CONCATENATE(A343,I343)</f>
        <v>33244644</v>
      </c>
      <c r="I343" s="16">
        <v>44644</v>
      </c>
      <c r="J343" s="16" t="str">
        <f t="shared" si="18"/>
        <v>33244644</v>
      </c>
      <c r="K343" s="13">
        <v>1</v>
      </c>
      <c r="L343" s="13">
        <v>1</v>
      </c>
      <c r="M343" s="13">
        <v>4</v>
      </c>
      <c r="N343" s="13">
        <v>7</v>
      </c>
      <c r="O343" s="13">
        <v>2</v>
      </c>
      <c r="P343" s="13">
        <v>1</v>
      </c>
      <c r="Q343" s="13">
        <f>K343+L343+M343+N343+O343+P343</f>
        <v>16</v>
      </c>
      <c r="R343" s="3">
        <v>44644</v>
      </c>
      <c r="S343" s="3" t="str">
        <f>CONCATENATE(A343,R343)</f>
        <v>33244644</v>
      </c>
      <c r="T343" s="13">
        <v>0</v>
      </c>
      <c r="U343" s="13">
        <v>0</v>
      </c>
      <c r="V343" s="13">
        <v>0</v>
      </c>
      <c r="W343" s="13">
        <v>25</v>
      </c>
      <c r="X343" s="13">
        <v>30</v>
      </c>
      <c r="Y343" s="13">
        <v>34</v>
      </c>
      <c r="Z343" s="13">
        <v>40</v>
      </c>
      <c r="AA343" s="13">
        <v>50</v>
      </c>
      <c r="AB343" s="13">
        <v>44</v>
      </c>
      <c r="AC343" s="13">
        <v>0</v>
      </c>
      <c r="AD343" s="13">
        <v>0</v>
      </c>
      <c r="AE343" s="13">
        <v>5</v>
      </c>
      <c r="AF343" s="13">
        <v>15</v>
      </c>
      <c r="AG343" s="13">
        <v>15</v>
      </c>
      <c r="AH343" s="13">
        <v>21</v>
      </c>
      <c r="AI343" s="15" t="s">
        <v>0</v>
      </c>
      <c r="AJ343" t="s">
        <v>0</v>
      </c>
      <c r="AK343" t="s">
        <v>0</v>
      </c>
      <c r="AL343" t="s">
        <v>0</v>
      </c>
      <c r="AM343" t="s">
        <v>0</v>
      </c>
      <c r="AN343" t="s">
        <v>0</v>
      </c>
      <c r="AO343" t="s">
        <v>0</v>
      </c>
      <c r="AP343" t="s">
        <v>0</v>
      </c>
      <c r="AQ343" t="s">
        <v>0</v>
      </c>
      <c r="AR343" t="s">
        <v>0</v>
      </c>
      <c r="AS343" t="s">
        <v>0</v>
      </c>
      <c r="AT343" t="s">
        <v>0</v>
      </c>
      <c r="AU343" t="s">
        <v>0</v>
      </c>
      <c r="AV343" t="s">
        <v>0</v>
      </c>
      <c r="AW343" t="s">
        <v>0</v>
      </c>
      <c r="AX343" t="s">
        <v>0</v>
      </c>
      <c r="AY343" t="s">
        <v>0</v>
      </c>
      <c r="AZ343" t="s">
        <v>0</v>
      </c>
      <c r="BA343" t="s">
        <v>0</v>
      </c>
      <c r="BB343" t="s">
        <v>0</v>
      </c>
      <c r="BC343" t="s">
        <v>0</v>
      </c>
      <c r="BD343" t="s">
        <v>0</v>
      </c>
      <c r="BE343" t="s">
        <v>0</v>
      </c>
      <c r="BF343" t="s">
        <v>0</v>
      </c>
      <c r="BG343" t="s">
        <v>0</v>
      </c>
      <c r="BH343" t="s">
        <v>0</v>
      </c>
      <c r="BI343" t="s">
        <v>0</v>
      </c>
      <c r="BJ343" t="s">
        <v>0</v>
      </c>
      <c r="BK343" t="s">
        <v>0</v>
      </c>
      <c r="BL343" t="s">
        <v>0</v>
      </c>
      <c r="BM343" t="s">
        <v>0</v>
      </c>
      <c r="BN343" t="s">
        <v>0</v>
      </c>
      <c r="BO343" t="s">
        <v>0</v>
      </c>
      <c r="BP343" t="s">
        <v>0</v>
      </c>
      <c r="BQ343" t="s">
        <v>0</v>
      </c>
      <c r="BR343" t="s">
        <v>0</v>
      </c>
      <c r="BS343" t="s">
        <v>0</v>
      </c>
      <c r="BT343" t="s">
        <v>0</v>
      </c>
      <c r="BU343" t="s">
        <v>0</v>
      </c>
      <c r="BV343" t="s">
        <v>0</v>
      </c>
      <c r="BW343" t="s">
        <v>0</v>
      </c>
      <c r="BX343" t="s">
        <v>0</v>
      </c>
      <c r="BY343" t="s">
        <v>0</v>
      </c>
      <c r="BZ343" t="s">
        <v>0</v>
      </c>
      <c r="CA343" t="s">
        <v>0</v>
      </c>
      <c r="CB343" t="s">
        <v>0</v>
      </c>
      <c r="CC343" t="s">
        <v>0</v>
      </c>
      <c r="CD343" t="s">
        <v>0</v>
      </c>
      <c r="CE343" t="s">
        <v>0</v>
      </c>
      <c r="CF343" t="s">
        <v>0</v>
      </c>
      <c r="CG343" t="s">
        <v>0</v>
      </c>
      <c r="CH343" t="s">
        <v>0</v>
      </c>
      <c r="CI343" t="s">
        <v>0</v>
      </c>
      <c r="CJ343" t="s">
        <v>0</v>
      </c>
      <c r="CK343" t="s">
        <v>0</v>
      </c>
      <c r="CL343" t="s">
        <v>0</v>
      </c>
      <c r="CM343" t="s">
        <v>0</v>
      </c>
      <c r="CN343" t="s">
        <v>0</v>
      </c>
      <c r="CO343" t="s">
        <v>0</v>
      </c>
      <c r="CP343" t="s">
        <v>0</v>
      </c>
    </row>
    <row r="344" spans="1:94" x14ac:dyDescent="0.2">
      <c r="A344" s="13">
        <v>332</v>
      </c>
      <c r="B344" s="13" t="s">
        <v>1842</v>
      </c>
      <c r="C344" s="13" t="s">
        <v>1843</v>
      </c>
      <c r="D344" s="13" t="s">
        <v>1863</v>
      </c>
      <c r="E344" s="13" t="str">
        <f t="shared" si="17"/>
        <v>PP-MS</v>
      </c>
      <c r="F344" s="2">
        <v>51.68767123287671</v>
      </c>
      <c r="G344" s="13">
        <v>1.774</v>
      </c>
      <c r="H344" s="13" t="s">
        <v>0</v>
      </c>
      <c r="I344" s="16">
        <v>43046</v>
      </c>
      <c r="J344" s="16" t="str">
        <f t="shared" si="18"/>
        <v>33243046</v>
      </c>
      <c r="K344" s="13">
        <v>2</v>
      </c>
      <c r="L344" s="13">
        <v>1</v>
      </c>
      <c r="M344" s="13">
        <v>4</v>
      </c>
      <c r="N344" s="13">
        <v>4</v>
      </c>
      <c r="O344" s="13">
        <v>0</v>
      </c>
      <c r="P344" s="13">
        <v>0</v>
      </c>
      <c r="Q344" s="13">
        <f>K344+L344+M344+N344+O344+P344</f>
        <v>11</v>
      </c>
      <c r="R344" s="3">
        <v>43048</v>
      </c>
      <c r="S344" s="3" t="str">
        <f>CONCATENATE(A344,R344)</f>
        <v>33243048</v>
      </c>
      <c r="T344" s="13">
        <v>2</v>
      </c>
      <c r="U344" s="13">
        <v>2</v>
      </c>
      <c r="V344" s="13">
        <v>8</v>
      </c>
      <c r="W344" t="s">
        <v>0</v>
      </c>
      <c r="X344" t="s">
        <v>0</v>
      </c>
      <c r="Y344" t="s">
        <v>0</v>
      </c>
      <c r="Z344" s="13">
        <v>45</v>
      </c>
      <c r="AA344" s="13">
        <v>49</v>
      </c>
      <c r="AB344" s="13">
        <v>50</v>
      </c>
      <c r="AC344" s="13">
        <v>15</v>
      </c>
      <c r="AD344" s="13">
        <v>15</v>
      </c>
      <c r="AE344" s="13">
        <v>23</v>
      </c>
      <c r="AF344" t="s">
        <v>0</v>
      </c>
      <c r="AG344" t="s">
        <v>0</v>
      </c>
      <c r="AH344" t="s">
        <v>0</v>
      </c>
      <c r="AI344" s="15">
        <v>43048</v>
      </c>
      <c r="AJ344">
        <v>291</v>
      </c>
      <c r="AK344">
        <v>338</v>
      </c>
      <c r="AL344">
        <v>272</v>
      </c>
      <c r="AM344">
        <v>342</v>
      </c>
      <c r="AN344">
        <v>288</v>
      </c>
      <c r="AO344">
        <v>335</v>
      </c>
      <c r="AP344">
        <v>280</v>
      </c>
      <c r="AQ344">
        <v>330</v>
      </c>
      <c r="AR344">
        <v>267</v>
      </c>
      <c r="AS344">
        <v>287</v>
      </c>
      <c r="AT344">
        <v>324</v>
      </c>
      <c r="AU344">
        <v>258</v>
      </c>
      <c r="AV344">
        <v>336</v>
      </c>
      <c r="AW344">
        <v>282</v>
      </c>
      <c r="AX344">
        <v>323</v>
      </c>
      <c r="AY344">
        <v>281</v>
      </c>
      <c r="AZ344">
        <v>318</v>
      </c>
      <c r="BA344">
        <v>262</v>
      </c>
      <c r="BB344">
        <v>8.2100000000000009</v>
      </c>
      <c r="BC344">
        <v>8.01</v>
      </c>
      <c r="BD344" t="s">
        <v>1858</v>
      </c>
      <c r="BE344">
        <f>AVERAGE(BG344,BK344)</f>
        <v>137</v>
      </c>
      <c r="BF344">
        <v>82</v>
      </c>
      <c r="BG344">
        <v>148</v>
      </c>
      <c r="BH344">
        <v>133</v>
      </c>
      <c r="BI344">
        <f>AVERAGE(BH344,BL344)</f>
        <v>128</v>
      </c>
      <c r="BJ344">
        <v>46</v>
      </c>
      <c r="BK344">
        <v>126</v>
      </c>
      <c r="BL344">
        <v>123</v>
      </c>
      <c r="BM344">
        <f>AVERAGE(BE344,BF344,BI344,BJ344)</f>
        <v>98.25</v>
      </c>
      <c r="BN344">
        <f>AVERAGE(BP344,BT344)</f>
        <v>131</v>
      </c>
      <c r="BO344">
        <v>69</v>
      </c>
      <c r="BP344">
        <v>142</v>
      </c>
      <c r="BQ344">
        <v>145</v>
      </c>
      <c r="BR344">
        <f>AVERAGE(BQ344,BU344)</f>
        <v>129.5</v>
      </c>
      <c r="BS344">
        <v>49</v>
      </c>
      <c r="BT344">
        <v>120</v>
      </c>
      <c r="BU344">
        <v>114</v>
      </c>
      <c r="BV344">
        <f>AVERAGE(BN344,BO344,BR344,BS344)</f>
        <v>94.625</v>
      </c>
      <c r="BW344" t="s">
        <v>0</v>
      </c>
      <c r="BX344" t="s">
        <v>73</v>
      </c>
      <c r="BY344" t="s">
        <v>0</v>
      </c>
      <c r="BZ344" t="s">
        <v>73</v>
      </c>
      <c r="CA344" t="s">
        <v>0</v>
      </c>
      <c r="CB344" t="s">
        <v>73</v>
      </c>
      <c r="CC344" t="s">
        <v>0</v>
      </c>
      <c r="CD344" t="s">
        <v>73</v>
      </c>
      <c r="CE344" t="s">
        <v>0</v>
      </c>
      <c r="CF344" t="s">
        <v>73</v>
      </c>
      <c r="CG344" t="s">
        <v>0</v>
      </c>
      <c r="CH344" t="s">
        <v>73</v>
      </c>
      <c r="CI344" t="s">
        <v>0</v>
      </c>
      <c r="CJ344" t="s">
        <v>73</v>
      </c>
      <c r="CK344" t="s">
        <v>0</v>
      </c>
      <c r="CL344" t="s">
        <v>74</v>
      </c>
      <c r="CM344" t="s">
        <v>1383</v>
      </c>
      <c r="CN344" t="s">
        <v>74</v>
      </c>
      <c r="CO344" t="s">
        <v>1384</v>
      </c>
      <c r="CP344" t="s">
        <v>0</v>
      </c>
    </row>
    <row r="345" spans="1:94" x14ac:dyDescent="0.2">
      <c r="A345" s="13">
        <v>332</v>
      </c>
      <c r="B345" s="13" t="s">
        <v>1842</v>
      </c>
      <c r="C345" s="13" t="s">
        <v>1843</v>
      </c>
      <c r="D345" s="13" t="s">
        <v>1863</v>
      </c>
      <c r="E345" s="13" t="str">
        <f t="shared" si="17"/>
        <v>PP-MS</v>
      </c>
      <c r="F345" s="2">
        <v>54.638356164383559</v>
      </c>
      <c r="G345" s="13">
        <v>1.78</v>
      </c>
      <c r="H345" s="13" t="s">
        <v>0</v>
      </c>
      <c r="I345" s="16">
        <v>44125</v>
      </c>
      <c r="J345" s="16" t="str">
        <f t="shared" si="18"/>
        <v>33244125</v>
      </c>
      <c r="K345" s="13">
        <v>4</v>
      </c>
      <c r="L345" s="13">
        <v>1</v>
      </c>
      <c r="M345" s="13">
        <v>5</v>
      </c>
      <c r="N345" s="13">
        <v>7</v>
      </c>
      <c r="O345" s="13">
        <v>2</v>
      </c>
      <c r="P345" s="13">
        <v>1</v>
      </c>
      <c r="Q345" s="13">
        <f>K345+L345+M345+N345+O345+P345</f>
        <v>20</v>
      </c>
      <c r="R345" s="3">
        <v>44125</v>
      </c>
      <c r="S345" s="3" t="str">
        <f>CONCATENATE(A345,R345)</f>
        <v>33244125</v>
      </c>
      <c r="T345" s="13">
        <v>0</v>
      </c>
      <c r="U345" s="13">
        <v>0</v>
      </c>
      <c r="V345" s="13">
        <v>0</v>
      </c>
      <c r="W345" s="13">
        <v>29</v>
      </c>
      <c r="X345" s="13">
        <v>35</v>
      </c>
      <c r="Y345" s="13">
        <v>35</v>
      </c>
      <c r="Z345" s="13">
        <v>46</v>
      </c>
      <c r="AA345" s="13">
        <v>49</v>
      </c>
      <c r="AB345" s="13">
        <v>47</v>
      </c>
      <c r="AC345" s="13">
        <v>8</v>
      </c>
      <c r="AD345" s="13">
        <v>6</v>
      </c>
      <c r="AE345" s="13">
        <v>10</v>
      </c>
      <c r="AF345" s="13">
        <v>19</v>
      </c>
      <c r="AG345" s="13">
        <v>24</v>
      </c>
      <c r="AH345" s="13">
        <v>25</v>
      </c>
      <c r="AI345" s="15">
        <v>44125</v>
      </c>
      <c r="AJ345">
        <v>291</v>
      </c>
      <c r="AK345">
        <v>333</v>
      </c>
      <c r="AL345">
        <v>266</v>
      </c>
      <c r="AM345">
        <v>337</v>
      </c>
      <c r="AN345">
        <v>281</v>
      </c>
      <c r="AO345">
        <v>327</v>
      </c>
      <c r="AP345">
        <v>273</v>
      </c>
      <c r="AQ345">
        <v>325</v>
      </c>
      <c r="AR345">
        <v>262</v>
      </c>
      <c r="AS345" t="s">
        <v>0</v>
      </c>
      <c r="AT345" t="s">
        <v>0</v>
      </c>
      <c r="AU345" t="s">
        <v>0</v>
      </c>
      <c r="AV345" t="s">
        <v>0</v>
      </c>
      <c r="AW345" t="s">
        <v>0</v>
      </c>
      <c r="AX345" t="s">
        <v>0</v>
      </c>
      <c r="AY345" t="s">
        <v>0</v>
      </c>
      <c r="AZ345" t="s">
        <v>0</v>
      </c>
      <c r="BA345" t="s">
        <v>0</v>
      </c>
      <c r="BB345">
        <v>8.0399999999999991</v>
      </c>
      <c r="BC345" t="s">
        <v>0</v>
      </c>
      <c r="BD345" t="s">
        <v>1858</v>
      </c>
      <c r="BE345">
        <f>AVERAGE(BG345,BK345)</f>
        <v>134</v>
      </c>
      <c r="BF345">
        <v>75</v>
      </c>
      <c r="BG345">
        <v>124</v>
      </c>
      <c r="BH345">
        <v>134</v>
      </c>
      <c r="BI345">
        <f>AVERAGE(BH345,BL345)</f>
        <v>135.5</v>
      </c>
      <c r="BJ345">
        <v>47</v>
      </c>
      <c r="BK345">
        <v>144</v>
      </c>
      <c r="BL345">
        <v>137</v>
      </c>
      <c r="BM345">
        <f>AVERAGE(BE345,BF345,BI345,BJ345)</f>
        <v>97.875</v>
      </c>
      <c r="BN345" t="s">
        <v>0</v>
      </c>
      <c r="BO345" t="s">
        <v>0</v>
      </c>
      <c r="BP345" t="s">
        <v>0</v>
      </c>
      <c r="BQ345" t="s">
        <v>0</v>
      </c>
      <c r="BR345" t="s">
        <v>0</v>
      </c>
      <c r="BS345" t="s">
        <v>0</v>
      </c>
      <c r="BT345" t="s">
        <v>0</v>
      </c>
      <c r="BU345" t="s">
        <v>0</v>
      </c>
      <c r="BV345" t="s">
        <v>0</v>
      </c>
      <c r="BW345" t="s">
        <v>0</v>
      </c>
      <c r="BX345" t="s">
        <v>73</v>
      </c>
      <c r="BY345" t="s">
        <v>0</v>
      </c>
      <c r="BZ345" t="s">
        <v>73</v>
      </c>
      <c r="CA345" t="s">
        <v>0</v>
      </c>
      <c r="CB345" t="s">
        <v>73</v>
      </c>
      <c r="CC345" t="s">
        <v>0</v>
      </c>
      <c r="CD345" t="s">
        <v>73</v>
      </c>
      <c r="CE345" t="s">
        <v>0</v>
      </c>
      <c r="CF345" t="s">
        <v>73</v>
      </c>
      <c r="CG345" t="s">
        <v>0</v>
      </c>
      <c r="CH345" t="s">
        <v>75</v>
      </c>
      <c r="CI345" t="s">
        <v>76</v>
      </c>
      <c r="CJ345" t="s">
        <v>73</v>
      </c>
      <c r="CK345" t="s">
        <v>0</v>
      </c>
      <c r="CL345" t="s">
        <v>74</v>
      </c>
      <c r="CM345" t="s">
        <v>1385</v>
      </c>
      <c r="CN345" t="s">
        <v>75</v>
      </c>
      <c r="CO345" t="s">
        <v>1386</v>
      </c>
      <c r="CP345" t="s">
        <v>0</v>
      </c>
    </row>
    <row r="346" spans="1:94" x14ac:dyDescent="0.2">
      <c r="A346" s="13">
        <v>332</v>
      </c>
      <c r="B346" s="13" t="s">
        <v>1842</v>
      </c>
      <c r="C346" s="13" t="s">
        <v>1843</v>
      </c>
      <c r="D346" s="13" t="s">
        <v>1863</v>
      </c>
      <c r="E346" s="13" t="str">
        <f t="shared" si="17"/>
        <v>PP-MS</v>
      </c>
      <c r="F346" s="2">
        <v>53.394520547945206</v>
      </c>
      <c r="G346" s="13">
        <v>1.778</v>
      </c>
      <c r="H346" s="13" t="s">
        <v>0</v>
      </c>
      <c r="I346" s="16">
        <v>43671</v>
      </c>
      <c r="J346" s="16" t="str">
        <f t="shared" si="18"/>
        <v>33243671</v>
      </c>
      <c r="K346" s="13">
        <v>3</v>
      </c>
      <c r="L346" s="13">
        <v>1</v>
      </c>
      <c r="M346" s="13">
        <v>4</v>
      </c>
      <c r="N346" s="13">
        <v>6</v>
      </c>
      <c r="O346" s="13">
        <v>2</v>
      </c>
      <c r="P346" s="13">
        <v>1</v>
      </c>
      <c r="Q346" s="13">
        <f>K346+L346+M346+N346+O346+P346</f>
        <v>17</v>
      </c>
      <c r="R346" s="3">
        <v>43671</v>
      </c>
      <c r="S346" s="3" t="str">
        <f>CONCATENATE(A346,R346)</f>
        <v>33243671</v>
      </c>
      <c r="T346" s="13">
        <v>0</v>
      </c>
      <c r="U346" s="13">
        <v>0</v>
      </c>
      <c r="V346" s="13">
        <v>0</v>
      </c>
      <c r="W346" t="s">
        <v>0</v>
      </c>
      <c r="X346" t="s">
        <v>0</v>
      </c>
      <c r="Y346" t="s">
        <v>0</v>
      </c>
      <c r="Z346" s="13">
        <v>47</v>
      </c>
      <c r="AA346" s="13">
        <v>45</v>
      </c>
      <c r="AB346" s="13">
        <v>48</v>
      </c>
      <c r="AC346" s="13">
        <v>12</v>
      </c>
      <c r="AD346" s="13">
        <v>10</v>
      </c>
      <c r="AE346" s="13">
        <v>15</v>
      </c>
      <c r="AF346" t="s">
        <v>0</v>
      </c>
      <c r="AG346" t="s">
        <v>0</v>
      </c>
      <c r="AH346" t="s">
        <v>0</v>
      </c>
      <c r="AI346" s="15" t="s">
        <v>0</v>
      </c>
      <c r="AJ346" t="s">
        <v>0</v>
      </c>
      <c r="AK346" t="s">
        <v>0</v>
      </c>
      <c r="AL346" t="s">
        <v>0</v>
      </c>
      <c r="AM346" t="s">
        <v>0</v>
      </c>
      <c r="AN346" t="s">
        <v>0</v>
      </c>
      <c r="AO346" t="s">
        <v>0</v>
      </c>
      <c r="AP346" t="s">
        <v>0</v>
      </c>
      <c r="AQ346" t="s">
        <v>0</v>
      </c>
      <c r="AR346" t="s">
        <v>0</v>
      </c>
      <c r="AS346" t="s">
        <v>0</v>
      </c>
      <c r="AT346" t="s">
        <v>0</v>
      </c>
      <c r="AU346" t="s">
        <v>0</v>
      </c>
      <c r="AV346" t="s">
        <v>0</v>
      </c>
      <c r="AW346" t="s">
        <v>0</v>
      </c>
      <c r="AX346" t="s">
        <v>0</v>
      </c>
      <c r="AY346" t="s">
        <v>0</v>
      </c>
      <c r="AZ346" t="s">
        <v>0</v>
      </c>
      <c r="BA346" t="s">
        <v>0</v>
      </c>
      <c r="BB346" t="s">
        <v>0</v>
      </c>
      <c r="BC346" t="s">
        <v>0</v>
      </c>
      <c r="BD346" t="s">
        <v>0</v>
      </c>
      <c r="BE346" t="s">
        <v>0</v>
      </c>
      <c r="BF346" t="s">
        <v>0</v>
      </c>
      <c r="BG346" t="s">
        <v>0</v>
      </c>
      <c r="BH346" t="s">
        <v>0</v>
      </c>
      <c r="BI346" t="s">
        <v>0</v>
      </c>
      <c r="BJ346" t="s">
        <v>0</v>
      </c>
      <c r="BK346" t="s">
        <v>0</v>
      </c>
      <c r="BL346" t="s">
        <v>0</v>
      </c>
      <c r="BM346" t="s">
        <v>0</v>
      </c>
      <c r="BN346" t="s">
        <v>0</v>
      </c>
      <c r="BO346" t="s">
        <v>0</v>
      </c>
      <c r="BP346" t="s">
        <v>0</v>
      </c>
      <c r="BQ346" t="s">
        <v>0</v>
      </c>
      <c r="BR346" t="s">
        <v>0</v>
      </c>
      <c r="BS346" t="s">
        <v>0</v>
      </c>
      <c r="BT346" t="s">
        <v>0</v>
      </c>
      <c r="BU346" t="s">
        <v>0</v>
      </c>
      <c r="BV346" t="s">
        <v>0</v>
      </c>
      <c r="BW346" t="s">
        <v>0</v>
      </c>
      <c r="BX346" t="s">
        <v>0</v>
      </c>
      <c r="BY346" t="s">
        <v>0</v>
      </c>
      <c r="BZ346" t="s">
        <v>0</v>
      </c>
      <c r="CA346" t="s">
        <v>0</v>
      </c>
      <c r="CB346" t="s">
        <v>0</v>
      </c>
      <c r="CC346" t="s">
        <v>0</v>
      </c>
      <c r="CD346" t="s">
        <v>0</v>
      </c>
      <c r="CE346" t="s">
        <v>0</v>
      </c>
      <c r="CF346" t="s">
        <v>0</v>
      </c>
      <c r="CG346" t="s">
        <v>0</v>
      </c>
      <c r="CH346" t="s">
        <v>0</v>
      </c>
      <c r="CI346" t="s">
        <v>0</v>
      </c>
      <c r="CJ346" t="s">
        <v>0</v>
      </c>
      <c r="CK346" t="s">
        <v>0</v>
      </c>
      <c r="CL346" t="s">
        <v>0</v>
      </c>
      <c r="CM346" t="s">
        <v>0</v>
      </c>
      <c r="CN346" t="s">
        <v>0</v>
      </c>
      <c r="CO346" t="s">
        <v>0</v>
      </c>
      <c r="CP346" t="s">
        <v>0</v>
      </c>
    </row>
    <row r="347" spans="1:94" x14ac:dyDescent="0.2">
      <c r="A347" s="13">
        <v>332</v>
      </c>
      <c r="B347" s="13" t="s">
        <v>1842</v>
      </c>
      <c r="C347" s="13" t="s">
        <v>1843</v>
      </c>
      <c r="D347" s="13" t="s">
        <v>1863</v>
      </c>
      <c r="E347" s="13" t="str">
        <f t="shared" si="17"/>
        <v>PP-MS</v>
      </c>
      <c r="F347" s="2">
        <v>50.073972602739723</v>
      </c>
      <c r="G347" s="13">
        <v>1.77</v>
      </c>
      <c r="H347" s="13" t="s">
        <v>0</v>
      </c>
      <c r="I347" s="16">
        <v>42459</v>
      </c>
      <c r="J347" s="16" t="str">
        <f t="shared" si="18"/>
        <v>33242459</v>
      </c>
      <c r="K347" s="13">
        <v>0</v>
      </c>
      <c r="L347" s="13">
        <v>1</v>
      </c>
      <c r="M347" s="13">
        <v>4</v>
      </c>
      <c r="N347" s="13">
        <v>4</v>
      </c>
      <c r="O347" s="13">
        <v>0</v>
      </c>
      <c r="P347" s="13">
        <v>0</v>
      </c>
      <c r="Q347" s="13">
        <f>K347+L347+M347+N347+O347+P347</f>
        <v>9</v>
      </c>
      <c r="R347" s="3">
        <v>42459</v>
      </c>
      <c r="S347" s="3" t="str">
        <f>CONCATENATE(A347,R347)</f>
        <v>33242459</v>
      </c>
      <c r="T347" s="13">
        <v>2</v>
      </c>
      <c r="U347" s="13">
        <v>2</v>
      </c>
      <c r="V347" s="13">
        <v>11</v>
      </c>
      <c r="W347" t="s">
        <v>0</v>
      </c>
      <c r="X347" t="s">
        <v>0</v>
      </c>
      <c r="Y347" t="s">
        <v>0</v>
      </c>
      <c r="Z347" s="13">
        <v>49</v>
      </c>
      <c r="AA347" s="13">
        <v>50</v>
      </c>
      <c r="AB347" s="13">
        <v>54</v>
      </c>
      <c r="AC347" s="13">
        <v>15</v>
      </c>
      <c r="AD347" s="13">
        <v>15</v>
      </c>
      <c r="AE347" s="13">
        <v>25</v>
      </c>
      <c r="AF347" t="s">
        <v>0</v>
      </c>
      <c r="AG347" t="s">
        <v>0</v>
      </c>
      <c r="AH347" t="s">
        <v>0</v>
      </c>
      <c r="AI347" s="15">
        <v>42459</v>
      </c>
      <c r="AJ347">
        <v>286</v>
      </c>
      <c r="AK347">
        <v>338</v>
      </c>
      <c r="AL347">
        <v>273</v>
      </c>
      <c r="AM347">
        <v>340</v>
      </c>
      <c r="AN347">
        <v>288</v>
      </c>
      <c r="AO347">
        <v>332</v>
      </c>
      <c r="AP347">
        <v>280</v>
      </c>
      <c r="AQ347">
        <v>328</v>
      </c>
      <c r="AR347">
        <v>268</v>
      </c>
      <c r="AS347">
        <v>278</v>
      </c>
      <c r="AT347">
        <v>321</v>
      </c>
      <c r="AU347">
        <v>259</v>
      </c>
      <c r="AV347">
        <v>330</v>
      </c>
      <c r="AW347">
        <v>279</v>
      </c>
      <c r="AX347">
        <v>319</v>
      </c>
      <c r="AY347">
        <v>277</v>
      </c>
      <c r="AZ347">
        <v>315</v>
      </c>
      <c r="BA347">
        <v>263</v>
      </c>
      <c r="BB347">
        <v>8.2100000000000009</v>
      </c>
      <c r="BC347">
        <v>7.95</v>
      </c>
      <c r="BD347" t="s">
        <v>1857</v>
      </c>
      <c r="BE347">
        <v>134</v>
      </c>
      <c r="BF347">
        <v>69</v>
      </c>
      <c r="BG347" t="s">
        <v>0</v>
      </c>
      <c r="BH347" t="s">
        <v>0</v>
      </c>
      <c r="BI347">
        <v>128</v>
      </c>
      <c r="BJ347">
        <v>51</v>
      </c>
      <c r="BK347" t="s">
        <v>0</v>
      </c>
      <c r="BL347" t="s">
        <v>0</v>
      </c>
      <c r="BM347">
        <f>AVERAGE(BE347,BF347,BI347,BJ347)</f>
        <v>95.5</v>
      </c>
      <c r="BN347" t="s">
        <v>0</v>
      </c>
      <c r="BO347">
        <v>59</v>
      </c>
      <c r="BP347">
        <v>108</v>
      </c>
      <c r="BQ347">
        <v>133</v>
      </c>
      <c r="BR347" t="s">
        <v>0</v>
      </c>
      <c r="BS347">
        <v>49</v>
      </c>
      <c r="BT347">
        <v>118</v>
      </c>
      <c r="BU347">
        <v>132</v>
      </c>
      <c r="BV347">
        <f>AVERAGE(BN347,BO347,BR347,BS347)</f>
        <v>54</v>
      </c>
      <c r="BW347" t="s">
        <v>0</v>
      </c>
      <c r="BX347" t="s">
        <v>73</v>
      </c>
      <c r="BY347" t="s">
        <v>0</v>
      </c>
      <c r="BZ347" t="s">
        <v>73</v>
      </c>
      <c r="CA347" t="s">
        <v>0</v>
      </c>
      <c r="CB347" t="s">
        <v>73</v>
      </c>
      <c r="CC347" t="s">
        <v>0</v>
      </c>
      <c r="CD347" t="s">
        <v>73</v>
      </c>
      <c r="CE347" t="s">
        <v>0</v>
      </c>
      <c r="CF347" t="s">
        <v>73</v>
      </c>
      <c r="CG347" t="s">
        <v>0</v>
      </c>
      <c r="CH347" t="s">
        <v>73</v>
      </c>
      <c r="CI347" t="s">
        <v>0</v>
      </c>
      <c r="CJ347" t="s">
        <v>73</v>
      </c>
      <c r="CK347" t="s">
        <v>0</v>
      </c>
      <c r="CL347" t="s">
        <v>74</v>
      </c>
      <c r="CM347" t="s">
        <v>1293</v>
      </c>
      <c r="CN347" t="s">
        <v>74</v>
      </c>
      <c r="CO347" t="s">
        <v>1294</v>
      </c>
      <c r="CP347" t="s">
        <v>0</v>
      </c>
    </row>
    <row r="348" spans="1:94" x14ac:dyDescent="0.2">
      <c r="A348" s="13">
        <v>332</v>
      </c>
      <c r="B348" s="13" t="s">
        <v>1842</v>
      </c>
      <c r="C348" s="13" t="s">
        <v>1843</v>
      </c>
      <c r="D348" s="13" t="s">
        <v>1863</v>
      </c>
      <c r="E348" s="13" t="str">
        <f t="shared" si="17"/>
        <v>PP-MS</v>
      </c>
      <c r="F348" s="2">
        <v>52.298630136986304</v>
      </c>
      <c r="G348" s="13">
        <v>1.78</v>
      </c>
      <c r="H348" s="13" t="s">
        <v>0</v>
      </c>
      <c r="I348" s="16">
        <v>43271</v>
      </c>
      <c r="J348" s="16" t="str">
        <f t="shared" si="18"/>
        <v>33243271</v>
      </c>
      <c r="K348" s="13">
        <v>3</v>
      </c>
      <c r="L348" s="13">
        <v>2</v>
      </c>
      <c r="M348" s="13">
        <v>4</v>
      </c>
      <c r="N348" s="13">
        <v>4</v>
      </c>
      <c r="O348" s="13">
        <v>0</v>
      </c>
      <c r="P348" s="13">
        <v>0</v>
      </c>
      <c r="Q348" s="13">
        <f>K348+L348+M348+N348+O348+P348</f>
        <v>13</v>
      </c>
      <c r="R348" s="3">
        <v>43271</v>
      </c>
      <c r="S348" s="3" t="str">
        <f>CONCATENATE(A348,R348)</f>
        <v>33243271</v>
      </c>
      <c r="T348" s="13">
        <v>2</v>
      </c>
      <c r="U348" s="13">
        <v>0</v>
      </c>
      <c r="V348" s="13">
        <v>10</v>
      </c>
      <c r="W348" t="s">
        <v>0</v>
      </c>
      <c r="X348" t="s">
        <v>0</v>
      </c>
      <c r="Y348" t="s">
        <v>0</v>
      </c>
      <c r="Z348" s="13">
        <v>51</v>
      </c>
      <c r="AA348" s="13">
        <v>48</v>
      </c>
      <c r="AB348" s="13">
        <v>54</v>
      </c>
      <c r="AC348" s="13">
        <v>16</v>
      </c>
      <c r="AD348" s="13">
        <v>13</v>
      </c>
      <c r="AE348" s="13">
        <v>20</v>
      </c>
      <c r="AF348" t="s">
        <v>0</v>
      </c>
      <c r="AG348" t="s">
        <v>0</v>
      </c>
      <c r="AH348" t="s">
        <v>0</v>
      </c>
      <c r="AI348" s="15" t="s">
        <v>0</v>
      </c>
      <c r="AJ348" t="s">
        <v>0</v>
      </c>
      <c r="AK348" t="s">
        <v>0</v>
      </c>
      <c r="AL348" t="s">
        <v>0</v>
      </c>
      <c r="AM348" t="s">
        <v>0</v>
      </c>
      <c r="AN348" t="s">
        <v>0</v>
      </c>
      <c r="AO348" t="s">
        <v>0</v>
      </c>
      <c r="AP348" t="s">
        <v>0</v>
      </c>
      <c r="AQ348" t="s">
        <v>0</v>
      </c>
      <c r="AR348" t="s">
        <v>0</v>
      </c>
      <c r="AS348" t="s">
        <v>0</v>
      </c>
      <c r="AT348" t="s">
        <v>0</v>
      </c>
      <c r="AU348" t="s">
        <v>0</v>
      </c>
      <c r="AV348" t="s">
        <v>0</v>
      </c>
      <c r="AW348" t="s">
        <v>0</v>
      </c>
      <c r="AX348" t="s">
        <v>0</v>
      </c>
      <c r="AY348" t="s">
        <v>0</v>
      </c>
      <c r="AZ348" t="s">
        <v>0</v>
      </c>
      <c r="BA348" t="s">
        <v>0</v>
      </c>
      <c r="BB348" t="s">
        <v>0</v>
      </c>
      <c r="BC348" t="s">
        <v>0</v>
      </c>
      <c r="BD348" t="s">
        <v>0</v>
      </c>
      <c r="BE348" t="s">
        <v>0</v>
      </c>
      <c r="BF348" t="s">
        <v>0</v>
      </c>
      <c r="BG348" t="s">
        <v>0</v>
      </c>
      <c r="BH348" t="s">
        <v>0</v>
      </c>
      <c r="BI348" t="s">
        <v>0</v>
      </c>
      <c r="BJ348" t="s">
        <v>0</v>
      </c>
      <c r="BK348" t="s">
        <v>0</v>
      </c>
      <c r="BL348" t="s">
        <v>0</v>
      </c>
      <c r="BM348" t="s">
        <v>0</v>
      </c>
      <c r="BN348" t="s">
        <v>0</v>
      </c>
      <c r="BO348" t="s">
        <v>0</v>
      </c>
      <c r="BP348" t="s">
        <v>0</v>
      </c>
      <c r="BQ348" t="s">
        <v>0</v>
      </c>
      <c r="BR348" t="s">
        <v>0</v>
      </c>
      <c r="BS348" t="s">
        <v>0</v>
      </c>
      <c r="BT348" t="s">
        <v>0</v>
      </c>
      <c r="BU348" t="s">
        <v>0</v>
      </c>
      <c r="BV348" t="s">
        <v>0</v>
      </c>
      <c r="BW348" t="s">
        <v>0</v>
      </c>
      <c r="BX348" t="s">
        <v>0</v>
      </c>
      <c r="BY348" t="s">
        <v>0</v>
      </c>
      <c r="BZ348" t="s">
        <v>0</v>
      </c>
      <c r="CA348" t="s">
        <v>0</v>
      </c>
      <c r="CB348" t="s">
        <v>0</v>
      </c>
      <c r="CC348" t="s">
        <v>0</v>
      </c>
      <c r="CD348" t="s">
        <v>0</v>
      </c>
      <c r="CE348" t="s">
        <v>0</v>
      </c>
      <c r="CF348" t="s">
        <v>0</v>
      </c>
      <c r="CG348" t="s">
        <v>0</v>
      </c>
      <c r="CH348" t="s">
        <v>0</v>
      </c>
      <c r="CI348" t="s">
        <v>0</v>
      </c>
      <c r="CJ348" t="s">
        <v>0</v>
      </c>
      <c r="CK348" t="s">
        <v>0</v>
      </c>
      <c r="CL348" t="s">
        <v>0</v>
      </c>
      <c r="CM348" t="s">
        <v>0</v>
      </c>
      <c r="CN348" t="s">
        <v>0</v>
      </c>
      <c r="CO348" t="s">
        <v>0</v>
      </c>
      <c r="CP348" t="s">
        <v>0</v>
      </c>
    </row>
    <row r="349" spans="1:94" x14ac:dyDescent="0.2">
      <c r="A349" s="13">
        <v>332</v>
      </c>
      <c r="B349" s="13" t="s">
        <v>1842</v>
      </c>
      <c r="C349" s="13" t="s">
        <v>1843</v>
      </c>
      <c r="D349" s="13" t="s">
        <v>1863</v>
      </c>
      <c r="E349" s="13" t="str">
        <f t="shared" si="17"/>
        <v>PP-MS</v>
      </c>
      <c r="F349" s="2">
        <v>48.980821917808221</v>
      </c>
      <c r="G349" s="13">
        <v>1.7749999999999999</v>
      </c>
      <c r="H349" s="13" t="s">
        <v>0</v>
      </c>
      <c r="I349" s="16">
        <v>42060</v>
      </c>
      <c r="J349" s="16" t="str">
        <f t="shared" si="18"/>
        <v>33242060</v>
      </c>
      <c r="K349" s="13">
        <v>0</v>
      </c>
      <c r="L349" s="13">
        <v>1</v>
      </c>
      <c r="M349" s="13">
        <v>3</v>
      </c>
      <c r="N349" s="13">
        <v>3</v>
      </c>
      <c r="O349" s="13">
        <v>0</v>
      </c>
      <c r="P349" s="13">
        <v>0</v>
      </c>
      <c r="Q349" s="13">
        <f>K349+L349+M349+N349+O349+P349</f>
        <v>7</v>
      </c>
      <c r="R349" s="3">
        <v>42060</v>
      </c>
      <c r="S349" s="3" t="str">
        <f>CONCATENATE(A349,R349)</f>
        <v>33242060</v>
      </c>
      <c r="T349" s="13">
        <v>4</v>
      </c>
      <c r="U349" s="13">
        <v>4</v>
      </c>
      <c r="V349" s="13">
        <v>9</v>
      </c>
      <c r="W349" t="s">
        <v>0</v>
      </c>
      <c r="X349" t="s">
        <v>0</v>
      </c>
      <c r="Y349" t="s">
        <v>0</v>
      </c>
      <c r="Z349" s="13">
        <v>53</v>
      </c>
      <c r="AA349" s="13">
        <v>54</v>
      </c>
      <c r="AB349" s="13">
        <v>55</v>
      </c>
      <c r="AC349" s="13">
        <v>17</v>
      </c>
      <c r="AD349" s="13">
        <v>15</v>
      </c>
      <c r="AE349" s="13">
        <v>20</v>
      </c>
      <c r="AF349" t="s">
        <v>0</v>
      </c>
      <c r="AG349" t="s">
        <v>0</v>
      </c>
      <c r="AH349" t="s">
        <v>0</v>
      </c>
      <c r="AI349" s="15">
        <v>42060</v>
      </c>
      <c r="AJ349">
        <v>284</v>
      </c>
      <c r="AK349">
        <v>336</v>
      </c>
      <c r="AL349">
        <v>269</v>
      </c>
      <c r="AM349">
        <v>339</v>
      </c>
      <c r="AN349">
        <v>287</v>
      </c>
      <c r="AO349">
        <v>334</v>
      </c>
      <c r="AP349">
        <v>282</v>
      </c>
      <c r="AQ349">
        <v>327</v>
      </c>
      <c r="AR349">
        <v>268</v>
      </c>
      <c r="AS349">
        <v>277</v>
      </c>
      <c r="AT349">
        <v>323</v>
      </c>
      <c r="AU349">
        <v>260</v>
      </c>
      <c r="AV349">
        <v>331</v>
      </c>
      <c r="AW349">
        <v>280</v>
      </c>
      <c r="AX349">
        <v>320</v>
      </c>
      <c r="AY349">
        <v>277</v>
      </c>
      <c r="AZ349">
        <v>315</v>
      </c>
      <c r="BA349">
        <v>263</v>
      </c>
      <c r="BB349">
        <v>8.18</v>
      </c>
      <c r="BC349">
        <v>7.97</v>
      </c>
      <c r="BD349" t="s">
        <v>1858</v>
      </c>
      <c r="BE349">
        <f>AVERAGE(BG349,BK349)</f>
        <v>134</v>
      </c>
      <c r="BF349">
        <v>72</v>
      </c>
      <c r="BG349">
        <v>134</v>
      </c>
      <c r="BH349">
        <v>136</v>
      </c>
      <c r="BI349">
        <f>AVERAGE(BH349,BL349)</f>
        <v>140.5</v>
      </c>
      <c r="BJ349">
        <v>52</v>
      </c>
      <c r="BK349">
        <v>134</v>
      </c>
      <c r="BL349">
        <v>145</v>
      </c>
      <c r="BM349">
        <f>AVERAGE(BE349,BF349,BI349,BJ349)</f>
        <v>99.625</v>
      </c>
      <c r="BN349">
        <f>AVERAGE(BP349,BT349)</f>
        <v>117</v>
      </c>
      <c r="BO349">
        <v>61</v>
      </c>
      <c r="BP349">
        <v>111</v>
      </c>
      <c r="BQ349">
        <v>139</v>
      </c>
      <c r="BR349">
        <f>AVERAGE(BQ349,BU349)</f>
        <v>135.5</v>
      </c>
      <c r="BS349">
        <v>49</v>
      </c>
      <c r="BT349">
        <v>123</v>
      </c>
      <c r="BU349">
        <v>132</v>
      </c>
      <c r="BV349">
        <f>AVERAGE(BN349,BO349,BR349,BS349)</f>
        <v>90.625</v>
      </c>
      <c r="BW349" t="s">
        <v>0</v>
      </c>
      <c r="BX349" t="s">
        <v>73</v>
      </c>
      <c r="BY349" t="s">
        <v>0</v>
      </c>
      <c r="BZ349" t="s">
        <v>73</v>
      </c>
      <c r="CA349" t="s">
        <v>0</v>
      </c>
      <c r="CB349" t="s">
        <v>73</v>
      </c>
      <c r="CC349" t="s">
        <v>0</v>
      </c>
      <c r="CD349" t="s">
        <v>73</v>
      </c>
      <c r="CE349" t="s">
        <v>0</v>
      </c>
      <c r="CF349" t="s">
        <v>73</v>
      </c>
      <c r="CG349" t="s">
        <v>0</v>
      </c>
      <c r="CH349" t="s">
        <v>73</v>
      </c>
      <c r="CI349" t="s">
        <v>0</v>
      </c>
      <c r="CJ349" t="s">
        <v>73</v>
      </c>
      <c r="CK349" t="s">
        <v>0</v>
      </c>
      <c r="CL349" t="s">
        <v>74</v>
      </c>
      <c r="CM349" t="s">
        <v>1235</v>
      </c>
      <c r="CN349" t="s">
        <v>74</v>
      </c>
      <c r="CO349" t="s">
        <v>1236</v>
      </c>
      <c r="CP349" t="s">
        <v>0</v>
      </c>
    </row>
    <row r="350" spans="1:94" x14ac:dyDescent="0.2">
      <c r="A350" s="13">
        <v>334</v>
      </c>
      <c r="B350" s="13" t="s">
        <v>1836</v>
      </c>
      <c r="C350" s="13" t="s">
        <v>1839</v>
      </c>
      <c r="D350" s="13" t="s">
        <v>1863</v>
      </c>
      <c r="E350" s="13" t="str">
        <f t="shared" si="17"/>
        <v>RR-MS</v>
      </c>
      <c r="F350" s="2">
        <v>67.876712328767127</v>
      </c>
      <c r="G350" s="13">
        <v>1.62</v>
      </c>
      <c r="H350" s="13" t="s">
        <v>0</v>
      </c>
      <c r="I350" s="16">
        <v>42158</v>
      </c>
      <c r="J350" s="16"/>
      <c r="K350" s="13">
        <v>0</v>
      </c>
      <c r="L350" s="13">
        <v>0</v>
      </c>
      <c r="M350" s="13">
        <v>0</v>
      </c>
      <c r="N350" s="13">
        <v>0</v>
      </c>
      <c r="O350" s="13">
        <v>0</v>
      </c>
      <c r="P350" s="13">
        <v>0</v>
      </c>
      <c r="Q350" s="13">
        <f>K350+L350+M350+N350+O350+P350</f>
        <v>0</v>
      </c>
      <c r="R350" s="3">
        <v>42158</v>
      </c>
      <c r="S350" s="3" t="str">
        <f>CONCATENATE(A350,R350)</f>
        <v>33442158</v>
      </c>
      <c r="T350" s="13">
        <v>0</v>
      </c>
      <c r="U350" s="13">
        <v>0</v>
      </c>
      <c r="V350" s="13">
        <v>18</v>
      </c>
      <c r="W350" t="s">
        <v>0</v>
      </c>
      <c r="X350" t="s">
        <v>0</v>
      </c>
      <c r="Y350" t="s">
        <v>0</v>
      </c>
      <c r="Z350" s="13">
        <v>48</v>
      </c>
      <c r="AA350" s="13">
        <v>53</v>
      </c>
      <c r="AB350" s="13">
        <v>59</v>
      </c>
      <c r="AC350" s="13">
        <v>7</v>
      </c>
      <c r="AD350" s="13">
        <v>0</v>
      </c>
      <c r="AE350" s="13">
        <v>23</v>
      </c>
      <c r="AF350" t="s">
        <v>0</v>
      </c>
      <c r="AG350" t="s">
        <v>0</v>
      </c>
      <c r="AH350" t="s">
        <v>0</v>
      </c>
      <c r="AI350" s="15">
        <v>42158</v>
      </c>
      <c r="AJ350">
        <v>275</v>
      </c>
      <c r="AK350">
        <v>352</v>
      </c>
      <c r="AL350">
        <v>296</v>
      </c>
      <c r="AM350">
        <v>353</v>
      </c>
      <c r="AN350">
        <v>314</v>
      </c>
      <c r="AO350">
        <v>346</v>
      </c>
      <c r="AP350">
        <v>294</v>
      </c>
      <c r="AQ350">
        <v>340</v>
      </c>
      <c r="AR350">
        <v>283</v>
      </c>
      <c r="AS350">
        <v>278</v>
      </c>
      <c r="AT350">
        <v>351</v>
      </c>
      <c r="AU350">
        <v>293</v>
      </c>
      <c r="AV350">
        <v>354</v>
      </c>
      <c r="AW350">
        <v>313</v>
      </c>
      <c r="AX350">
        <v>349</v>
      </c>
      <c r="AY350">
        <v>301</v>
      </c>
      <c r="AZ350">
        <v>342</v>
      </c>
      <c r="BA350">
        <v>287</v>
      </c>
      <c r="BB350">
        <v>8.69</v>
      </c>
      <c r="BC350">
        <v>8.74</v>
      </c>
      <c r="BD350" t="s">
        <v>1858</v>
      </c>
      <c r="BE350">
        <f>AVERAGE(BG350,BK350)</f>
        <v>131.5</v>
      </c>
      <c r="BF350">
        <v>64</v>
      </c>
      <c r="BG350">
        <v>115</v>
      </c>
      <c r="BH350">
        <v>107</v>
      </c>
      <c r="BI350">
        <f>AVERAGE(BH350,BL350)</f>
        <v>123.5</v>
      </c>
      <c r="BJ350">
        <v>69</v>
      </c>
      <c r="BK350">
        <v>148</v>
      </c>
      <c r="BL350">
        <v>140</v>
      </c>
      <c r="BM350">
        <f>AVERAGE(BE350,BF350,BI350,BJ350)</f>
        <v>97</v>
      </c>
      <c r="BN350">
        <f>AVERAGE(BP350,BT350)</f>
        <v>114</v>
      </c>
      <c r="BO350">
        <v>61</v>
      </c>
      <c r="BP350">
        <v>101</v>
      </c>
      <c r="BQ350">
        <v>110</v>
      </c>
      <c r="BR350">
        <f>AVERAGE(BQ350,BU350)</f>
        <v>116</v>
      </c>
      <c r="BS350">
        <v>68</v>
      </c>
      <c r="BT350">
        <v>127</v>
      </c>
      <c r="BU350">
        <v>122</v>
      </c>
      <c r="BV350">
        <f>AVERAGE(BN350,BO350,BR350,BS350)</f>
        <v>89.75</v>
      </c>
      <c r="BW350" t="s">
        <v>0</v>
      </c>
      <c r="BX350" t="s">
        <v>73</v>
      </c>
      <c r="BY350" t="s">
        <v>0</v>
      </c>
      <c r="BZ350" t="s">
        <v>73</v>
      </c>
      <c r="CA350" t="s">
        <v>0</v>
      </c>
      <c r="CB350" t="s">
        <v>73</v>
      </c>
      <c r="CC350" t="s">
        <v>0</v>
      </c>
      <c r="CD350" t="s">
        <v>73</v>
      </c>
      <c r="CE350" t="s">
        <v>0</v>
      </c>
      <c r="CF350" t="s">
        <v>73</v>
      </c>
      <c r="CG350" t="s">
        <v>0</v>
      </c>
      <c r="CH350" t="s">
        <v>73</v>
      </c>
      <c r="CI350" t="s">
        <v>0</v>
      </c>
      <c r="CJ350" t="s">
        <v>73</v>
      </c>
      <c r="CK350" t="s">
        <v>0</v>
      </c>
      <c r="CL350" t="s">
        <v>74</v>
      </c>
      <c r="CM350" t="s">
        <v>961</v>
      </c>
      <c r="CN350" t="s">
        <v>74</v>
      </c>
      <c r="CO350" t="s">
        <v>962</v>
      </c>
      <c r="CP350" t="s">
        <v>0</v>
      </c>
    </row>
    <row r="351" spans="1:94" x14ac:dyDescent="0.2">
      <c r="A351" s="13">
        <v>335</v>
      </c>
      <c r="B351" s="13" t="s">
        <v>1842</v>
      </c>
      <c r="C351" s="13" t="s">
        <v>1843</v>
      </c>
      <c r="D351" s="13" t="s">
        <v>1863</v>
      </c>
      <c r="E351" s="13" t="str">
        <f t="shared" si="17"/>
        <v>PP-MS</v>
      </c>
      <c r="F351" s="2">
        <v>65.295890410958904</v>
      </c>
      <c r="G351" s="13">
        <v>1.8</v>
      </c>
      <c r="H351" s="13" t="s">
        <v>0</v>
      </c>
      <c r="I351" s="16">
        <v>42081</v>
      </c>
      <c r="J351" s="16"/>
      <c r="K351" s="13">
        <v>0</v>
      </c>
      <c r="L351" s="13">
        <v>0</v>
      </c>
      <c r="M351" s="13">
        <v>1</v>
      </c>
      <c r="N351" s="13">
        <v>1</v>
      </c>
      <c r="O351" s="13">
        <v>1</v>
      </c>
      <c r="P351" s="13">
        <v>1</v>
      </c>
      <c r="Q351" s="13">
        <f>K351+L351+M351+N351+O351+P351</f>
        <v>4</v>
      </c>
      <c r="R351" s="3">
        <v>42081</v>
      </c>
      <c r="S351" s="3" t="str">
        <f>CONCATENATE(A351,R351)</f>
        <v>33542081</v>
      </c>
      <c r="T351" s="13">
        <v>25</v>
      </c>
      <c r="U351" s="13">
        <v>18</v>
      </c>
      <c r="V351" s="13">
        <v>29</v>
      </c>
      <c r="W351" t="s">
        <v>0</v>
      </c>
      <c r="X351" t="s">
        <v>0</v>
      </c>
      <c r="Y351" t="s">
        <v>0</v>
      </c>
      <c r="Z351" s="13">
        <v>62</v>
      </c>
      <c r="AA351" s="13">
        <v>59</v>
      </c>
      <c r="AB351" s="13">
        <v>58</v>
      </c>
      <c r="AC351" s="13">
        <v>33</v>
      </c>
      <c r="AD351" s="13">
        <v>32</v>
      </c>
      <c r="AE351" s="13">
        <v>41</v>
      </c>
      <c r="AF351" t="s">
        <v>0</v>
      </c>
      <c r="AG351" t="s">
        <v>0</v>
      </c>
      <c r="AH351" t="s">
        <v>0</v>
      </c>
      <c r="AI351" s="15">
        <v>42081</v>
      </c>
      <c r="AJ351">
        <v>257</v>
      </c>
      <c r="AK351">
        <v>308</v>
      </c>
      <c r="AL351">
        <v>265</v>
      </c>
      <c r="AM351">
        <v>311</v>
      </c>
      <c r="AN351">
        <v>276</v>
      </c>
      <c r="AO351">
        <v>309</v>
      </c>
      <c r="AP351">
        <v>264</v>
      </c>
      <c r="AQ351">
        <v>302</v>
      </c>
      <c r="AR351">
        <v>262</v>
      </c>
      <c r="AS351">
        <v>257</v>
      </c>
      <c r="AT351">
        <v>303</v>
      </c>
      <c r="AU351">
        <v>261</v>
      </c>
      <c r="AV351">
        <v>310</v>
      </c>
      <c r="AW351">
        <v>281</v>
      </c>
      <c r="AX351">
        <v>305</v>
      </c>
      <c r="AY351">
        <v>264</v>
      </c>
      <c r="AZ351">
        <v>304</v>
      </c>
      <c r="BA351">
        <v>264</v>
      </c>
      <c r="BB351">
        <v>7.79</v>
      </c>
      <c r="BC351">
        <v>7.79</v>
      </c>
      <c r="BD351" t="s">
        <v>1858</v>
      </c>
      <c r="BE351">
        <f>AVERAGE(BG351,BK351)</f>
        <v>136.5</v>
      </c>
      <c r="BF351">
        <v>77</v>
      </c>
      <c r="BG351">
        <v>125</v>
      </c>
      <c r="BH351">
        <v>74</v>
      </c>
      <c r="BI351">
        <f>AVERAGE(BH351,BL351)</f>
        <v>100</v>
      </c>
      <c r="BJ351">
        <v>58</v>
      </c>
      <c r="BK351">
        <v>148</v>
      </c>
      <c r="BL351">
        <v>126</v>
      </c>
      <c r="BM351">
        <f>AVERAGE(BE351,BF351,BI351,BJ351)</f>
        <v>92.875</v>
      </c>
      <c r="BN351">
        <f>AVERAGE(BP351,BT351)</f>
        <v>127.5</v>
      </c>
      <c r="BO351">
        <v>63</v>
      </c>
      <c r="BP351">
        <v>110</v>
      </c>
      <c r="BQ351">
        <v>80</v>
      </c>
      <c r="BR351">
        <f>AVERAGE(BQ351,BU351)</f>
        <v>107</v>
      </c>
      <c r="BS351">
        <v>58</v>
      </c>
      <c r="BT351">
        <v>145</v>
      </c>
      <c r="BU351">
        <v>134</v>
      </c>
      <c r="BV351">
        <f>AVERAGE(BN351,BO351,BR351,BS351)</f>
        <v>88.875</v>
      </c>
      <c r="BW351" t="s">
        <v>0</v>
      </c>
      <c r="BX351" t="s">
        <v>73</v>
      </c>
      <c r="BY351" t="s">
        <v>0</v>
      </c>
      <c r="BZ351" t="s">
        <v>73</v>
      </c>
      <c r="CA351" t="s">
        <v>0</v>
      </c>
      <c r="CB351" t="s">
        <v>73</v>
      </c>
      <c r="CC351" t="s">
        <v>0</v>
      </c>
      <c r="CD351" t="s">
        <v>73</v>
      </c>
      <c r="CE351" t="s">
        <v>0</v>
      </c>
      <c r="CF351" t="s">
        <v>73</v>
      </c>
      <c r="CG351" t="s">
        <v>0</v>
      </c>
      <c r="CH351" t="s">
        <v>73</v>
      </c>
      <c r="CI351" t="s">
        <v>0</v>
      </c>
      <c r="CJ351" t="s">
        <v>73</v>
      </c>
      <c r="CK351" t="s">
        <v>0</v>
      </c>
      <c r="CL351" t="s">
        <v>74</v>
      </c>
      <c r="CM351" t="s">
        <v>535</v>
      </c>
      <c r="CN351" t="s">
        <v>74</v>
      </c>
      <c r="CO351" t="s">
        <v>536</v>
      </c>
      <c r="CP351" t="s">
        <v>0</v>
      </c>
    </row>
    <row r="352" spans="1:94" x14ac:dyDescent="0.2">
      <c r="A352" s="13">
        <v>337</v>
      </c>
      <c r="B352" s="13" t="s">
        <v>1842</v>
      </c>
      <c r="C352" s="13" t="s">
        <v>1843</v>
      </c>
      <c r="D352" s="13" t="s">
        <v>1863</v>
      </c>
      <c r="E352" s="13" t="str">
        <f t="shared" si="17"/>
        <v>PP-MS</v>
      </c>
      <c r="F352" s="2">
        <v>66.830136986301369</v>
      </c>
      <c r="G352" s="13">
        <v>1.81</v>
      </c>
      <c r="H352" s="13" t="s">
        <v>0</v>
      </c>
      <c r="I352" s="16">
        <v>42137</v>
      </c>
      <c r="J352" s="16"/>
      <c r="K352" s="13">
        <v>0</v>
      </c>
      <c r="L352" s="13">
        <v>0</v>
      </c>
      <c r="M352" s="13">
        <v>0</v>
      </c>
      <c r="N352" s="13">
        <v>0</v>
      </c>
      <c r="O352" s="13">
        <v>0</v>
      </c>
      <c r="P352" s="13">
        <v>1</v>
      </c>
      <c r="Q352" s="13">
        <f>K352+L352+M352+N352+O352+P352</f>
        <v>1</v>
      </c>
      <c r="R352" s="3">
        <v>42137</v>
      </c>
      <c r="S352" s="3" t="str">
        <f>CONCATENATE(A352,R352)</f>
        <v>33742137</v>
      </c>
      <c r="T352" s="13">
        <v>14</v>
      </c>
      <c r="U352" s="13">
        <v>0</v>
      </c>
      <c r="V352" s="13">
        <v>7</v>
      </c>
      <c r="W352" t="s">
        <v>0</v>
      </c>
      <c r="X352" t="s">
        <v>0</v>
      </c>
      <c r="Y352" t="s">
        <v>0</v>
      </c>
      <c r="Z352" s="13">
        <v>51</v>
      </c>
      <c r="AA352" s="13">
        <v>43</v>
      </c>
      <c r="AB352" s="13">
        <v>54</v>
      </c>
      <c r="AC352" s="13">
        <v>25</v>
      </c>
      <c r="AD352" s="13">
        <v>12</v>
      </c>
      <c r="AE352" s="13">
        <v>19</v>
      </c>
      <c r="AF352" t="s">
        <v>0</v>
      </c>
      <c r="AG352" t="s">
        <v>0</v>
      </c>
      <c r="AH352" t="s">
        <v>0</v>
      </c>
      <c r="AI352" s="15">
        <v>42137</v>
      </c>
      <c r="AJ352">
        <v>290</v>
      </c>
      <c r="AK352">
        <v>323</v>
      </c>
      <c r="AL352">
        <v>266</v>
      </c>
      <c r="AM352">
        <v>338</v>
      </c>
      <c r="AN352">
        <v>291</v>
      </c>
      <c r="AO352">
        <v>323</v>
      </c>
      <c r="AP352">
        <v>278</v>
      </c>
      <c r="AQ352">
        <v>317</v>
      </c>
      <c r="AR352">
        <v>269</v>
      </c>
      <c r="AS352">
        <v>345</v>
      </c>
      <c r="AT352">
        <v>323</v>
      </c>
      <c r="AU352">
        <v>308</v>
      </c>
      <c r="AV352">
        <v>338</v>
      </c>
      <c r="AW352">
        <v>311</v>
      </c>
      <c r="AX352">
        <v>302</v>
      </c>
      <c r="AY352">
        <v>308</v>
      </c>
      <c r="AZ352">
        <v>328</v>
      </c>
      <c r="BA352">
        <v>413</v>
      </c>
      <c r="BB352">
        <v>8.1300000000000008</v>
      </c>
      <c r="BC352">
        <v>9.41</v>
      </c>
      <c r="BD352" t="s">
        <v>1858</v>
      </c>
      <c r="BE352">
        <f>AVERAGE(BG352,BK352)</f>
        <v>98</v>
      </c>
      <c r="BF352">
        <v>64</v>
      </c>
      <c r="BG352">
        <v>76</v>
      </c>
      <c r="BH352">
        <v>88</v>
      </c>
      <c r="BI352">
        <f>AVERAGE(BH352,BL352)</f>
        <v>107</v>
      </c>
      <c r="BJ352">
        <v>44</v>
      </c>
      <c r="BK352">
        <v>120</v>
      </c>
      <c r="BL352">
        <v>126</v>
      </c>
      <c r="BM352">
        <f>AVERAGE(BE352,BF352,BI352,BJ352)</f>
        <v>78.25</v>
      </c>
      <c r="BN352">
        <f>AVERAGE(BP352,BT352)</f>
        <v>134</v>
      </c>
      <c r="BO352">
        <v>74</v>
      </c>
      <c r="BP352">
        <v>108</v>
      </c>
      <c r="BQ352">
        <v>113</v>
      </c>
      <c r="BR352">
        <f>AVERAGE(BQ352,BU352)</f>
        <v>131</v>
      </c>
      <c r="BS352">
        <v>50</v>
      </c>
      <c r="BT352">
        <v>160</v>
      </c>
      <c r="BU352">
        <v>149</v>
      </c>
      <c r="BV352">
        <f>AVERAGE(BN352,BO352,BR352,BS352)</f>
        <v>97.25</v>
      </c>
      <c r="BW352" t="s">
        <v>0</v>
      </c>
      <c r="BX352" t="s">
        <v>73</v>
      </c>
      <c r="BY352" t="s">
        <v>0</v>
      </c>
      <c r="BZ352" t="s">
        <v>73</v>
      </c>
      <c r="CA352" t="s">
        <v>0</v>
      </c>
      <c r="CB352" t="s">
        <v>73</v>
      </c>
      <c r="CC352" t="s">
        <v>0</v>
      </c>
      <c r="CD352" t="s">
        <v>73</v>
      </c>
      <c r="CE352" t="s">
        <v>0</v>
      </c>
      <c r="CF352" t="s">
        <v>73</v>
      </c>
      <c r="CG352" t="s">
        <v>0</v>
      </c>
      <c r="CH352" t="s">
        <v>73</v>
      </c>
      <c r="CI352" t="s">
        <v>0</v>
      </c>
      <c r="CJ352" t="s">
        <v>73</v>
      </c>
      <c r="CK352" t="s">
        <v>0</v>
      </c>
      <c r="CL352" t="s">
        <v>74</v>
      </c>
      <c r="CM352" t="s">
        <v>1360</v>
      </c>
      <c r="CN352" t="s">
        <v>74</v>
      </c>
      <c r="CO352" t="s">
        <v>1361</v>
      </c>
      <c r="CP352" t="s">
        <v>0</v>
      </c>
    </row>
    <row r="353" spans="1:94" x14ac:dyDescent="0.2">
      <c r="A353" s="13">
        <v>337</v>
      </c>
      <c r="B353" s="13" t="s">
        <v>1842</v>
      </c>
      <c r="C353" s="13" t="s">
        <v>1843</v>
      </c>
      <c r="D353" s="13" t="s">
        <v>1863</v>
      </c>
      <c r="E353" s="13" t="str">
        <f t="shared" si="17"/>
        <v>PP-MS</v>
      </c>
      <c r="F353" s="2">
        <v>67.731506849315068</v>
      </c>
      <c r="G353" s="13">
        <v>1.81</v>
      </c>
      <c r="H353" s="13" t="s">
        <v>0</v>
      </c>
      <c r="I353" s="16">
        <v>42466</v>
      </c>
      <c r="J353" s="16"/>
      <c r="K353" s="13">
        <v>1</v>
      </c>
      <c r="L353" s="13">
        <v>1</v>
      </c>
      <c r="M353" s="13">
        <v>0</v>
      </c>
      <c r="N353" s="13">
        <v>0</v>
      </c>
      <c r="O353" s="13">
        <v>0</v>
      </c>
      <c r="P353" s="13">
        <v>1</v>
      </c>
      <c r="Q353" s="13">
        <f>K353+L353+M353+N353+O353+P353</f>
        <v>3</v>
      </c>
      <c r="R353" s="3">
        <v>42466</v>
      </c>
      <c r="S353" s="3" t="str">
        <f>CONCATENATE(A353,R353)</f>
        <v>33742466</v>
      </c>
      <c r="T353" s="13">
        <v>0</v>
      </c>
      <c r="U353" s="13">
        <v>0</v>
      </c>
      <c r="V353" s="13">
        <v>0</v>
      </c>
      <c r="W353" t="s">
        <v>0</v>
      </c>
      <c r="X353" t="s">
        <v>0</v>
      </c>
      <c r="Y353" t="s">
        <v>0</v>
      </c>
      <c r="Z353" s="13">
        <v>53</v>
      </c>
      <c r="AA353" s="13">
        <v>53</v>
      </c>
      <c r="AB353" s="13">
        <v>58</v>
      </c>
      <c r="AC353" s="13">
        <v>30</v>
      </c>
      <c r="AD353" s="13">
        <v>0</v>
      </c>
      <c r="AE353" s="13">
        <v>28</v>
      </c>
      <c r="AF353" t="s">
        <v>0</v>
      </c>
      <c r="AG353" t="s">
        <v>0</v>
      </c>
      <c r="AH353" t="s">
        <v>0</v>
      </c>
      <c r="AI353" s="15">
        <v>42466</v>
      </c>
      <c r="AJ353">
        <v>284</v>
      </c>
      <c r="AK353">
        <v>326</v>
      </c>
      <c r="AL353">
        <v>267</v>
      </c>
      <c r="AM353">
        <v>338</v>
      </c>
      <c r="AN353">
        <v>289</v>
      </c>
      <c r="AO353">
        <v>324</v>
      </c>
      <c r="AP353">
        <v>276</v>
      </c>
      <c r="AQ353">
        <v>319</v>
      </c>
      <c r="AR353">
        <v>274</v>
      </c>
      <c r="AS353">
        <v>356</v>
      </c>
      <c r="AT353">
        <v>316</v>
      </c>
      <c r="AU353">
        <v>290</v>
      </c>
      <c r="AV353">
        <v>338</v>
      </c>
      <c r="AW353">
        <v>300</v>
      </c>
      <c r="AX353">
        <v>299</v>
      </c>
      <c r="AY353">
        <v>286</v>
      </c>
      <c r="AZ353">
        <v>329</v>
      </c>
      <c r="BA353">
        <v>391</v>
      </c>
      <c r="BB353">
        <v>8.15</v>
      </c>
      <c r="BC353">
        <v>9.01</v>
      </c>
      <c r="BD353" t="s">
        <v>1858</v>
      </c>
      <c r="BE353">
        <f>AVERAGE(BG353,BK353)</f>
        <v>107</v>
      </c>
      <c r="BF353">
        <v>69</v>
      </c>
      <c r="BG353">
        <v>98</v>
      </c>
      <c r="BH353">
        <v>77</v>
      </c>
      <c r="BI353">
        <f>AVERAGE(BH353,BL353)</f>
        <v>94</v>
      </c>
      <c r="BJ353">
        <v>40</v>
      </c>
      <c r="BK353">
        <v>116</v>
      </c>
      <c r="BL353">
        <v>111</v>
      </c>
      <c r="BM353">
        <f>AVERAGE(BE353,BF353,BI353,BJ353)</f>
        <v>77.5</v>
      </c>
      <c r="BN353">
        <f>AVERAGE(BP353,BT353)</f>
        <v>114.5</v>
      </c>
      <c r="BO353">
        <v>66</v>
      </c>
      <c r="BP353">
        <v>92</v>
      </c>
      <c r="BQ353">
        <v>99</v>
      </c>
      <c r="BR353">
        <f>AVERAGE(BQ353,BU353)</f>
        <v>120.5</v>
      </c>
      <c r="BS353">
        <v>50</v>
      </c>
      <c r="BT353">
        <v>137</v>
      </c>
      <c r="BU353">
        <v>142</v>
      </c>
      <c r="BV353">
        <f>AVERAGE(BN353,BO353,BR353,BS353)</f>
        <v>87.75</v>
      </c>
      <c r="BW353" t="s">
        <v>0</v>
      </c>
      <c r="BX353" t="s">
        <v>73</v>
      </c>
      <c r="BY353" t="s">
        <v>0</v>
      </c>
      <c r="BZ353" t="s">
        <v>73</v>
      </c>
      <c r="CA353" t="s">
        <v>0</v>
      </c>
      <c r="CB353" t="s">
        <v>73</v>
      </c>
      <c r="CC353" t="s">
        <v>0</v>
      </c>
      <c r="CD353" t="s">
        <v>73</v>
      </c>
      <c r="CE353" t="s">
        <v>0</v>
      </c>
      <c r="CF353" t="s">
        <v>73</v>
      </c>
      <c r="CG353" t="s">
        <v>0</v>
      </c>
      <c r="CH353" t="s">
        <v>73</v>
      </c>
      <c r="CI353" t="s">
        <v>0</v>
      </c>
      <c r="CJ353" t="s">
        <v>73</v>
      </c>
      <c r="CK353" t="s">
        <v>0</v>
      </c>
      <c r="CL353" t="s">
        <v>74</v>
      </c>
      <c r="CM353" t="s">
        <v>1237</v>
      </c>
      <c r="CN353" t="s">
        <v>74</v>
      </c>
      <c r="CO353" t="s">
        <v>1238</v>
      </c>
      <c r="CP353" t="s">
        <v>0</v>
      </c>
    </row>
    <row r="354" spans="1:94" x14ac:dyDescent="0.2">
      <c r="A354" s="13">
        <v>342</v>
      </c>
      <c r="B354" s="13" t="s">
        <v>1842</v>
      </c>
      <c r="C354" s="13" t="s">
        <v>1839</v>
      </c>
      <c r="D354" s="13" t="s">
        <v>1863</v>
      </c>
      <c r="E354" s="13" t="str">
        <f t="shared" si="17"/>
        <v>RR-MS</v>
      </c>
      <c r="F354" s="2">
        <v>53.126027397260273</v>
      </c>
      <c r="G354" s="13">
        <v>1.8019999999999998</v>
      </c>
      <c r="H354" s="13" t="s">
        <v>0</v>
      </c>
      <c r="I354" s="16">
        <v>43040</v>
      </c>
      <c r="J354" s="16" t="str">
        <f t="shared" ref="J354:J359" si="19">CONCATENATE(A354,I354)</f>
        <v>34243040</v>
      </c>
      <c r="K354" s="13">
        <v>0</v>
      </c>
      <c r="L354" s="13">
        <v>4</v>
      </c>
      <c r="M354" s="13">
        <v>0</v>
      </c>
      <c r="N354" s="13">
        <v>0</v>
      </c>
      <c r="O354" s="13">
        <v>0</v>
      </c>
      <c r="P354" s="13">
        <v>0</v>
      </c>
      <c r="Q354" s="13">
        <f>K354+L354+M354+N354+O354+P354</f>
        <v>4</v>
      </c>
      <c r="R354" s="3">
        <v>43040</v>
      </c>
      <c r="S354" s="3" t="str">
        <f>CONCATENATE(A354,R354)</f>
        <v>34243040</v>
      </c>
      <c r="T354" s="13">
        <v>0</v>
      </c>
      <c r="U354" s="13">
        <v>14</v>
      </c>
      <c r="V354" s="13">
        <v>20</v>
      </c>
      <c r="W354" t="s">
        <v>0</v>
      </c>
      <c r="X354" t="s">
        <v>0</v>
      </c>
      <c r="Y354" t="s">
        <v>0</v>
      </c>
      <c r="Z354" s="13">
        <v>25</v>
      </c>
      <c r="AA354" s="13">
        <v>54</v>
      </c>
      <c r="AB354" s="13">
        <v>58</v>
      </c>
      <c r="AC354" s="13">
        <v>4</v>
      </c>
      <c r="AD354" s="13">
        <v>30</v>
      </c>
      <c r="AE354" s="13">
        <v>32</v>
      </c>
      <c r="AF354" t="s">
        <v>0</v>
      </c>
      <c r="AG354" t="s">
        <v>0</v>
      </c>
      <c r="AH354" t="s">
        <v>0</v>
      </c>
      <c r="AI354" s="15">
        <v>43040</v>
      </c>
      <c r="AJ354">
        <v>324</v>
      </c>
      <c r="AK354">
        <v>363</v>
      </c>
      <c r="AL354">
        <v>280</v>
      </c>
      <c r="AM354">
        <v>376</v>
      </c>
      <c r="AN354">
        <v>322</v>
      </c>
      <c r="AO354">
        <v>367</v>
      </c>
      <c r="AP354">
        <v>300</v>
      </c>
      <c r="AQ354">
        <v>360</v>
      </c>
      <c r="AR354">
        <v>289</v>
      </c>
      <c r="AS354">
        <v>317</v>
      </c>
      <c r="AT354">
        <v>363</v>
      </c>
      <c r="AU354">
        <v>282</v>
      </c>
      <c r="AV354">
        <v>374</v>
      </c>
      <c r="AW354">
        <v>323</v>
      </c>
      <c r="AX354">
        <v>365</v>
      </c>
      <c r="AY354">
        <v>296</v>
      </c>
      <c r="AZ354">
        <v>359</v>
      </c>
      <c r="BA354">
        <v>288</v>
      </c>
      <c r="BB354">
        <v>8.8699999999999992</v>
      </c>
      <c r="BC354">
        <v>8.85</v>
      </c>
      <c r="BD354" t="s">
        <v>1858</v>
      </c>
      <c r="BE354">
        <f>AVERAGE(BG354,BK354)</f>
        <v>104.5</v>
      </c>
      <c r="BF354">
        <v>77</v>
      </c>
      <c r="BG354">
        <v>106</v>
      </c>
      <c r="BH354">
        <v>79</v>
      </c>
      <c r="BI354">
        <f>AVERAGE(BH354,BL354)</f>
        <v>99.5</v>
      </c>
      <c r="BJ354">
        <v>57</v>
      </c>
      <c r="BK354">
        <v>103</v>
      </c>
      <c r="BL354">
        <v>120</v>
      </c>
      <c r="BM354">
        <f>AVERAGE(BE354,BF354,BI354,BJ354)</f>
        <v>84.5</v>
      </c>
      <c r="BN354">
        <f>AVERAGE(BP354,BT354)</f>
        <v>102</v>
      </c>
      <c r="BO354">
        <v>70</v>
      </c>
      <c r="BP354">
        <v>98</v>
      </c>
      <c r="BQ354">
        <v>89</v>
      </c>
      <c r="BR354">
        <f>AVERAGE(BQ354,BU354)</f>
        <v>104.5</v>
      </c>
      <c r="BS354">
        <v>57</v>
      </c>
      <c r="BT354">
        <v>106</v>
      </c>
      <c r="BU354">
        <v>120</v>
      </c>
      <c r="BV354">
        <f>AVERAGE(BN354,BO354,BR354,BS354)</f>
        <v>83.375</v>
      </c>
      <c r="BW354" t="s">
        <v>0</v>
      </c>
      <c r="BX354" t="s">
        <v>73</v>
      </c>
      <c r="BY354" t="s">
        <v>0</v>
      </c>
      <c r="BZ354" t="s">
        <v>73</v>
      </c>
      <c r="CA354" t="s">
        <v>0</v>
      </c>
      <c r="CB354" t="s">
        <v>73</v>
      </c>
      <c r="CC354" t="s">
        <v>0</v>
      </c>
      <c r="CD354" t="s">
        <v>73</v>
      </c>
      <c r="CE354" t="s">
        <v>0</v>
      </c>
      <c r="CF354" t="s">
        <v>73</v>
      </c>
      <c r="CG354" t="s">
        <v>0</v>
      </c>
      <c r="CH354" t="s">
        <v>73</v>
      </c>
      <c r="CI354" t="s">
        <v>0</v>
      </c>
      <c r="CJ354" t="s">
        <v>73</v>
      </c>
      <c r="CK354" t="s">
        <v>0</v>
      </c>
      <c r="CL354" t="s">
        <v>74</v>
      </c>
      <c r="CM354" t="s">
        <v>1732</v>
      </c>
      <c r="CN354" t="s">
        <v>74</v>
      </c>
      <c r="CO354" t="s">
        <v>1733</v>
      </c>
      <c r="CP354" t="s">
        <v>0</v>
      </c>
    </row>
    <row r="355" spans="1:94" x14ac:dyDescent="0.2">
      <c r="A355" s="13">
        <v>342</v>
      </c>
      <c r="B355" s="13" t="s">
        <v>1842</v>
      </c>
      <c r="C355" s="13" t="s">
        <v>1839</v>
      </c>
      <c r="D355" s="13" t="s">
        <v>1863</v>
      </c>
      <c r="E355" s="13" t="str">
        <f t="shared" si="17"/>
        <v>RR-MS</v>
      </c>
      <c r="F355" s="2">
        <v>55.008219178082193</v>
      </c>
      <c r="G355" s="13">
        <v>1.7809999999999999</v>
      </c>
      <c r="H355" s="13" t="s">
        <v>0</v>
      </c>
      <c r="I355" s="16">
        <v>43727</v>
      </c>
      <c r="J355" s="16" t="str">
        <f t="shared" si="19"/>
        <v>34243727</v>
      </c>
      <c r="K355" s="13">
        <v>0</v>
      </c>
      <c r="L355" s="13">
        <v>0</v>
      </c>
      <c r="M355" s="13">
        <v>0</v>
      </c>
      <c r="N355" s="13">
        <v>0</v>
      </c>
      <c r="O355" s="13">
        <v>0</v>
      </c>
      <c r="P355" s="13">
        <v>0</v>
      </c>
      <c r="Q355" s="13">
        <f>K355+L355+M355+N355+O355+P355</f>
        <v>0</v>
      </c>
      <c r="R355" s="3">
        <v>43727</v>
      </c>
      <c r="S355" s="3" t="str">
        <f>CONCATENATE(A355,R355)</f>
        <v>34243727</v>
      </c>
      <c r="T355" s="13">
        <v>0</v>
      </c>
      <c r="U355" s="13">
        <v>2</v>
      </c>
      <c r="V355" s="13">
        <v>2</v>
      </c>
      <c r="W355" t="s">
        <v>0</v>
      </c>
      <c r="X355" t="s">
        <v>0</v>
      </c>
      <c r="Y355" t="s">
        <v>0</v>
      </c>
      <c r="Z355" s="13">
        <v>27</v>
      </c>
      <c r="AA355" s="13">
        <v>59</v>
      </c>
      <c r="AB355" s="13">
        <v>59</v>
      </c>
      <c r="AC355" s="13">
        <v>2</v>
      </c>
      <c r="AD355" s="13">
        <v>24</v>
      </c>
      <c r="AE355" s="13">
        <v>25</v>
      </c>
      <c r="AF355" t="s">
        <v>0</v>
      </c>
      <c r="AG355" t="s">
        <v>0</v>
      </c>
      <c r="AH355" t="s">
        <v>0</v>
      </c>
      <c r="AI355" s="15">
        <v>43727</v>
      </c>
      <c r="AJ355">
        <v>324</v>
      </c>
      <c r="AK355">
        <v>354</v>
      </c>
      <c r="AL355">
        <v>272</v>
      </c>
      <c r="AM355">
        <v>371</v>
      </c>
      <c r="AN355">
        <v>319</v>
      </c>
      <c r="AO355">
        <v>361</v>
      </c>
      <c r="AP355">
        <v>296</v>
      </c>
      <c r="AQ355">
        <v>351</v>
      </c>
      <c r="AR355">
        <v>278</v>
      </c>
      <c r="AS355">
        <v>321</v>
      </c>
      <c r="AT355">
        <v>356</v>
      </c>
      <c r="AU355">
        <v>273</v>
      </c>
      <c r="AV355">
        <v>367</v>
      </c>
      <c r="AW355">
        <v>317</v>
      </c>
      <c r="AX355">
        <v>360</v>
      </c>
      <c r="AY355">
        <v>292</v>
      </c>
      <c r="AZ355">
        <v>353</v>
      </c>
      <c r="BA355">
        <v>279</v>
      </c>
      <c r="BB355">
        <v>8.69</v>
      </c>
      <c r="BC355">
        <v>8.66</v>
      </c>
      <c r="BD355" t="s">
        <v>1858</v>
      </c>
      <c r="BE355">
        <f>AVERAGE(BG355,BK355)</f>
        <v>102.5</v>
      </c>
      <c r="BF355">
        <v>83</v>
      </c>
      <c r="BG355">
        <v>109</v>
      </c>
      <c r="BH355">
        <v>85</v>
      </c>
      <c r="BI355">
        <f>AVERAGE(BH355,BL355)</f>
        <v>105</v>
      </c>
      <c r="BJ355">
        <v>55</v>
      </c>
      <c r="BK355">
        <v>96</v>
      </c>
      <c r="BL355">
        <v>125</v>
      </c>
      <c r="BM355">
        <f>AVERAGE(BE355,BF355,BI355,BJ355)</f>
        <v>86.375</v>
      </c>
      <c r="BN355">
        <f>AVERAGE(BP355,BT355)</f>
        <v>100</v>
      </c>
      <c r="BO355">
        <v>55</v>
      </c>
      <c r="BP355">
        <v>87</v>
      </c>
      <c r="BQ355">
        <v>92</v>
      </c>
      <c r="BR355">
        <f>AVERAGE(BQ355,BU355)</f>
        <v>106</v>
      </c>
      <c r="BS355">
        <v>65</v>
      </c>
      <c r="BT355">
        <v>113</v>
      </c>
      <c r="BU355">
        <v>120</v>
      </c>
      <c r="BV355">
        <f>AVERAGE(BN355,BO355,BR355,BS355)</f>
        <v>81.5</v>
      </c>
      <c r="BW355" t="s">
        <v>0</v>
      </c>
      <c r="BX355" t="s">
        <v>73</v>
      </c>
      <c r="BY355" t="s">
        <v>0</v>
      </c>
      <c r="BZ355" t="s">
        <v>73</v>
      </c>
      <c r="CA355" t="s">
        <v>0</v>
      </c>
      <c r="CB355" t="s">
        <v>73</v>
      </c>
      <c r="CC355" t="s">
        <v>0</v>
      </c>
      <c r="CD355" t="s">
        <v>73</v>
      </c>
      <c r="CE355" t="s">
        <v>0</v>
      </c>
      <c r="CF355" t="s">
        <v>73</v>
      </c>
      <c r="CG355" t="s">
        <v>0</v>
      </c>
      <c r="CH355" t="s">
        <v>73</v>
      </c>
      <c r="CI355" t="s">
        <v>0</v>
      </c>
      <c r="CJ355" t="s">
        <v>73</v>
      </c>
      <c r="CK355" t="s">
        <v>0</v>
      </c>
      <c r="CL355" t="s">
        <v>74</v>
      </c>
      <c r="CM355" t="s">
        <v>1734</v>
      </c>
      <c r="CN355" t="s">
        <v>74</v>
      </c>
      <c r="CO355" t="s">
        <v>1735</v>
      </c>
      <c r="CP355" t="s">
        <v>0</v>
      </c>
    </row>
    <row r="356" spans="1:94" x14ac:dyDescent="0.2">
      <c r="A356" s="13">
        <v>342</v>
      </c>
      <c r="B356" s="13" t="s">
        <v>1842</v>
      </c>
      <c r="C356" s="13" t="s">
        <v>1839</v>
      </c>
      <c r="D356" s="13" t="s">
        <v>1863</v>
      </c>
      <c r="E356" s="13" t="str">
        <f t="shared" si="17"/>
        <v>RR-MS</v>
      </c>
      <c r="F356" s="2">
        <v>52.764383561643832</v>
      </c>
      <c r="G356" s="13">
        <v>1.8019999999999998</v>
      </c>
      <c r="H356" s="13" t="s">
        <v>0</v>
      </c>
      <c r="I356" s="16">
        <v>42908</v>
      </c>
      <c r="J356" s="16" t="str">
        <f t="shared" si="19"/>
        <v>34242908</v>
      </c>
      <c r="K356" s="13">
        <v>0</v>
      </c>
      <c r="L356" s="13">
        <v>5</v>
      </c>
      <c r="M356" s="13">
        <v>0</v>
      </c>
      <c r="N356" s="13">
        <v>0</v>
      </c>
      <c r="O356" s="13">
        <v>0</v>
      </c>
      <c r="P356" s="13">
        <v>0</v>
      </c>
      <c r="Q356" s="13">
        <f>K356+L356+M356+N356+O356+P356</f>
        <v>5</v>
      </c>
      <c r="R356" s="3">
        <v>42908</v>
      </c>
      <c r="S356" s="3" t="str">
        <f>CONCATENATE(A356,R356)</f>
        <v>34242908</v>
      </c>
      <c r="T356" s="13">
        <v>3</v>
      </c>
      <c r="U356" s="13">
        <v>29</v>
      </c>
      <c r="V356" s="13">
        <v>29</v>
      </c>
      <c r="W356" t="s">
        <v>0</v>
      </c>
      <c r="X356" t="s">
        <v>0</v>
      </c>
      <c r="Y356" t="s">
        <v>0</v>
      </c>
      <c r="Z356" s="13">
        <v>32</v>
      </c>
      <c r="AA356" s="13">
        <v>59</v>
      </c>
      <c r="AB356" s="13">
        <v>60</v>
      </c>
      <c r="AC356" s="13">
        <v>9</v>
      </c>
      <c r="AD356" s="13">
        <v>34</v>
      </c>
      <c r="AE356" s="13">
        <v>39</v>
      </c>
      <c r="AF356" t="s">
        <v>0</v>
      </c>
      <c r="AG356" t="s">
        <v>0</v>
      </c>
      <c r="AH356" t="s">
        <v>0</v>
      </c>
      <c r="AI356" s="15">
        <v>42908</v>
      </c>
      <c r="AJ356">
        <v>324</v>
      </c>
      <c r="AK356">
        <v>364</v>
      </c>
      <c r="AL356">
        <v>278</v>
      </c>
      <c r="AM356">
        <v>375</v>
      </c>
      <c r="AN356">
        <v>325</v>
      </c>
      <c r="AO356">
        <v>363</v>
      </c>
      <c r="AP356">
        <v>299</v>
      </c>
      <c r="AQ356">
        <v>358</v>
      </c>
      <c r="AR356">
        <v>287</v>
      </c>
      <c r="AS356">
        <v>322</v>
      </c>
      <c r="AT356">
        <v>361</v>
      </c>
      <c r="AU356">
        <v>280</v>
      </c>
      <c r="AV356">
        <v>373</v>
      </c>
      <c r="AW356">
        <v>325</v>
      </c>
      <c r="AX356">
        <v>359</v>
      </c>
      <c r="AY356">
        <v>293</v>
      </c>
      <c r="AZ356">
        <v>356</v>
      </c>
      <c r="BA356">
        <v>283</v>
      </c>
      <c r="BB356">
        <v>8.85</v>
      </c>
      <c r="BC356">
        <v>8.7899999999999991</v>
      </c>
      <c r="BD356" t="s">
        <v>1858</v>
      </c>
      <c r="BE356">
        <f>AVERAGE(BG356,BK356)</f>
        <v>105.5</v>
      </c>
      <c r="BF356">
        <v>74</v>
      </c>
      <c r="BG356">
        <v>104</v>
      </c>
      <c r="BH356">
        <v>77</v>
      </c>
      <c r="BI356">
        <f>AVERAGE(BH356,BL356)</f>
        <v>97.5</v>
      </c>
      <c r="BJ356">
        <v>62</v>
      </c>
      <c r="BK356">
        <v>107</v>
      </c>
      <c r="BL356">
        <v>118</v>
      </c>
      <c r="BM356">
        <f>AVERAGE(BE356,BF356,BI356,BJ356)</f>
        <v>84.75</v>
      </c>
      <c r="BN356">
        <f>AVERAGE(BP356,BT356)</f>
        <v>104.5</v>
      </c>
      <c r="BO356">
        <v>75</v>
      </c>
      <c r="BP356">
        <v>102</v>
      </c>
      <c r="BQ356">
        <v>90</v>
      </c>
      <c r="BR356">
        <f>AVERAGE(BQ356,BU356)</f>
        <v>105</v>
      </c>
      <c r="BS356">
        <v>57</v>
      </c>
      <c r="BT356">
        <v>107</v>
      </c>
      <c r="BU356">
        <v>120</v>
      </c>
      <c r="BV356">
        <f>AVERAGE(BN356,BO356,BR356,BS356)</f>
        <v>85.375</v>
      </c>
      <c r="BW356" t="s">
        <v>0</v>
      </c>
      <c r="BX356" t="s">
        <v>73</v>
      </c>
      <c r="BY356" t="s">
        <v>0</v>
      </c>
      <c r="BZ356" t="s">
        <v>73</v>
      </c>
      <c r="CA356" t="s">
        <v>0</v>
      </c>
      <c r="CB356" t="s">
        <v>73</v>
      </c>
      <c r="CC356" t="s">
        <v>0</v>
      </c>
      <c r="CD356" t="s">
        <v>73</v>
      </c>
      <c r="CE356" t="s">
        <v>0</v>
      </c>
      <c r="CF356" t="s">
        <v>73</v>
      </c>
      <c r="CG356" t="s">
        <v>0</v>
      </c>
      <c r="CH356" t="s">
        <v>73</v>
      </c>
      <c r="CI356" t="s">
        <v>0</v>
      </c>
      <c r="CJ356" t="s">
        <v>73</v>
      </c>
      <c r="CK356" t="s">
        <v>0</v>
      </c>
      <c r="CL356" t="s">
        <v>74</v>
      </c>
      <c r="CM356" t="s">
        <v>1730</v>
      </c>
      <c r="CN356" t="s">
        <v>74</v>
      </c>
      <c r="CO356" t="s">
        <v>1731</v>
      </c>
      <c r="CP356" t="s">
        <v>0</v>
      </c>
    </row>
    <row r="357" spans="1:94" x14ac:dyDescent="0.2">
      <c r="A357" s="13">
        <v>342</v>
      </c>
      <c r="B357" s="13" t="s">
        <v>1842</v>
      </c>
      <c r="C357" s="13" t="s">
        <v>1839</v>
      </c>
      <c r="D357" s="13" t="s">
        <v>1863</v>
      </c>
      <c r="E357" s="13" t="str">
        <f t="shared" si="17"/>
        <v>RR-MS</v>
      </c>
      <c r="F357" s="2">
        <v>57.38356164383562</v>
      </c>
      <c r="G357" s="13">
        <v>1.79</v>
      </c>
      <c r="H357" s="13">
        <f>CONCATENATE(A357,I357) +1</f>
        <v>34244595</v>
      </c>
      <c r="I357" s="16">
        <v>44594</v>
      </c>
      <c r="J357" s="16" t="str">
        <f t="shared" si="19"/>
        <v>34244594</v>
      </c>
      <c r="K357" s="13">
        <v>0</v>
      </c>
      <c r="L357" s="13">
        <v>0</v>
      </c>
      <c r="M357" s="13">
        <v>0</v>
      </c>
      <c r="N357" s="13">
        <v>0</v>
      </c>
      <c r="O357" s="13">
        <v>0</v>
      </c>
      <c r="P357" s="13">
        <v>0</v>
      </c>
      <c r="Q357" s="13">
        <f>K357+L357+M357+N357+O357+P357</f>
        <v>0</v>
      </c>
      <c r="R357" s="3">
        <v>44594</v>
      </c>
      <c r="S357" s="3" t="str">
        <f>CONCATENATE(A357,R357)</f>
        <v>34244594</v>
      </c>
      <c r="T357" s="13">
        <v>1</v>
      </c>
      <c r="U357" s="13">
        <v>23</v>
      </c>
      <c r="V357" s="13">
        <v>22</v>
      </c>
      <c r="W357" s="13">
        <v>29</v>
      </c>
      <c r="X357" s="13">
        <v>44</v>
      </c>
      <c r="Y357" s="13">
        <v>49</v>
      </c>
      <c r="Z357" s="13">
        <v>34</v>
      </c>
      <c r="AA357" s="13">
        <v>55</v>
      </c>
      <c r="AB357" s="13">
        <v>59</v>
      </c>
      <c r="AC357" s="13">
        <v>13</v>
      </c>
      <c r="AD357" s="13">
        <v>31</v>
      </c>
      <c r="AE357" s="13">
        <v>35</v>
      </c>
      <c r="AF357" s="13">
        <v>25</v>
      </c>
      <c r="AG357" s="13">
        <v>36</v>
      </c>
      <c r="AH357" s="13">
        <v>44</v>
      </c>
      <c r="AI357" s="15">
        <v>44594</v>
      </c>
      <c r="AJ357">
        <v>305</v>
      </c>
      <c r="AK357">
        <v>326</v>
      </c>
      <c r="AL357">
        <v>351</v>
      </c>
      <c r="AM357">
        <v>347</v>
      </c>
      <c r="AN357">
        <v>300</v>
      </c>
      <c r="AO357">
        <v>339</v>
      </c>
      <c r="AP357">
        <v>281</v>
      </c>
      <c r="AQ357">
        <v>327</v>
      </c>
      <c r="AR357">
        <v>258</v>
      </c>
      <c r="AS357">
        <v>306</v>
      </c>
      <c r="AT357">
        <v>336</v>
      </c>
      <c r="AU357">
        <v>259</v>
      </c>
      <c r="AV357">
        <v>348</v>
      </c>
      <c r="AW357">
        <v>305</v>
      </c>
      <c r="AX357">
        <v>336</v>
      </c>
      <c r="AY357">
        <v>271</v>
      </c>
      <c r="AZ357">
        <v>335</v>
      </c>
      <c r="BA357">
        <v>262</v>
      </c>
      <c r="BB357">
        <v>10.199999999999999</v>
      </c>
      <c r="BC357">
        <v>10.3</v>
      </c>
      <c r="BD357" t="s">
        <v>1857</v>
      </c>
      <c r="BE357">
        <v>105</v>
      </c>
      <c r="BF357">
        <v>74</v>
      </c>
      <c r="BG357" t="s">
        <v>0</v>
      </c>
      <c r="BH357" t="s">
        <v>0</v>
      </c>
      <c r="BI357">
        <v>100</v>
      </c>
      <c r="BJ357">
        <v>54</v>
      </c>
      <c r="BK357" t="s">
        <v>0</v>
      </c>
      <c r="BL357" t="s">
        <v>0</v>
      </c>
      <c r="BM357">
        <f>AVERAGE(BE357,BF357,BI357,BJ357)</f>
        <v>83.25</v>
      </c>
      <c r="BN357">
        <v>92</v>
      </c>
      <c r="BO357">
        <v>68</v>
      </c>
      <c r="BP357" t="s">
        <v>0</v>
      </c>
      <c r="BQ357" t="s">
        <v>0</v>
      </c>
      <c r="BR357">
        <v>103</v>
      </c>
      <c r="BS357">
        <v>49</v>
      </c>
      <c r="BT357" t="s">
        <v>0</v>
      </c>
      <c r="BU357" t="s">
        <v>0</v>
      </c>
      <c r="BV357">
        <f>AVERAGE(BN357,BO357,BR357,BS357)</f>
        <v>78</v>
      </c>
      <c r="BW357" t="s">
        <v>0</v>
      </c>
      <c r="BX357" t="s">
        <v>73</v>
      </c>
      <c r="BY357" t="s">
        <v>0</v>
      </c>
      <c r="BZ357" t="s">
        <v>73</v>
      </c>
      <c r="CA357" t="s">
        <v>0</v>
      </c>
      <c r="CB357" t="s">
        <v>73</v>
      </c>
      <c r="CC357" t="s">
        <v>0</v>
      </c>
      <c r="CD357" t="s">
        <v>73</v>
      </c>
      <c r="CE357" t="s">
        <v>0</v>
      </c>
      <c r="CF357" t="s">
        <v>73</v>
      </c>
      <c r="CG357" t="s">
        <v>0</v>
      </c>
      <c r="CH357" t="s">
        <v>73</v>
      </c>
      <c r="CI357" t="s">
        <v>0</v>
      </c>
      <c r="CJ357" t="s">
        <v>73</v>
      </c>
      <c r="CK357" t="s">
        <v>0</v>
      </c>
      <c r="CL357" t="s">
        <v>74</v>
      </c>
      <c r="CM357" t="s">
        <v>1614</v>
      </c>
      <c r="CN357" t="s">
        <v>74</v>
      </c>
      <c r="CO357" t="s">
        <v>1615</v>
      </c>
      <c r="CP357" t="s">
        <v>0</v>
      </c>
    </row>
    <row r="358" spans="1:94" x14ac:dyDescent="0.2">
      <c r="A358" s="13">
        <v>342</v>
      </c>
      <c r="B358" s="13" t="s">
        <v>1842</v>
      </c>
      <c r="C358" s="13" t="s">
        <v>1839</v>
      </c>
      <c r="D358" s="13" t="s">
        <v>1863</v>
      </c>
      <c r="E358" s="13" t="str">
        <f t="shared" si="17"/>
        <v>RR-MS</v>
      </c>
      <c r="F358" s="2">
        <v>51.441095890410956</v>
      </c>
      <c r="G358" s="13">
        <v>1.8019999999999998</v>
      </c>
      <c r="H358" s="13" t="s">
        <v>0</v>
      </c>
      <c r="I358" s="16">
        <v>42424</v>
      </c>
      <c r="J358" s="16" t="str">
        <f t="shared" si="19"/>
        <v>34242424</v>
      </c>
      <c r="K358" s="13">
        <v>0</v>
      </c>
      <c r="L358" s="13">
        <v>0</v>
      </c>
      <c r="M358" s="13">
        <v>0</v>
      </c>
      <c r="N358" s="13">
        <v>0</v>
      </c>
      <c r="O358" s="13">
        <v>0</v>
      </c>
      <c r="P358" s="13">
        <v>0</v>
      </c>
      <c r="Q358" s="13">
        <f>K358+L358+M358+N358+O358+P358</f>
        <v>0</v>
      </c>
      <c r="R358" s="3">
        <v>42425</v>
      </c>
      <c r="S358" s="3" t="str">
        <f>CONCATENATE(A358,R358)</f>
        <v>34242425</v>
      </c>
      <c r="T358" s="13">
        <v>4</v>
      </c>
      <c r="U358" s="13">
        <v>19</v>
      </c>
      <c r="V358" s="13">
        <v>24</v>
      </c>
      <c r="W358" t="s">
        <v>0</v>
      </c>
      <c r="X358" t="s">
        <v>0</v>
      </c>
      <c r="Y358" t="s">
        <v>0</v>
      </c>
      <c r="Z358" s="13">
        <v>35</v>
      </c>
      <c r="AA358" s="13">
        <v>55</v>
      </c>
      <c r="AB358" s="13">
        <v>58</v>
      </c>
      <c r="AC358" s="13">
        <v>11</v>
      </c>
      <c r="AD358" s="13">
        <v>23</v>
      </c>
      <c r="AE358" s="13">
        <v>34</v>
      </c>
      <c r="AF358" t="s">
        <v>0</v>
      </c>
      <c r="AG358" t="s">
        <v>0</v>
      </c>
      <c r="AH358" t="s">
        <v>0</v>
      </c>
      <c r="AI358" s="15">
        <v>42424</v>
      </c>
      <c r="AJ358">
        <v>322</v>
      </c>
      <c r="AK358">
        <v>360</v>
      </c>
      <c r="AL358">
        <v>276</v>
      </c>
      <c r="AM358">
        <v>373</v>
      </c>
      <c r="AN358">
        <v>323</v>
      </c>
      <c r="AO358">
        <v>363</v>
      </c>
      <c r="AP358">
        <v>299</v>
      </c>
      <c r="AQ358">
        <v>356</v>
      </c>
      <c r="AR358">
        <v>285</v>
      </c>
      <c r="AS358">
        <v>318</v>
      </c>
      <c r="AT358">
        <v>363</v>
      </c>
      <c r="AU358">
        <v>278</v>
      </c>
      <c r="AV358">
        <v>372</v>
      </c>
      <c r="AW358">
        <v>322</v>
      </c>
      <c r="AX358">
        <v>364</v>
      </c>
      <c r="AY358">
        <v>296</v>
      </c>
      <c r="AZ358">
        <v>358</v>
      </c>
      <c r="BA358">
        <v>285</v>
      </c>
      <c r="BB358">
        <v>8.8000000000000007</v>
      </c>
      <c r="BC358">
        <v>8.7899999999999991</v>
      </c>
      <c r="BD358" t="s">
        <v>1858</v>
      </c>
      <c r="BE358">
        <f>AVERAGE(BG358,BK358)</f>
        <v>103.5</v>
      </c>
      <c r="BF358">
        <v>81</v>
      </c>
      <c r="BG358">
        <v>102</v>
      </c>
      <c r="BH358">
        <v>80</v>
      </c>
      <c r="BI358">
        <f>AVERAGE(BH358,BL358)</f>
        <v>98.5</v>
      </c>
      <c r="BJ358">
        <v>60</v>
      </c>
      <c r="BK358">
        <v>105</v>
      </c>
      <c r="BL358">
        <v>117</v>
      </c>
      <c r="BM358">
        <f>AVERAGE(BE358,BF358,BI358,BJ358)</f>
        <v>85.75</v>
      </c>
      <c r="BN358">
        <f>AVERAGE(BP358,BT358)</f>
        <v>104</v>
      </c>
      <c r="BO358">
        <v>74</v>
      </c>
      <c r="BP358">
        <v>104</v>
      </c>
      <c r="BQ358">
        <v>96</v>
      </c>
      <c r="BR358">
        <f>AVERAGE(BQ358,BU358)</f>
        <v>110.5</v>
      </c>
      <c r="BS358">
        <v>55</v>
      </c>
      <c r="BT358">
        <v>104</v>
      </c>
      <c r="BU358">
        <v>125</v>
      </c>
      <c r="BV358">
        <f>AVERAGE(BN358,BO358,BR358,BS358)</f>
        <v>85.875</v>
      </c>
      <c r="BW358" t="s">
        <v>0</v>
      </c>
      <c r="BX358" t="s">
        <v>73</v>
      </c>
      <c r="BY358" t="s">
        <v>0</v>
      </c>
      <c r="BZ358" t="s">
        <v>73</v>
      </c>
      <c r="CA358" t="s">
        <v>0</v>
      </c>
      <c r="CB358" t="s">
        <v>73</v>
      </c>
      <c r="CC358" t="s">
        <v>0</v>
      </c>
      <c r="CD358" t="s">
        <v>73</v>
      </c>
      <c r="CE358" t="s">
        <v>0</v>
      </c>
      <c r="CF358" t="s">
        <v>73</v>
      </c>
      <c r="CG358" t="s">
        <v>0</v>
      </c>
      <c r="CH358" t="s">
        <v>73</v>
      </c>
      <c r="CI358" t="s">
        <v>0</v>
      </c>
      <c r="CJ358" t="s">
        <v>73</v>
      </c>
      <c r="CK358" t="s">
        <v>0</v>
      </c>
      <c r="CL358" t="s">
        <v>74</v>
      </c>
      <c r="CM358" t="s">
        <v>1719</v>
      </c>
      <c r="CN358" t="s">
        <v>74</v>
      </c>
      <c r="CO358" t="s">
        <v>1720</v>
      </c>
      <c r="CP358" t="s">
        <v>0</v>
      </c>
    </row>
    <row r="359" spans="1:94" x14ac:dyDescent="0.2">
      <c r="A359" s="13">
        <v>342</v>
      </c>
      <c r="B359" s="13" t="s">
        <v>1842</v>
      </c>
      <c r="C359" s="13" t="s">
        <v>1839</v>
      </c>
      <c r="D359" s="13" t="s">
        <v>1863</v>
      </c>
      <c r="E359" s="13" t="str">
        <f t="shared" si="17"/>
        <v>RR-MS</v>
      </c>
      <c r="F359" s="2">
        <v>54.142465753424659</v>
      </c>
      <c r="G359" s="13">
        <v>1.7869999999999999</v>
      </c>
      <c r="H359" s="13" t="s">
        <v>0</v>
      </c>
      <c r="I359" s="16">
        <v>43411</v>
      </c>
      <c r="J359" s="16" t="str">
        <f t="shared" si="19"/>
        <v>34243411</v>
      </c>
      <c r="K359" s="13">
        <v>0</v>
      </c>
      <c r="L359" s="13">
        <v>2</v>
      </c>
      <c r="M359" s="13">
        <v>0</v>
      </c>
      <c r="N359" s="13">
        <v>0</v>
      </c>
      <c r="O359" s="13">
        <v>0</v>
      </c>
      <c r="P359" s="13">
        <v>0</v>
      </c>
      <c r="Q359" s="13">
        <f>K359+L359+M359+N359+O359+P359</f>
        <v>2</v>
      </c>
      <c r="R359" s="3">
        <v>43411</v>
      </c>
      <c r="S359" s="3" t="str">
        <f>CONCATENATE(A359,R359)</f>
        <v>34243411</v>
      </c>
      <c r="T359" s="13">
        <v>1</v>
      </c>
      <c r="U359" s="13">
        <v>23</v>
      </c>
      <c r="V359" s="13">
        <v>24</v>
      </c>
      <c r="W359" t="s">
        <v>0</v>
      </c>
      <c r="X359" t="s">
        <v>0</v>
      </c>
      <c r="Y359" t="s">
        <v>0</v>
      </c>
      <c r="Z359" s="13">
        <v>37</v>
      </c>
      <c r="AA359" s="13">
        <v>59</v>
      </c>
      <c r="AB359" s="13">
        <v>57</v>
      </c>
      <c r="AC359" s="13">
        <v>12</v>
      </c>
      <c r="AD359" s="13">
        <v>32</v>
      </c>
      <c r="AE359" s="13">
        <v>37</v>
      </c>
      <c r="AF359" t="s">
        <v>0</v>
      </c>
      <c r="AG359" t="s">
        <v>0</v>
      </c>
      <c r="AH359" t="s">
        <v>0</v>
      </c>
      <c r="AI359" s="15">
        <v>43411</v>
      </c>
      <c r="AJ359">
        <v>325</v>
      </c>
      <c r="AK359">
        <v>362</v>
      </c>
      <c r="AL359">
        <v>280</v>
      </c>
      <c r="AM359">
        <v>375</v>
      </c>
      <c r="AN359">
        <v>325</v>
      </c>
      <c r="AO359">
        <v>366</v>
      </c>
      <c r="AP359">
        <v>301</v>
      </c>
      <c r="AQ359">
        <v>361</v>
      </c>
      <c r="AR359">
        <v>291</v>
      </c>
      <c r="AS359">
        <v>322</v>
      </c>
      <c r="AT359">
        <v>366</v>
      </c>
      <c r="AU359">
        <v>281</v>
      </c>
      <c r="AV359">
        <v>372</v>
      </c>
      <c r="AW359">
        <v>322</v>
      </c>
      <c r="AX359">
        <v>362</v>
      </c>
      <c r="AY359">
        <v>296</v>
      </c>
      <c r="AZ359">
        <v>360</v>
      </c>
      <c r="BA359">
        <v>291</v>
      </c>
      <c r="BB359">
        <v>8.9</v>
      </c>
      <c r="BC359">
        <v>8.85</v>
      </c>
      <c r="BD359" t="s">
        <v>1858</v>
      </c>
      <c r="BE359">
        <f>AVERAGE(BG359,BK359)</f>
        <v>102</v>
      </c>
      <c r="BF359">
        <v>71</v>
      </c>
      <c r="BG359">
        <v>105</v>
      </c>
      <c r="BH359">
        <v>96</v>
      </c>
      <c r="BI359">
        <f>AVERAGE(BH359,BL359)</f>
        <v>111.5</v>
      </c>
      <c r="BJ359">
        <v>58</v>
      </c>
      <c r="BK359">
        <v>99</v>
      </c>
      <c r="BL359">
        <v>127</v>
      </c>
      <c r="BM359">
        <f>AVERAGE(BE359,BF359,BI359,BJ359)</f>
        <v>85.625</v>
      </c>
      <c r="BN359">
        <f>AVERAGE(BP359,BT359)</f>
        <v>98.5</v>
      </c>
      <c r="BO359">
        <v>56</v>
      </c>
      <c r="BP359">
        <v>92</v>
      </c>
      <c r="BQ359">
        <v>89</v>
      </c>
      <c r="BR359">
        <f>AVERAGE(BQ359,BU359)</f>
        <v>105.5</v>
      </c>
      <c r="BS359">
        <v>59</v>
      </c>
      <c r="BT359">
        <v>105</v>
      </c>
      <c r="BU359">
        <v>122</v>
      </c>
      <c r="BV359">
        <f>AVERAGE(BN359,BO359,BR359,BS359)</f>
        <v>79.75</v>
      </c>
      <c r="BW359" t="s">
        <v>0</v>
      </c>
      <c r="BX359" t="s">
        <v>73</v>
      </c>
      <c r="BY359" t="s">
        <v>0</v>
      </c>
      <c r="BZ359" t="s">
        <v>73</v>
      </c>
      <c r="CA359" t="s">
        <v>0</v>
      </c>
      <c r="CB359" t="s">
        <v>73</v>
      </c>
      <c r="CC359" t="s">
        <v>0</v>
      </c>
      <c r="CD359" t="s">
        <v>73</v>
      </c>
      <c r="CE359" t="s">
        <v>0</v>
      </c>
      <c r="CF359" t="s">
        <v>73</v>
      </c>
      <c r="CG359" t="s">
        <v>0</v>
      </c>
      <c r="CH359" t="s">
        <v>73</v>
      </c>
      <c r="CI359" t="s">
        <v>0</v>
      </c>
      <c r="CJ359" t="s">
        <v>73</v>
      </c>
      <c r="CK359" t="s">
        <v>0</v>
      </c>
      <c r="CL359" t="s">
        <v>74</v>
      </c>
      <c r="CM359" t="s">
        <v>1742</v>
      </c>
      <c r="CN359" t="s">
        <v>74</v>
      </c>
      <c r="CO359" t="s">
        <v>1743</v>
      </c>
      <c r="CP359" t="s">
        <v>0</v>
      </c>
    </row>
    <row r="360" spans="1:94" x14ac:dyDescent="0.2">
      <c r="A360" s="13">
        <v>345</v>
      </c>
      <c r="B360" s="13" t="s">
        <v>1842</v>
      </c>
      <c r="C360" s="13" t="s">
        <v>1838</v>
      </c>
      <c r="D360" s="13" t="s">
        <v>1864</v>
      </c>
      <c r="E360" s="13" t="s">
        <v>1864</v>
      </c>
      <c r="F360" s="2">
        <v>54.890410958904113</v>
      </c>
      <c r="G360" s="13">
        <v>1.82</v>
      </c>
      <c r="H360" s="13" t="s">
        <v>0</v>
      </c>
      <c r="I360" s="16">
        <v>42411</v>
      </c>
      <c r="J360" s="16"/>
      <c r="K360" s="13">
        <v>0</v>
      </c>
      <c r="L360" s="13">
        <v>0</v>
      </c>
      <c r="M360" s="13">
        <v>0</v>
      </c>
      <c r="N360" s="13">
        <v>0</v>
      </c>
      <c r="O360" s="13">
        <v>0</v>
      </c>
      <c r="P360" s="13">
        <v>0</v>
      </c>
      <c r="Q360" s="13">
        <f>K360+L360+M360+N360+O360+P360</f>
        <v>0</v>
      </c>
      <c r="R360" s="3">
        <v>42411</v>
      </c>
      <c r="S360" s="3" t="str">
        <f>CONCATENATE(A360,R360)</f>
        <v>34542411</v>
      </c>
      <c r="T360" s="13">
        <v>20</v>
      </c>
      <c r="U360" s="13">
        <v>23</v>
      </c>
      <c r="V360" s="13">
        <v>28</v>
      </c>
      <c r="W360" t="s">
        <v>0</v>
      </c>
      <c r="X360" t="s">
        <v>0</v>
      </c>
      <c r="Y360" t="s">
        <v>0</v>
      </c>
      <c r="Z360" s="13">
        <v>62</v>
      </c>
      <c r="AA360" s="13">
        <v>61</v>
      </c>
      <c r="AB360" s="13">
        <v>63</v>
      </c>
      <c r="AC360" s="13">
        <v>30</v>
      </c>
      <c r="AD360" s="13">
        <v>30</v>
      </c>
      <c r="AE360" s="13">
        <v>35</v>
      </c>
      <c r="AF360" t="s">
        <v>0</v>
      </c>
      <c r="AG360" t="s">
        <v>0</v>
      </c>
      <c r="AH360" t="s">
        <v>0</v>
      </c>
      <c r="AI360" s="15">
        <v>42411</v>
      </c>
      <c r="AJ360">
        <v>251</v>
      </c>
      <c r="AK360">
        <v>362</v>
      </c>
      <c r="AL360">
        <v>319</v>
      </c>
      <c r="AM360">
        <v>364</v>
      </c>
      <c r="AN360">
        <v>340</v>
      </c>
      <c r="AO360">
        <v>373</v>
      </c>
      <c r="AP360">
        <v>327</v>
      </c>
      <c r="AQ360">
        <v>351</v>
      </c>
      <c r="AR360">
        <v>320</v>
      </c>
      <c r="AS360">
        <v>245</v>
      </c>
      <c r="AT360">
        <v>358</v>
      </c>
      <c r="AU360">
        <v>310</v>
      </c>
      <c r="AV360">
        <v>355</v>
      </c>
      <c r="AW360">
        <v>332</v>
      </c>
      <c r="AX360">
        <v>361</v>
      </c>
      <c r="AY360">
        <v>323</v>
      </c>
      <c r="AZ360">
        <v>348</v>
      </c>
      <c r="BA360">
        <v>312</v>
      </c>
      <c r="BB360">
        <v>9.4</v>
      </c>
      <c r="BC360">
        <v>9.1999999999999993</v>
      </c>
      <c r="BD360" t="s">
        <v>1858</v>
      </c>
      <c r="BE360">
        <f>AVERAGE(BG360,BK360)</f>
        <v>167.5</v>
      </c>
      <c r="BF360">
        <v>96</v>
      </c>
      <c r="BG360">
        <v>150</v>
      </c>
      <c r="BH360">
        <v>106</v>
      </c>
      <c r="BI360">
        <f>AVERAGE(BH360,BL360)</f>
        <v>141</v>
      </c>
      <c r="BJ360">
        <v>75</v>
      </c>
      <c r="BK360">
        <v>185</v>
      </c>
      <c r="BL360">
        <v>176</v>
      </c>
      <c r="BM360">
        <f>AVERAGE(BE360,BF360,BI360,BJ360)</f>
        <v>119.875</v>
      </c>
      <c r="BN360">
        <f>AVERAGE(BP360,BT360)</f>
        <v>175</v>
      </c>
      <c r="BO360">
        <v>72</v>
      </c>
      <c r="BP360">
        <v>147</v>
      </c>
      <c r="BQ360">
        <v>108</v>
      </c>
      <c r="BR360">
        <f>AVERAGE(BQ360,BU360)</f>
        <v>153</v>
      </c>
      <c r="BS360">
        <v>83</v>
      </c>
      <c r="BT360">
        <v>203</v>
      </c>
      <c r="BU360">
        <v>198</v>
      </c>
      <c r="BV360">
        <f>AVERAGE(BN360,BO360,BR360,BS360)</f>
        <v>120.75</v>
      </c>
      <c r="BW360" t="s">
        <v>0</v>
      </c>
      <c r="BX360" t="s">
        <v>73</v>
      </c>
      <c r="BY360" t="s">
        <v>0</v>
      </c>
      <c r="BZ360" t="s">
        <v>73</v>
      </c>
      <c r="CA360" t="s">
        <v>0</v>
      </c>
      <c r="CB360" t="s">
        <v>73</v>
      </c>
      <c r="CC360" t="s">
        <v>0</v>
      </c>
      <c r="CD360" t="s">
        <v>73</v>
      </c>
      <c r="CE360" t="s">
        <v>0</v>
      </c>
      <c r="CF360" t="s">
        <v>73</v>
      </c>
      <c r="CG360" t="s">
        <v>0</v>
      </c>
      <c r="CH360" t="s">
        <v>73</v>
      </c>
      <c r="CI360" t="s">
        <v>0</v>
      </c>
      <c r="CJ360" t="s">
        <v>73</v>
      </c>
      <c r="CK360" t="s">
        <v>0</v>
      </c>
      <c r="CL360" t="s">
        <v>74</v>
      </c>
      <c r="CM360" t="s">
        <v>384</v>
      </c>
      <c r="CN360" t="s">
        <v>74</v>
      </c>
      <c r="CO360" t="s">
        <v>385</v>
      </c>
      <c r="CP360" t="s">
        <v>0</v>
      </c>
    </row>
    <row r="361" spans="1:94" x14ac:dyDescent="0.2">
      <c r="A361" s="13">
        <v>349</v>
      </c>
      <c r="B361" s="13" t="s">
        <v>1842</v>
      </c>
      <c r="C361" s="13" t="s">
        <v>1844</v>
      </c>
      <c r="D361" s="13" t="s">
        <v>1864</v>
      </c>
      <c r="E361" s="13" t="s">
        <v>1864</v>
      </c>
      <c r="F361" s="2">
        <v>69.983561643835614</v>
      </c>
      <c r="G361" s="13">
        <v>1.75</v>
      </c>
      <c r="H361" s="13" t="s">
        <v>0</v>
      </c>
      <c r="I361" s="16">
        <v>42753</v>
      </c>
      <c r="J361" s="16"/>
      <c r="K361" s="13">
        <v>5</v>
      </c>
      <c r="L361" s="13">
        <v>2</v>
      </c>
      <c r="M361" s="13">
        <v>1</v>
      </c>
      <c r="N361" s="13">
        <v>2</v>
      </c>
      <c r="O361" s="13">
        <v>1</v>
      </c>
      <c r="P361" s="13">
        <v>0</v>
      </c>
      <c r="Q361" s="13">
        <f>K361+L361+M361+N361+O361+P361</f>
        <v>11</v>
      </c>
      <c r="R361" s="3">
        <v>42753</v>
      </c>
      <c r="S361" s="3" t="str">
        <f>CONCATENATE(A361,R361)</f>
        <v>34942753</v>
      </c>
      <c r="T361" s="13">
        <v>0</v>
      </c>
      <c r="U361" s="13">
        <v>0</v>
      </c>
      <c r="V361" s="13">
        <v>0</v>
      </c>
      <c r="W361" t="s">
        <v>0</v>
      </c>
      <c r="X361" t="s">
        <v>0</v>
      </c>
      <c r="Y361" t="s">
        <v>0</v>
      </c>
      <c r="Z361" s="13">
        <v>45</v>
      </c>
      <c r="AA361" s="13">
        <v>33</v>
      </c>
      <c r="AB361" s="13">
        <v>40</v>
      </c>
      <c r="AC361" s="13">
        <v>0</v>
      </c>
      <c r="AD361" s="13">
        <v>0</v>
      </c>
      <c r="AE361" s="13">
        <v>0</v>
      </c>
      <c r="AF361" t="s">
        <v>0</v>
      </c>
      <c r="AG361" t="s">
        <v>0</v>
      </c>
      <c r="AH361" t="s">
        <v>0</v>
      </c>
      <c r="AI361" s="15" t="s">
        <v>0</v>
      </c>
      <c r="AJ361" t="s">
        <v>0</v>
      </c>
      <c r="AK361" t="s">
        <v>0</v>
      </c>
      <c r="AL361" t="s">
        <v>0</v>
      </c>
      <c r="AM361" t="s">
        <v>0</v>
      </c>
      <c r="AN361" t="s">
        <v>0</v>
      </c>
      <c r="AO361" t="s">
        <v>0</v>
      </c>
      <c r="AP361" t="s">
        <v>0</v>
      </c>
      <c r="AQ361" t="s">
        <v>0</v>
      </c>
      <c r="AR361" t="s">
        <v>0</v>
      </c>
      <c r="AS361" t="s">
        <v>0</v>
      </c>
      <c r="AT361" t="s">
        <v>0</v>
      </c>
      <c r="AU361" t="s">
        <v>0</v>
      </c>
      <c r="AV361" t="s">
        <v>0</v>
      </c>
      <c r="AW361" t="s">
        <v>0</v>
      </c>
      <c r="AX361" t="s">
        <v>0</v>
      </c>
      <c r="AY361" t="s">
        <v>0</v>
      </c>
      <c r="AZ361" t="s">
        <v>0</v>
      </c>
      <c r="BA361" t="s">
        <v>0</v>
      </c>
      <c r="BB361" t="s">
        <v>0</v>
      </c>
      <c r="BC361" t="s">
        <v>0</v>
      </c>
      <c r="BD361" t="s">
        <v>0</v>
      </c>
      <c r="BE361" t="s">
        <v>0</v>
      </c>
      <c r="BF361" t="s">
        <v>0</v>
      </c>
      <c r="BG361" t="s">
        <v>0</v>
      </c>
      <c r="BH361" t="s">
        <v>0</v>
      </c>
      <c r="BI361" t="s">
        <v>0</v>
      </c>
      <c r="BJ361" t="s">
        <v>0</v>
      </c>
      <c r="BK361" t="s">
        <v>0</v>
      </c>
      <c r="BL361" t="s">
        <v>0</v>
      </c>
      <c r="BM361" t="s">
        <v>0</v>
      </c>
      <c r="BN361" t="s">
        <v>0</v>
      </c>
      <c r="BO361" t="s">
        <v>0</v>
      </c>
      <c r="BP361" t="s">
        <v>0</v>
      </c>
      <c r="BQ361" t="s">
        <v>0</v>
      </c>
      <c r="BR361" t="s">
        <v>0</v>
      </c>
      <c r="BS361" t="s">
        <v>0</v>
      </c>
      <c r="BT361" t="s">
        <v>0</v>
      </c>
      <c r="BU361" t="s">
        <v>0</v>
      </c>
      <c r="BV361" t="s">
        <v>0</v>
      </c>
      <c r="BW361" t="s">
        <v>0</v>
      </c>
      <c r="BX361" t="s">
        <v>0</v>
      </c>
      <c r="BY361" t="s">
        <v>0</v>
      </c>
      <c r="BZ361" t="s">
        <v>0</v>
      </c>
      <c r="CA361" t="s">
        <v>0</v>
      </c>
      <c r="CB361" t="s">
        <v>0</v>
      </c>
      <c r="CC361" t="s">
        <v>0</v>
      </c>
      <c r="CD361" t="s">
        <v>0</v>
      </c>
      <c r="CE361" t="s">
        <v>0</v>
      </c>
      <c r="CF361" t="s">
        <v>0</v>
      </c>
      <c r="CG361" t="s">
        <v>0</v>
      </c>
      <c r="CH361" t="s">
        <v>0</v>
      </c>
      <c r="CI361" t="s">
        <v>0</v>
      </c>
      <c r="CJ361" t="s">
        <v>0</v>
      </c>
      <c r="CK361" t="s">
        <v>0</v>
      </c>
      <c r="CL361" t="s">
        <v>0</v>
      </c>
      <c r="CM361" t="s">
        <v>0</v>
      </c>
      <c r="CN361" t="s">
        <v>0</v>
      </c>
      <c r="CO361" t="s">
        <v>0</v>
      </c>
      <c r="CP361" t="s">
        <v>0</v>
      </c>
    </row>
    <row r="362" spans="1:94" x14ac:dyDescent="0.2">
      <c r="A362" s="13">
        <v>351</v>
      </c>
      <c r="B362" s="13" t="s">
        <v>1842</v>
      </c>
      <c r="C362" s="13" t="s">
        <v>1843</v>
      </c>
      <c r="D362" s="13" t="s">
        <v>1863</v>
      </c>
      <c r="E362" s="13" t="str">
        <f t="shared" si="17"/>
        <v>PP-MS</v>
      </c>
      <c r="F362" s="2">
        <v>72.019178082191786</v>
      </c>
      <c r="G362" s="13">
        <v>1.83</v>
      </c>
      <c r="H362" s="13" t="s">
        <v>0</v>
      </c>
      <c r="I362" s="16">
        <v>43369</v>
      </c>
      <c r="J362" s="16"/>
      <c r="K362" s="13">
        <v>8</v>
      </c>
      <c r="L362" s="13">
        <v>2</v>
      </c>
      <c r="M362" s="13">
        <v>0</v>
      </c>
      <c r="N362" s="13">
        <v>3</v>
      </c>
      <c r="O362" s="13">
        <v>0</v>
      </c>
      <c r="P362" s="13">
        <v>0</v>
      </c>
      <c r="Q362" s="13">
        <f>K362+L362+M362+N362+O362+P362</f>
        <v>13</v>
      </c>
      <c r="R362" s="3">
        <v>43369</v>
      </c>
      <c r="S362" s="3" t="str">
        <f>CONCATENATE(A362,R362)</f>
        <v>35143369</v>
      </c>
      <c r="T362" s="13">
        <v>8</v>
      </c>
      <c r="U362" s="13">
        <v>0</v>
      </c>
      <c r="V362" s="13">
        <v>13</v>
      </c>
      <c r="W362" t="s">
        <v>0</v>
      </c>
      <c r="X362" t="s">
        <v>0</v>
      </c>
      <c r="Y362" t="s">
        <v>0</v>
      </c>
      <c r="Z362" s="13">
        <v>43</v>
      </c>
      <c r="AA362" s="13">
        <v>4</v>
      </c>
      <c r="AB362" s="13">
        <v>45</v>
      </c>
      <c r="AC362" s="13">
        <v>12</v>
      </c>
      <c r="AD362" s="13">
        <v>0</v>
      </c>
      <c r="AE362" s="13">
        <v>20</v>
      </c>
      <c r="AF362" t="s">
        <v>0</v>
      </c>
      <c r="AG362" t="s">
        <v>0</v>
      </c>
      <c r="AH362" t="s">
        <v>0</v>
      </c>
      <c r="AI362" s="15" t="s">
        <v>0</v>
      </c>
      <c r="AJ362" t="s">
        <v>0</v>
      </c>
      <c r="AK362" t="s">
        <v>0</v>
      </c>
      <c r="AL362" t="s">
        <v>0</v>
      </c>
      <c r="AM362" t="s">
        <v>0</v>
      </c>
      <c r="AN362" t="s">
        <v>0</v>
      </c>
      <c r="AO362" t="s">
        <v>0</v>
      </c>
      <c r="AP362" t="s">
        <v>0</v>
      </c>
      <c r="AQ362" t="s">
        <v>0</v>
      </c>
      <c r="AR362" t="s">
        <v>0</v>
      </c>
      <c r="AS362" t="s">
        <v>0</v>
      </c>
      <c r="AT362" t="s">
        <v>0</v>
      </c>
      <c r="AU362" t="s">
        <v>0</v>
      </c>
      <c r="AV362" t="s">
        <v>0</v>
      </c>
      <c r="AW362" t="s">
        <v>0</v>
      </c>
      <c r="AX362" t="s">
        <v>0</v>
      </c>
      <c r="AY362" t="s">
        <v>0</v>
      </c>
      <c r="AZ362" t="s">
        <v>0</v>
      </c>
      <c r="BA362" t="s">
        <v>0</v>
      </c>
      <c r="BB362" t="s">
        <v>0</v>
      </c>
      <c r="BC362" t="s">
        <v>0</v>
      </c>
      <c r="BD362" t="s">
        <v>0</v>
      </c>
      <c r="BE362" t="s">
        <v>0</v>
      </c>
      <c r="BF362" t="s">
        <v>0</v>
      </c>
      <c r="BG362" t="s">
        <v>0</v>
      </c>
      <c r="BH362" t="s">
        <v>0</v>
      </c>
      <c r="BI362" t="s">
        <v>0</v>
      </c>
      <c r="BJ362" t="s">
        <v>0</v>
      </c>
      <c r="BK362" t="s">
        <v>0</v>
      </c>
      <c r="BL362" t="s">
        <v>0</v>
      </c>
      <c r="BM362" t="s">
        <v>0</v>
      </c>
      <c r="BN362" t="s">
        <v>0</v>
      </c>
      <c r="BO362" t="s">
        <v>0</v>
      </c>
      <c r="BP362" t="s">
        <v>0</v>
      </c>
      <c r="BQ362" t="s">
        <v>0</v>
      </c>
      <c r="BR362" t="s">
        <v>0</v>
      </c>
      <c r="BS362" t="s">
        <v>0</v>
      </c>
      <c r="BT362" t="s">
        <v>0</v>
      </c>
      <c r="BU362" t="s">
        <v>0</v>
      </c>
      <c r="BV362" t="s">
        <v>0</v>
      </c>
      <c r="BW362" t="s">
        <v>0</v>
      </c>
      <c r="BX362" t="s">
        <v>0</v>
      </c>
      <c r="BY362" t="s">
        <v>0</v>
      </c>
      <c r="BZ362" t="s">
        <v>0</v>
      </c>
      <c r="CA362" t="s">
        <v>0</v>
      </c>
      <c r="CB362" t="s">
        <v>0</v>
      </c>
      <c r="CC362" t="s">
        <v>0</v>
      </c>
      <c r="CD362" t="s">
        <v>0</v>
      </c>
      <c r="CE362" t="s">
        <v>0</v>
      </c>
      <c r="CF362" t="s">
        <v>0</v>
      </c>
      <c r="CG362" t="s">
        <v>0</v>
      </c>
      <c r="CH362" t="s">
        <v>0</v>
      </c>
      <c r="CI362" t="s">
        <v>0</v>
      </c>
      <c r="CJ362" t="s">
        <v>0</v>
      </c>
      <c r="CK362" t="s">
        <v>0</v>
      </c>
      <c r="CL362" t="s">
        <v>0</v>
      </c>
      <c r="CM362" t="s">
        <v>0</v>
      </c>
      <c r="CN362" t="s">
        <v>0</v>
      </c>
      <c r="CO362" t="s">
        <v>0</v>
      </c>
      <c r="CP362" t="s">
        <v>0</v>
      </c>
    </row>
    <row r="363" spans="1:94" x14ac:dyDescent="0.2">
      <c r="A363" s="13">
        <v>351</v>
      </c>
      <c r="B363" s="13" t="s">
        <v>1842</v>
      </c>
      <c r="C363" s="13" t="s">
        <v>1843</v>
      </c>
      <c r="D363" s="13" t="s">
        <v>1863</v>
      </c>
      <c r="E363" s="13" t="str">
        <f t="shared" si="17"/>
        <v>PP-MS</v>
      </c>
      <c r="F363" s="2">
        <v>68.663013698630138</v>
      </c>
      <c r="G363" s="13">
        <v>1.83</v>
      </c>
      <c r="H363" s="13" t="s">
        <v>0</v>
      </c>
      <c r="I363" s="16">
        <v>42144</v>
      </c>
      <c r="J363" s="16"/>
      <c r="K363" s="13">
        <v>10</v>
      </c>
      <c r="L363" s="13">
        <v>2</v>
      </c>
      <c r="M363" s="13">
        <v>0</v>
      </c>
      <c r="N363" s="13">
        <v>0</v>
      </c>
      <c r="O363" s="13">
        <v>0</v>
      </c>
      <c r="P363" s="13">
        <v>0</v>
      </c>
      <c r="Q363" s="13">
        <f>K363+L363+M363+N363+O363+P363</f>
        <v>12</v>
      </c>
      <c r="R363" s="3">
        <v>42144</v>
      </c>
      <c r="S363" s="3" t="str">
        <f>CONCATENATE(A363,R363)</f>
        <v>35142144</v>
      </c>
      <c r="T363" s="13">
        <v>12</v>
      </c>
      <c r="U363" s="13">
        <v>0</v>
      </c>
      <c r="V363" s="13">
        <v>19</v>
      </c>
      <c r="W363" t="s">
        <v>0</v>
      </c>
      <c r="X363" t="s">
        <v>0</v>
      </c>
      <c r="Y363" t="s">
        <v>0</v>
      </c>
      <c r="Z363" s="13">
        <v>47</v>
      </c>
      <c r="AA363" s="13">
        <v>3</v>
      </c>
      <c r="AB363" s="13">
        <v>47</v>
      </c>
      <c r="AC363" s="13">
        <v>17</v>
      </c>
      <c r="AD363" s="13">
        <v>0</v>
      </c>
      <c r="AE363" s="13">
        <v>29</v>
      </c>
      <c r="AF363" t="s">
        <v>0</v>
      </c>
      <c r="AG363" t="s">
        <v>0</v>
      </c>
      <c r="AH363" t="s">
        <v>0</v>
      </c>
      <c r="AI363" s="15">
        <v>42144</v>
      </c>
      <c r="AJ363">
        <v>352</v>
      </c>
      <c r="AK363">
        <v>348</v>
      </c>
      <c r="AL363">
        <v>291</v>
      </c>
      <c r="AM363">
        <v>364</v>
      </c>
      <c r="AN363">
        <v>314</v>
      </c>
      <c r="AO363">
        <v>348</v>
      </c>
      <c r="AP363">
        <v>294</v>
      </c>
      <c r="AQ363">
        <v>339</v>
      </c>
      <c r="AR363">
        <v>281</v>
      </c>
      <c r="AS363" t="s">
        <v>0</v>
      </c>
      <c r="AT363" t="s">
        <v>0</v>
      </c>
      <c r="AU363" t="s">
        <v>0</v>
      </c>
      <c r="AV363" t="s">
        <v>0</v>
      </c>
      <c r="AW363" t="s">
        <v>0</v>
      </c>
      <c r="AX363" t="s">
        <v>0</v>
      </c>
      <c r="AY363" t="s">
        <v>0</v>
      </c>
      <c r="AZ363" t="s">
        <v>0</v>
      </c>
      <c r="BA363" t="s">
        <v>0</v>
      </c>
      <c r="BB363">
        <v>8.73</v>
      </c>
      <c r="BC363" t="s">
        <v>0</v>
      </c>
      <c r="BD363" t="s">
        <v>1858</v>
      </c>
      <c r="BE363">
        <f>AVERAGE(BG363,BK363)</f>
        <v>118</v>
      </c>
      <c r="BF363">
        <v>83</v>
      </c>
      <c r="BG363">
        <v>119</v>
      </c>
      <c r="BH363">
        <v>109</v>
      </c>
      <c r="BI363">
        <f>AVERAGE(BH363,BL363)</f>
        <v>118</v>
      </c>
      <c r="BJ363">
        <v>50</v>
      </c>
      <c r="BK363">
        <v>117</v>
      </c>
      <c r="BL363">
        <v>127</v>
      </c>
      <c r="BM363">
        <f>AVERAGE(BE363,BF363,BI363,BJ363)</f>
        <v>92.25</v>
      </c>
      <c r="BN363" t="s">
        <v>0</v>
      </c>
      <c r="BO363" t="s">
        <v>0</v>
      </c>
      <c r="BP363" t="s">
        <v>0</v>
      </c>
      <c r="BQ363" t="s">
        <v>0</v>
      </c>
      <c r="BR363" t="s">
        <v>0</v>
      </c>
      <c r="BS363" t="s">
        <v>0</v>
      </c>
      <c r="BT363" t="s">
        <v>0</v>
      </c>
      <c r="BU363" t="s">
        <v>0</v>
      </c>
      <c r="BV363" t="s">
        <v>0</v>
      </c>
      <c r="BW363" t="s">
        <v>0</v>
      </c>
      <c r="BX363" t="s">
        <v>73</v>
      </c>
      <c r="BY363" t="s">
        <v>0</v>
      </c>
      <c r="BZ363" t="s">
        <v>73</v>
      </c>
      <c r="CA363" t="s">
        <v>0</v>
      </c>
      <c r="CB363" t="s">
        <v>73</v>
      </c>
      <c r="CC363" t="s">
        <v>0</v>
      </c>
      <c r="CD363" t="s">
        <v>73</v>
      </c>
      <c r="CE363" t="s">
        <v>0</v>
      </c>
      <c r="CF363" t="s">
        <v>73</v>
      </c>
      <c r="CG363" t="s">
        <v>0</v>
      </c>
      <c r="CH363" t="s">
        <v>75</v>
      </c>
      <c r="CI363" t="s">
        <v>76</v>
      </c>
      <c r="CJ363" t="s">
        <v>73</v>
      </c>
      <c r="CK363" t="s">
        <v>0</v>
      </c>
      <c r="CL363" t="s">
        <v>74</v>
      </c>
      <c r="CM363" t="s">
        <v>1798</v>
      </c>
      <c r="CN363" t="s">
        <v>75</v>
      </c>
      <c r="CO363" t="s">
        <v>1799</v>
      </c>
      <c r="CP363" t="s">
        <v>0</v>
      </c>
    </row>
    <row r="364" spans="1:94" x14ac:dyDescent="0.2">
      <c r="A364" s="13">
        <v>351</v>
      </c>
      <c r="B364" s="13" t="s">
        <v>1842</v>
      </c>
      <c r="C364" s="13" t="s">
        <v>1843</v>
      </c>
      <c r="D364" s="13" t="s">
        <v>1863</v>
      </c>
      <c r="E364" s="13" t="str">
        <f t="shared" si="17"/>
        <v>PP-MS</v>
      </c>
      <c r="F364" s="2">
        <v>72.882191780821913</v>
      </c>
      <c r="G364" s="13">
        <v>1.8319999999999901</v>
      </c>
      <c r="H364" s="13" t="s">
        <v>0</v>
      </c>
      <c r="I364" s="16">
        <v>43684</v>
      </c>
      <c r="J364" s="16"/>
      <c r="K364" s="13">
        <v>10</v>
      </c>
      <c r="L364" s="13">
        <v>2</v>
      </c>
      <c r="M364" s="13">
        <v>0</v>
      </c>
      <c r="N364" s="13">
        <v>2</v>
      </c>
      <c r="O364" s="13">
        <v>3</v>
      </c>
      <c r="P364" s="13">
        <v>0</v>
      </c>
      <c r="Q364" s="13">
        <f>K364+L364+M364+N364+O364+P364</f>
        <v>17</v>
      </c>
      <c r="R364" s="3">
        <v>43684</v>
      </c>
      <c r="S364" s="3" t="str">
        <f>CONCATENATE(A364,R364)</f>
        <v>35143684</v>
      </c>
      <c r="T364" s="13">
        <v>13</v>
      </c>
      <c r="U364" s="13">
        <v>0</v>
      </c>
      <c r="V364" s="13">
        <v>20</v>
      </c>
      <c r="W364" t="s">
        <v>0</v>
      </c>
      <c r="X364" t="s">
        <v>0</v>
      </c>
      <c r="Y364" t="s">
        <v>0</v>
      </c>
      <c r="Z364" s="13">
        <v>47</v>
      </c>
      <c r="AA364" s="13">
        <v>0</v>
      </c>
      <c r="AB364" s="13">
        <v>46</v>
      </c>
      <c r="AC364" s="13">
        <v>22</v>
      </c>
      <c r="AD364" s="13">
        <v>0</v>
      </c>
      <c r="AE364" s="13">
        <v>28</v>
      </c>
      <c r="AF364" t="s">
        <v>0</v>
      </c>
      <c r="AG364" t="s">
        <v>0</v>
      </c>
      <c r="AH364" t="s">
        <v>0</v>
      </c>
      <c r="AI364" s="15">
        <v>43684</v>
      </c>
      <c r="AJ364">
        <v>350</v>
      </c>
      <c r="AK364">
        <v>348</v>
      </c>
      <c r="AL364">
        <v>293</v>
      </c>
      <c r="AM364">
        <v>362</v>
      </c>
      <c r="AN364">
        <v>315</v>
      </c>
      <c r="AO364">
        <v>347</v>
      </c>
      <c r="AP364">
        <v>297</v>
      </c>
      <c r="AQ364">
        <v>340</v>
      </c>
      <c r="AR364">
        <v>286</v>
      </c>
      <c r="AS364" t="s">
        <v>0</v>
      </c>
      <c r="AT364" t="s">
        <v>0</v>
      </c>
      <c r="AU364" t="s">
        <v>0</v>
      </c>
      <c r="AV364" t="s">
        <v>0</v>
      </c>
      <c r="AW364" t="s">
        <v>0</v>
      </c>
      <c r="AX364" t="s">
        <v>0</v>
      </c>
      <c r="AY364" t="s">
        <v>0</v>
      </c>
      <c r="AZ364" t="s">
        <v>0</v>
      </c>
      <c r="BA364" t="s">
        <v>0</v>
      </c>
      <c r="BB364">
        <v>8.7799999999999994</v>
      </c>
      <c r="BC364" t="s">
        <v>0</v>
      </c>
      <c r="BD364" t="s">
        <v>1858</v>
      </c>
      <c r="BE364">
        <f>AVERAGE(BG364,BK364)</f>
        <v>113</v>
      </c>
      <c r="BF364">
        <v>108</v>
      </c>
      <c r="BG364">
        <v>121</v>
      </c>
      <c r="BH364">
        <v>135</v>
      </c>
      <c r="BI364">
        <f>AVERAGE(BH364,BL364)</f>
        <v>120</v>
      </c>
      <c r="BJ364">
        <v>41</v>
      </c>
      <c r="BK364">
        <v>105</v>
      </c>
      <c r="BL364">
        <v>105</v>
      </c>
      <c r="BM364">
        <f>AVERAGE(BE364,BF364,BI364,BJ364)</f>
        <v>95.5</v>
      </c>
      <c r="BN364" t="s">
        <v>0</v>
      </c>
      <c r="BO364" t="s">
        <v>0</v>
      </c>
      <c r="BP364" t="s">
        <v>0</v>
      </c>
      <c r="BQ364" t="s">
        <v>0</v>
      </c>
      <c r="BR364" t="s">
        <v>0</v>
      </c>
      <c r="BS364" t="s">
        <v>0</v>
      </c>
      <c r="BT364" t="s">
        <v>0</v>
      </c>
      <c r="BU364" t="s">
        <v>0</v>
      </c>
      <c r="BV364" t="s">
        <v>0</v>
      </c>
      <c r="BW364" t="s">
        <v>0</v>
      </c>
      <c r="BX364" t="s">
        <v>73</v>
      </c>
      <c r="BY364" t="s">
        <v>0</v>
      </c>
      <c r="BZ364" t="s">
        <v>74</v>
      </c>
      <c r="CA364" t="s">
        <v>0</v>
      </c>
      <c r="CB364" t="s">
        <v>74</v>
      </c>
      <c r="CC364" t="s">
        <v>0</v>
      </c>
      <c r="CD364" t="s">
        <v>74</v>
      </c>
      <c r="CE364" t="s">
        <v>0</v>
      </c>
      <c r="CF364" t="s">
        <v>74</v>
      </c>
      <c r="CG364" t="s">
        <v>0</v>
      </c>
      <c r="CH364" t="s">
        <v>75</v>
      </c>
      <c r="CI364" t="s">
        <v>76</v>
      </c>
      <c r="CJ364" t="s">
        <v>74</v>
      </c>
      <c r="CK364" t="s">
        <v>0</v>
      </c>
      <c r="CL364" t="s">
        <v>74</v>
      </c>
      <c r="CM364" t="s">
        <v>1793</v>
      </c>
      <c r="CN364" t="s">
        <v>75</v>
      </c>
      <c r="CO364" t="s">
        <v>1794</v>
      </c>
      <c r="CP364" t="s">
        <v>0</v>
      </c>
    </row>
    <row r="365" spans="1:94" x14ac:dyDescent="0.2">
      <c r="A365" s="13">
        <v>351</v>
      </c>
      <c r="B365" s="13" t="s">
        <v>1842</v>
      </c>
      <c r="C365" s="13" t="s">
        <v>1843</v>
      </c>
      <c r="D365" s="13" t="s">
        <v>1863</v>
      </c>
      <c r="E365" s="13" t="str">
        <f t="shared" si="17"/>
        <v>PP-MS</v>
      </c>
      <c r="F365" s="2">
        <v>69.717808219178082</v>
      </c>
      <c r="G365" s="13">
        <v>1.83</v>
      </c>
      <c r="H365" s="13" t="s">
        <v>0</v>
      </c>
      <c r="I365" s="16">
        <v>42529</v>
      </c>
      <c r="J365" s="16"/>
      <c r="K365" s="13">
        <v>9</v>
      </c>
      <c r="L365" s="13">
        <v>1</v>
      </c>
      <c r="M365" s="13">
        <v>0</v>
      </c>
      <c r="N365" s="13">
        <v>0</v>
      </c>
      <c r="O365" s="13">
        <v>1</v>
      </c>
      <c r="P365" s="13">
        <v>0</v>
      </c>
      <c r="Q365" s="13">
        <f>K365+L365+M365+N365+O365+P365</f>
        <v>11</v>
      </c>
      <c r="R365" s="3">
        <v>42529</v>
      </c>
      <c r="S365" s="3" t="str">
        <f>CONCATENATE(A365,R365)</f>
        <v>35142529</v>
      </c>
      <c r="T365" s="13">
        <v>12</v>
      </c>
      <c r="U365" s="13">
        <v>0</v>
      </c>
      <c r="V365" s="13">
        <v>21</v>
      </c>
      <c r="W365" t="s">
        <v>0</v>
      </c>
      <c r="X365" t="s">
        <v>0</v>
      </c>
      <c r="Y365" t="s">
        <v>0</v>
      </c>
      <c r="Z365" s="13">
        <v>49</v>
      </c>
      <c r="AA365" s="13">
        <v>1</v>
      </c>
      <c r="AB365" s="13">
        <v>48</v>
      </c>
      <c r="AC365" s="13">
        <v>17</v>
      </c>
      <c r="AD365" s="13">
        <v>0</v>
      </c>
      <c r="AE365" s="13">
        <v>28</v>
      </c>
      <c r="AF365" t="s">
        <v>0</v>
      </c>
      <c r="AG365" t="s">
        <v>0</v>
      </c>
      <c r="AH365" t="s">
        <v>0</v>
      </c>
      <c r="AI365" s="15">
        <v>42529</v>
      </c>
      <c r="AJ365">
        <v>353</v>
      </c>
      <c r="AK365">
        <v>351</v>
      </c>
      <c r="AL365">
        <v>293</v>
      </c>
      <c r="AM365">
        <v>361</v>
      </c>
      <c r="AN365">
        <v>314</v>
      </c>
      <c r="AO365">
        <v>346</v>
      </c>
      <c r="AP365">
        <v>294</v>
      </c>
      <c r="AQ365">
        <v>341</v>
      </c>
      <c r="AR365">
        <v>285</v>
      </c>
      <c r="AS365" t="s">
        <v>0</v>
      </c>
      <c r="AT365" t="s">
        <v>0</v>
      </c>
      <c r="AU365" t="s">
        <v>0</v>
      </c>
      <c r="AV365" t="s">
        <v>0</v>
      </c>
      <c r="AW365" t="s">
        <v>0</v>
      </c>
      <c r="AX365" t="s">
        <v>0</v>
      </c>
      <c r="AY365" t="s">
        <v>0</v>
      </c>
      <c r="AZ365" t="s">
        <v>0</v>
      </c>
      <c r="BA365" t="s">
        <v>0</v>
      </c>
      <c r="BB365">
        <v>8.76</v>
      </c>
      <c r="BC365" t="s">
        <v>0</v>
      </c>
      <c r="BD365" t="s">
        <v>1858</v>
      </c>
      <c r="BE365">
        <f>AVERAGE(BG365,BK365)</f>
        <v>118.5</v>
      </c>
      <c r="BF365">
        <v>85</v>
      </c>
      <c r="BG365">
        <v>119</v>
      </c>
      <c r="BH365">
        <v>109</v>
      </c>
      <c r="BI365">
        <f>AVERAGE(BH365,BL365)</f>
        <v>118.5</v>
      </c>
      <c r="BJ365">
        <v>51</v>
      </c>
      <c r="BK365">
        <v>118</v>
      </c>
      <c r="BL365">
        <v>128</v>
      </c>
      <c r="BM365">
        <f>AVERAGE(BE365,BF365,BI365,BJ365)</f>
        <v>93.25</v>
      </c>
      <c r="BN365" t="s">
        <v>0</v>
      </c>
      <c r="BO365" t="s">
        <v>0</v>
      </c>
      <c r="BP365" t="s">
        <v>0</v>
      </c>
      <c r="BQ365" t="s">
        <v>0</v>
      </c>
      <c r="BR365" t="s">
        <v>0</v>
      </c>
      <c r="BS365" t="s">
        <v>0</v>
      </c>
      <c r="BT365" t="s">
        <v>0</v>
      </c>
      <c r="BU365" t="s">
        <v>0</v>
      </c>
      <c r="BV365" t="s">
        <v>0</v>
      </c>
      <c r="BW365" t="s">
        <v>0</v>
      </c>
      <c r="BX365" t="s">
        <v>73</v>
      </c>
      <c r="BY365" t="s">
        <v>0</v>
      </c>
      <c r="BZ365" t="s">
        <v>73</v>
      </c>
      <c r="CA365" t="s">
        <v>0</v>
      </c>
      <c r="CB365" t="s">
        <v>73</v>
      </c>
      <c r="CC365" t="s">
        <v>0</v>
      </c>
      <c r="CD365" t="s">
        <v>73</v>
      </c>
      <c r="CE365" t="s">
        <v>0</v>
      </c>
      <c r="CF365" t="s">
        <v>73</v>
      </c>
      <c r="CG365" t="s">
        <v>0</v>
      </c>
      <c r="CH365" t="s">
        <v>75</v>
      </c>
      <c r="CI365" t="s">
        <v>76</v>
      </c>
      <c r="CJ365" t="s">
        <v>73</v>
      </c>
      <c r="CK365" t="s">
        <v>0</v>
      </c>
      <c r="CL365" t="s">
        <v>74</v>
      </c>
      <c r="CM365" t="s">
        <v>1800</v>
      </c>
      <c r="CN365" t="s">
        <v>75</v>
      </c>
      <c r="CO365" t="s">
        <v>1801</v>
      </c>
      <c r="CP365" t="s">
        <v>0</v>
      </c>
    </row>
    <row r="366" spans="1:94" x14ac:dyDescent="0.2">
      <c r="A366" s="13">
        <v>353</v>
      </c>
      <c r="B366" s="13" t="s">
        <v>1836</v>
      </c>
      <c r="C366" s="13" t="s">
        <v>1837</v>
      </c>
      <c r="D366" s="13" t="s">
        <v>1865</v>
      </c>
      <c r="E366" s="13" t="s">
        <v>1865</v>
      </c>
      <c r="F366" s="2">
        <v>33.580821917808223</v>
      </c>
      <c r="G366" s="13">
        <v>1.58</v>
      </c>
      <c r="H366" s="13" t="s">
        <v>0</v>
      </c>
      <c r="I366" s="16">
        <v>42571</v>
      </c>
      <c r="J366" s="16"/>
      <c r="K366" s="13">
        <v>0</v>
      </c>
      <c r="L366" s="13">
        <v>1</v>
      </c>
      <c r="M366" s="13">
        <v>0</v>
      </c>
      <c r="N366" s="13">
        <v>0</v>
      </c>
      <c r="O366" s="13">
        <v>0</v>
      </c>
      <c r="P366" s="13">
        <v>0</v>
      </c>
      <c r="Q366" s="13">
        <f>K366+L366+M366+N366+O366+P366</f>
        <v>1</v>
      </c>
      <c r="R366" s="3">
        <v>42571</v>
      </c>
      <c r="S366" s="3" t="str">
        <f>CONCATENATE(A366,R366)</f>
        <v>35342571</v>
      </c>
      <c r="T366" s="13">
        <v>0</v>
      </c>
      <c r="U366" s="13">
        <v>0</v>
      </c>
      <c r="V366" s="13">
        <v>17</v>
      </c>
      <c r="W366" t="s">
        <v>0</v>
      </c>
      <c r="X366" t="s">
        <v>0</v>
      </c>
      <c r="Y366" t="s">
        <v>0</v>
      </c>
      <c r="Z366" s="13">
        <v>52</v>
      </c>
      <c r="AA366" s="13">
        <v>46</v>
      </c>
      <c r="AB366" s="13">
        <v>58</v>
      </c>
      <c r="AC366" s="13">
        <v>10</v>
      </c>
      <c r="AD366" s="13">
        <v>1</v>
      </c>
      <c r="AE366" s="13">
        <v>26</v>
      </c>
      <c r="AF366" t="s">
        <v>0</v>
      </c>
      <c r="AG366" t="s">
        <v>0</v>
      </c>
      <c r="AH366" t="s">
        <v>0</v>
      </c>
      <c r="AI366" s="15">
        <v>42571</v>
      </c>
      <c r="AJ366">
        <v>216</v>
      </c>
      <c r="AK366">
        <v>312</v>
      </c>
      <c r="AL366">
        <v>270</v>
      </c>
      <c r="AM366">
        <v>317</v>
      </c>
      <c r="AN366">
        <v>305</v>
      </c>
      <c r="AO366">
        <v>321</v>
      </c>
      <c r="AP366">
        <v>287</v>
      </c>
      <c r="AQ366">
        <v>301</v>
      </c>
      <c r="AR366">
        <v>267</v>
      </c>
      <c r="AS366">
        <v>223</v>
      </c>
      <c r="AT366">
        <v>313</v>
      </c>
      <c r="AU366">
        <v>279</v>
      </c>
      <c r="AV366">
        <v>319</v>
      </c>
      <c r="AW366">
        <v>300</v>
      </c>
      <c r="AX366">
        <v>321</v>
      </c>
      <c r="AY366">
        <v>289</v>
      </c>
      <c r="AZ366">
        <v>302</v>
      </c>
      <c r="BA366">
        <v>267</v>
      </c>
      <c r="BB366">
        <v>8.1199999999999992</v>
      </c>
      <c r="BC366">
        <v>8.16</v>
      </c>
      <c r="BD366" t="s">
        <v>1858</v>
      </c>
      <c r="BE366">
        <f>AVERAGE(BG366,BK366)</f>
        <v>123.5</v>
      </c>
      <c r="BF366">
        <v>74</v>
      </c>
      <c r="BG366">
        <v>118</v>
      </c>
      <c r="BH366">
        <v>118</v>
      </c>
      <c r="BI366">
        <f>AVERAGE(BH366,BL366)</f>
        <v>127</v>
      </c>
      <c r="BJ366">
        <v>71</v>
      </c>
      <c r="BK366">
        <v>129</v>
      </c>
      <c r="BL366">
        <v>136</v>
      </c>
      <c r="BM366">
        <f>AVERAGE(BE366,BF366,BI366,BJ366)</f>
        <v>98.875</v>
      </c>
      <c r="BN366">
        <f>AVERAGE(BP366,BT366)</f>
        <v>117.5</v>
      </c>
      <c r="BO366">
        <v>62</v>
      </c>
      <c r="BP366">
        <v>84</v>
      </c>
      <c r="BQ366">
        <v>126</v>
      </c>
      <c r="BR366">
        <f>AVERAGE(BQ366,BU366)</f>
        <v>135</v>
      </c>
      <c r="BS366">
        <v>61</v>
      </c>
      <c r="BT366">
        <v>151</v>
      </c>
      <c r="BU366">
        <v>144</v>
      </c>
      <c r="BV366">
        <f>AVERAGE(BN366,BO366,BR366,BS366)</f>
        <v>93.875</v>
      </c>
      <c r="BW366" t="s">
        <v>0</v>
      </c>
      <c r="BX366" t="s">
        <v>73</v>
      </c>
      <c r="BY366" t="s">
        <v>0</v>
      </c>
      <c r="BZ366" t="s">
        <v>73</v>
      </c>
      <c r="CA366" t="s">
        <v>0</v>
      </c>
      <c r="CB366" t="s">
        <v>73</v>
      </c>
      <c r="CC366" t="s">
        <v>0</v>
      </c>
      <c r="CD366" t="s">
        <v>73</v>
      </c>
      <c r="CE366" t="s">
        <v>0</v>
      </c>
      <c r="CF366" t="s">
        <v>73</v>
      </c>
      <c r="CG366" t="s">
        <v>0</v>
      </c>
      <c r="CH366" t="s">
        <v>73</v>
      </c>
      <c r="CI366" t="s">
        <v>0</v>
      </c>
      <c r="CJ366" t="s">
        <v>73</v>
      </c>
      <c r="CK366" t="s">
        <v>0</v>
      </c>
      <c r="CL366" t="s">
        <v>74</v>
      </c>
      <c r="CM366" t="s">
        <v>89</v>
      </c>
      <c r="CN366" t="s">
        <v>74</v>
      </c>
      <c r="CO366" t="s">
        <v>90</v>
      </c>
      <c r="CP366" t="s">
        <v>0</v>
      </c>
    </row>
    <row r="367" spans="1:94" x14ac:dyDescent="0.2">
      <c r="A367" s="13">
        <v>356</v>
      </c>
      <c r="B367" s="13" t="s">
        <v>1836</v>
      </c>
      <c r="C367" s="13" t="s">
        <v>1843</v>
      </c>
      <c r="D367" s="13" t="s">
        <v>1863</v>
      </c>
      <c r="E367" s="13" t="str">
        <f t="shared" si="17"/>
        <v>PP-MS</v>
      </c>
      <c r="F367" s="2">
        <v>68.945205479452056</v>
      </c>
      <c r="G367" s="13">
        <v>1.66</v>
      </c>
      <c r="H367" s="13" t="s">
        <v>0</v>
      </c>
      <c r="I367" s="16">
        <v>42515</v>
      </c>
      <c r="J367" s="16"/>
      <c r="K367" s="13">
        <v>3</v>
      </c>
      <c r="L367" s="13">
        <v>3</v>
      </c>
      <c r="M367" s="13">
        <v>0</v>
      </c>
      <c r="N367" s="13">
        <v>0</v>
      </c>
      <c r="O367" s="13">
        <v>0</v>
      </c>
      <c r="P367" s="13">
        <v>0</v>
      </c>
      <c r="Q367" s="13">
        <f>K367+L367+M367+N367+O367+P367</f>
        <v>6</v>
      </c>
      <c r="R367" s="3">
        <v>42515</v>
      </c>
      <c r="S367" s="3" t="str">
        <f>CONCATENATE(A367,R367)</f>
        <v>35642515</v>
      </c>
      <c r="T367" s="13">
        <v>7</v>
      </c>
      <c r="U367" s="13">
        <v>0</v>
      </c>
      <c r="V367" s="13">
        <v>14</v>
      </c>
      <c r="W367" t="s">
        <v>0</v>
      </c>
      <c r="X367" t="s">
        <v>0</v>
      </c>
      <c r="Y367" t="s">
        <v>0</v>
      </c>
      <c r="Z367" s="13">
        <v>52</v>
      </c>
      <c r="AA367" s="13">
        <v>46</v>
      </c>
      <c r="AB367" s="13">
        <v>53</v>
      </c>
      <c r="AC367" s="13">
        <v>22</v>
      </c>
      <c r="AD367" s="13">
        <v>8</v>
      </c>
      <c r="AE367" s="13">
        <v>27</v>
      </c>
      <c r="AF367" t="s">
        <v>0</v>
      </c>
      <c r="AG367" t="s">
        <v>0</v>
      </c>
      <c r="AH367" t="s">
        <v>0</v>
      </c>
      <c r="AI367" s="15">
        <v>42515</v>
      </c>
      <c r="AJ367">
        <v>241</v>
      </c>
      <c r="AK367">
        <v>320</v>
      </c>
      <c r="AL367">
        <v>265</v>
      </c>
      <c r="AM367">
        <v>321</v>
      </c>
      <c r="AN367">
        <v>295</v>
      </c>
      <c r="AO367">
        <v>321</v>
      </c>
      <c r="AP367">
        <v>277</v>
      </c>
      <c r="AQ367">
        <v>315</v>
      </c>
      <c r="AR367">
        <v>256</v>
      </c>
      <c r="AS367">
        <v>236</v>
      </c>
      <c r="AT367">
        <v>308</v>
      </c>
      <c r="AU367">
        <v>263</v>
      </c>
      <c r="AV367">
        <v>315</v>
      </c>
      <c r="AW367">
        <v>295</v>
      </c>
      <c r="AX367">
        <v>320</v>
      </c>
      <c r="AY367">
        <v>279</v>
      </c>
      <c r="AZ367">
        <v>304</v>
      </c>
      <c r="BA367">
        <v>256</v>
      </c>
      <c r="BB367">
        <v>7.99</v>
      </c>
      <c r="BC367">
        <v>7.94</v>
      </c>
      <c r="BD367" t="s">
        <v>1858</v>
      </c>
      <c r="BE367">
        <f>AVERAGE(BG367,BK367)</f>
        <v>99</v>
      </c>
      <c r="BF367">
        <v>66</v>
      </c>
      <c r="BG367">
        <v>65</v>
      </c>
      <c r="BH367">
        <v>64</v>
      </c>
      <c r="BI367">
        <f>AVERAGE(BH367,BL367)</f>
        <v>87</v>
      </c>
      <c r="BJ367">
        <v>64</v>
      </c>
      <c r="BK367">
        <v>133</v>
      </c>
      <c r="BL367">
        <v>110</v>
      </c>
      <c r="BM367">
        <f>AVERAGE(BE367,BF367,BI367,BJ367)</f>
        <v>79</v>
      </c>
      <c r="BN367">
        <f>AVERAGE(BP367,BT367)</f>
        <v>95</v>
      </c>
      <c r="BO367">
        <v>55</v>
      </c>
      <c r="BP367">
        <v>63</v>
      </c>
      <c r="BQ367">
        <v>78</v>
      </c>
      <c r="BR367">
        <f>AVERAGE(BQ367,BU367)</f>
        <v>101.5</v>
      </c>
      <c r="BS367">
        <v>63</v>
      </c>
      <c r="BT367">
        <v>127</v>
      </c>
      <c r="BU367">
        <v>125</v>
      </c>
      <c r="BV367">
        <f>AVERAGE(BN367,BO367,BR367,BS367)</f>
        <v>78.625</v>
      </c>
      <c r="BW367" t="s">
        <v>0</v>
      </c>
      <c r="BX367" t="s">
        <v>73</v>
      </c>
      <c r="BY367" t="s">
        <v>0</v>
      </c>
      <c r="BZ367" t="s">
        <v>73</v>
      </c>
      <c r="CA367" t="s">
        <v>0</v>
      </c>
      <c r="CB367" t="s">
        <v>73</v>
      </c>
      <c r="CC367" t="s">
        <v>0</v>
      </c>
      <c r="CD367" t="s">
        <v>73</v>
      </c>
      <c r="CE367" t="s">
        <v>0</v>
      </c>
      <c r="CF367" t="s">
        <v>73</v>
      </c>
      <c r="CG367" t="s">
        <v>0</v>
      </c>
      <c r="CH367" t="s">
        <v>73</v>
      </c>
      <c r="CI367" t="s">
        <v>0</v>
      </c>
      <c r="CJ367" t="s">
        <v>73</v>
      </c>
      <c r="CK367" t="s">
        <v>0</v>
      </c>
      <c r="CL367" t="s">
        <v>74</v>
      </c>
      <c r="CM367" t="s">
        <v>226</v>
      </c>
      <c r="CN367" t="s">
        <v>74</v>
      </c>
      <c r="CO367" t="s">
        <v>227</v>
      </c>
      <c r="CP367" t="s">
        <v>0</v>
      </c>
    </row>
    <row r="368" spans="1:94" x14ac:dyDescent="0.2">
      <c r="A368" s="13">
        <v>356</v>
      </c>
      <c r="B368" s="13" t="s">
        <v>1836</v>
      </c>
      <c r="C368" s="13" t="s">
        <v>1843</v>
      </c>
      <c r="D368" s="13" t="s">
        <v>1863</v>
      </c>
      <c r="E368" s="13" t="str">
        <f t="shared" si="17"/>
        <v>PP-MS</v>
      </c>
      <c r="F368" s="2">
        <v>70.345205479452048</v>
      </c>
      <c r="G368" s="13">
        <v>1.66</v>
      </c>
      <c r="H368" s="13" t="s">
        <v>0</v>
      </c>
      <c r="I368" s="16">
        <v>43026</v>
      </c>
      <c r="J368" s="16"/>
      <c r="K368" s="13">
        <v>3</v>
      </c>
      <c r="L368" s="13">
        <v>3</v>
      </c>
      <c r="M368" s="13">
        <v>0</v>
      </c>
      <c r="N368" s="13">
        <v>0</v>
      </c>
      <c r="O368" s="13">
        <v>0</v>
      </c>
      <c r="P368" s="13">
        <v>0</v>
      </c>
      <c r="Q368" s="13">
        <f>K368+L368+M368+N368+O368+P368</f>
        <v>6</v>
      </c>
      <c r="R368" s="3">
        <v>43026</v>
      </c>
      <c r="S368" s="3" t="str">
        <f>CONCATENATE(A368,R368)</f>
        <v>35643026</v>
      </c>
      <c r="T368" s="13">
        <v>4</v>
      </c>
      <c r="U368" s="13">
        <v>1</v>
      </c>
      <c r="V368" s="13">
        <v>11</v>
      </c>
      <c r="W368" t="s">
        <v>0</v>
      </c>
      <c r="X368" t="s">
        <v>0</v>
      </c>
      <c r="Y368" t="s">
        <v>0</v>
      </c>
      <c r="Z368" s="13">
        <v>52</v>
      </c>
      <c r="AA368" s="13">
        <v>45</v>
      </c>
      <c r="AB368" s="13">
        <v>53</v>
      </c>
      <c r="AC368" s="13">
        <v>15</v>
      </c>
      <c r="AD368" s="13">
        <v>8</v>
      </c>
      <c r="AE368" s="13">
        <v>21</v>
      </c>
      <c r="AF368" t="s">
        <v>0</v>
      </c>
      <c r="AG368" t="s">
        <v>0</v>
      </c>
      <c r="AH368" t="s">
        <v>0</v>
      </c>
      <c r="AI368" s="15">
        <v>43026</v>
      </c>
      <c r="AJ368">
        <v>241</v>
      </c>
      <c r="AK368">
        <v>321</v>
      </c>
      <c r="AL368">
        <v>268</v>
      </c>
      <c r="AM368">
        <v>322</v>
      </c>
      <c r="AN368">
        <v>297</v>
      </c>
      <c r="AO368">
        <v>322</v>
      </c>
      <c r="AP368">
        <v>277</v>
      </c>
      <c r="AQ368">
        <v>319</v>
      </c>
      <c r="AR368">
        <v>260</v>
      </c>
      <c r="AS368">
        <v>236</v>
      </c>
      <c r="AT368">
        <v>307</v>
      </c>
      <c r="AU368">
        <v>268</v>
      </c>
      <c r="AV368">
        <v>313</v>
      </c>
      <c r="AW368">
        <v>297</v>
      </c>
      <c r="AX368">
        <v>319</v>
      </c>
      <c r="AY368">
        <v>276</v>
      </c>
      <c r="AZ368">
        <v>304</v>
      </c>
      <c r="BA368">
        <v>256</v>
      </c>
      <c r="BB368">
        <v>8.0399999999999991</v>
      </c>
      <c r="BC368">
        <v>7.95</v>
      </c>
      <c r="BD368" t="s">
        <v>1858</v>
      </c>
      <c r="BE368">
        <f>AVERAGE(BG368,BK368)</f>
        <v>99</v>
      </c>
      <c r="BF368">
        <v>37</v>
      </c>
      <c r="BG368">
        <v>67</v>
      </c>
      <c r="BH368">
        <v>52</v>
      </c>
      <c r="BI368">
        <f>AVERAGE(BH368,BL368)</f>
        <v>82</v>
      </c>
      <c r="BJ368">
        <v>65</v>
      </c>
      <c r="BK368">
        <v>131</v>
      </c>
      <c r="BL368">
        <v>112</v>
      </c>
      <c r="BM368">
        <f>AVERAGE(BE368,BF368,BI368,BJ368)</f>
        <v>70.75</v>
      </c>
      <c r="BN368">
        <f>AVERAGE(BP368,BT368)</f>
        <v>96</v>
      </c>
      <c r="BO368">
        <v>54</v>
      </c>
      <c r="BP368">
        <v>65</v>
      </c>
      <c r="BQ368">
        <v>81</v>
      </c>
      <c r="BR368">
        <f>AVERAGE(BQ368,BU368)</f>
        <v>98</v>
      </c>
      <c r="BS368">
        <v>62</v>
      </c>
      <c r="BT368">
        <v>127</v>
      </c>
      <c r="BU368">
        <v>115</v>
      </c>
      <c r="BV368">
        <f>AVERAGE(BN368,BO368,BR368,BS368)</f>
        <v>77.5</v>
      </c>
      <c r="BW368" t="s">
        <v>0</v>
      </c>
      <c r="BX368" t="s">
        <v>73</v>
      </c>
      <c r="BY368" t="s">
        <v>0</v>
      </c>
      <c r="BZ368" t="s">
        <v>73</v>
      </c>
      <c r="CA368" t="s">
        <v>0</v>
      </c>
      <c r="CB368" t="s">
        <v>73</v>
      </c>
      <c r="CC368" t="s">
        <v>0</v>
      </c>
      <c r="CD368" t="s">
        <v>73</v>
      </c>
      <c r="CE368" t="s">
        <v>0</v>
      </c>
      <c r="CF368" t="s">
        <v>73</v>
      </c>
      <c r="CG368" t="s">
        <v>0</v>
      </c>
      <c r="CH368" t="s">
        <v>73</v>
      </c>
      <c r="CI368" t="s">
        <v>0</v>
      </c>
      <c r="CJ368" t="s">
        <v>73</v>
      </c>
      <c r="CK368" t="s">
        <v>0</v>
      </c>
      <c r="CL368" t="s">
        <v>74</v>
      </c>
      <c r="CM368" t="s">
        <v>228</v>
      </c>
      <c r="CN368" t="s">
        <v>74</v>
      </c>
      <c r="CO368" t="s">
        <v>229</v>
      </c>
      <c r="CP368" t="s">
        <v>0</v>
      </c>
    </row>
    <row r="369" spans="1:94" x14ac:dyDescent="0.2">
      <c r="A369" s="13">
        <v>356</v>
      </c>
      <c r="B369" s="13" t="s">
        <v>1836</v>
      </c>
      <c r="C369" s="13" t="s">
        <v>1843</v>
      </c>
      <c r="D369" s="13" t="s">
        <v>1863</v>
      </c>
      <c r="E369" s="13" t="str">
        <f t="shared" si="17"/>
        <v>PP-MS</v>
      </c>
      <c r="F369" s="2">
        <v>67.967123287671228</v>
      </c>
      <c r="G369" s="13">
        <v>1.66</v>
      </c>
      <c r="H369" s="13" t="s">
        <v>0</v>
      </c>
      <c r="I369" s="16">
        <v>42158</v>
      </c>
      <c r="J369" s="16"/>
      <c r="K369" s="13">
        <v>2</v>
      </c>
      <c r="L369" s="13">
        <v>1</v>
      </c>
      <c r="M369" s="13">
        <v>0</v>
      </c>
      <c r="N369" s="13">
        <v>0</v>
      </c>
      <c r="O369" s="13">
        <v>0</v>
      </c>
      <c r="P369" s="13">
        <v>0</v>
      </c>
      <c r="Q369" s="13">
        <f>K369+L369+M369+N369+O369+P369</f>
        <v>3</v>
      </c>
      <c r="R369" s="3">
        <v>42158</v>
      </c>
      <c r="S369" s="3" t="str">
        <f>CONCATENATE(A369,R369)</f>
        <v>35642158</v>
      </c>
      <c r="T369" s="13">
        <v>11</v>
      </c>
      <c r="U369" s="13">
        <v>0</v>
      </c>
      <c r="V369" s="13">
        <v>13</v>
      </c>
      <c r="W369" t="s">
        <v>0</v>
      </c>
      <c r="X369" t="s">
        <v>0</v>
      </c>
      <c r="Y369" t="s">
        <v>0</v>
      </c>
      <c r="Z369" s="13">
        <v>55</v>
      </c>
      <c r="AA369" s="13">
        <v>46</v>
      </c>
      <c r="AB369" s="13">
        <v>57</v>
      </c>
      <c r="AC369" s="13">
        <v>24</v>
      </c>
      <c r="AD369" s="13">
        <v>8</v>
      </c>
      <c r="AE369" s="13">
        <v>24</v>
      </c>
      <c r="AF369" t="s">
        <v>0</v>
      </c>
      <c r="AG369" t="s">
        <v>0</v>
      </c>
      <c r="AH369" t="s">
        <v>0</v>
      </c>
      <c r="AI369" s="15">
        <v>42158</v>
      </c>
      <c r="AJ369">
        <v>239</v>
      </c>
      <c r="AK369">
        <v>319</v>
      </c>
      <c r="AL369">
        <v>269</v>
      </c>
      <c r="AM369">
        <v>320</v>
      </c>
      <c r="AN369">
        <v>296</v>
      </c>
      <c r="AO369">
        <v>321</v>
      </c>
      <c r="AP369">
        <v>278</v>
      </c>
      <c r="AQ369">
        <v>316</v>
      </c>
      <c r="AR369">
        <v>258</v>
      </c>
      <c r="AS369">
        <v>237</v>
      </c>
      <c r="AT369">
        <v>310</v>
      </c>
      <c r="AU369">
        <v>267</v>
      </c>
      <c r="AV369">
        <v>315</v>
      </c>
      <c r="AW369">
        <v>301</v>
      </c>
      <c r="AX369">
        <v>323</v>
      </c>
      <c r="AY369">
        <v>279</v>
      </c>
      <c r="AZ369">
        <v>305</v>
      </c>
      <c r="BA369">
        <v>257</v>
      </c>
      <c r="BB369">
        <v>8.02</v>
      </c>
      <c r="BC369">
        <v>8</v>
      </c>
      <c r="BD369" t="s">
        <v>1858</v>
      </c>
      <c r="BE369">
        <f>AVERAGE(BG369,BK369)</f>
        <v>99</v>
      </c>
      <c r="BF369">
        <v>69</v>
      </c>
      <c r="BG369">
        <v>65</v>
      </c>
      <c r="BH369">
        <v>66</v>
      </c>
      <c r="BI369">
        <f>AVERAGE(BH369,BL369)</f>
        <v>89.5</v>
      </c>
      <c r="BJ369">
        <v>64</v>
      </c>
      <c r="BK369">
        <v>133</v>
      </c>
      <c r="BL369">
        <v>113</v>
      </c>
      <c r="BM369">
        <f>AVERAGE(BE369,BF369,BI369,BJ369)</f>
        <v>80.375</v>
      </c>
      <c r="BN369">
        <f>AVERAGE(BP369,BT369)</f>
        <v>95.5</v>
      </c>
      <c r="BO369">
        <v>54</v>
      </c>
      <c r="BP369">
        <v>62</v>
      </c>
      <c r="BQ369">
        <v>78</v>
      </c>
      <c r="BR369">
        <f>AVERAGE(BQ369,BU369)</f>
        <v>102</v>
      </c>
      <c r="BS369">
        <v>64</v>
      </c>
      <c r="BT369">
        <v>129</v>
      </c>
      <c r="BU369">
        <v>126</v>
      </c>
      <c r="BV369">
        <f>AVERAGE(BN369,BO369,BR369,BS369)</f>
        <v>78.875</v>
      </c>
      <c r="BW369" t="s">
        <v>0</v>
      </c>
      <c r="BX369" t="s">
        <v>73</v>
      </c>
      <c r="BY369" t="s">
        <v>0</v>
      </c>
      <c r="BZ369" t="s">
        <v>73</v>
      </c>
      <c r="CA369" t="s">
        <v>0</v>
      </c>
      <c r="CB369" t="s">
        <v>73</v>
      </c>
      <c r="CC369" t="s">
        <v>0</v>
      </c>
      <c r="CD369" t="s">
        <v>73</v>
      </c>
      <c r="CE369" t="s">
        <v>0</v>
      </c>
      <c r="CF369" t="s">
        <v>73</v>
      </c>
      <c r="CG369" t="s">
        <v>0</v>
      </c>
      <c r="CH369" t="s">
        <v>73</v>
      </c>
      <c r="CI369" t="s">
        <v>0</v>
      </c>
      <c r="CJ369" t="s">
        <v>73</v>
      </c>
      <c r="CK369" t="s">
        <v>0</v>
      </c>
      <c r="CL369" t="s">
        <v>74</v>
      </c>
      <c r="CM369" t="s">
        <v>210</v>
      </c>
      <c r="CN369" t="s">
        <v>74</v>
      </c>
      <c r="CO369" t="s">
        <v>211</v>
      </c>
      <c r="CP369" t="s">
        <v>0</v>
      </c>
    </row>
    <row r="370" spans="1:94" x14ac:dyDescent="0.2">
      <c r="A370" s="13">
        <v>357</v>
      </c>
      <c r="B370" s="13" t="s">
        <v>1836</v>
      </c>
      <c r="C370" s="13" t="s">
        <v>1839</v>
      </c>
      <c r="D370" s="13" t="s">
        <v>1863</v>
      </c>
      <c r="E370" s="13" t="str">
        <f t="shared" si="17"/>
        <v>RR-MS</v>
      </c>
      <c r="F370" s="2">
        <v>45.443835616438356</v>
      </c>
      <c r="G370" s="13">
        <v>1.74</v>
      </c>
      <c r="H370" s="13" t="s">
        <v>0</v>
      </c>
      <c r="I370" s="16">
        <v>44391</v>
      </c>
      <c r="J370" s="16" t="str">
        <f t="shared" ref="J370:J376" si="20">CONCATENATE(A370,I370)</f>
        <v>35744391</v>
      </c>
      <c r="K370" s="13">
        <v>0</v>
      </c>
      <c r="L370" s="13">
        <v>0</v>
      </c>
      <c r="M370" s="13">
        <v>0</v>
      </c>
      <c r="N370" s="13">
        <v>0</v>
      </c>
      <c r="O370" s="13">
        <v>1</v>
      </c>
      <c r="P370" s="13">
        <v>1</v>
      </c>
      <c r="Q370" s="13">
        <f>K370+L370+M370+N370+O370+P370</f>
        <v>2</v>
      </c>
      <c r="R370" s="3">
        <v>44391</v>
      </c>
      <c r="S370" s="3" t="str">
        <f>CONCATENATE(A370,R370)</f>
        <v>35744391</v>
      </c>
      <c r="T370" s="13">
        <v>0</v>
      </c>
      <c r="U370" s="13">
        <v>0</v>
      </c>
      <c r="V370" s="13">
        <v>1</v>
      </c>
      <c r="W370" s="13">
        <v>30</v>
      </c>
      <c r="X370" s="13">
        <v>35</v>
      </c>
      <c r="Y370" s="13">
        <v>40</v>
      </c>
      <c r="Z370" s="13">
        <v>45</v>
      </c>
      <c r="AA370" s="13">
        <v>50</v>
      </c>
      <c r="AB370" s="13">
        <v>55</v>
      </c>
      <c r="AC370" s="13">
        <v>5</v>
      </c>
      <c r="AD370" s="13">
        <v>3</v>
      </c>
      <c r="AE370" s="13">
        <v>18</v>
      </c>
      <c r="AF370" s="13">
        <v>22</v>
      </c>
      <c r="AG370" s="13">
        <v>25</v>
      </c>
      <c r="AH370" s="13">
        <v>31</v>
      </c>
      <c r="AI370" s="15" t="s">
        <v>0</v>
      </c>
      <c r="AJ370" t="s">
        <v>0</v>
      </c>
      <c r="AK370" t="s">
        <v>0</v>
      </c>
      <c r="AL370" t="s">
        <v>0</v>
      </c>
      <c r="AM370" t="s">
        <v>0</v>
      </c>
      <c r="AN370" t="s">
        <v>0</v>
      </c>
      <c r="AO370" t="s">
        <v>0</v>
      </c>
      <c r="AP370" t="s">
        <v>0</v>
      </c>
      <c r="AQ370" t="s">
        <v>0</v>
      </c>
      <c r="AR370" t="s">
        <v>0</v>
      </c>
      <c r="AS370" t="s">
        <v>0</v>
      </c>
      <c r="AT370" t="s">
        <v>0</v>
      </c>
      <c r="AU370" t="s">
        <v>0</v>
      </c>
      <c r="AV370" t="s">
        <v>0</v>
      </c>
      <c r="AW370" t="s">
        <v>0</v>
      </c>
      <c r="AX370" t="s">
        <v>0</v>
      </c>
      <c r="AY370" t="s">
        <v>0</v>
      </c>
      <c r="AZ370" t="s">
        <v>0</v>
      </c>
      <c r="BA370" t="s">
        <v>0</v>
      </c>
      <c r="BB370" t="s">
        <v>0</v>
      </c>
      <c r="BC370" t="s">
        <v>0</v>
      </c>
      <c r="BD370" t="s">
        <v>0</v>
      </c>
      <c r="BE370" t="s">
        <v>0</v>
      </c>
      <c r="BF370" t="s">
        <v>0</v>
      </c>
      <c r="BG370" t="s">
        <v>0</v>
      </c>
      <c r="BH370" t="s">
        <v>0</v>
      </c>
      <c r="BI370" t="s">
        <v>0</v>
      </c>
      <c r="BJ370" t="s">
        <v>0</v>
      </c>
      <c r="BK370" t="s">
        <v>0</v>
      </c>
      <c r="BL370" t="s">
        <v>0</v>
      </c>
      <c r="BM370" t="s">
        <v>0</v>
      </c>
      <c r="BN370" t="s">
        <v>0</v>
      </c>
      <c r="BO370" t="s">
        <v>0</v>
      </c>
      <c r="BP370" t="s">
        <v>0</v>
      </c>
      <c r="BQ370" t="s">
        <v>0</v>
      </c>
      <c r="BR370" t="s">
        <v>0</v>
      </c>
      <c r="BS370" t="s">
        <v>0</v>
      </c>
      <c r="BT370" t="s">
        <v>0</v>
      </c>
      <c r="BU370" t="s">
        <v>0</v>
      </c>
      <c r="BV370" t="s">
        <v>0</v>
      </c>
      <c r="BW370" t="s">
        <v>0</v>
      </c>
      <c r="BX370" t="s">
        <v>0</v>
      </c>
      <c r="BY370" t="s">
        <v>0</v>
      </c>
      <c r="BZ370" t="s">
        <v>0</v>
      </c>
      <c r="CA370" t="s">
        <v>0</v>
      </c>
      <c r="CB370" t="s">
        <v>0</v>
      </c>
      <c r="CC370" t="s">
        <v>0</v>
      </c>
      <c r="CD370" t="s">
        <v>0</v>
      </c>
      <c r="CE370" t="s">
        <v>0</v>
      </c>
      <c r="CF370" t="s">
        <v>0</v>
      </c>
      <c r="CG370" t="s">
        <v>0</v>
      </c>
      <c r="CH370" t="s">
        <v>0</v>
      </c>
      <c r="CI370" t="s">
        <v>0</v>
      </c>
      <c r="CJ370" t="s">
        <v>0</v>
      </c>
      <c r="CK370" t="s">
        <v>0</v>
      </c>
      <c r="CL370" t="s">
        <v>0</v>
      </c>
      <c r="CM370" t="s">
        <v>0</v>
      </c>
      <c r="CN370" t="s">
        <v>0</v>
      </c>
      <c r="CO370" t="s">
        <v>0</v>
      </c>
      <c r="CP370" t="s">
        <v>0</v>
      </c>
    </row>
    <row r="371" spans="1:94" x14ac:dyDescent="0.2">
      <c r="A371" s="13">
        <v>357</v>
      </c>
      <c r="B371" s="13" t="s">
        <v>1836</v>
      </c>
      <c r="C371" s="13" t="s">
        <v>1839</v>
      </c>
      <c r="D371" s="13" t="s">
        <v>1863</v>
      </c>
      <c r="E371" s="13" t="str">
        <f t="shared" si="17"/>
        <v>RR-MS</v>
      </c>
      <c r="F371" s="2">
        <v>46.060273972602737</v>
      </c>
      <c r="G371" s="13">
        <v>1.73</v>
      </c>
      <c r="H371" s="13" t="str">
        <f>CONCATENATE(A371,I371)</f>
        <v>35744616</v>
      </c>
      <c r="I371" s="16">
        <v>44616</v>
      </c>
      <c r="J371" s="16" t="str">
        <f t="shared" si="20"/>
        <v>35744616</v>
      </c>
      <c r="K371" s="13">
        <v>0</v>
      </c>
      <c r="L371" s="13">
        <v>0</v>
      </c>
      <c r="M371" s="13">
        <v>0</v>
      </c>
      <c r="N371" s="13">
        <v>0</v>
      </c>
      <c r="O371" s="13">
        <v>1</v>
      </c>
      <c r="P371" s="13">
        <v>1</v>
      </c>
      <c r="Q371" s="13">
        <f>K371+L371+M371+N371+O371+P371</f>
        <v>2</v>
      </c>
      <c r="R371" s="3">
        <v>44616</v>
      </c>
      <c r="S371" s="3" t="str">
        <f>CONCATENATE(A371,R371)</f>
        <v>35744616</v>
      </c>
      <c r="T371" s="13">
        <v>0</v>
      </c>
      <c r="U371" s="13">
        <v>0</v>
      </c>
      <c r="V371" s="13">
        <v>0</v>
      </c>
      <c r="W371" s="13">
        <v>29</v>
      </c>
      <c r="X371" s="13">
        <v>29</v>
      </c>
      <c r="Y371" s="13">
        <v>35</v>
      </c>
      <c r="Z371" s="13">
        <v>45</v>
      </c>
      <c r="AA371" s="13">
        <v>45</v>
      </c>
      <c r="AB371" s="13">
        <v>49</v>
      </c>
      <c r="AC371" s="13">
        <v>5</v>
      </c>
      <c r="AD371" s="13">
        <v>0</v>
      </c>
      <c r="AE371" s="13">
        <v>7</v>
      </c>
      <c r="AF371" s="13">
        <v>20</v>
      </c>
      <c r="AG371" s="13">
        <v>15</v>
      </c>
      <c r="AH371" s="13">
        <v>25</v>
      </c>
      <c r="AI371" s="15" t="s">
        <v>0</v>
      </c>
      <c r="AJ371" t="s">
        <v>0</v>
      </c>
      <c r="AK371" t="s">
        <v>0</v>
      </c>
      <c r="AL371" t="s">
        <v>0</v>
      </c>
      <c r="AM371" t="s">
        <v>0</v>
      </c>
      <c r="AN371" t="s">
        <v>0</v>
      </c>
      <c r="AO371" t="s">
        <v>0</v>
      </c>
      <c r="AP371" t="s">
        <v>0</v>
      </c>
      <c r="AQ371" t="s">
        <v>0</v>
      </c>
      <c r="AR371" t="s">
        <v>0</v>
      </c>
      <c r="AS371" t="s">
        <v>0</v>
      </c>
      <c r="AT371" t="s">
        <v>0</v>
      </c>
      <c r="AU371" t="s">
        <v>0</v>
      </c>
      <c r="AV371" t="s">
        <v>0</v>
      </c>
      <c r="AW371" t="s">
        <v>0</v>
      </c>
      <c r="AX371" t="s">
        <v>0</v>
      </c>
      <c r="AY371" t="s">
        <v>0</v>
      </c>
      <c r="AZ371" t="s">
        <v>0</v>
      </c>
      <c r="BA371" t="s">
        <v>0</v>
      </c>
      <c r="BB371" t="s">
        <v>0</v>
      </c>
      <c r="BC371" t="s">
        <v>0</v>
      </c>
      <c r="BD371" t="s">
        <v>0</v>
      </c>
      <c r="BE371" t="s">
        <v>0</v>
      </c>
      <c r="BF371" t="s">
        <v>0</v>
      </c>
      <c r="BG371" t="s">
        <v>0</v>
      </c>
      <c r="BH371" t="s">
        <v>0</v>
      </c>
      <c r="BI371" t="s">
        <v>0</v>
      </c>
      <c r="BJ371" t="s">
        <v>0</v>
      </c>
      <c r="BK371" t="s">
        <v>0</v>
      </c>
      <c r="BL371" t="s">
        <v>0</v>
      </c>
      <c r="BM371" t="s">
        <v>0</v>
      </c>
      <c r="BN371" t="s">
        <v>0</v>
      </c>
      <c r="BO371" t="s">
        <v>0</v>
      </c>
      <c r="BP371" t="s">
        <v>0</v>
      </c>
      <c r="BQ371" t="s">
        <v>0</v>
      </c>
      <c r="BR371" t="s">
        <v>0</v>
      </c>
      <c r="BS371" t="s">
        <v>0</v>
      </c>
      <c r="BT371" t="s">
        <v>0</v>
      </c>
      <c r="BU371" t="s">
        <v>0</v>
      </c>
      <c r="BV371" t="s">
        <v>0</v>
      </c>
      <c r="BW371" t="s">
        <v>0</v>
      </c>
      <c r="BX371" t="s">
        <v>0</v>
      </c>
      <c r="BY371" t="s">
        <v>0</v>
      </c>
      <c r="BZ371" t="s">
        <v>0</v>
      </c>
      <c r="CA371" t="s">
        <v>0</v>
      </c>
      <c r="CB371" t="s">
        <v>0</v>
      </c>
      <c r="CC371" t="s">
        <v>0</v>
      </c>
      <c r="CD371" t="s">
        <v>0</v>
      </c>
      <c r="CE371" t="s">
        <v>0</v>
      </c>
      <c r="CF371" t="s">
        <v>0</v>
      </c>
      <c r="CG371" t="s">
        <v>0</v>
      </c>
      <c r="CH371" t="s">
        <v>0</v>
      </c>
      <c r="CI371" t="s">
        <v>0</v>
      </c>
      <c r="CJ371" t="s">
        <v>0</v>
      </c>
      <c r="CK371" t="s">
        <v>0</v>
      </c>
      <c r="CL371" t="s">
        <v>0</v>
      </c>
      <c r="CM371" t="s">
        <v>0</v>
      </c>
      <c r="CN371" t="s">
        <v>0</v>
      </c>
      <c r="CO371" t="s">
        <v>0</v>
      </c>
      <c r="CP371" t="s">
        <v>0</v>
      </c>
    </row>
    <row r="372" spans="1:94" x14ac:dyDescent="0.2">
      <c r="A372" s="13">
        <v>357</v>
      </c>
      <c r="B372" s="13" t="s">
        <v>1836</v>
      </c>
      <c r="C372" s="13" t="s">
        <v>1839</v>
      </c>
      <c r="D372" s="13" t="s">
        <v>1863</v>
      </c>
      <c r="E372" s="13" t="str">
        <f t="shared" si="17"/>
        <v>RR-MS</v>
      </c>
      <c r="F372" s="2">
        <v>45.005479452054793</v>
      </c>
      <c r="G372" s="13">
        <v>1.7529999999999999</v>
      </c>
      <c r="H372" s="13" t="str">
        <f>CONCATENATE(A372,I372)</f>
        <v>35744231</v>
      </c>
      <c r="I372" s="16">
        <v>44231</v>
      </c>
      <c r="J372" s="16" t="str">
        <f t="shared" si="20"/>
        <v>35744231</v>
      </c>
      <c r="K372" s="13">
        <v>1</v>
      </c>
      <c r="L372" s="13">
        <v>1</v>
      </c>
      <c r="M372" s="13">
        <v>0</v>
      </c>
      <c r="N372" s="13">
        <v>0</v>
      </c>
      <c r="O372" s="13">
        <v>1</v>
      </c>
      <c r="P372" s="13">
        <v>1</v>
      </c>
      <c r="Q372" s="13">
        <f>K372+L372+M372+N372+O372+P372</f>
        <v>4</v>
      </c>
      <c r="R372" s="3">
        <v>44231</v>
      </c>
      <c r="S372" s="3" t="str">
        <f>CONCATENATE(A372,R372)</f>
        <v>35744231</v>
      </c>
      <c r="T372" s="13">
        <v>0</v>
      </c>
      <c r="U372" s="13">
        <v>0</v>
      </c>
      <c r="V372" s="13">
        <v>0</v>
      </c>
      <c r="W372" s="13">
        <v>34</v>
      </c>
      <c r="X372" s="13">
        <v>39</v>
      </c>
      <c r="Y372" s="13">
        <v>45</v>
      </c>
      <c r="Z372" s="13">
        <v>49</v>
      </c>
      <c r="AA372" s="13">
        <v>49</v>
      </c>
      <c r="AB372" s="13">
        <v>57</v>
      </c>
      <c r="AC372" s="13">
        <v>15</v>
      </c>
      <c r="AD372" s="13">
        <v>5</v>
      </c>
      <c r="AE372" s="13">
        <v>19</v>
      </c>
      <c r="AF372" s="13">
        <v>30</v>
      </c>
      <c r="AG372" s="13">
        <v>24</v>
      </c>
      <c r="AH372" s="13">
        <v>38</v>
      </c>
      <c r="AI372" s="15">
        <v>44231</v>
      </c>
      <c r="AJ372">
        <v>238</v>
      </c>
      <c r="AK372">
        <v>312</v>
      </c>
      <c r="AL372">
        <v>269</v>
      </c>
      <c r="AM372">
        <v>318</v>
      </c>
      <c r="AN372">
        <v>295</v>
      </c>
      <c r="AO372">
        <v>320</v>
      </c>
      <c r="AP372">
        <v>291</v>
      </c>
      <c r="AQ372">
        <v>301</v>
      </c>
      <c r="AR372">
        <v>269</v>
      </c>
      <c r="AS372">
        <v>240</v>
      </c>
      <c r="AT372">
        <v>311</v>
      </c>
      <c r="AU372">
        <v>281</v>
      </c>
      <c r="AV372">
        <v>303</v>
      </c>
      <c r="AW372">
        <v>284</v>
      </c>
      <c r="AX372">
        <v>315</v>
      </c>
      <c r="AY372">
        <v>291</v>
      </c>
      <c r="AZ372">
        <v>305</v>
      </c>
      <c r="BA372">
        <v>278</v>
      </c>
      <c r="BB372">
        <v>8.11</v>
      </c>
      <c r="BC372">
        <v>8.14</v>
      </c>
      <c r="BD372" t="s">
        <v>1858</v>
      </c>
      <c r="BE372">
        <f>AVERAGE(BG372,BK372)</f>
        <v>125</v>
      </c>
      <c r="BF372">
        <v>73</v>
      </c>
      <c r="BG372">
        <v>115</v>
      </c>
      <c r="BH372">
        <v>101</v>
      </c>
      <c r="BI372">
        <f>AVERAGE(BH372,BL372)</f>
        <v>111.5</v>
      </c>
      <c r="BJ372">
        <v>54</v>
      </c>
      <c r="BK372">
        <v>135</v>
      </c>
      <c r="BL372">
        <v>122</v>
      </c>
      <c r="BM372">
        <f>AVERAGE(BE372,BF372,BI372,BJ372)</f>
        <v>90.875</v>
      </c>
      <c r="BN372">
        <f>AVERAGE(BP372,BT372)</f>
        <v>124.5</v>
      </c>
      <c r="BO372">
        <v>61</v>
      </c>
      <c r="BP372">
        <v>95</v>
      </c>
      <c r="BQ372">
        <v>84</v>
      </c>
      <c r="BR372">
        <f>AVERAGE(BQ372,BU372)</f>
        <v>107.5</v>
      </c>
      <c r="BS372">
        <v>51</v>
      </c>
      <c r="BT372">
        <v>154</v>
      </c>
      <c r="BU372">
        <v>131</v>
      </c>
      <c r="BV372">
        <f>AVERAGE(BN372,BO372,BR372,BS372)</f>
        <v>86</v>
      </c>
      <c r="BW372" t="s">
        <v>0</v>
      </c>
      <c r="BX372" t="s">
        <v>73</v>
      </c>
      <c r="BY372" t="s">
        <v>0</v>
      </c>
      <c r="BZ372" t="s">
        <v>73</v>
      </c>
      <c r="CA372" t="s">
        <v>0</v>
      </c>
      <c r="CB372" t="s">
        <v>73</v>
      </c>
      <c r="CC372" t="s">
        <v>0</v>
      </c>
      <c r="CD372" t="s">
        <v>73</v>
      </c>
      <c r="CE372" t="s">
        <v>0</v>
      </c>
      <c r="CF372" t="s">
        <v>73</v>
      </c>
      <c r="CG372" t="s">
        <v>0</v>
      </c>
      <c r="CH372" t="s">
        <v>73</v>
      </c>
      <c r="CI372" t="s">
        <v>0</v>
      </c>
      <c r="CJ372" t="s">
        <v>73</v>
      </c>
      <c r="CK372" t="s">
        <v>0</v>
      </c>
      <c r="CL372" t="s">
        <v>74</v>
      </c>
      <c r="CM372" t="s">
        <v>196</v>
      </c>
      <c r="CN372" t="s">
        <v>74</v>
      </c>
      <c r="CO372" t="s">
        <v>197</v>
      </c>
      <c r="CP372" t="s">
        <v>0</v>
      </c>
    </row>
    <row r="373" spans="1:94" x14ac:dyDescent="0.2">
      <c r="A373" s="13">
        <v>357</v>
      </c>
      <c r="B373" s="13" t="s">
        <v>1836</v>
      </c>
      <c r="C373" s="13" t="s">
        <v>1839</v>
      </c>
      <c r="D373" s="13" t="s">
        <v>1863</v>
      </c>
      <c r="E373" s="13" t="str">
        <f t="shared" si="17"/>
        <v>RR-MS</v>
      </c>
      <c r="F373" s="2">
        <v>40.421917808219177</v>
      </c>
      <c r="G373" s="13">
        <v>1.75</v>
      </c>
      <c r="H373" s="13" t="s">
        <v>0</v>
      </c>
      <c r="I373" s="16">
        <v>42558</v>
      </c>
      <c r="J373" s="16" t="str">
        <f t="shared" si="20"/>
        <v>35742558</v>
      </c>
      <c r="K373" s="13">
        <v>1</v>
      </c>
      <c r="L373" s="13">
        <v>0</v>
      </c>
      <c r="M373" s="13">
        <v>0</v>
      </c>
      <c r="N373" s="13">
        <v>0</v>
      </c>
      <c r="O373" s="13">
        <v>0</v>
      </c>
      <c r="P373" s="13">
        <v>0</v>
      </c>
      <c r="Q373" s="13">
        <f>K373+L373+M373+N373+O373+P373</f>
        <v>1</v>
      </c>
      <c r="R373" s="3">
        <v>42558</v>
      </c>
      <c r="S373" s="3" t="str">
        <f>CONCATENATE(A373,R373)</f>
        <v>35742558</v>
      </c>
      <c r="T373" s="13">
        <v>0</v>
      </c>
      <c r="U373" s="13">
        <v>0</v>
      </c>
      <c r="V373" s="13">
        <v>0</v>
      </c>
      <c r="W373" t="s">
        <v>0</v>
      </c>
      <c r="X373" t="s">
        <v>0</v>
      </c>
      <c r="Y373" t="s">
        <v>0</v>
      </c>
      <c r="Z373" s="13">
        <v>50</v>
      </c>
      <c r="AA373" s="13">
        <v>55</v>
      </c>
      <c r="AB373" s="13">
        <v>58</v>
      </c>
      <c r="AC373" s="13">
        <v>5</v>
      </c>
      <c r="AD373" s="13">
        <v>0</v>
      </c>
      <c r="AE373" s="13">
        <v>19</v>
      </c>
      <c r="AF373" t="s">
        <v>0</v>
      </c>
      <c r="AG373" t="s">
        <v>0</v>
      </c>
      <c r="AH373" t="s">
        <v>0</v>
      </c>
      <c r="AI373" s="15">
        <v>42558</v>
      </c>
      <c r="AJ373">
        <v>258</v>
      </c>
      <c r="AK373">
        <v>323</v>
      </c>
      <c r="AL373">
        <v>281</v>
      </c>
      <c r="AM373">
        <v>333</v>
      </c>
      <c r="AN373">
        <v>299</v>
      </c>
      <c r="AO373">
        <v>337</v>
      </c>
      <c r="AP373">
        <v>296</v>
      </c>
      <c r="AQ373">
        <v>310</v>
      </c>
      <c r="AR373">
        <v>283</v>
      </c>
      <c r="AS373">
        <v>250</v>
      </c>
      <c r="AT373">
        <v>315</v>
      </c>
      <c r="AU373">
        <v>293</v>
      </c>
      <c r="AV373">
        <v>313</v>
      </c>
      <c r="AW373">
        <v>292</v>
      </c>
      <c r="AX373">
        <v>327</v>
      </c>
      <c r="AY373">
        <v>292</v>
      </c>
      <c r="AZ373">
        <v>317</v>
      </c>
      <c r="BA373">
        <v>283</v>
      </c>
      <c r="BB373">
        <v>8.4</v>
      </c>
      <c r="BC373">
        <v>8.34</v>
      </c>
      <c r="BD373" t="s">
        <v>1858</v>
      </c>
      <c r="BE373">
        <f>AVERAGE(BG373,BK373)</f>
        <v>135</v>
      </c>
      <c r="BF373">
        <v>65</v>
      </c>
      <c r="BG373">
        <v>109</v>
      </c>
      <c r="BH373">
        <v>79</v>
      </c>
      <c r="BI373">
        <f>AVERAGE(BH373,BL373)</f>
        <v>111.5</v>
      </c>
      <c r="BJ373">
        <v>75</v>
      </c>
      <c r="BK373">
        <v>161</v>
      </c>
      <c r="BL373">
        <v>144</v>
      </c>
      <c r="BM373">
        <f>AVERAGE(BE373,BF373,BI373,BJ373)</f>
        <v>96.625</v>
      </c>
      <c r="BN373">
        <f>AVERAGE(BP373,BT373)</f>
        <v>139.5</v>
      </c>
      <c r="BO373">
        <v>66</v>
      </c>
      <c r="BP373">
        <v>116</v>
      </c>
      <c r="BQ373">
        <v>82</v>
      </c>
      <c r="BR373">
        <f>AVERAGE(BQ373,BU373)</f>
        <v>105</v>
      </c>
      <c r="BS373">
        <v>54</v>
      </c>
      <c r="BT373">
        <v>163</v>
      </c>
      <c r="BU373">
        <v>128</v>
      </c>
      <c r="BV373">
        <f>AVERAGE(BN373,BO373,BR373,BS373)</f>
        <v>91.125</v>
      </c>
      <c r="BW373" t="s">
        <v>0</v>
      </c>
      <c r="BX373" t="s">
        <v>73</v>
      </c>
      <c r="BY373" t="s">
        <v>0</v>
      </c>
      <c r="BZ373" t="s">
        <v>73</v>
      </c>
      <c r="CA373" t="s">
        <v>0</v>
      </c>
      <c r="CB373" t="s">
        <v>73</v>
      </c>
      <c r="CC373" t="s">
        <v>0</v>
      </c>
      <c r="CD373" t="s">
        <v>73</v>
      </c>
      <c r="CE373" t="s">
        <v>0</v>
      </c>
      <c r="CF373" t="s">
        <v>73</v>
      </c>
      <c r="CG373" t="s">
        <v>0</v>
      </c>
      <c r="CH373" t="s">
        <v>73</v>
      </c>
      <c r="CI373" t="s">
        <v>0</v>
      </c>
      <c r="CJ373" t="s">
        <v>73</v>
      </c>
      <c r="CK373" t="s">
        <v>0</v>
      </c>
      <c r="CL373" t="s">
        <v>74</v>
      </c>
      <c r="CM373" t="s">
        <v>570</v>
      </c>
      <c r="CN373" t="s">
        <v>74</v>
      </c>
      <c r="CO373" t="s">
        <v>571</v>
      </c>
      <c r="CP373" t="s">
        <v>0</v>
      </c>
    </row>
    <row r="374" spans="1:94" x14ac:dyDescent="0.2">
      <c r="A374" s="13">
        <v>357</v>
      </c>
      <c r="B374" s="13" t="s">
        <v>1836</v>
      </c>
      <c r="C374" s="13" t="s">
        <v>1839</v>
      </c>
      <c r="D374" s="13" t="s">
        <v>1863</v>
      </c>
      <c r="E374" s="13" t="str">
        <f t="shared" si="17"/>
        <v>RR-MS</v>
      </c>
      <c r="F374" s="2">
        <v>41.841095890410962</v>
      </c>
      <c r="G374" s="13">
        <v>1.75</v>
      </c>
      <c r="H374" s="13" t="s">
        <v>0</v>
      </c>
      <c r="I374" s="16">
        <v>43076</v>
      </c>
      <c r="J374" s="16" t="str">
        <f t="shared" si="20"/>
        <v>35743076</v>
      </c>
      <c r="K374" s="13">
        <v>4</v>
      </c>
      <c r="L374" s="13">
        <v>5</v>
      </c>
      <c r="M374" s="13">
        <v>0</v>
      </c>
      <c r="N374" s="13">
        <v>0</v>
      </c>
      <c r="O374" s="13">
        <v>1</v>
      </c>
      <c r="P374" s="13">
        <v>1</v>
      </c>
      <c r="Q374" s="13">
        <f>K374+L374+M374+N374+O374+P374</f>
        <v>11</v>
      </c>
      <c r="R374" s="3">
        <v>43076</v>
      </c>
      <c r="S374" s="3" t="str">
        <f>CONCATENATE(A374,R374)</f>
        <v>35743076</v>
      </c>
      <c r="T374" s="13">
        <v>0</v>
      </c>
      <c r="U374" s="13">
        <v>0</v>
      </c>
      <c r="V374" s="13">
        <v>1</v>
      </c>
      <c r="W374" t="s">
        <v>0</v>
      </c>
      <c r="X374" t="s">
        <v>0</v>
      </c>
      <c r="Y374" t="s">
        <v>0</v>
      </c>
      <c r="Z374" s="13">
        <v>50</v>
      </c>
      <c r="AA374" s="13">
        <v>52</v>
      </c>
      <c r="AB374" s="13">
        <v>55</v>
      </c>
      <c r="AC374" s="13">
        <v>3</v>
      </c>
      <c r="AD374" s="13">
        <v>2</v>
      </c>
      <c r="AE374" s="13">
        <v>14</v>
      </c>
      <c r="AF374" t="s">
        <v>0</v>
      </c>
      <c r="AG374" t="s">
        <v>0</v>
      </c>
      <c r="AH374" t="s">
        <v>0</v>
      </c>
      <c r="AI374" s="15">
        <v>43076</v>
      </c>
      <c r="AJ374">
        <v>248</v>
      </c>
      <c r="AK374">
        <v>321</v>
      </c>
      <c r="AL374">
        <v>277</v>
      </c>
      <c r="AM374">
        <v>329</v>
      </c>
      <c r="AN374">
        <v>304</v>
      </c>
      <c r="AO374">
        <v>330</v>
      </c>
      <c r="AP374">
        <v>298</v>
      </c>
      <c r="AQ374">
        <v>312</v>
      </c>
      <c r="AR374">
        <v>278</v>
      </c>
      <c r="AS374">
        <v>245</v>
      </c>
      <c r="AT374">
        <v>316</v>
      </c>
      <c r="AU374">
        <v>287</v>
      </c>
      <c r="AV374">
        <v>312</v>
      </c>
      <c r="AW374">
        <v>292</v>
      </c>
      <c r="AX374">
        <v>326</v>
      </c>
      <c r="AY374">
        <v>299</v>
      </c>
      <c r="AZ374">
        <v>315</v>
      </c>
      <c r="BA374">
        <v>285</v>
      </c>
      <c r="BB374">
        <v>8.36</v>
      </c>
      <c r="BC374">
        <v>8.35</v>
      </c>
      <c r="BD374" t="s">
        <v>1858</v>
      </c>
      <c r="BE374">
        <f>AVERAGE(BG374,BK374)</f>
        <v>124</v>
      </c>
      <c r="BF374">
        <v>68</v>
      </c>
      <c r="BG374">
        <v>101</v>
      </c>
      <c r="BH374">
        <v>100</v>
      </c>
      <c r="BI374">
        <f>AVERAGE(BH374,BL374)</f>
        <v>122</v>
      </c>
      <c r="BJ374">
        <v>67</v>
      </c>
      <c r="BK374">
        <v>147</v>
      </c>
      <c r="BL374">
        <v>144</v>
      </c>
      <c r="BM374">
        <f>AVERAGE(BE374,BF374,BI374,BJ374)</f>
        <v>95.25</v>
      </c>
      <c r="BN374">
        <f>AVERAGE(BP374,BT374)</f>
        <v>134.5</v>
      </c>
      <c r="BO374">
        <v>64</v>
      </c>
      <c r="BP374">
        <v>103</v>
      </c>
      <c r="BQ374">
        <v>83</v>
      </c>
      <c r="BR374">
        <f>AVERAGE(BQ374,BU374)</f>
        <v>107</v>
      </c>
      <c r="BS374">
        <v>54</v>
      </c>
      <c r="BT374">
        <v>166</v>
      </c>
      <c r="BU374">
        <v>131</v>
      </c>
      <c r="BV374">
        <f>AVERAGE(BN374,BO374,BR374,BS374)</f>
        <v>89.875</v>
      </c>
      <c r="BW374" t="s">
        <v>0</v>
      </c>
      <c r="BX374" t="s">
        <v>73</v>
      </c>
      <c r="BY374" t="s">
        <v>0</v>
      </c>
      <c r="BZ374" t="s">
        <v>73</v>
      </c>
      <c r="CA374" t="s">
        <v>0</v>
      </c>
      <c r="CB374" t="s">
        <v>73</v>
      </c>
      <c r="CC374" t="s">
        <v>0</v>
      </c>
      <c r="CD374" t="s">
        <v>73</v>
      </c>
      <c r="CE374" t="s">
        <v>0</v>
      </c>
      <c r="CF374" t="s">
        <v>73</v>
      </c>
      <c r="CG374" t="s">
        <v>0</v>
      </c>
      <c r="CH374" t="s">
        <v>73</v>
      </c>
      <c r="CI374" t="s">
        <v>0</v>
      </c>
      <c r="CJ374" t="s">
        <v>73</v>
      </c>
      <c r="CK374" t="s">
        <v>0</v>
      </c>
      <c r="CL374" t="s">
        <v>74</v>
      </c>
      <c r="CM374" t="s">
        <v>338</v>
      </c>
      <c r="CN374" t="s">
        <v>74</v>
      </c>
      <c r="CO374" t="s">
        <v>339</v>
      </c>
      <c r="CP374" t="s">
        <v>0</v>
      </c>
    </row>
    <row r="375" spans="1:94" x14ac:dyDescent="0.2">
      <c r="A375" s="13">
        <v>357</v>
      </c>
      <c r="B375" s="13" t="s">
        <v>1836</v>
      </c>
      <c r="C375" s="13" t="s">
        <v>1839</v>
      </c>
      <c r="D375" s="13" t="s">
        <v>1863</v>
      </c>
      <c r="E375" s="13" t="str">
        <f t="shared" si="17"/>
        <v>RR-MS</v>
      </c>
      <c r="F375" s="2">
        <v>42.854794520547948</v>
      </c>
      <c r="G375" s="13">
        <v>1.75</v>
      </c>
      <c r="H375" s="13" t="s">
        <v>0</v>
      </c>
      <c r="I375" s="16">
        <v>43446</v>
      </c>
      <c r="J375" s="16" t="str">
        <f t="shared" si="20"/>
        <v>35743446</v>
      </c>
      <c r="K375" s="13">
        <v>2</v>
      </c>
      <c r="L375" s="13">
        <v>2</v>
      </c>
      <c r="M375" s="13">
        <v>0</v>
      </c>
      <c r="N375" s="13">
        <v>0</v>
      </c>
      <c r="O375" s="13">
        <v>1</v>
      </c>
      <c r="P375" s="13">
        <v>1</v>
      </c>
      <c r="Q375" s="13">
        <f>K375+L375+M375+N375+O375+P375</f>
        <v>6</v>
      </c>
      <c r="R375" s="3">
        <v>43446</v>
      </c>
      <c r="S375" s="3" t="str">
        <f>CONCATENATE(A375,R375)</f>
        <v>35743446</v>
      </c>
      <c r="T375" s="13">
        <v>1</v>
      </c>
      <c r="U375" s="13">
        <v>0</v>
      </c>
      <c r="V375" s="13">
        <v>4</v>
      </c>
      <c r="W375" t="s">
        <v>0</v>
      </c>
      <c r="X375" t="s">
        <v>0</v>
      </c>
      <c r="Y375" t="s">
        <v>0</v>
      </c>
      <c r="Z375" s="13">
        <v>55</v>
      </c>
      <c r="AA375" s="13">
        <v>60</v>
      </c>
      <c r="AB375" s="13">
        <v>60</v>
      </c>
      <c r="AC375" s="13">
        <v>13</v>
      </c>
      <c r="AD375" s="13">
        <v>11</v>
      </c>
      <c r="AE375" s="13">
        <v>23</v>
      </c>
      <c r="AF375" t="s">
        <v>0</v>
      </c>
      <c r="AG375" t="s">
        <v>0</v>
      </c>
      <c r="AH375" t="s">
        <v>0</v>
      </c>
      <c r="AI375" s="15">
        <v>43446</v>
      </c>
      <c r="AJ375">
        <v>246</v>
      </c>
      <c r="AK375">
        <v>322</v>
      </c>
      <c r="AL375">
        <v>275</v>
      </c>
      <c r="AM375">
        <v>328</v>
      </c>
      <c r="AN375">
        <v>301</v>
      </c>
      <c r="AO375">
        <v>328</v>
      </c>
      <c r="AP375">
        <v>298</v>
      </c>
      <c r="AQ375">
        <v>310</v>
      </c>
      <c r="AR375">
        <v>278</v>
      </c>
      <c r="AS375">
        <v>242</v>
      </c>
      <c r="AT375">
        <v>317</v>
      </c>
      <c r="AU375">
        <v>288</v>
      </c>
      <c r="AV375">
        <v>308</v>
      </c>
      <c r="AW375">
        <v>291</v>
      </c>
      <c r="AX375">
        <v>322</v>
      </c>
      <c r="AY375">
        <v>295</v>
      </c>
      <c r="AZ375">
        <v>311</v>
      </c>
      <c r="BA375">
        <v>283</v>
      </c>
      <c r="BB375">
        <v>8.33</v>
      </c>
      <c r="BC375">
        <v>8.2899999999999991</v>
      </c>
      <c r="BD375" t="s">
        <v>1858</v>
      </c>
      <c r="BE375">
        <f>AVERAGE(BG375,BK375)</f>
        <v>130</v>
      </c>
      <c r="BF375">
        <v>69</v>
      </c>
      <c r="BG375">
        <v>111</v>
      </c>
      <c r="BH375">
        <v>93</v>
      </c>
      <c r="BI375">
        <f>AVERAGE(BH375,BL375)</f>
        <v>119</v>
      </c>
      <c r="BJ375">
        <v>63</v>
      </c>
      <c r="BK375">
        <v>149</v>
      </c>
      <c r="BL375">
        <v>145</v>
      </c>
      <c r="BM375">
        <f>AVERAGE(BE375,BF375,BI375,BJ375)</f>
        <v>95.25</v>
      </c>
      <c r="BN375">
        <f>AVERAGE(BP375,BT375)</f>
        <v>127.5</v>
      </c>
      <c r="BO375">
        <v>63</v>
      </c>
      <c r="BP375">
        <v>90</v>
      </c>
      <c r="BQ375">
        <v>88</v>
      </c>
      <c r="BR375">
        <f>AVERAGE(BQ375,BU375)</f>
        <v>112.5</v>
      </c>
      <c r="BS375">
        <v>52</v>
      </c>
      <c r="BT375">
        <v>165</v>
      </c>
      <c r="BU375">
        <v>137</v>
      </c>
      <c r="BV375">
        <f>AVERAGE(BN375,BO375,BR375,BS375)</f>
        <v>88.75</v>
      </c>
      <c r="BW375" t="s">
        <v>0</v>
      </c>
      <c r="BX375" t="s">
        <v>73</v>
      </c>
      <c r="BY375" t="s">
        <v>0</v>
      </c>
      <c r="BZ375" t="s">
        <v>73</v>
      </c>
      <c r="CA375" t="s">
        <v>0</v>
      </c>
      <c r="CB375" t="s">
        <v>73</v>
      </c>
      <c r="CC375" t="s">
        <v>0</v>
      </c>
      <c r="CD375" t="s">
        <v>73</v>
      </c>
      <c r="CE375" t="s">
        <v>0</v>
      </c>
      <c r="CF375" t="s">
        <v>73</v>
      </c>
      <c r="CG375" t="s">
        <v>0</v>
      </c>
      <c r="CH375" t="s">
        <v>73</v>
      </c>
      <c r="CI375" t="s">
        <v>0</v>
      </c>
      <c r="CJ375" t="s">
        <v>73</v>
      </c>
      <c r="CK375" t="s">
        <v>0</v>
      </c>
      <c r="CL375" t="s">
        <v>74</v>
      </c>
      <c r="CM375" t="s">
        <v>298</v>
      </c>
      <c r="CN375" t="s">
        <v>74</v>
      </c>
      <c r="CO375" t="s">
        <v>299</v>
      </c>
      <c r="CP375" t="s">
        <v>0</v>
      </c>
    </row>
    <row r="376" spans="1:94" x14ac:dyDescent="0.2">
      <c r="A376" s="13">
        <v>357</v>
      </c>
      <c r="B376" s="13" t="s">
        <v>1836</v>
      </c>
      <c r="C376" s="13" t="s">
        <v>1839</v>
      </c>
      <c r="D376" s="13" t="s">
        <v>1863</v>
      </c>
      <c r="E376" s="13" t="str">
        <f t="shared" si="17"/>
        <v>RR-MS</v>
      </c>
      <c r="F376" s="2">
        <v>41.4</v>
      </c>
      <c r="G376" s="13">
        <v>1.75</v>
      </c>
      <c r="H376" s="13" t="s">
        <v>0</v>
      </c>
      <c r="I376" s="16">
        <v>42915</v>
      </c>
      <c r="J376" s="16" t="str">
        <f t="shared" si="20"/>
        <v>35742915</v>
      </c>
      <c r="K376" s="13">
        <v>4</v>
      </c>
      <c r="L376" s="13">
        <v>2</v>
      </c>
      <c r="M376" s="13">
        <v>0</v>
      </c>
      <c r="N376" s="13">
        <v>0</v>
      </c>
      <c r="O376" s="13">
        <v>1</v>
      </c>
      <c r="P376" s="13">
        <v>1</v>
      </c>
      <c r="Q376" s="13">
        <f>K376+L376+M376+N376+O376+P376</f>
        <v>8</v>
      </c>
      <c r="R376" s="3">
        <v>42915</v>
      </c>
      <c r="S376" s="3" t="str">
        <f>CONCATENATE(A376,R376)</f>
        <v>35742915</v>
      </c>
      <c r="T376" s="13">
        <v>1</v>
      </c>
      <c r="U376" s="13">
        <v>0</v>
      </c>
      <c r="V376" s="13">
        <v>24</v>
      </c>
      <c r="W376" t="s">
        <v>0</v>
      </c>
      <c r="X376" t="s">
        <v>0</v>
      </c>
      <c r="Y376" t="s">
        <v>0</v>
      </c>
      <c r="Z376" s="13">
        <v>56</v>
      </c>
      <c r="AA376" s="13">
        <v>58</v>
      </c>
      <c r="AB376" s="13">
        <v>60</v>
      </c>
      <c r="AC376" s="13">
        <v>19</v>
      </c>
      <c r="AD376" s="13">
        <v>24</v>
      </c>
      <c r="AE376" s="13">
        <v>30</v>
      </c>
      <c r="AF376" t="s">
        <v>0</v>
      </c>
      <c r="AG376" t="s">
        <v>0</v>
      </c>
      <c r="AH376" t="s">
        <v>0</v>
      </c>
      <c r="AI376" s="15">
        <v>42915</v>
      </c>
      <c r="AJ376">
        <v>247</v>
      </c>
      <c r="AK376">
        <v>319</v>
      </c>
      <c r="AL376">
        <v>274</v>
      </c>
      <c r="AM376">
        <v>327</v>
      </c>
      <c r="AN376">
        <v>297</v>
      </c>
      <c r="AO376">
        <v>327</v>
      </c>
      <c r="AP376">
        <v>296</v>
      </c>
      <c r="AQ376">
        <v>303</v>
      </c>
      <c r="AR376">
        <v>279</v>
      </c>
      <c r="AS376">
        <v>238</v>
      </c>
      <c r="AT376">
        <v>311</v>
      </c>
      <c r="AU376">
        <v>289</v>
      </c>
      <c r="AV376">
        <v>305</v>
      </c>
      <c r="AW376">
        <v>286</v>
      </c>
      <c r="AX376">
        <v>321</v>
      </c>
      <c r="AY376">
        <v>293</v>
      </c>
      <c r="AZ376">
        <v>308</v>
      </c>
      <c r="BA376">
        <v>280</v>
      </c>
      <c r="BB376">
        <v>8.27</v>
      </c>
      <c r="BC376">
        <v>8.23</v>
      </c>
      <c r="BD376" t="s">
        <v>1858</v>
      </c>
      <c r="BE376">
        <f>AVERAGE(BG376,BK376)</f>
        <v>135</v>
      </c>
      <c r="BF376">
        <v>70</v>
      </c>
      <c r="BG376">
        <v>114</v>
      </c>
      <c r="BH376">
        <v>85</v>
      </c>
      <c r="BI376">
        <f>AVERAGE(BH376,BL376)</f>
        <v>118.5</v>
      </c>
      <c r="BJ376">
        <v>67</v>
      </c>
      <c r="BK376">
        <v>156</v>
      </c>
      <c r="BL376">
        <v>152</v>
      </c>
      <c r="BM376">
        <f>AVERAGE(BE376,BF376,BI376,BJ376)</f>
        <v>97.625</v>
      </c>
      <c r="BN376">
        <f>AVERAGE(BP376,BT376)</f>
        <v>144</v>
      </c>
      <c r="BO376">
        <v>68</v>
      </c>
      <c r="BP376">
        <v>128</v>
      </c>
      <c r="BQ376">
        <v>78</v>
      </c>
      <c r="BR376">
        <f>AVERAGE(BQ376,BU376)</f>
        <v>100</v>
      </c>
      <c r="BS376">
        <v>57</v>
      </c>
      <c r="BT376">
        <v>160</v>
      </c>
      <c r="BU376">
        <v>122</v>
      </c>
      <c r="BV376">
        <f>AVERAGE(BN376,BO376,BR376,BS376)</f>
        <v>92.25</v>
      </c>
      <c r="BW376" t="s">
        <v>0</v>
      </c>
      <c r="BX376" t="s">
        <v>73</v>
      </c>
      <c r="BY376" t="s">
        <v>0</v>
      </c>
      <c r="BZ376" t="s">
        <v>73</v>
      </c>
      <c r="CA376" t="s">
        <v>0</v>
      </c>
      <c r="CB376" t="s">
        <v>73</v>
      </c>
      <c r="CC376" t="s">
        <v>0</v>
      </c>
      <c r="CD376" t="s">
        <v>73</v>
      </c>
      <c r="CE376" t="s">
        <v>0</v>
      </c>
      <c r="CF376" t="s">
        <v>73</v>
      </c>
      <c r="CG376" t="s">
        <v>0</v>
      </c>
      <c r="CH376" t="s">
        <v>73</v>
      </c>
      <c r="CI376" t="s">
        <v>0</v>
      </c>
      <c r="CJ376" t="s">
        <v>73</v>
      </c>
      <c r="CK376" t="s">
        <v>0</v>
      </c>
      <c r="CL376" t="s">
        <v>74</v>
      </c>
      <c r="CM376" t="s">
        <v>317</v>
      </c>
      <c r="CN376" t="s">
        <v>74</v>
      </c>
      <c r="CO376" t="s">
        <v>318</v>
      </c>
      <c r="CP376" t="s">
        <v>0</v>
      </c>
    </row>
    <row r="377" spans="1:94" x14ac:dyDescent="0.2">
      <c r="A377" s="13">
        <v>359</v>
      </c>
      <c r="B377" s="13" t="s">
        <v>1836</v>
      </c>
      <c r="C377" s="13" t="s">
        <v>1839</v>
      </c>
      <c r="D377" s="13" t="s">
        <v>1863</v>
      </c>
      <c r="E377" s="13" t="str">
        <f t="shared" si="17"/>
        <v>RR-MS</v>
      </c>
      <c r="F377" s="2">
        <v>49.761643835616439</v>
      </c>
      <c r="G377" s="13">
        <v>1.73</v>
      </c>
      <c r="H377" s="13" t="s">
        <v>0</v>
      </c>
      <c r="I377" s="16">
        <v>43229</v>
      </c>
      <c r="J377" s="16"/>
      <c r="K377" s="13">
        <v>1</v>
      </c>
      <c r="L377" s="13">
        <v>3</v>
      </c>
      <c r="M377" s="13">
        <v>0</v>
      </c>
      <c r="N377" s="13">
        <v>2</v>
      </c>
      <c r="O377" s="13">
        <v>1</v>
      </c>
      <c r="P377" s="13">
        <v>1</v>
      </c>
      <c r="Q377" s="13">
        <f>K377+L377+M377+N377+O377+P377</f>
        <v>8</v>
      </c>
      <c r="R377" s="3">
        <v>43229</v>
      </c>
      <c r="S377" s="3" t="str">
        <f>CONCATENATE(A377,R377)</f>
        <v>35943229</v>
      </c>
      <c r="T377" s="13">
        <v>0</v>
      </c>
      <c r="U377" s="13">
        <v>0</v>
      </c>
      <c r="V377" s="13">
        <v>0</v>
      </c>
      <c r="W377" t="s">
        <v>0</v>
      </c>
      <c r="X377" t="s">
        <v>0</v>
      </c>
      <c r="Y377" t="s">
        <v>0</v>
      </c>
      <c r="Z377" s="13">
        <v>29</v>
      </c>
      <c r="AA377" s="13">
        <v>22</v>
      </c>
      <c r="AB377" s="13">
        <v>46</v>
      </c>
      <c r="AC377" s="13">
        <v>0</v>
      </c>
      <c r="AD377" s="13">
        <v>0</v>
      </c>
      <c r="AE377" s="13">
        <v>0</v>
      </c>
      <c r="AF377" t="s">
        <v>0</v>
      </c>
      <c r="AG377" t="s">
        <v>0</v>
      </c>
      <c r="AH377" t="s">
        <v>0</v>
      </c>
      <c r="AI377" s="15">
        <v>43229</v>
      </c>
      <c r="AJ377">
        <v>243</v>
      </c>
      <c r="AK377">
        <v>299</v>
      </c>
      <c r="AL377">
        <v>263</v>
      </c>
      <c r="AM377">
        <v>291</v>
      </c>
      <c r="AN377">
        <v>271</v>
      </c>
      <c r="AO377">
        <v>301</v>
      </c>
      <c r="AP377">
        <v>267</v>
      </c>
      <c r="AQ377">
        <v>303</v>
      </c>
      <c r="AR377">
        <v>269</v>
      </c>
      <c r="AS377">
        <v>246</v>
      </c>
      <c r="AT377">
        <v>306</v>
      </c>
      <c r="AU377">
        <v>261</v>
      </c>
      <c r="AV377">
        <v>306</v>
      </c>
      <c r="AW377">
        <v>276</v>
      </c>
      <c r="AX377">
        <v>312</v>
      </c>
      <c r="AY377">
        <v>270</v>
      </c>
      <c r="AZ377">
        <v>304</v>
      </c>
      <c r="BA377">
        <v>270</v>
      </c>
      <c r="BB377">
        <v>7.74</v>
      </c>
      <c r="BC377">
        <v>7.83</v>
      </c>
      <c r="BD377" t="s">
        <v>1858</v>
      </c>
      <c r="BE377">
        <f>AVERAGE(BG377,BK377)</f>
        <v>101.5</v>
      </c>
      <c r="BF377">
        <v>51</v>
      </c>
      <c r="BG377">
        <v>97</v>
      </c>
      <c r="BH377">
        <v>75</v>
      </c>
      <c r="BI377">
        <f>AVERAGE(BH377,BL377)</f>
        <v>87</v>
      </c>
      <c r="BJ377">
        <v>38</v>
      </c>
      <c r="BK377">
        <v>106</v>
      </c>
      <c r="BL377">
        <v>99</v>
      </c>
      <c r="BM377">
        <f>AVERAGE(BE377,BF377,BI377,BJ377)</f>
        <v>69.375</v>
      </c>
      <c r="BN377">
        <f>AVERAGE(BP377,BT377)</f>
        <v>96</v>
      </c>
      <c r="BO377">
        <v>50</v>
      </c>
      <c r="BP377">
        <v>87</v>
      </c>
      <c r="BQ377">
        <v>74</v>
      </c>
      <c r="BR377">
        <f>AVERAGE(BQ377,BU377)</f>
        <v>90</v>
      </c>
      <c r="BS377">
        <v>42</v>
      </c>
      <c r="BT377">
        <v>105</v>
      </c>
      <c r="BU377">
        <v>106</v>
      </c>
      <c r="BV377">
        <f>AVERAGE(BN377,BO377,BR377,BS377)</f>
        <v>69.5</v>
      </c>
      <c r="BW377" t="s">
        <v>0</v>
      </c>
      <c r="BX377" t="s">
        <v>73</v>
      </c>
      <c r="BY377" t="s">
        <v>0</v>
      </c>
      <c r="BZ377" t="s">
        <v>73</v>
      </c>
      <c r="CA377" t="s">
        <v>0</v>
      </c>
      <c r="CB377" t="s">
        <v>73</v>
      </c>
      <c r="CC377" t="s">
        <v>0</v>
      </c>
      <c r="CD377" t="s">
        <v>73</v>
      </c>
      <c r="CE377" t="s">
        <v>0</v>
      </c>
      <c r="CF377" t="s">
        <v>73</v>
      </c>
      <c r="CG377" t="s">
        <v>0</v>
      </c>
      <c r="CH377" t="s">
        <v>73</v>
      </c>
      <c r="CI377" t="s">
        <v>0</v>
      </c>
      <c r="CJ377" t="s">
        <v>73</v>
      </c>
      <c r="CK377" t="s">
        <v>0</v>
      </c>
      <c r="CL377" t="s">
        <v>74</v>
      </c>
      <c r="CM377" t="s">
        <v>259</v>
      </c>
      <c r="CN377" t="s">
        <v>74</v>
      </c>
      <c r="CO377" t="s">
        <v>260</v>
      </c>
      <c r="CP377" t="s">
        <v>0</v>
      </c>
    </row>
    <row r="378" spans="1:94" x14ac:dyDescent="0.2">
      <c r="A378" s="13">
        <v>359</v>
      </c>
      <c r="B378" s="13" t="s">
        <v>1836</v>
      </c>
      <c r="C378" s="13" t="s">
        <v>1839</v>
      </c>
      <c r="D378" s="13" t="s">
        <v>1863</v>
      </c>
      <c r="E378" s="13" t="str">
        <f t="shared" si="17"/>
        <v>RR-MS</v>
      </c>
      <c r="F378" s="2">
        <v>51.202739726027396</v>
      </c>
      <c r="G378" s="13">
        <v>1.7150000000000001</v>
      </c>
      <c r="H378" s="13" t="s">
        <v>0</v>
      </c>
      <c r="I378" s="16">
        <v>43755</v>
      </c>
      <c r="J378" s="16"/>
      <c r="K378" s="13">
        <v>0</v>
      </c>
      <c r="L378" s="13">
        <v>0</v>
      </c>
      <c r="M378" s="13">
        <v>0</v>
      </c>
      <c r="N378" s="13">
        <v>2</v>
      </c>
      <c r="O378" s="13">
        <v>1</v>
      </c>
      <c r="P378" s="13">
        <v>1</v>
      </c>
      <c r="Q378" s="13">
        <f>K378+L378+M378+N378+O378+P378</f>
        <v>4</v>
      </c>
      <c r="R378" s="3">
        <v>43755</v>
      </c>
      <c r="S378" s="3" t="str">
        <f>CONCATENATE(A378,R378)</f>
        <v>35943755</v>
      </c>
      <c r="T378" s="13">
        <v>0</v>
      </c>
      <c r="U378" s="13">
        <v>0</v>
      </c>
      <c r="V378" s="13">
        <v>4</v>
      </c>
      <c r="W378" t="s">
        <v>0</v>
      </c>
      <c r="X378" t="s">
        <v>0</v>
      </c>
      <c r="Y378" t="s">
        <v>0</v>
      </c>
      <c r="Z378" s="13">
        <v>56</v>
      </c>
      <c r="AA378" s="13">
        <v>50</v>
      </c>
      <c r="AB378" s="13">
        <v>55</v>
      </c>
      <c r="AC378" s="13">
        <v>18</v>
      </c>
      <c r="AD378" s="13">
        <v>12</v>
      </c>
      <c r="AE378" s="13">
        <v>22</v>
      </c>
      <c r="AF378" t="s">
        <v>0</v>
      </c>
      <c r="AG378" t="s">
        <v>0</v>
      </c>
      <c r="AH378" t="s">
        <v>0</v>
      </c>
      <c r="AI378" s="15">
        <v>43755</v>
      </c>
      <c r="AJ378" t="s">
        <v>0</v>
      </c>
      <c r="AK378" t="s">
        <v>0</v>
      </c>
      <c r="AL378" t="s">
        <v>0</v>
      </c>
      <c r="AM378" t="s">
        <v>0</v>
      </c>
      <c r="AN378" t="s">
        <v>0</v>
      </c>
      <c r="AO378" t="s">
        <v>0</v>
      </c>
      <c r="AP378" t="s">
        <v>0</v>
      </c>
      <c r="AQ378" t="s">
        <v>0</v>
      </c>
      <c r="AR378" t="s">
        <v>0</v>
      </c>
      <c r="AS378" t="s">
        <v>0</v>
      </c>
      <c r="AT378" t="s">
        <v>0</v>
      </c>
      <c r="AU378" t="s">
        <v>0</v>
      </c>
      <c r="AV378" t="s">
        <v>0</v>
      </c>
      <c r="AW378" t="s">
        <v>0</v>
      </c>
      <c r="AX378" t="s">
        <v>0</v>
      </c>
      <c r="AY378" t="s">
        <v>0</v>
      </c>
      <c r="AZ378" t="s">
        <v>0</v>
      </c>
      <c r="BA378" t="s">
        <v>0</v>
      </c>
      <c r="BB378" t="s">
        <v>0</v>
      </c>
      <c r="BC378" t="s">
        <v>0</v>
      </c>
      <c r="BD378" t="s">
        <v>0</v>
      </c>
      <c r="BE378" t="s">
        <v>0</v>
      </c>
      <c r="BF378" t="s">
        <v>0</v>
      </c>
      <c r="BG378" t="s">
        <v>0</v>
      </c>
      <c r="BH378" t="s">
        <v>0</v>
      </c>
      <c r="BI378" t="s">
        <v>0</v>
      </c>
      <c r="BJ378" t="s">
        <v>0</v>
      </c>
      <c r="BK378" t="s">
        <v>0</v>
      </c>
      <c r="BL378" t="s">
        <v>0</v>
      </c>
      <c r="BM378" t="s">
        <v>0</v>
      </c>
      <c r="BN378" t="s">
        <v>0</v>
      </c>
      <c r="BO378" t="s">
        <v>0</v>
      </c>
      <c r="BP378" t="s">
        <v>0</v>
      </c>
      <c r="BQ378" t="s">
        <v>0</v>
      </c>
      <c r="BR378" t="s">
        <v>0</v>
      </c>
      <c r="BS378" t="s">
        <v>0</v>
      </c>
      <c r="BT378" t="s">
        <v>0</v>
      </c>
      <c r="BU378" t="s">
        <v>0</v>
      </c>
      <c r="BV378" t="s">
        <v>0</v>
      </c>
      <c r="BW378" t="s">
        <v>0</v>
      </c>
      <c r="BX378" t="s">
        <v>74</v>
      </c>
      <c r="BY378" t="s">
        <v>0</v>
      </c>
      <c r="BZ378" t="s">
        <v>74</v>
      </c>
      <c r="CA378" t="s">
        <v>0</v>
      </c>
      <c r="CB378" t="s">
        <v>74</v>
      </c>
      <c r="CC378" t="s">
        <v>0</v>
      </c>
      <c r="CD378" t="s">
        <v>74</v>
      </c>
      <c r="CE378" t="s">
        <v>0</v>
      </c>
      <c r="CF378" t="s">
        <v>74</v>
      </c>
      <c r="CG378" t="s">
        <v>0</v>
      </c>
      <c r="CH378" t="s">
        <v>75</v>
      </c>
      <c r="CI378" t="s">
        <v>76</v>
      </c>
      <c r="CJ378" t="s">
        <v>74</v>
      </c>
      <c r="CK378" t="s">
        <v>0</v>
      </c>
      <c r="CL378" t="s">
        <v>75</v>
      </c>
      <c r="CM378" t="s">
        <v>300</v>
      </c>
      <c r="CN378" t="s">
        <v>75</v>
      </c>
      <c r="CO378" t="s">
        <v>301</v>
      </c>
      <c r="CP378" t="s">
        <v>0</v>
      </c>
    </row>
    <row r="379" spans="1:94" x14ac:dyDescent="0.2">
      <c r="A379" s="13">
        <v>360</v>
      </c>
      <c r="B379" s="13" t="s">
        <v>1842</v>
      </c>
      <c r="C379" s="13" t="s">
        <v>1844</v>
      </c>
      <c r="D379" s="13" t="s">
        <v>1864</v>
      </c>
      <c r="E379" s="13" t="s">
        <v>1864</v>
      </c>
      <c r="F379" s="2">
        <v>39.512328767123286</v>
      </c>
      <c r="G379" s="13">
        <v>1.67</v>
      </c>
      <c r="H379" s="13" t="s">
        <v>0</v>
      </c>
      <c r="I379" s="16">
        <v>42128</v>
      </c>
      <c r="J379" s="16"/>
      <c r="K379" s="13">
        <v>0</v>
      </c>
      <c r="L379" s="13">
        <v>0</v>
      </c>
      <c r="M379" s="13">
        <v>0</v>
      </c>
      <c r="N379" s="13">
        <v>0</v>
      </c>
      <c r="O379" s="13">
        <v>0</v>
      </c>
      <c r="P379" s="13">
        <v>0</v>
      </c>
      <c r="Q379" s="13">
        <f>K379+L379+M379+N379+O379+P379</f>
        <v>0</v>
      </c>
      <c r="R379" s="3">
        <v>42130</v>
      </c>
      <c r="S379" s="3" t="str">
        <f>CONCATENATE(A379,R379)</f>
        <v>36042130</v>
      </c>
      <c r="T379" s="13">
        <v>22</v>
      </c>
      <c r="U379" s="13">
        <v>14</v>
      </c>
      <c r="V379" s="13">
        <v>32</v>
      </c>
      <c r="W379" t="s">
        <v>0</v>
      </c>
      <c r="X379" t="s">
        <v>0</v>
      </c>
      <c r="Y379" t="s">
        <v>0</v>
      </c>
      <c r="Z379" s="13">
        <v>52</v>
      </c>
      <c r="AA379" s="13">
        <v>61</v>
      </c>
      <c r="AB379" s="13">
        <v>65</v>
      </c>
      <c r="AC379" s="13">
        <v>33</v>
      </c>
      <c r="AD379" s="13">
        <v>27</v>
      </c>
      <c r="AE379" s="13">
        <v>39</v>
      </c>
      <c r="AF379" t="s">
        <v>0</v>
      </c>
      <c r="AG379" t="s">
        <v>0</v>
      </c>
      <c r="AH379" t="s">
        <v>0</v>
      </c>
      <c r="AI379" s="15" t="s">
        <v>0</v>
      </c>
      <c r="AJ379" t="s">
        <v>0</v>
      </c>
      <c r="AK379" t="s">
        <v>0</v>
      </c>
      <c r="AL379" t="s">
        <v>0</v>
      </c>
      <c r="AM379" t="s">
        <v>0</v>
      </c>
      <c r="AN379" t="s">
        <v>0</v>
      </c>
      <c r="AO379" t="s">
        <v>0</v>
      </c>
      <c r="AP379" t="s">
        <v>0</v>
      </c>
      <c r="AQ379" t="s">
        <v>0</v>
      </c>
      <c r="AR379" t="s">
        <v>0</v>
      </c>
      <c r="AS379" t="s">
        <v>0</v>
      </c>
      <c r="AT379" t="s">
        <v>0</v>
      </c>
      <c r="AU379" t="s">
        <v>0</v>
      </c>
      <c r="AV379" t="s">
        <v>0</v>
      </c>
      <c r="AW379" t="s">
        <v>0</v>
      </c>
      <c r="AX379" t="s">
        <v>0</v>
      </c>
      <c r="AY379" t="s">
        <v>0</v>
      </c>
      <c r="AZ379" t="s">
        <v>0</v>
      </c>
      <c r="BA379" t="s">
        <v>0</v>
      </c>
      <c r="BB379" t="s">
        <v>0</v>
      </c>
      <c r="BC379" t="s">
        <v>0</v>
      </c>
      <c r="BD379" t="s">
        <v>0</v>
      </c>
      <c r="BE379" t="s">
        <v>0</v>
      </c>
      <c r="BF379" t="s">
        <v>0</v>
      </c>
      <c r="BG379" t="s">
        <v>0</v>
      </c>
      <c r="BH379" t="s">
        <v>0</v>
      </c>
      <c r="BI379" t="s">
        <v>0</v>
      </c>
      <c r="BJ379" t="s">
        <v>0</v>
      </c>
      <c r="BK379" t="s">
        <v>0</v>
      </c>
      <c r="BL379" t="s">
        <v>0</v>
      </c>
      <c r="BM379" t="s">
        <v>0</v>
      </c>
      <c r="BN379" t="s">
        <v>0</v>
      </c>
      <c r="BO379" t="s">
        <v>0</v>
      </c>
      <c r="BP379" t="s">
        <v>0</v>
      </c>
      <c r="BQ379" t="s">
        <v>0</v>
      </c>
      <c r="BR379" t="s">
        <v>0</v>
      </c>
      <c r="BS379" t="s">
        <v>0</v>
      </c>
      <c r="BT379" t="s">
        <v>0</v>
      </c>
      <c r="BU379" t="s">
        <v>0</v>
      </c>
      <c r="BV379" t="s">
        <v>0</v>
      </c>
      <c r="BW379" t="s">
        <v>0</v>
      </c>
      <c r="BX379" t="s">
        <v>0</v>
      </c>
      <c r="BY379" t="s">
        <v>0</v>
      </c>
      <c r="BZ379" t="s">
        <v>0</v>
      </c>
      <c r="CA379" t="s">
        <v>0</v>
      </c>
      <c r="CB379" t="s">
        <v>0</v>
      </c>
      <c r="CC379" t="s">
        <v>0</v>
      </c>
      <c r="CD379" t="s">
        <v>0</v>
      </c>
      <c r="CE379" t="s">
        <v>0</v>
      </c>
      <c r="CF379" t="s">
        <v>0</v>
      </c>
      <c r="CG379" t="s">
        <v>0</v>
      </c>
      <c r="CH379" t="s">
        <v>0</v>
      </c>
      <c r="CI379" t="s">
        <v>0</v>
      </c>
      <c r="CJ379" t="s">
        <v>0</v>
      </c>
      <c r="CK379" t="s">
        <v>0</v>
      </c>
      <c r="CL379" t="s">
        <v>0</v>
      </c>
      <c r="CM379" t="s">
        <v>0</v>
      </c>
      <c r="CN379" t="s">
        <v>0</v>
      </c>
      <c r="CO379" t="s">
        <v>0</v>
      </c>
      <c r="CP379" t="s">
        <v>0</v>
      </c>
    </row>
    <row r="380" spans="1:94" x14ac:dyDescent="0.2">
      <c r="A380" s="13">
        <v>360</v>
      </c>
      <c r="B380" s="13" t="s">
        <v>1842</v>
      </c>
      <c r="C380" s="13" t="s">
        <v>1844</v>
      </c>
      <c r="D380" s="13" t="s">
        <v>1864</v>
      </c>
      <c r="E380" s="13" t="s">
        <v>1864</v>
      </c>
      <c r="F380" s="2">
        <v>40.145205479452052</v>
      </c>
      <c r="G380" s="13" t="s">
        <v>0</v>
      </c>
      <c r="H380" s="13" t="s">
        <v>0</v>
      </c>
      <c r="I380" s="16" t="s">
        <v>0</v>
      </c>
      <c r="J380" s="16" t="s">
        <v>0</v>
      </c>
      <c r="K380" s="13" t="s">
        <v>0</v>
      </c>
      <c r="L380" s="13" t="s">
        <v>0</v>
      </c>
      <c r="M380" s="13" t="s">
        <v>0</v>
      </c>
      <c r="N380" s="13" t="s">
        <v>0</v>
      </c>
      <c r="O380" s="13" t="s">
        <v>0</v>
      </c>
      <c r="P380" s="13" t="s">
        <v>0</v>
      </c>
      <c r="Q380" s="13" t="s">
        <v>0</v>
      </c>
      <c r="R380" s="3">
        <v>42361</v>
      </c>
      <c r="S380" s="3" t="str">
        <f>CONCATENATE(A380,R380)</f>
        <v>36042361</v>
      </c>
      <c r="T380" s="13">
        <v>24</v>
      </c>
      <c r="U380" s="13">
        <v>2</v>
      </c>
      <c r="V380" s="13">
        <v>35</v>
      </c>
      <c r="W380" t="s">
        <v>0</v>
      </c>
      <c r="X380" t="s">
        <v>0</v>
      </c>
      <c r="Y380" t="s">
        <v>0</v>
      </c>
      <c r="Z380" s="13">
        <v>61</v>
      </c>
      <c r="AA380" s="13">
        <v>55</v>
      </c>
      <c r="AB380" s="13">
        <v>61</v>
      </c>
      <c r="AC380" s="13">
        <v>35</v>
      </c>
      <c r="AD380" s="13">
        <v>21</v>
      </c>
      <c r="AE380" s="13">
        <v>39</v>
      </c>
      <c r="AF380" t="s">
        <v>0</v>
      </c>
      <c r="AG380" t="s">
        <v>0</v>
      </c>
      <c r="AH380" t="s">
        <v>0</v>
      </c>
      <c r="AI380" s="15" t="s">
        <v>0</v>
      </c>
      <c r="AJ380" t="s">
        <v>0</v>
      </c>
      <c r="AK380" t="s">
        <v>0</v>
      </c>
      <c r="AL380" t="s">
        <v>0</v>
      </c>
      <c r="AM380" t="s">
        <v>0</v>
      </c>
      <c r="AN380" t="s">
        <v>0</v>
      </c>
      <c r="AO380" t="s">
        <v>0</v>
      </c>
      <c r="AP380" t="s">
        <v>0</v>
      </c>
      <c r="AQ380" t="s">
        <v>0</v>
      </c>
      <c r="AR380" t="s">
        <v>0</v>
      </c>
      <c r="AS380" t="s">
        <v>0</v>
      </c>
      <c r="AT380" t="s">
        <v>0</v>
      </c>
      <c r="AU380" t="s">
        <v>0</v>
      </c>
      <c r="AV380" t="s">
        <v>0</v>
      </c>
      <c r="AW380" t="s">
        <v>0</v>
      </c>
      <c r="AX380" t="s">
        <v>0</v>
      </c>
      <c r="AY380" t="s">
        <v>0</v>
      </c>
      <c r="AZ380" t="s">
        <v>0</v>
      </c>
      <c r="BA380" t="s">
        <v>0</v>
      </c>
      <c r="BB380" t="s">
        <v>0</v>
      </c>
      <c r="BC380" t="s">
        <v>0</v>
      </c>
      <c r="BD380" t="s">
        <v>0</v>
      </c>
      <c r="BE380" t="s">
        <v>0</v>
      </c>
      <c r="BF380" t="s">
        <v>0</v>
      </c>
      <c r="BG380" t="s">
        <v>0</v>
      </c>
      <c r="BH380" t="s">
        <v>0</v>
      </c>
      <c r="BI380" t="s">
        <v>0</v>
      </c>
      <c r="BJ380" t="s">
        <v>0</v>
      </c>
      <c r="BK380" t="s">
        <v>0</v>
      </c>
      <c r="BL380" t="s">
        <v>0</v>
      </c>
      <c r="BM380" t="s">
        <v>0</v>
      </c>
      <c r="BN380" t="s">
        <v>0</v>
      </c>
      <c r="BO380" t="s">
        <v>0</v>
      </c>
      <c r="BP380" t="s">
        <v>0</v>
      </c>
      <c r="BQ380" t="s">
        <v>0</v>
      </c>
      <c r="BR380" t="s">
        <v>0</v>
      </c>
      <c r="BS380" t="s">
        <v>0</v>
      </c>
      <c r="BT380" t="s">
        <v>0</v>
      </c>
      <c r="BU380" t="s">
        <v>0</v>
      </c>
      <c r="BV380" t="s">
        <v>0</v>
      </c>
      <c r="BW380" t="s">
        <v>0</v>
      </c>
      <c r="BX380" t="s">
        <v>0</v>
      </c>
      <c r="BY380" t="s">
        <v>0</v>
      </c>
      <c r="BZ380" t="s">
        <v>0</v>
      </c>
      <c r="CA380" t="s">
        <v>0</v>
      </c>
      <c r="CB380" t="s">
        <v>0</v>
      </c>
      <c r="CC380" t="s">
        <v>0</v>
      </c>
      <c r="CD380" t="s">
        <v>0</v>
      </c>
      <c r="CE380" t="s">
        <v>0</v>
      </c>
      <c r="CF380" t="s">
        <v>0</v>
      </c>
      <c r="CG380" t="s">
        <v>0</v>
      </c>
      <c r="CH380" t="s">
        <v>0</v>
      </c>
      <c r="CI380" t="s">
        <v>0</v>
      </c>
      <c r="CJ380" t="s">
        <v>0</v>
      </c>
      <c r="CK380" t="s">
        <v>0</v>
      </c>
      <c r="CL380" t="s">
        <v>0</v>
      </c>
      <c r="CM380" t="s">
        <v>0</v>
      </c>
      <c r="CN380" t="s">
        <v>0</v>
      </c>
      <c r="CO380" t="s">
        <v>0</v>
      </c>
      <c r="CP380" t="s">
        <v>0</v>
      </c>
    </row>
    <row r="381" spans="1:94" x14ac:dyDescent="0.2">
      <c r="A381" s="13">
        <v>360</v>
      </c>
      <c r="B381" s="13" t="s">
        <v>1842</v>
      </c>
      <c r="C381" s="13" t="s">
        <v>1844</v>
      </c>
      <c r="D381" s="13" t="s">
        <v>1864</v>
      </c>
      <c r="E381" s="13" t="s">
        <v>1864</v>
      </c>
      <c r="F381" s="2">
        <v>40.62191780821918</v>
      </c>
      <c r="G381" s="13">
        <v>1.71</v>
      </c>
      <c r="H381" s="13" t="s">
        <v>0</v>
      </c>
      <c r="I381" s="16">
        <v>42535</v>
      </c>
      <c r="J381" s="16"/>
      <c r="K381" s="13">
        <v>0</v>
      </c>
      <c r="L381" s="13">
        <v>0</v>
      </c>
      <c r="M381" s="13">
        <v>0</v>
      </c>
      <c r="N381" s="13">
        <v>0</v>
      </c>
      <c r="O381" s="13">
        <v>0</v>
      </c>
      <c r="P381" s="13">
        <v>0</v>
      </c>
      <c r="Q381" s="13">
        <f>K381+L381+M381+N381+O381+P381</f>
        <v>0</v>
      </c>
      <c r="R381" s="3">
        <v>42535</v>
      </c>
      <c r="S381" s="3" t="str">
        <f>CONCATENATE(A381,R381)</f>
        <v>36042535</v>
      </c>
      <c r="T381" s="13">
        <v>23</v>
      </c>
      <c r="U381" s="13">
        <v>0</v>
      </c>
      <c r="V381" s="13">
        <v>29</v>
      </c>
      <c r="W381" t="s">
        <v>0</v>
      </c>
      <c r="X381" t="s">
        <v>0</v>
      </c>
      <c r="Y381" t="s">
        <v>0</v>
      </c>
      <c r="Z381" s="13">
        <v>64</v>
      </c>
      <c r="AA381" s="13">
        <v>60</v>
      </c>
      <c r="AB381" s="13">
        <v>63</v>
      </c>
      <c r="AC381" s="13">
        <v>29</v>
      </c>
      <c r="AD381" s="13">
        <v>3</v>
      </c>
      <c r="AE381" s="13">
        <v>38</v>
      </c>
      <c r="AF381" t="s">
        <v>0</v>
      </c>
      <c r="AG381" t="s">
        <v>0</v>
      </c>
      <c r="AH381" t="s">
        <v>0</v>
      </c>
      <c r="AI381" s="15">
        <v>42535</v>
      </c>
      <c r="AJ381">
        <v>283</v>
      </c>
      <c r="AK381">
        <v>355</v>
      </c>
      <c r="AL381">
        <v>301</v>
      </c>
      <c r="AM381">
        <v>357</v>
      </c>
      <c r="AN381">
        <v>330</v>
      </c>
      <c r="AO381">
        <v>355</v>
      </c>
      <c r="AP381">
        <v>305</v>
      </c>
      <c r="AQ381">
        <v>341</v>
      </c>
      <c r="AR381">
        <v>286</v>
      </c>
      <c r="AS381">
        <v>283</v>
      </c>
      <c r="AT381">
        <v>345</v>
      </c>
      <c r="AU381">
        <v>304</v>
      </c>
      <c r="AV381">
        <v>354</v>
      </c>
      <c r="AW381">
        <v>332</v>
      </c>
      <c r="AX381">
        <v>350</v>
      </c>
      <c r="AY381">
        <v>296</v>
      </c>
      <c r="AZ381">
        <v>334</v>
      </c>
      <c r="BA381">
        <v>284</v>
      </c>
      <c r="BB381">
        <v>8.91</v>
      </c>
      <c r="BC381">
        <v>8.84</v>
      </c>
      <c r="BD381" t="s">
        <v>1858</v>
      </c>
      <c r="BE381">
        <f>AVERAGE(BG381,BK381)</f>
        <v>135.5</v>
      </c>
      <c r="BF381">
        <v>86</v>
      </c>
      <c r="BG381">
        <v>101</v>
      </c>
      <c r="BH381">
        <v>61</v>
      </c>
      <c r="BI381">
        <f>AVERAGE(BH381,BL381)</f>
        <v>91</v>
      </c>
      <c r="BJ381">
        <v>76</v>
      </c>
      <c r="BK381">
        <v>170</v>
      </c>
      <c r="BL381">
        <v>121</v>
      </c>
      <c r="BM381">
        <f>AVERAGE(BE381,BF381,BI381,BJ381)</f>
        <v>97.125</v>
      </c>
      <c r="BN381">
        <f>AVERAGE(BP381,BT381)</f>
        <v>132.5</v>
      </c>
      <c r="BO381">
        <v>77</v>
      </c>
      <c r="BP381">
        <v>88</v>
      </c>
      <c r="BQ381">
        <v>69</v>
      </c>
      <c r="BR381">
        <f>AVERAGE(BQ381,BU381)</f>
        <v>96</v>
      </c>
      <c r="BS381">
        <v>74</v>
      </c>
      <c r="BT381">
        <v>177</v>
      </c>
      <c r="BU381">
        <v>123</v>
      </c>
      <c r="BV381">
        <f>AVERAGE(BN381,BO381,BR381,BS381)</f>
        <v>94.875</v>
      </c>
      <c r="BW381" t="s">
        <v>0</v>
      </c>
      <c r="BX381" t="s">
        <v>73</v>
      </c>
      <c r="BY381" t="s">
        <v>0</v>
      </c>
      <c r="BZ381" t="s">
        <v>73</v>
      </c>
      <c r="CA381" t="s">
        <v>0</v>
      </c>
      <c r="CB381" t="s">
        <v>73</v>
      </c>
      <c r="CC381" t="s">
        <v>0</v>
      </c>
      <c r="CD381" t="s">
        <v>73</v>
      </c>
      <c r="CE381" t="s">
        <v>0</v>
      </c>
      <c r="CF381" t="s">
        <v>73</v>
      </c>
      <c r="CG381" t="s">
        <v>0</v>
      </c>
      <c r="CH381" t="s">
        <v>73</v>
      </c>
      <c r="CI381" t="s">
        <v>0</v>
      </c>
      <c r="CJ381" t="s">
        <v>73</v>
      </c>
      <c r="CK381" t="s">
        <v>0</v>
      </c>
      <c r="CL381" t="s">
        <v>74</v>
      </c>
      <c r="CM381" t="s">
        <v>1212</v>
      </c>
      <c r="CN381" t="s">
        <v>74</v>
      </c>
      <c r="CO381" t="s">
        <v>1213</v>
      </c>
      <c r="CP381" t="s">
        <v>0</v>
      </c>
    </row>
    <row r="382" spans="1:94" x14ac:dyDescent="0.2">
      <c r="A382" s="13">
        <v>365</v>
      </c>
      <c r="B382" s="13" t="s">
        <v>1836</v>
      </c>
      <c r="C382" s="13" t="s">
        <v>1843</v>
      </c>
      <c r="D382" s="13" t="s">
        <v>1863</v>
      </c>
      <c r="E382" s="13" t="str">
        <f t="shared" si="17"/>
        <v>PP-MS</v>
      </c>
      <c r="F382" s="2">
        <v>46.38356164383562</v>
      </c>
      <c r="G382" s="13">
        <v>1.59</v>
      </c>
      <c r="H382" s="13" t="s">
        <v>0</v>
      </c>
      <c r="I382" s="16">
        <v>42214</v>
      </c>
      <c r="J382" s="16"/>
      <c r="K382" s="13">
        <v>0</v>
      </c>
      <c r="L382" s="13">
        <v>0</v>
      </c>
      <c r="M382" s="13">
        <v>0</v>
      </c>
      <c r="N382" s="13">
        <v>0</v>
      </c>
      <c r="O382" s="13">
        <v>0</v>
      </c>
      <c r="P382" s="13">
        <v>0</v>
      </c>
      <c r="Q382" s="13">
        <f>K382+L382+M382+N382+O382+P382</f>
        <v>0</v>
      </c>
      <c r="R382" s="3">
        <v>42214</v>
      </c>
      <c r="S382" s="3" t="str">
        <f>CONCATENATE(A382,R382)</f>
        <v>36542214</v>
      </c>
      <c r="T382" s="13">
        <v>24</v>
      </c>
      <c r="U382" s="13">
        <v>4</v>
      </c>
      <c r="V382" s="13">
        <v>33</v>
      </c>
      <c r="W382" t="s">
        <v>0</v>
      </c>
      <c r="X382" t="s">
        <v>0</v>
      </c>
      <c r="Y382" t="s">
        <v>0</v>
      </c>
      <c r="Z382" s="13">
        <v>64</v>
      </c>
      <c r="AA382" s="13">
        <v>64</v>
      </c>
      <c r="AB382" s="13">
        <v>63</v>
      </c>
      <c r="AC382" s="13">
        <v>37</v>
      </c>
      <c r="AD382" s="13">
        <v>39</v>
      </c>
      <c r="AE382" s="13">
        <v>45</v>
      </c>
      <c r="AF382" t="s">
        <v>0</v>
      </c>
      <c r="AG382" t="s">
        <v>0</v>
      </c>
      <c r="AH382" t="s">
        <v>0</v>
      </c>
      <c r="AI382" s="15">
        <v>42214</v>
      </c>
      <c r="AJ382" t="s">
        <v>0</v>
      </c>
      <c r="AK382" t="s">
        <v>0</v>
      </c>
      <c r="AL382" t="s">
        <v>0</v>
      </c>
      <c r="AM382" t="s">
        <v>0</v>
      </c>
      <c r="AN382" t="s">
        <v>0</v>
      </c>
      <c r="AO382" t="s">
        <v>0</v>
      </c>
      <c r="AP382" t="s">
        <v>0</v>
      </c>
      <c r="AQ382" t="s">
        <v>0</v>
      </c>
      <c r="AR382" t="s">
        <v>0</v>
      </c>
      <c r="AS382" t="s">
        <v>0</v>
      </c>
      <c r="AT382" t="s">
        <v>0</v>
      </c>
      <c r="AU382" t="s">
        <v>0</v>
      </c>
      <c r="AV382" t="s">
        <v>0</v>
      </c>
      <c r="AW382" t="s">
        <v>0</v>
      </c>
      <c r="AX382" t="s">
        <v>0</v>
      </c>
      <c r="AY382" t="s">
        <v>0</v>
      </c>
      <c r="AZ382" t="s">
        <v>0</v>
      </c>
      <c r="BA382" t="s">
        <v>0</v>
      </c>
      <c r="BB382" t="s">
        <v>0</v>
      </c>
      <c r="BC382" t="s">
        <v>0</v>
      </c>
      <c r="BD382" t="s">
        <v>0</v>
      </c>
      <c r="BE382" t="s">
        <v>0</v>
      </c>
      <c r="BF382" t="s">
        <v>0</v>
      </c>
      <c r="BG382" t="s">
        <v>0</v>
      </c>
      <c r="BH382" t="s">
        <v>0</v>
      </c>
      <c r="BI382" t="s">
        <v>0</v>
      </c>
      <c r="BJ382" t="s">
        <v>0</v>
      </c>
      <c r="BK382" t="s">
        <v>0</v>
      </c>
      <c r="BL382" t="s">
        <v>0</v>
      </c>
      <c r="BM382" t="s">
        <v>0</v>
      </c>
      <c r="BN382" t="s">
        <v>0</v>
      </c>
      <c r="BO382" t="s">
        <v>0</v>
      </c>
      <c r="BP382" t="s">
        <v>0</v>
      </c>
      <c r="BQ382" t="s">
        <v>0</v>
      </c>
      <c r="BR382" t="s">
        <v>0</v>
      </c>
      <c r="BS382" t="s">
        <v>0</v>
      </c>
      <c r="BT382" t="s">
        <v>0</v>
      </c>
      <c r="BU382" t="s">
        <v>0</v>
      </c>
      <c r="BV382" t="s">
        <v>0</v>
      </c>
      <c r="BW382" t="s">
        <v>0</v>
      </c>
      <c r="BX382" t="s">
        <v>73</v>
      </c>
      <c r="BY382" t="s">
        <v>0</v>
      </c>
      <c r="BZ382" t="s">
        <v>73</v>
      </c>
      <c r="CA382" t="s">
        <v>0</v>
      </c>
      <c r="CB382" t="s">
        <v>73</v>
      </c>
      <c r="CC382" t="s">
        <v>0</v>
      </c>
      <c r="CD382" t="s">
        <v>73</v>
      </c>
      <c r="CE382" t="s">
        <v>0</v>
      </c>
      <c r="CF382" t="s">
        <v>73</v>
      </c>
      <c r="CG382" t="s">
        <v>0</v>
      </c>
      <c r="CH382" t="s">
        <v>75</v>
      </c>
      <c r="CI382" t="s">
        <v>76</v>
      </c>
      <c r="CJ382" t="s">
        <v>73</v>
      </c>
      <c r="CK382" t="s">
        <v>0</v>
      </c>
      <c r="CL382" t="s">
        <v>75</v>
      </c>
      <c r="CM382" t="s">
        <v>775</v>
      </c>
      <c r="CN382" t="s">
        <v>75</v>
      </c>
      <c r="CO382" t="s">
        <v>776</v>
      </c>
      <c r="CP382" t="s">
        <v>0</v>
      </c>
    </row>
    <row r="383" spans="1:94" x14ac:dyDescent="0.2">
      <c r="A383" s="13">
        <v>366</v>
      </c>
      <c r="B383" s="13" t="s">
        <v>1836</v>
      </c>
      <c r="C383" s="13" t="s">
        <v>1843</v>
      </c>
      <c r="D383" s="13" t="s">
        <v>1863</v>
      </c>
      <c r="E383" s="13" t="str">
        <f t="shared" si="17"/>
        <v>PP-MS</v>
      </c>
      <c r="F383" s="2">
        <v>61.172602739726024</v>
      </c>
      <c r="G383" s="13">
        <v>1.58</v>
      </c>
      <c r="H383" s="13" t="s">
        <v>0</v>
      </c>
      <c r="I383" s="16">
        <v>42648</v>
      </c>
      <c r="J383" s="16"/>
      <c r="K383" s="13">
        <v>1</v>
      </c>
      <c r="L383" s="13">
        <v>3</v>
      </c>
      <c r="M383" s="13">
        <v>0</v>
      </c>
      <c r="N383" s="13">
        <v>0</v>
      </c>
      <c r="O383" s="13">
        <v>1</v>
      </c>
      <c r="P383" s="13">
        <v>1</v>
      </c>
      <c r="Q383" s="13">
        <f>K383+L383+M383+N383+O383+P383</f>
        <v>6</v>
      </c>
      <c r="R383" s="3">
        <v>42648</v>
      </c>
      <c r="S383" s="3" t="str">
        <f>CONCATENATE(A383,R383)</f>
        <v>36642648</v>
      </c>
      <c r="T383" s="13">
        <v>0</v>
      </c>
      <c r="U383" s="13">
        <v>0</v>
      </c>
      <c r="V383" s="13">
        <v>0</v>
      </c>
      <c r="W383" t="s">
        <v>0</v>
      </c>
      <c r="X383" t="s">
        <v>0</v>
      </c>
      <c r="Y383" t="s">
        <v>0</v>
      </c>
      <c r="Z383" s="13">
        <v>49</v>
      </c>
      <c r="AA383" s="13">
        <v>50</v>
      </c>
      <c r="AB383" s="13">
        <v>54</v>
      </c>
      <c r="AC383" s="13">
        <v>3</v>
      </c>
      <c r="AD383" s="13">
        <v>0</v>
      </c>
      <c r="AE383" s="13">
        <v>0</v>
      </c>
      <c r="AF383" t="s">
        <v>0</v>
      </c>
      <c r="AG383" t="s">
        <v>0</v>
      </c>
      <c r="AH383" t="s">
        <v>0</v>
      </c>
      <c r="AI383" s="15">
        <v>42648</v>
      </c>
      <c r="AJ383">
        <v>231</v>
      </c>
      <c r="AK383">
        <v>286</v>
      </c>
      <c r="AL383">
        <v>235</v>
      </c>
      <c r="AM383">
        <v>304</v>
      </c>
      <c r="AN383">
        <v>261</v>
      </c>
      <c r="AO383">
        <v>296</v>
      </c>
      <c r="AP383">
        <v>254</v>
      </c>
      <c r="AQ383">
        <v>283</v>
      </c>
      <c r="AR383">
        <v>241</v>
      </c>
      <c r="AS383">
        <v>223</v>
      </c>
      <c r="AT383">
        <v>287</v>
      </c>
      <c r="AU383">
        <v>243</v>
      </c>
      <c r="AV383">
        <v>280</v>
      </c>
      <c r="AW383">
        <v>248</v>
      </c>
      <c r="AX383">
        <v>290</v>
      </c>
      <c r="AY383">
        <v>253</v>
      </c>
      <c r="AZ383">
        <v>290</v>
      </c>
      <c r="BA383">
        <v>245</v>
      </c>
      <c r="BB383">
        <v>7.27</v>
      </c>
      <c r="BC383">
        <v>7.21</v>
      </c>
      <c r="BD383" t="s">
        <v>1858</v>
      </c>
      <c r="BE383">
        <f>AVERAGE(BG383,BK383)</f>
        <v>100.5</v>
      </c>
      <c r="BF383">
        <v>50</v>
      </c>
      <c r="BG383">
        <v>91</v>
      </c>
      <c r="BH383">
        <v>76</v>
      </c>
      <c r="BI383">
        <f>AVERAGE(BH383,BL383)</f>
        <v>81</v>
      </c>
      <c r="BJ383">
        <v>58</v>
      </c>
      <c r="BK383">
        <v>110</v>
      </c>
      <c r="BL383">
        <v>86</v>
      </c>
      <c r="BM383">
        <f>AVERAGE(BE383,BF383,BI383,BJ383)</f>
        <v>72.375</v>
      </c>
      <c r="BN383">
        <f>AVERAGE(BP383,BT383)</f>
        <v>100.5</v>
      </c>
      <c r="BO383">
        <v>40</v>
      </c>
      <c r="BP383">
        <v>71</v>
      </c>
      <c r="BQ383">
        <v>82</v>
      </c>
      <c r="BR383">
        <f>AVERAGE(BQ383,BU383)</f>
        <v>91.5</v>
      </c>
      <c r="BS383">
        <v>48</v>
      </c>
      <c r="BT383">
        <v>130</v>
      </c>
      <c r="BU383">
        <v>101</v>
      </c>
      <c r="BV383">
        <f>AVERAGE(BN383,BO383,BR383,BS383)</f>
        <v>70</v>
      </c>
      <c r="BW383" t="s">
        <v>0</v>
      </c>
      <c r="BX383" t="s">
        <v>73</v>
      </c>
      <c r="BY383" t="s">
        <v>0</v>
      </c>
      <c r="BZ383" t="s">
        <v>73</v>
      </c>
      <c r="CA383" t="s">
        <v>0</v>
      </c>
      <c r="CB383" t="s">
        <v>73</v>
      </c>
      <c r="CC383" t="s">
        <v>0</v>
      </c>
      <c r="CD383" t="s">
        <v>73</v>
      </c>
      <c r="CE383" t="s">
        <v>0</v>
      </c>
      <c r="CF383" t="s">
        <v>73</v>
      </c>
      <c r="CG383" t="s">
        <v>0</v>
      </c>
      <c r="CH383" t="s">
        <v>73</v>
      </c>
      <c r="CI383" t="s">
        <v>0</v>
      </c>
      <c r="CJ383" t="s">
        <v>73</v>
      </c>
      <c r="CK383" t="s">
        <v>0</v>
      </c>
      <c r="CL383" t="s">
        <v>74</v>
      </c>
      <c r="CM383" t="s">
        <v>138</v>
      </c>
      <c r="CN383" t="s">
        <v>74</v>
      </c>
      <c r="CO383" t="s">
        <v>139</v>
      </c>
      <c r="CP383" t="s">
        <v>0</v>
      </c>
    </row>
    <row r="384" spans="1:94" x14ac:dyDescent="0.2">
      <c r="A384" s="13">
        <v>366</v>
      </c>
      <c r="B384" s="13" t="s">
        <v>1836</v>
      </c>
      <c r="C384" s="13" t="s">
        <v>1843</v>
      </c>
      <c r="D384" s="13" t="s">
        <v>1863</v>
      </c>
      <c r="E384" s="13" t="str">
        <f t="shared" si="17"/>
        <v>PP-MS</v>
      </c>
      <c r="F384" s="2">
        <v>60.079452054794523</v>
      </c>
      <c r="G384" s="13">
        <v>1.58</v>
      </c>
      <c r="H384" s="13" t="s">
        <v>0</v>
      </c>
      <c r="I384" s="16">
        <v>42249</v>
      </c>
      <c r="J384" s="16"/>
      <c r="K384" s="13">
        <v>1</v>
      </c>
      <c r="L384" s="13">
        <v>3</v>
      </c>
      <c r="M384" s="13">
        <v>0</v>
      </c>
      <c r="N384" s="13">
        <v>0</v>
      </c>
      <c r="O384" s="13">
        <v>1</v>
      </c>
      <c r="P384" s="13">
        <v>1</v>
      </c>
      <c r="Q384" s="13">
        <f>K384+L384+M384+N384+O384+P384</f>
        <v>6</v>
      </c>
      <c r="R384" s="3">
        <v>42249</v>
      </c>
      <c r="S384" s="3" t="str">
        <f>CONCATENATE(A384,R384)</f>
        <v>36642249</v>
      </c>
      <c r="T384" s="13">
        <v>0</v>
      </c>
      <c r="U384" s="13">
        <v>0</v>
      </c>
      <c r="V384" s="13">
        <v>0</v>
      </c>
      <c r="W384" t="s">
        <v>0</v>
      </c>
      <c r="X384" t="s">
        <v>0</v>
      </c>
      <c r="Y384" t="s">
        <v>0</v>
      </c>
      <c r="Z384" s="13">
        <v>53</v>
      </c>
      <c r="AA384" s="13">
        <v>50</v>
      </c>
      <c r="AB384" s="13">
        <v>55</v>
      </c>
      <c r="AC384" s="13">
        <v>0</v>
      </c>
      <c r="AD384" s="13">
        <v>0</v>
      </c>
      <c r="AE384" s="13">
        <v>7</v>
      </c>
      <c r="AF384" t="s">
        <v>0</v>
      </c>
      <c r="AG384" t="s">
        <v>0</v>
      </c>
      <c r="AH384" t="s">
        <v>0</v>
      </c>
      <c r="AI384" s="15">
        <v>42249</v>
      </c>
      <c r="AJ384">
        <v>228</v>
      </c>
      <c r="AK384">
        <v>286</v>
      </c>
      <c r="AL384">
        <v>236</v>
      </c>
      <c r="AM384">
        <v>306</v>
      </c>
      <c r="AN384">
        <v>265</v>
      </c>
      <c r="AO384">
        <v>298</v>
      </c>
      <c r="AP384">
        <v>257</v>
      </c>
      <c r="AQ384">
        <v>279</v>
      </c>
      <c r="AR384">
        <v>241</v>
      </c>
      <c r="AS384">
        <v>225</v>
      </c>
      <c r="AT384">
        <v>288</v>
      </c>
      <c r="AU384">
        <v>245</v>
      </c>
      <c r="AV384">
        <v>282</v>
      </c>
      <c r="AW384">
        <v>249</v>
      </c>
      <c r="AX384">
        <v>293</v>
      </c>
      <c r="AY384">
        <v>255</v>
      </c>
      <c r="AZ384">
        <v>293</v>
      </c>
      <c r="BA384">
        <v>248</v>
      </c>
      <c r="BB384">
        <v>7.31</v>
      </c>
      <c r="BC384">
        <v>7.27</v>
      </c>
      <c r="BD384" t="s">
        <v>1858</v>
      </c>
      <c r="BE384">
        <f>AVERAGE(BG384,BK384)</f>
        <v>103</v>
      </c>
      <c r="BF384">
        <v>67</v>
      </c>
      <c r="BG384">
        <v>109</v>
      </c>
      <c r="BH384">
        <v>83</v>
      </c>
      <c r="BI384">
        <f>AVERAGE(BH384,BL384)</f>
        <v>87.5</v>
      </c>
      <c r="BJ384">
        <v>48</v>
      </c>
      <c r="BK384">
        <v>97</v>
      </c>
      <c r="BL384">
        <v>92</v>
      </c>
      <c r="BM384">
        <f>AVERAGE(BE384,BF384,BI384,BJ384)</f>
        <v>76.375</v>
      </c>
      <c r="BN384">
        <f>AVERAGE(BP384,BT384)</f>
        <v>92</v>
      </c>
      <c r="BO384">
        <v>32</v>
      </c>
      <c r="BP384">
        <v>58</v>
      </c>
      <c r="BQ384">
        <v>86</v>
      </c>
      <c r="BR384">
        <f>AVERAGE(BQ384,BU384)</f>
        <v>98</v>
      </c>
      <c r="BS384">
        <v>56</v>
      </c>
      <c r="BT384">
        <v>126</v>
      </c>
      <c r="BU384">
        <v>110</v>
      </c>
      <c r="BV384">
        <f>AVERAGE(BN384,BO384,BR384,BS384)</f>
        <v>69.5</v>
      </c>
      <c r="BW384" t="s">
        <v>0</v>
      </c>
      <c r="BX384" t="s">
        <v>73</v>
      </c>
      <c r="BY384" t="s">
        <v>0</v>
      </c>
      <c r="BZ384" t="s">
        <v>73</v>
      </c>
      <c r="CA384" t="s">
        <v>0</v>
      </c>
      <c r="CB384" t="s">
        <v>73</v>
      </c>
      <c r="CC384" t="s">
        <v>0</v>
      </c>
      <c r="CD384" t="s">
        <v>73</v>
      </c>
      <c r="CE384" t="s">
        <v>0</v>
      </c>
      <c r="CF384" t="s">
        <v>73</v>
      </c>
      <c r="CG384" t="s">
        <v>0</v>
      </c>
      <c r="CH384" t="s">
        <v>73</v>
      </c>
      <c r="CI384" t="s">
        <v>0</v>
      </c>
      <c r="CJ384" t="s">
        <v>73</v>
      </c>
      <c r="CK384" t="s">
        <v>0</v>
      </c>
      <c r="CL384" t="s">
        <v>74</v>
      </c>
      <c r="CM384" t="s">
        <v>123</v>
      </c>
      <c r="CN384" t="s">
        <v>74</v>
      </c>
      <c r="CO384" t="s">
        <v>124</v>
      </c>
      <c r="CP384" t="s">
        <v>0</v>
      </c>
    </row>
    <row r="385" spans="1:94" x14ac:dyDescent="0.2">
      <c r="A385" s="13">
        <v>368</v>
      </c>
      <c r="B385" s="13" t="s">
        <v>1842</v>
      </c>
      <c r="C385" s="13" t="s">
        <v>1843</v>
      </c>
      <c r="D385" s="13" t="s">
        <v>1863</v>
      </c>
      <c r="E385" s="13" t="str">
        <f t="shared" si="17"/>
        <v>PP-MS</v>
      </c>
      <c r="F385" s="2">
        <v>56.5013698630137</v>
      </c>
      <c r="G385" s="13">
        <v>1.88</v>
      </c>
      <c r="H385" s="13" t="s">
        <v>0</v>
      </c>
      <c r="I385" s="16">
        <v>42263</v>
      </c>
      <c r="J385" s="16"/>
      <c r="K385" s="13">
        <v>1</v>
      </c>
      <c r="L385" s="13">
        <v>1</v>
      </c>
      <c r="M385" s="13">
        <v>2</v>
      </c>
      <c r="N385" s="13">
        <v>0</v>
      </c>
      <c r="O385" s="13">
        <v>0</v>
      </c>
      <c r="P385" s="13">
        <v>0</v>
      </c>
      <c r="Q385" s="13">
        <f>K385+L385+M385+N385+O385+P385</f>
        <v>4</v>
      </c>
      <c r="R385" s="3">
        <v>42263</v>
      </c>
      <c r="S385" s="3" t="str">
        <f>CONCATENATE(A385,R385)</f>
        <v>36842263</v>
      </c>
      <c r="T385" s="13">
        <v>0</v>
      </c>
      <c r="U385" s="13">
        <v>0</v>
      </c>
      <c r="V385" s="13">
        <v>0</v>
      </c>
      <c r="W385" t="s">
        <v>0</v>
      </c>
      <c r="X385" t="s">
        <v>0</v>
      </c>
      <c r="Y385" t="s">
        <v>0</v>
      </c>
      <c r="Z385" s="13">
        <v>40</v>
      </c>
      <c r="AA385" s="13">
        <v>39</v>
      </c>
      <c r="AB385" s="13">
        <v>33</v>
      </c>
      <c r="AC385" s="13">
        <v>0</v>
      </c>
      <c r="AD385" s="13">
        <v>0</v>
      </c>
      <c r="AE385" s="13">
        <v>0</v>
      </c>
      <c r="AF385" t="s">
        <v>0</v>
      </c>
      <c r="AG385" t="s">
        <v>0</v>
      </c>
      <c r="AH385" t="s">
        <v>0</v>
      </c>
      <c r="AI385" s="15">
        <v>42263</v>
      </c>
      <c r="AJ385">
        <v>304</v>
      </c>
      <c r="AK385">
        <v>349</v>
      </c>
      <c r="AL385">
        <v>281</v>
      </c>
      <c r="AM385">
        <v>356</v>
      </c>
      <c r="AN385">
        <v>299</v>
      </c>
      <c r="AO385">
        <v>351</v>
      </c>
      <c r="AP385">
        <v>290</v>
      </c>
      <c r="AQ385">
        <v>345</v>
      </c>
      <c r="AR385">
        <v>293</v>
      </c>
      <c r="AS385">
        <v>302</v>
      </c>
      <c r="AT385">
        <v>341</v>
      </c>
      <c r="AU385">
        <v>276</v>
      </c>
      <c r="AV385">
        <v>349</v>
      </c>
      <c r="AW385">
        <v>297</v>
      </c>
      <c r="AX385">
        <v>342</v>
      </c>
      <c r="AY385">
        <v>282</v>
      </c>
      <c r="AZ385">
        <v>335</v>
      </c>
      <c r="BA385">
        <v>281</v>
      </c>
      <c r="BB385">
        <v>8.6</v>
      </c>
      <c r="BC385">
        <v>8.41</v>
      </c>
      <c r="BD385" t="s">
        <v>1858</v>
      </c>
      <c r="BE385">
        <f>AVERAGE(BG385,BK385)</f>
        <v>108.5</v>
      </c>
      <c r="BF385">
        <v>59</v>
      </c>
      <c r="BG385">
        <v>93</v>
      </c>
      <c r="BH385">
        <v>69</v>
      </c>
      <c r="BI385">
        <f>AVERAGE(BH385,BL385)</f>
        <v>95</v>
      </c>
      <c r="BJ385">
        <v>78</v>
      </c>
      <c r="BK385">
        <v>124</v>
      </c>
      <c r="BL385">
        <v>121</v>
      </c>
      <c r="BM385">
        <f>AVERAGE(BE385,BF385,BI385,BJ385)</f>
        <v>85.125</v>
      </c>
      <c r="BN385">
        <f>AVERAGE(BP385,BT385)</f>
        <v>104.5</v>
      </c>
      <c r="BO385">
        <v>55</v>
      </c>
      <c r="BP385">
        <v>80</v>
      </c>
      <c r="BQ385">
        <v>92</v>
      </c>
      <c r="BR385">
        <f>AVERAGE(BQ385,BU385)</f>
        <v>109.5</v>
      </c>
      <c r="BS385">
        <v>61</v>
      </c>
      <c r="BT385">
        <v>129</v>
      </c>
      <c r="BU385">
        <v>127</v>
      </c>
      <c r="BV385">
        <f>AVERAGE(BN385,BO385,BR385,BS385)</f>
        <v>82.5</v>
      </c>
      <c r="BW385" t="s">
        <v>0</v>
      </c>
      <c r="BX385" t="s">
        <v>73</v>
      </c>
      <c r="BY385" t="s">
        <v>0</v>
      </c>
      <c r="BZ385" t="s">
        <v>73</v>
      </c>
      <c r="CA385" t="s">
        <v>0</v>
      </c>
      <c r="CB385" t="s">
        <v>73</v>
      </c>
      <c r="CC385" t="s">
        <v>0</v>
      </c>
      <c r="CD385" t="s">
        <v>73</v>
      </c>
      <c r="CE385" t="s">
        <v>0</v>
      </c>
      <c r="CF385" t="s">
        <v>73</v>
      </c>
      <c r="CG385" t="s">
        <v>0</v>
      </c>
      <c r="CH385" t="s">
        <v>73</v>
      </c>
      <c r="CI385" t="s">
        <v>0</v>
      </c>
      <c r="CJ385" t="s">
        <v>73</v>
      </c>
      <c r="CK385" t="s">
        <v>0</v>
      </c>
      <c r="CL385" t="s">
        <v>74</v>
      </c>
      <c r="CM385" t="s">
        <v>1604</v>
      </c>
      <c r="CN385" t="s">
        <v>74</v>
      </c>
      <c r="CO385" t="s">
        <v>1605</v>
      </c>
      <c r="CP385" t="s">
        <v>0</v>
      </c>
    </row>
    <row r="386" spans="1:94" x14ac:dyDescent="0.2">
      <c r="A386" s="13">
        <v>369</v>
      </c>
      <c r="B386" s="13" t="s">
        <v>1842</v>
      </c>
      <c r="C386" s="13" t="s">
        <v>1843</v>
      </c>
      <c r="D386" s="13" t="s">
        <v>1863</v>
      </c>
      <c r="E386" s="13" t="str">
        <f t="shared" si="17"/>
        <v>PP-MS</v>
      </c>
      <c r="F386" s="2">
        <v>52.917808219178085</v>
      </c>
      <c r="G386" s="13">
        <v>1.7</v>
      </c>
      <c r="H386" s="13" t="s">
        <v>0</v>
      </c>
      <c r="I386" s="16">
        <v>42250</v>
      </c>
      <c r="J386" s="16"/>
      <c r="K386" s="13">
        <v>0</v>
      </c>
      <c r="L386" s="13">
        <v>0</v>
      </c>
      <c r="M386" s="13">
        <v>0</v>
      </c>
      <c r="N386" s="13">
        <v>0</v>
      </c>
      <c r="O386" s="13">
        <v>0</v>
      </c>
      <c r="P386" s="13">
        <v>0</v>
      </c>
      <c r="Q386" s="13">
        <f>K386+L386+M386+N386+O386+P386</f>
        <v>0</v>
      </c>
      <c r="R386" s="3">
        <v>42250</v>
      </c>
      <c r="S386" s="3" t="str">
        <f>CONCATENATE(A386,R386)</f>
        <v>36942250</v>
      </c>
      <c r="T386" s="13">
        <v>25</v>
      </c>
      <c r="U386" s="13">
        <v>0</v>
      </c>
      <c r="V386" s="13">
        <v>33</v>
      </c>
      <c r="W386" t="s">
        <v>0</v>
      </c>
      <c r="X386" t="s">
        <v>0</v>
      </c>
      <c r="Y386" t="s">
        <v>0</v>
      </c>
      <c r="Z386" s="13">
        <v>65</v>
      </c>
      <c r="AA386" s="13">
        <v>48</v>
      </c>
      <c r="AB386" s="13">
        <v>59</v>
      </c>
      <c r="AC386" s="13">
        <v>35</v>
      </c>
      <c r="AD386" s="13">
        <v>5</v>
      </c>
      <c r="AE386" s="13">
        <v>40</v>
      </c>
      <c r="AF386" t="s">
        <v>0</v>
      </c>
      <c r="AG386" t="s">
        <v>0</v>
      </c>
      <c r="AH386" t="s">
        <v>0</v>
      </c>
      <c r="AI386" s="15">
        <v>42250</v>
      </c>
      <c r="AJ386" t="s">
        <v>0</v>
      </c>
      <c r="AK386" t="s">
        <v>0</v>
      </c>
      <c r="AL386" t="s">
        <v>0</v>
      </c>
      <c r="AM386" t="s">
        <v>0</v>
      </c>
      <c r="AN386" t="s">
        <v>0</v>
      </c>
      <c r="AO386" t="s">
        <v>0</v>
      </c>
      <c r="AP386" t="s">
        <v>0</v>
      </c>
      <c r="AQ386" t="s">
        <v>0</v>
      </c>
      <c r="AR386" t="s">
        <v>0</v>
      </c>
      <c r="AS386" t="s">
        <v>0</v>
      </c>
      <c r="AT386" t="s">
        <v>0</v>
      </c>
      <c r="AU386" t="s">
        <v>0</v>
      </c>
      <c r="AV386" t="s">
        <v>0</v>
      </c>
      <c r="AW386" t="s">
        <v>0</v>
      </c>
      <c r="AX386" t="s">
        <v>0</v>
      </c>
      <c r="AY386" t="s">
        <v>0</v>
      </c>
      <c r="AZ386" t="s">
        <v>0</v>
      </c>
      <c r="BA386" t="s">
        <v>0</v>
      </c>
      <c r="BB386" t="s">
        <v>0</v>
      </c>
      <c r="BC386" t="s">
        <v>0</v>
      </c>
      <c r="BD386" t="s">
        <v>0</v>
      </c>
      <c r="BE386" t="s">
        <v>0</v>
      </c>
      <c r="BF386" t="s">
        <v>0</v>
      </c>
      <c r="BG386" t="s">
        <v>0</v>
      </c>
      <c r="BH386" t="s">
        <v>0</v>
      </c>
      <c r="BI386" t="s">
        <v>0</v>
      </c>
      <c r="BJ386" t="s">
        <v>0</v>
      </c>
      <c r="BK386" t="s">
        <v>0</v>
      </c>
      <c r="BL386" t="s">
        <v>0</v>
      </c>
      <c r="BM386" t="s">
        <v>0</v>
      </c>
      <c r="BN386" t="s">
        <v>0</v>
      </c>
      <c r="BO386" t="s">
        <v>0</v>
      </c>
      <c r="BP386" t="s">
        <v>0</v>
      </c>
      <c r="BQ386" t="s">
        <v>0</v>
      </c>
      <c r="BR386" t="s">
        <v>0</v>
      </c>
      <c r="BS386" t="s">
        <v>0</v>
      </c>
      <c r="BT386" t="s">
        <v>0</v>
      </c>
      <c r="BU386" t="s">
        <v>0</v>
      </c>
      <c r="BV386" t="s">
        <v>0</v>
      </c>
      <c r="BW386" t="s">
        <v>0</v>
      </c>
      <c r="BX386" t="s">
        <v>74</v>
      </c>
      <c r="BY386" t="s">
        <v>0</v>
      </c>
      <c r="BZ386" t="s">
        <v>74</v>
      </c>
      <c r="CA386" t="s">
        <v>0</v>
      </c>
      <c r="CB386" t="s">
        <v>74</v>
      </c>
      <c r="CC386" t="s">
        <v>0</v>
      </c>
      <c r="CD386" t="s">
        <v>74</v>
      </c>
      <c r="CE386" t="s">
        <v>0</v>
      </c>
      <c r="CF386" t="s">
        <v>75</v>
      </c>
      <c r="CG386" t="s">
        <v>79</v>
      </c>
      <c r="CH386" t="s">
        <v>74</v>
      </c>
      <c r="CI386" t="s">
        <v>0</v>
      </c>
      <c r="CJ386" t="s">
        <v>74</v>
      </c>
      <c r="CK386" t="s">
        <v>0</v>
      </c>
      <c r="CL386" t="s">
        <v>75</v>
      </c>
      <c r="CM386" t="s">
        <v>777</v>
      </c>
      <c r="CN386" t="s">
        <v>75</v>
      </c>
      <c r="CO386" t="s">
        <v>778</v>
      </c>
      <c r="CP386" t="s">
        <v>0</v>
      </c>
    </row>
    <row r="387" spans="1:94" x14ac:dyDescent="0.2">
      <c r="A387" s="13">
        <v>371</v>
      </c>
      <c r="B387" s="13" t="s">
        <v>1842</v>
      </c>
      <c r="C387" s="13" t="s">
        <v>1840</v>
      </c>
      <c r="D387" s="13" t="s">
        <v>1863</v>
      </c>
      <c r="E387" s="13" t="str">
        <f t="shared" ref="E387:E450" si="21">C387</f>
        <v>SP-MS</v>
      </c>
      <c r="F387" s="2">
        <v>51.506849315068493</v>
      </c>
      <c r="G387" s="13">
        <v>1.79</v>
      </c>
      <c r="H387" s="13" t="s">
        <v>0</v>
      </c>
      <c r="I387" s="16">
        <v>42270</v>
      </c>
      <c r="J387" s="16"/>
      <c r="K387" s="13">
        <v>2</v>
      </c>
      <c r="L387" s="13">
        <v>0</v>
      </c>
      <c r="M387" s="13">
        <v>1</v>
      </c>
      <c r="N387" s="13">
        <v>1</v>
      </c>
      <c r="O387" s="13">
        <v>1</v>
      </c>
      <c r="P387" s="13">
        <v>1</v>
      </c>
      <c r="Q387" s="13">
        <f>K387+L387+M387+N387+O387+P387</f>
        <v>6</v>
      </c>
      <c r="R387" s="3">
        <v>42270</v>
      </c>
      <c r="S387" s="3" t="str">
        <f>CONCATENATE(A387,R387)</f>
        <v>37142270</v>
      </c>
      <c r="T387" s="13">
        <v>10</v>
      </c>
      <c r="U387" s="13">
        <v>9</v>
      </c>
      <c r="V387" s="13">
        <v>20</v>
      </c>
      <c r="W387" t="s">
        <v>0</v>
      </c>
      <c r="X387" t="s">
        <v>0</v>
      </c>
      <c r="Y387" t="s">
        <v>0</v>
      </c>
      <c r="Z387" s="13">
        <v>45</v>
      </c>
      <c r="AA387" s="13">
        <v>48</v>
      </c>
      <c r="AB387" s="13">
        <v>51</v>
      </c>
      <c r="AC387" s="13">
        <v>27</v>
      </c>
      <c r="AD387" s="13">
        <v>27</v>
      </c>
      <c r="AE387" s="13">
        <v>27</v>
      </c>
      <c r="AF387" t="s">
        <v>0</v>
      </c>
      <c r="AG387" t="s">
        <v>0</v>
      </c>
      <c r="AH387" t="s">
        <v>0</v>
      </c>
      <c r="AI387" s="15">
        <v>42270</v>
      </c>
      <c r="AJ387">
        <v>326</v>
      </c>
      <c r="AK387">
        <v>352</v>
      </c>
      <c r="AL387">
        <v>290</v>
      </c>
      <c r="AM387">
        <v>357</v>
      </c>
      <c r="AN387">
        <v>328</v>
      </c>
      <c r="AO387">
        <v>357</v>
      </c>
      <c r="AP387">
        <v>318</v>
      </c>
      <c r="AQ387">
        <v>341</v>
      </c>
      <c r="AR387">
        <v>305</v>
      </c>
      <c r="AS387">
        <v>292</v>
      </c>
      <c r="AT387">
        <v>325</v>
      </c>
      <c r="AU387">
        <v>274</v>
      </c>
      <c r="AV387">
        <v>337</v>
      </c>
      <c r="AW387">
        <v>311</v>
      </c>
      <c r="AX387">
        <v>337</v>
      </c>
      <c r="AY387">
        <v>292</v>
      </c>
      <c r="AZ387">
        <v>324</v>
      </c>
      <c r="BA387">
        <v>286</v>
      </c>
      <c r="BB387">
        <v>9.0399999999999991</v>
      </c>
      <c r="BC387">
        <v>8.4700000000000006</v>
      </c>
      <c r="BD387" t="s">
        <v>1858</v>
      </c>
      <c r="BE387">
        <f>AVERAGE(BG387,BK387)</f>
        <v>120</v>
      </c>
      <c r="BF387">
        <v>90</v>
      </c>
      <c r="BG387">
        <v>113</v>
      </c>
      <c r="BH387">
        <v>85</v>
      </c>
      <c r="BI387">
        <f>AVERAGE(BH387,BL387)</f>
        <v>105.5</v>
      </c>
      <c r="BJ387">
        <v>79</v>
      </c>
      <c r="BK387">
        <v>127</v>
      </c>
      <c r="BL387">
        <v>126</v>
      </c>
      <c r="BM387">
        <f>AVERAGE(BE387,BF387,BI387,BJ387)</f>
        <v>98.625</v>
      </c>
      <c r="BN387">
        <f>AVERAGE(BP387,BT387)</f>
        <v>111.5</v>
      </c>
      <c r="BO387">
        <v>69</v>
      </c>
      <c r="BP387">
        <v>95</v>
      </c>
      <c r="BQ387">
        <v>98</v>
      </c>
      <c r="BR387">
        <f>AVERAGE(BQ387,BU387)</f>
        <v>108</v>
      </c>
      <c r="BS387">
        <v>68</v>
      </c>
      <c r="BT387">
        <v>128</v>
      </c>
      <c r="BU387">
        <v>118</v>
      </c>
      <c r="BV387">
        <f>AVERAGE(BN387,BO387,BR387,BS387)</f>
        <v>89.125</v>
      </c>
      <c r="BW387" t="s">
        <v>0</v>
      </c>
      <c r="BX387" t="s">
        <v>73</v>
      </c>
      <c r="BY387" t="s">
        <v>0</v>
      </c>
      <c r="BZ387" t="s">
        <v>73</v>
      </c>
      <c r="CA387" t="s">
        <v>0</v>
      </c>
      <c r="CB387" t="s">
        <v>73</v>
      </c>
      <c r="CC387" t="s">
        <v>0</v>
      </c>
      <c r="CD387" t="s">
        <v>73</v>
      </c>
      <c r="CE387" t="s">
        <v>0</v>
      </c>
      <c r="CF387" t="s">
        <v>73</v>
      </c>
      <c r="CG387" t="s">
        <v>0</v>
      </c>
      <c r="CH387" t="s">
        <v>73</v>
      </c>
      <c r="CI387" t="s">
        <v>0</v>
      </c>
      <c r="CJ387" t="s">
        <v>73</v>
      </c>
      <c r="CK387" t="s">
        <v>0</v>
      </c>
      <c r="CL387" t="s">
        <v>74</v>
      </c>
      <c r="CM387" t="s">
        <v>1749</v>
      </c>
      <c r="CN387" t="s">
        <v>74</v>
      </c>
      <c r="CO387" t="s">
        <v>1750</v>
      </c>
      <c r="CP387" t="s">
        <v>0</v>
      </c>
    </row>
    <row r="388" spans="1:94" x14ac:dyDescent="0.2">
      <c r="A388" s="13">
        <v>372</v>
      </c>
      <c r="B388" s="13" t="s">
        <v>1836</v>
      </c>
      <c r="C388" s="13" t="s">
        <v>1843</v>
      </c>
      <c r="D388" s="13" t="s">
        <v>1863</v>
      </c>
      <c r="E388" s="13" t="str">
        <f t="shared" si="21"/>
        <v>PP-MS</v>
      </c>
      <c r="F388" s="2">
        <v>68.805479452054797</v>
      </c>
      <c r="G388" s="13">
        <v>1.46</v>
      </c>
      <c r="H388" s="13" t="s">
        <v>0</v>
      </c>
      <c r="I388" s="16">
        <v>42599</v>
      </c>
      <c r="J388" s="16"/>
      <c r="K388" s="13">
        <v>3</v>
      </c>
      <c r="L388" s="13">
        <v>2</v>
      </c>
      <c r="M388" s="13">
        <v>0</v>
      </c>
      <c r="N388" s="13">
        <v>0</v>
      </c>
      <c r="O388" s="13">
        <v>1</v>
      </c>
      <c r="P388" s="13">
        <v>1</v>
      </c>
      <c r="Q388" s="13">
        <f>K388+L388+M388+N388+O388+P388</f>
        <v>7</v>
      </c>
      <c r="R388" s="3">
        <v>42599</v>
      </c>
      <c r="S388" s="3" t="str">
        <f>CONCATENATE(A388,R388)</f>
        <v>37242599</v>
      </c>
      <c r="T388" s="13">
        <v>9</v>
      </c>
      <c r="U388" s="13">
        <v>7</v>
      </c>
      <c r="V388" s="13">
        <v>11</v>
      </c>
      <c r="W388" t="s">
        <v>0</v>
      </c>
      <c r="X388" t="s">
        <v>0</v>
      </c>
      <c r="Y388" t="s">
        <v>0</v>
      </c>
      <c r="Z388" s="13">
        <v>48</v>
      </c>
      <c r="AA388" s="13">
        <v>38</v>
      </c>
      <c r="AB388" s="13">
        <v>45</v>
      </c>
      <c r="AC388" s="13">
        <v>15</v>
      </c>
      <c r="AD388" s="13">
        <v>15</v>
      </c>
      <c r="AE388" s="13">
        <v>23</v>
      </c>
      <c r="AF388" t="s">
        <v>0</v>
      </c>
      <c r="AG388" t="s">
        <v>0</v>
      </c>
      <c r="AH388" t="s">
        <v>0</v>
      </c>
      <c r="AI388" s="15">
        <v>42599</v>
      </c>
      <c r="AJ388">
        <v>271</v>
      </c>
      <c r="AK388">
        <v>335</v>
      </c>
      <c r="AL388">
        <v>287</v>
      </c>
      <c r="AM388">
        <v>341</v>
      </c>
      <c r="AN388">
        <v>305</v>
      </c>
      <c r="AO388">
        <v>338</v>
      </c>
      <c r="AP388">
        <v>292</v>
      </c>
      <c r="AQ388">
        <v>327</v>
      </c>
      <c r="AR388">
        <v>284</v>
      </c>
      <c r="AS388">
        <v>285</v>
      </c>
      <c r="AT388">
        <v>352</v>
      </c>
      <c r="AU388">
        <v>289</v>
      </c>
      <c r="AV388">
        <v>355</v>
      </c>
      <c r="AW388">
        <v>342</v>
      </c>
      <c r="AX388">
        <v>348</v>
      </c>
      <c r="AY388">
        <v>306</v>
      </c>
      <c r="AZ388">
        <v>339</v>
      </c>
      <c r="BA388">
        <v>287</v>
      </c>
      <c r="BB388">
        <v>8.51</v>
      </c>
      <c r="BC388">
        <v>8.89</v>
      </c>
      <c r="BD388" t="s">
        <v>1858</v>
      </c>
      <c r="BE388">
        <f>AVERAGE(BG388,BK388)</f>
        <v>113</v>
      </c>
      <c r="BF388">
        <v>60</v>
      </c>
      <c r="BG388">
        <v>84</v>
      </c>
      <c r="BH388">
        <v>59</v>
      </c>
      <c r="BI388">
        <f>AVERAGE(BH388,BL388)</f>
        <v>88</v>
      </c>
      <c r="BJ388">
        <v>74</v>
      </c>
      <c r="BK388">
        <v>142</v>
      </c>
      <c r="BL388">
        <v>117</v>
      </c>
      <c r="BM388">
        <f>AVERAGE(BE388,BF388,BI388,BJ388)</f>
        <v>83.75</v>
      </c>
      <c r="BN388">
        <f>AVERAGE(BP388,BT388)</f>
        <v>103.5</v>
      </c>
      <c r="BO388">
        <v>58</v>
      </c>
      <c r="BP388">
        <v>86</v>
      </c>
      <c r="BQ388">
        <v>88</v>
      </c>
      <c r="BR388">
        <f>AVERAGE(BQ388,BU388)</f>
        <v>112.5</v>
      </c>
      <c r="BS388">
        <v>87</v>
      </c>
      <c r="BT388">
        <v>121</v>
      </c>
      <c r="BU388">
        <v>137</v>
      </c>
      <c r="BV388">
        <f>AVERAGE(BN388,BO388,BR388,BS388)</f>
        <v>90.25</v>
      </c>
      <c r="BW388" t="s">
        <v>0</v>
      </c>
      <c r="BX388" t="s">
        <v>73</v>
      </c>
      <c r="BY388" t="s">
        <v>0</v>
      </c>
      <c r="BZ388" t="s">
        <v>73</v>
      </c>
      <c r="CA388" t="s">
        <v>0</v>
      </c>
      <c r="CB388" t="s">
        <v>73</v>
      </c>
      <c r="CC388" t="s">
        <v>0</v>
      </c>
      <c r="CD388" t="s">
        <v>73</v>
      </c>
      <c r="CE388" t="s">
        <v>0</v>
      </c>
      <c r="CF388" t="s">
        <v>73</v>
      </c>
      <c r="CG388" t="s">
        <v>0</v>
      </c>
      <c r="CH388" t="s">
        <v>73</v>
      </c>
      <c r="CI388" t="s">
        <v>0</v>
      </c>
      <c r="CJ388" t="s">
        <v>73</v>
      </c>
      <c r="CK388" t="s">
        <v>0</v>
      </c>
      <c r="CL388" t="s">
        <v>74</v>
      </c>
      <c r="CM388" t="s">
        <v>856</v>
      </c>
      <c r="CN388" t="s">
        <v>74</v>
      </c>
      <c r="CO388" t="s">
        <v>857</v>
      </c>
      <c r="CP388" t="s">
        <v>0</v>
      </c>
    </row>
    <row r="389" spans="1:94" x14ac:dyDescent="0.2">
      <c r="A389" s="13">
        <v>372</v>
      </c>
      <c r="B389" s="13" t="s">
        <v>1836</v>
      </c>
      <c r="C389" s="13" t="s">
        <v>1843</v>
      </c>
      <c r="D389" s="13" t="s">
        <v>1863</v>
      </c>
      <c r="E389" s="13" t="str">
        <f t="shared" si="21"/>
        <v>PP-MS</v>
      </c>
      <c r="F389" s="2">
        <v>67.769863013698625</v>
      </c>
      <c r="G389" s="13">
        <v>1.46</v>
      </c>
      <c r="H389" s="13" t="s">
        <v>0</v>
      </c>
      <c r="I389" s="16">
        <v>42221</v>
      </c>
      <c r="J389" s="16"/>
      <c r="K389" s="13">
        <v>4</v>
      </c>
      <c r="L389" s="13">
        <v>2</v>
      </c>
      <c r="M389" s="13">
        <v>0</v>
      </c>
      <c r="N389" s="13">
        <v>0</v>
      </c>
      <c r="O389" s="13">
        <v>1</v>
      </c>
      <c r="P389" s="13">
        <v>1</v>
      </c>
      <c r="Q389" s="13">
        <f>K389+L389+M389+N389+O389+P389</f>
        <v>8</v>
      </c>
      <c r="R389" s="3">
        <v>42221</v>
      </c>
      <c r="S389" s="3" t="str">
        <f>CONCATENATE(A389,R389)</f>
        <v>37242221</v>
      </c>
      <c r="T389" s="13">
        <v>15</v>
      </c>
      <c r="U389" s="13">
        <v>4</v>
      </c>
      <c r="V389" s="13">
        <v>14</v>
      </c>
      <c r="W389" t="s">
        <v>0</v>
      </c>
      <c r="X389" t="s">
        <v>0</v>
      </c>
      <c r="Y389" t="s">
        <v>0</v>
      </c>
      <c r="Z389" s="13">
        <v>50</v>
      </c>
      <c r="AA389" s="13">
        <v>37</v>
      </c>
      <c r="AB389" s="13">
        <v>50</v>
      </c>
      <c r="AC389" s="13">
        <v>23</v>
      </c>
      <c r="AD389" s="13">
        <v>19</v>
      </c>
      <c r="AE389" s="13">
        <v>25</v>
      </c>
      <c r="AF389" t="s">
        <v>0</v>
      </c>
      <c r="AG389" t="s">
        <v>0</v>
      </c>
      <c r="AH389" t="s">
        <v>0</v>
      </c>
      <c r="AI389" s="15">
        <v>42221</v>
      </c>
      <c r="AJ389">
        <v>272</v>
      </c>
      <c r="AK389">
        <v>335</v>
      </c>
      <c r="AL389">
        <v>288</v>
      </c>
      <c r="AM389">
        <v>341</v>
      </c>
      <c r="AN389">
        <v>310</v>
      </c>
      <c r="AO389">
        <v>339</v>
      </c>
      <c r="AP389">
        <v>292</v>
      </c>
      <c r="AQ389">
        <v>329</v>
      </c>
      <c r="AR389">
        <v>284</v>
      </c>
      <c r="AS389">
        <v>273</v>
      </c>
      <c r="AT389">
        <v>353</v>
      </c>
      <c r="AU389">
        <v>290</v>
      </c>
      <c r="AV389">
        <v>355</v>
      </c>
      <c r="AW389">
        <v>337</v>
      </c>
      <c r="AX389">
        <v>349</v>
      </c>
      <c r="AY389">
        <v>305</v>
      </c>
      <c r="AZ389">
        <v>339</v>
      </c>
      <c r="BA389">
        <v>292</v>
      </c>
      <c r="BB389">
        <v>8.5500000000000007</v>
      </c>
      <c r="BC389">
        <v>8.9</v>
      </c>
      <c r="BD389" t="s">
        <v>1858</v>
      </c>
      <c r="BE389">
        <f>AVERAGE(BG389,BK389)</f>
        <v>110.5</v>
      </c>
      <c r="BF389">
        <v>69</v>
      </c>
      <c r="BG389">
        <v>80</v>
      </c>
      <c r="BH389">
        <v>80</v>
      </c>
      <c r="BI389">
        <f>AVERAGE(BH389,BL389)</f>
        <v>91</v>
      </c>
      <c r="BJ389">
        <v>84</v>
      </c>
      <c r="BK389">
        <v>141</v>
      </c>
      <c r="BL389">
        <v>102</v>
      </c>
      <c r="BM389">
        <f>AVERAGE(BE389,BF389,BI389,BJ389)</f>
        <v>88.625</v>
      </c>
      <c r="BN389">
        <f>AVERAGE(BP389,BT389)</f>
        <v>105.5</v>
      </c>
      <c r="BO389">
        <v>61</v>
      </c>
      <c r="BP389">
        <v>86</v>
      </c>
      <c r="BQ389">
        <v>85</v>
      </c>
      <c r="BR389">
        <f>AVERAGE(BQ389,BU389)</f>
        <v>110.5</v>
      </c>
      <c r="BS389">
        <v>84</v>
      </c>
      <c r="BT389">
        <v>125</v>
      </c>
      <c r="BU389">
        <v>136</v>
      </c>
      <c r="BV389">
        <f>AVERAGE(BN389,BO389,BR389,BS389)</f>
        <v>90.25</v>
      </c>
      <c r="BW389" t="s">
        <v>0</v>
      </c>
      <c r="BX389" t="s">
        <v>73</v>
      </c>
      <c r="BY389" t="s">
        <v>0</v>
      </c>
      <c r="BZ389" t="s">
        <v>73</v>
      </c>
      <c r="CA389" t="s">
        <v>0</v>
      </c>
      <c r="CB389" t="s">
        <v>73</v>
      </c>
      <c r="CC389" t="s">
        <v>0</v>
      </c>
      <c r="CD389" t="s">
        <v>73</v>
      </c>
      <c r="CE389" t="s">
        <v>0</v>
      </c>
      <c r="CF389" t="s">
        <v>73</v>
      </c>
      <c r="CG389" t="s">
        <v>0</v>
      </c>
      <c r="CH389" t="s">
        <v>73</v>
      </c>
      <c r="CI389" t="s">
        <v>0</v>
      </c>
      <c r="CJ389" t="s">
        <v>73</v>
      </c>
      <c r="CK389" t="s">
        <v>0</v>
      </c>
      <c r="CL389" t="s">
        <v>74</v>
      </c>
      <c r="CM389" t="s">
        <v>883</v>
      </c>
      <c r="CN389" t="s">
        <v>74</v>
      </c>
      <c r="CO389" t="s">
        <v>884</v>
      </c>
      <c r="CP389" t="s">
        <v>0</v>
      </c>
    </row>
    <row r="390" spans="1:94" x14ac:dyDescent="0.2">
      <c r="A390" s="13">
        <v>373</v>
      </c>
      <c r="B390" s="13" t="s">
        <v>1842</v>
      </c>
      <c r="C390" s="13" t="s">
        <v>1843</v>
      </c>
      <c r="D390" s="13" t="s">
        <v>1863</v>
      </c>
      <c r="E390" s="13" t="str">
        <f t="shared" si="21"/>
        <v>PP-MS</v>
      </c>
      <c r="F390" s="2">
        <v>55.446575342465756</v>
      </c>
      <c r="G390" s="13">
        <v>1.8030000000000002</v>
      </c>
      <c r="H390" s="13" t="s">
        <v>0</v>
      </c>
      <c r="I390" s="16">
        <v>42221</v>
      </c>
      <c r="J390" s="16"/>
      <c r="K390" s="13">
        <v>2</v>
      </c>
      <c r="L390" s="13">
        <v>1</v>
      </c>
      <c r="M390" s="13">
        <v>0</v>
      </c>
      <c r="N390" s="13">
        <v>0</v>
      </c>
      <c r="O390" s="13">
        <v>0</v>
      </c>
      <c r="P390" s="13">
        <v>0</v>
      </c>
      <c r="Q390" s="13">
        <f>K390+L390+M390+N390+O390+P390</f>
        <v>3</v>
      </c>
      <c r="R390" s="3">
        <v>42221</v>
      </c>
      <c r="S390" s="3" t="str">
        <f>CONCATENATE(A390,R390)</f>
        <v>37342221</v>
      </c>
      <c r="T390" s="13">
        <v>5</v>
      </c>
      <c r="U390" s="13">
        <v>0</v>
      </c>
      <c r="V390" s="13">
        <v>19</v>
      </c>
      <c r="W390" t="s">
        <v>0</v>
      </c>
      <c r="X390" t="s">
        <v>0</v>
      </c>
      <c r="Y390" t="s">
        <v>0</v>
      </c>
      <c r="Z390" s="13">
        <v>55</v>
      </c>
      <c r="AA390" s="13">
        <v>47</v>
      </c>
      <c r="AB390" s="13">
        <v>60</v>
      </c>
      <c r="AC390" s="13">
        <v>23</v>
      </c>
      <c r="AD390" s="13">
        <v>12</v>
      </c>
      <c r="AE390" s="13">
        <v>29</v>
      </c>
      <c r="AF390" t="s">
        <v>0</v>
      </c>
      <c r="AG390" t="s">
        <v>0</v>
      </c>
      <c r="AH390" t="s">
        <v>0</v>
      </c>
      <c r="AI390" s="15">
        <v>42221</v>
      </c>
      <c r="AJ390">
        <v>278</v>
      </c>
      <c r="AK390">
        <v>359</v>
      </c>
      <c r="AL390">
        <v>282</v>
      </c>
      <c r="AM390">
        <v>359</v>
      </c>
      <c r="AN390">
        <v>321</v>
      </c>
      <c r="AO390">
        <v>352</v>
      </c>
      <c r="AP390">
        <v>302</v>
      </c>
      <c r="AQ390">
        <v>343</v>
      </c>
      <c r="AR390">
        <v>289</v>
      </c>
      <c r="AS390">
        <v>284</v>
      </c>
      <c r="AT390">
        <v>356</v>
      </c>
      <c r="AU390">
        <v>284</v>
      </c>
      <c r="AV390">
        <v>362</v>
      </c>
      <c r="AW390">
        <v>321</v>
      </c>
      <c r="AX390">
        <v>351</v>
      </c>
      <c r="AY390">
        <v>298</v>
      </c>
      <c r="AZ390">
        <v>336</v>
      </c>
      <c r="BA390">
        <v>289</v>
      </c>
      <c r="BB390">
        <v>8.77</v>
      </c>
      <c r="BC390">
        <v>8.75</v>
      </c>
      <c r="BD390" t="s">
        <v>1858</v>
      </c>
      <c r="BE390">
        <f>AVERAGE(BG390,BK390)</f>
        <v>146.5</v>
      </c>
      <c r="BF390">
        <v>102</v>
      </c>
      <c r="BG390">
        <v>159</v>
      </c>
      <c r="BH390">
        <v>83</v>
      </c>
      <c r="BI390">
        <f>AVERAGE(BH390,BL390)</f>
        <v>112</v>
      </c>
      <c r="BJ390">
        <v>56</v>
      </c>
      <c r="BK390">
        <v>134</v>
      </c>
      <c r="BL390">
        <v>141</v>
      </c>
      <c r="BM390">
        <f>AVERAGE(BE390,BF390,BI390,BJ390)</f>
        <v>104.125</v>
      </c>
      <c r="BN390">
        <f>AVERAGE(BP390,BT390)</f>
        <v>144</v>
      </c>
      <c r="BO390">
        <v>94</v>
      </c>
      <c r="BP390">
        <v>134</v>
      </c>
      <c r="BQ390">
        <v>96</v>
      </c>
      <c r="BR390">
        <f>AVERAGE(BQ390,BU390)</f>
        <v>116.5</v>
      </c>
      <c r="BS390">
        <v>58</v>
      </c>
      <c r="BT390">
        <v>154</v>
      </c>
      <c r="BU390">
        <v>137</v>
      </c>
      <c r="BV390">
        <f>AVERAGE(BN390,BO390,BR390,BS390)</f>
        <v>103.125</v>
      </c>
      <c r="BW390" t="s">
        <v>0</v>
      </c>
      <c r="BX390" t="s">
        <v>73</v>
      </c>
      <c r="BY390" t="s">
        <v>0</v>
      </c>
      <c r="BZ390" t="s">
        <v>73</v>
      </c>
      <c r="CA390" t="s">
        <v>0</v>
      </c>
      <c r="CB390" t="s">
        <v>73</v>
      </c>
      <c r="CC390" t="s">
        <v>0</v>
      </c>
      <c r="CD390" t="s">
        <v>73</v>
      </c>
      <c r="CE390" t="s">
        <v>0</v>
      </c>
      <c r="CF390" t="s">
        <v>73</v>
      </c>
      <c r="CG390" t="s">
        <v>0</v>
      </c>
      <c r="CH390" t="s">
        <v>73</v>
      </c>
      <c r="CI390" t="s">
        <v>0</v>
      </c>
      <c r="CJ390" t="s">
        <v>73</v>
      </c>
      <c r="CK390" t="s">
        <v>0</v>
      </c>
      <c r="CL390" t="s">
        <v>74</v>
      </c>
      <c r="CM390" t="s">
        <v>1059</v>
      </c>
      <c r="CN390" t="s">
        <v>74</v>
      </c>
      <c r="CO390" t="s">
        <v>1060</v>
      </c>
      <c r="CP390" t="s">
        <v>0</v>
      </c>
    </row>
    <row r="391" spans="1:94" x14ac:dyDescent="0.2">
      <c r="A391" s="13">
        <v>373</v>
      </c>
      <c r="B391" s="13" t="s">
        <v>1842</v>
      </c>
      <c r="C391" s="13" t="s">
        <v>1843</v>
      </c>
      <c r="D391" s="13" t="s">
        <v>1863</v>
      </c>
      <c r="E391" s="13" t="str">
        <f t="shared" si="21"/>
        <v>PP-MS</v>
      </c>
      <c r="F391" s="2">
        <v>57.731506849315068</v>
      </c>
      <c r="G391" s="13">
        <v>1.8030000000000002</v>
      </c>
      <c r="H391" s="13" t="s">
        <v>0</v>
      </c>
      <c r="I391" s="16">
        <v>43055</v>
      </c>
      <c r="J391" s="16"/>
      <c r="K391" s="13">
        <v>3</v>
      </c>
      <c r="L391" s="13">
        <v>4</v>
      </c>
      <c r="M391" s="13">
        <v>0</v>
      </c>
      <c r="N391" s="13">
        <v>0</v>
      </c>
      <c r="O391" s="13">
        <v>0</v>
      </c>
      <c r="P391" s="13">
        <v>0</v>
      </c>
      <c r="Q391" s="13">
        <f>K391+L391+M391+N391+O391+P391</f>
        <v>7</v>
      </c>
      <c r="R391" s="3">
        <v>43055</v>
      </c>
      <c r="S391" s="3" t="str">
        <f>CONCATENATE(A391,R391)</f>
        <v>37343055</v>
      </c>
      <c r="T391" s="13">
        <v>5</v>
      </c>
      <c r="U391" s="13">
        <v>5</v>
      </c>
      <c r="V391" s="13">
        <v>25</v>
      </c>
      <c r="W391" t="s">
        <v>0</v>
      </c>
      <c r="X391" t="s">
        <v>0</v>
      </c>
      <c r="Y391" t="s">
        <v>0</v>
      </c>
      <c r="Z391" s="13">
        <v>55</v>
      </c>
      <c r="AA391" s="13">
        <v>60</v>
      </c>
      <c r="AB391" s="13">
        <v>65</v>
      </c>
      <c r="AC391" s="13">
        <v>20</v>
      </c>
      <c r="AD391" s="13">
        <v>25</v>
      </c>
      <c r="AE391" s="13">
        <v>37</v>
      </c>
      <c r="AF391" t="s">
        <v>0</v>
      </c>
      <c r="AG391" t="s">
        <v>0</v>
      </c>
      <c r="AH391" t="s">
        <v>0</v>
      </c>
      <c r="AI391" s="15">
        <v>43055</v>
      </c>
      <c r="AJ391">
        <v>282</v>
      </c>
      <c r="AK391">
        <v>362</v>
      </c>
      <c r="AL391">
        <v>295</v>
      </c>
      <c r="AM391">
        <v>364</v>
      </c>
      <c r="AN391">
        <v>331</v>
      </c>
      <c r="AO391">
        <v>358</v>
      </c>
      <c r="AP391">
        <v>307</v>
      </c>
      <c r="AQ391">
        <v>345</v>
      </c>
      <c r="AR391">
        <v>294</v>
      </c>
      <c r="AS391">
        <v>287</v>
      </c>
      <c r="AT391">
        <v>358</v>
      </c>
      <c r="AU391">
        <v>290</v>
      </c>
      <c r="AV391">
        <v>361</v>
      </c>
      <c r="AW391">
        <v>325</v>
      </c>
      <c r="AX391">
        <v>353</v>
      </c>
      <c r="AY391">
        <v>303</v>
      </c>
      <c r="AZ391">
        <v>338</v>
      </c>
      <c r="BA391">
        <v>291</v>
      </c>
      <c r="BB391">
        <v>8.9700000000000006</v>
      </c>
      <c r="BC391">
        <v>8.85</v>
      </c>
      <c r="BD391" t="s">
        <v>1858</v>
      </c>
      <c r="BE391">
        <f>AVERAGE(BG391,BK391)</f>
        <v>151.5</v>
      </c>
      <c r="BF391">
        <v>94</v>
      </c>
      <c r="BG391">
        <v>155</v>
      </c>
      <c r="BH391">
        <v>72</v>
      </c>
      <c r="BI391">
        <f>AVERAGE(BH391,BL391)</f>
        <v>110.5</v>
      </c>
      <c r="BJ391">
        <v>63</v>
      </c>
      <c r="BK391">
        <v>148</v>
      </c>
      <c r="BL391">
        <v>149</v>
      </c>
      <c r="BM391">
        <f>AVERAGE(BE391,BF391,BI391,BJ391)</f>
        <v>104.75</v>
      </c>
      <c r="BN391">
        <f>AVERAGE(BP391,BT391)</f>
        <v>151</v>
      </c>
      <c r="BO391">
        <v>85</v>
      </c>
      <c r="BP391">
        <v>131</v>
      </c>
      <c r="BQ391">
        <v>85</v>
      </c>
      <c r="BR391">
        <f>AVERAGE(BQ391,BU391)</f>
        <v>110</v>
      </c>
      <c r="BS391">
        <v>65</v>
      </c>
      <c r="BT391">
        <v>171</v>
      </c>
      <c r="BU391">
        <v>135</v>
      </c>
      <c r="BV391">
        <f>AVERAGE(BN391,BO391,BR391,BS391)</f>
        <v>102.75</v>
      </c>
      <c r="BW391" t="s">
        <v>0</v>
      </c>
      <c r="BX391" t="s">
        <v>73</v>
      </c>
      <c r="BY391" t="s">
        <v>0</v>
      </c>
      <c r="BZ391" t="s">
        <v>73</v>
      </c>
      <c r="CA391" t="s">
        <v>0</v>
      </c>
      <c r="CB391" t="s">
        <v>73</v>
      </c>
      <c r="CC391" t="s">
        <v>0</v>
      </c>
      <c r="CD391" t="s">
        <v>73</v>
      </c>
      <c r="CE391" t="s">
        <v>0</v>
      </c>
      <c r="CF391" t="s">
        <v>73</v>
      </c>
      <c r="CG391" t="s">
        <v>0</v>
      </c>
      <c r="CH391" t="s">
        <v>73</v>
      </c>
      <c r="CI391" t="s">
        <v>0</v>
      </c>
      <c r="CJ391" t="s">
        <v>73</v>
      </c>
      <c r="CK391" t="s">
        <v>0</v>
      </c>
      <c r="CL391" t="s">
        <v>74</v>
      </c>
      <c r="CM391" t="s">
        <v>1186</v>
      </c>
      <c r="CN391" t="s">
        <v>74</v>
      </c>
      <c r="CO391" t="s">
        <v>1187</v>
      </c>
      <c r="CP391" t="s">
        <v>0</v>
      </c>
    </row>
    <row r="392" spans="1:94" x14ac:dyDescent="0.2">
      <c r="A392" s="13">
        <v>373</v>
      </c>
      <c r="B392" s="13" t="s">
        <v>1842</v>
      </c>
      <c r="C392" s="13" t="s">
        <v>1843</v>
      </c>
      <c r="D392" s="13" t="s">
        <v>1863</v>
      </c>
      <c r="E392" s="13" t="str">
        <f t="shared" si="21"/>
        <v>PP-MS</v>
      </c>
      <c r="F392" s="2">
        <v>56.520547945205479</v>
      </c>
      <c r="G392" s="13">
        <v>1.8030000000000002</v>
      </c>
      <c r="H392" s="13" t="s">
        <v>0</v>
      </c>
      <c r="I392" s="16">
        <v>42613</v>
      </c>
      <c r="J392" s="16"/>
      <c r="K392" s="13">
        <v>2</v>
      </c>
      <c r="L392" s="13">
        <v>1</v>
      </c>
      <c r="M392" s="13">
        <v>0</v>
      </c>
      <c r="N392" s="13">
        <v>0</v>
      </c>
      <c r="O392" s="13">
        <v>0</v>
      </c>
      <c r="P392" s="13">
        <v>0</v>
      </c>
      <c r="Q392" s="13">
        <f>K392+L392+M392+N392+O392+P392</f>
        <v>3</v>
      </c>
      <c r="R392" s="3">
        <v>42613</v>
      </c>
      <c r="S392" s="3" t="str">
        <f>CONCATENATE(A392,R392)</f>
        <v>37342613</v>
      </c>
      <c r="T392" s="13">
        <v>6</v>
      </c>
      <c r="U392" s="13">
        <v>3</v>
      </c>
      <c r="V392" s="13">
        <v>15</v>
      </c>
      <c r="W392" t="s">
        <v>0</v>
      </c>
      <c r="X392" t="s">
        <v>0</v>
      </c>
      <c r="Y392" t="s">
        <v>0</v>
      </c>
      <c r="Z392" s="13">
        <v>59</v>
      </c>
      <c r="AA392" s="13">
        <v>54</v>
      </c>
      <c r="AB392" s="13">
        <v>59</v>
      </c>
      <c r="AC392" s="13">
        <v>19</v>
      </c>
      <c r="AD392" s="13">
        <v>25</v>
      </c>
      <c r="AE392" s="13">
        <v>33</v>
      </c>
      <c r="AF392" t="s">
        <v>0</v>
      </c>
      <c r="AG392" t="s">
        <v>0</v>
      </c>
      <c r="AH392" t="s">
        <v>0</v>
      </c>
      <c r="AI392" s="15">
        <v>42613</v>
      </c>
      <c r="AJ392">
        <v>272</v>
      </c>
      <c r="AK392">
        <v>350</v>
      </c>
      <c r="AL392">
        <v>280</v>
      </c>
      <c r="AM392">
        <v>349</v>
      </c>
      <c r="AN392">
        <v>316</v>
      </c>
      <c r="AO392">
        <v>343</v>
      </c>
      <c r="AP392">
        <v>295</v>
      </c>
      <c r="AQ392">
        <v>332</v>
      </c>
      <c r="AR392">
        <v>281</v>
      </c>
      <c r="AS392">
        <v>277</v>
      </c>
      <c r="AT392">
        <v>347</v>
      </c>
      <c r="AU392">
        <v>278</v>
      </c>
      <c r="AV392">
        <v>351</v>
      </c>
      <c r="AW392">
        <v>316</v>
      </c>
      <c r="AX392">
        <v>344</v>
      </c>
      <c r="AY392">
        <v>297</v>
      </c>
      <c r="AZ392">
        <v>328</v>
      </c>
      <c r="BA392">
        <v>282</v>
      </c>
      <c r="BB392">
        <v>8.59</v>
      </c>
      <c r="BC392">
        <v>8.59</v>
      </c>
      <c r="BD392" t="s">
        <v>1858</v>
      </c>
      <c r="BE392">
        <f>AVERAGE(BG392,BK392)</f>
        <v>146</v>
      </c>
      <c r="BF392">
        <v>85</v>
      </c>
      <c r="BG392">
        <v>133</v>
      </c>
      <c r="BH392">
        <v>70</v>
      </c>
      <c r="BI392">
        <f>AVERAGE(BH392,BL392)</f>
        <v>106.5</v>
      </c>
      <c r="BJ392">
        <v>64</v>
      </c>
      <c r="BK392">
        <v>159</v>
      </c>
      <c r="BL392">
        <v>143</v>
      </c>
      <c r="BM392">
        <f>AVERAGE(BE392,BF392,BI392,BJ392)</f>
        <v>100.375</v>
      </c>
      <c r="BN392">
        <f>AVERAGE(BP392,BT392)</f>
        <v>147.5</v>
      </c>
      <c r="BO392">
        <v>86</v>
      </c>
      <c r="BP392">
        <v>128</v>
      </c>
      <c r="BQ392">
        <v>79</v>
      </c>
      <c r="BR392">
        <f>AVERAGE(BQ392,BU392)</f>
        <v>107</v>
      </c>
      <c r="BS392">
        <v>65</v>
      </c>
      <c r="BT392">
        <v>167</v>
      </c>
      <c r="BU392">
        <v>135</v>
      </c>
      <c r="BV392">
        <f>AVERAGE(BN392,BO392,BR392,BS392)</f>
        <v>101.375</v>
      </c>
      <c r="BW392" t="s">
        <v>0</v>
      </c>
      <c r="BX392" t="s">
        <v>73</v>
      </c>
      <c r="BY392" t="s">
        <v>0</v>
      </c>
      <c r="BZ392" t="s">
        <v>73</v>
      </c>
      <c r="CA392" t="s">
        <v>0</v>
      </c>
      <c r="CB392" t="s">
        <v>73</v>
      </c>
      <c r="CC392" t="s">
        <v>0</v>
      </c>
      <c r="CD392" t="s">
        <v>73</v>
      </c>
      <c r="CE392" t="s">
        <v>0</v>
      </c>
      <c r="CF392" t="s">
        <v>73</v>
      </c>
      <c r="CG392" t="s">
        <v>0</v>
      </c>
      <c r="CH392" t="s">
        <v>73</v>
      </c>
      <c r="CI392" t="s">
        <v>0</v>
      </c>
      <c r="CJ392" t="s">
        <v>73</v>
      </c>
      <c r="CK392" t="s">
        <v>0</v>
      </c>
      <c r="CL392" t="s">
        <v>74</v>
      </c>
      <c r="CM392" t="s">
        <v>885</v>
      </c>
      <c r="CN392" t="s">
        <v>74</v>
      </c>
      <c r="CO392" t="s">
        <v>886</v>
      </c>
      <c r="CP392" t="s">
        <v>0</v>
      </c>
    </row>
    <row r="393" spans="1:94" x14ac:dyDescent="0.2">
      <c r="A393" s="13">
        <v>376</v>
      </c>
      <c r="B393" s="13" t="s">
        <v>1842</v>
      </c>
      <c r="C393" s="13" t="s">
        <v>1843</v>
      </c>
      <c r="D393" s="13" t="s">
        <v>1863</v>
      </c>
      <c r="E393" s="13" t="str">
        <f t="shared" si="21"/>
        <v>PP-MS</v>
      </c>
      <c r="F393" s="2">
        <v>64.027397260273972</v>
      </c>
      <c r="G393" s="13">
        <v>1.89</v>
      </c>
      <c r="H393" s="13" t="s">
        <v>0</v>
      </c>
      <c r="I393" s="16">
        <v>42284</v>
      </c>
      <c r="J393" s="16"/>
      <c r="K393" s="13">
        <v>3</v>
      </c>
      <c r="L393" s="13">
        <v>2</v>
      </c>
      <c r="M393" s="13">
        <v>0</v>
      </c>
      <c r="N393" s="13">
        <v>0</v>
      </c>
      <c r="O393" s="13">
        <v>1</v>
      </c>
      <c r="P393" s="13">
        <v>0</v>
      </c>
      <c r="Q393" s="13">
        <f>K393+L393+M393+N393+O393+P393</f>
        <v>6</v>
      </c>
      <c r="R393" s="3">
        <v>42284</v>
      </c>
      <c r="S393" s="3" t="str">
        <f>CONCATENATE(A393,R393)</f>
        <v>37642284</v>
      </c>
      <c r="T393" s="13">
        <v>4</v>
      </c>
      <c r="U393" s="13">
        <v>20</v>
      </c>
      <c r="V393" s="13">
        <v>22</v>
      </c>
      <c r="W393" t="s">
        <v>0</v>
      </c>
      <c r="X393" t="s">
        <v>0</v>
      </c>
      <c r="Y393" t="s">
        <v>0</v>
      </c>
      <c r="Z393" s="13">
        <v>46</v>
      </c>
      <c r="AA393" s="13">
        <v>53</v>
      </c>
      <c r="AB393" s="13">
        <v>60</v>
      </c>
      <c r="AC393" s="13">
        <v>14</v>
      </c>
      <c r="AD393" s="13">
        <v>23</v>
      </c>
      <c r="AE393" s="13">
        <v>28</v>
      </c>
      <c r="AF393" t="s">
        <v>0</v>
      </c>
      <c r="AG393" t="s">
        <v>0</v>
      </c>
      <c r="AH393" t="s">
        <v>0</v>
      </c>
      <c r="AI393" s="15">
        <v>42284</v>
      </c>
      <c r="AJ393">
        <v>302</v>
      </c>
      <c r="AK393">
        <v>345</v>
      </c>
      <c r="AL393">
        <v>277</v>
      </c>
      <c r="AM393">
        <v>353</v>
      </c>
      <c r="AN393">
        <v>315</v>
      </c>
      <c r="AO393">
        <v>336</v>
      </c>
      <c r="AP393">
        <v>283</v>
      </c>
      <c r="AQ393">
        <v>337</v>
      </c>
      <c r="AR393">
        <v>280</v>
      </c>
      <c r="AS393">
        <v>293</v>
      </c>
      <c r="AT393">
        <v>335</v>
      </c>
      <c r="AU393">
        <v>272</v>
      </c>
      <c r="AV393">
        <v>341</v>
      </c>
      <c r="AW393">
        <v>301</v>
      </c>
      <c r="AX393">
        <v>324</v>
      </c>
      <c r="AY393">
        <v>278</v>
      </c>
      <c r="AZ393">
        <v>330</v>
      </c>
      <c r="BA393">
        <v>273</v>
      </c>
      <c r="BB393">
        <v>8.51</v>
      </c>
      <c r="BC393">
        <v>8.2799999999999994</v>
      </c>
      <c r="BD393" t="s">
        <v>1858</v>
      </c>
      <c r="BE393">
        <f>AVERAGE(BG393,BK393)</f>
        <v>115.5</v>
      </c>
      <c r="BF393">
        <v>81</v>
      </c>
      <c r="BG393">
        <v>117</v>
      </c>
      <c r="BH393">
        <v>106</v>
      </c>
      <c r="BI393">
        <f>AVERAGE(BH393,BL393)</f>
        <v>120.5</v>
      </c>
      <c r="BJ393">
        <v>54</v>
      </c>
      <c r="BK393">
        <v>114</v>
      </c>
      <c r="BL393">
        <v>135</v>
      </c>
      <c r="BM393">
        <f>AVERAGE(BE393,BF393,BI393,BJ393)</f>
        <v>92.75</v>
      </c>
      <c r="BN393">
        <f>AVERAGE(BP393,BT393)</f>
        <v>104</v>
      </c>
      <c r="BO393">
        <v>67</v>
      </c>
      <c r="BP393">
        <v>98</v>
      </c>
      <c r="BQ393">
        <v>121</v>
      </c>
      <c r="BR393">
        <f>AVERAGE(BQ393,BU393)</f>
        <v>127.5</v>
      </c>
      <c r="BS393">
        <v>43</v>
      </c>
      <c r="BT393">
        <v>110</v>
      </c>
      <c r="BU393">
        <v>134</v>
      </c>
      <c r="BV393">
        <f>AVERAGE(BN393,BO393,BR393,BS393)</f>
        <v>85.375</v>
      </c>
      <c r="BW393" t="s">
        <v>0</v>
      </c>
      <c r="BX393" t="s">
        <v>73</v>
      </c>
      <c r="BY393" t="s">
        <v>0</v>
      </c>
      <c r="BZ393" t="s">
        <v>73</v>
      </c>
      <c r="CA393" t="s">
        <v>0</v>
      </c>
      <c r="CB393" t="s">
        <v>73</v>
      </c>
      <c r="CC393" t="s">
        <v>0</v>
      </c>
      <c r="CD393" t="s">
        <v>73</v>
      </c>
      <c r="CE393" t="s">
        <v>0</v>
      </c>
      <c r="CF393" t="s">
        <v>73</v>
      </c>
      <c r="CG393" t="s">
        <v>0</v>
      </c>
      <c r="CH393" t="s">
        <v>73</v>
      </c>
      <c r="CI393" t="s">
        <v>0</v>
      </c>
      <c r="CJ393" t="s">
        <v>73</v>
      </c>
      <c r="CK393" t="s">
        <v>0</v>
      </c>
      <c r="CL393" t="s">
        <v>74</v>
      </c>
      <c r="CM393" t="s">
        <v>1577</v>
      </c>
      <c r="CN393" t="s">
        <v>74</v>
      </c>
      <c r="CO393" t="s">
        <v>1578</v>
      </c>
      <c r="CP393" t="s">
        <v>0</v>
      </c>
    </row>
    <row r="394" spans="1:94" x14ac:dyDescent="0.2">
      <c r="A394" s="13">
        <v>379</v>
      </c>
      <c r="B394" s="13" t="s">
        <v>1836</v>
      </c>
      <c r="C394" s="13" t="s">
        <v>1840</v>
      </c>
      <c r="D394" s="13" t="s">
        <v>1863</v>
      </c>
      <c r="E394" s="13" t="str">
        <f t="shared" si="21"/>
        <v>SP-MS</v>
      </c>
      <c r="F394" s="2">
        <v>71.115068493150687</v>
      </c>
      <c r="G394" s="13">
        <v>1.65</v>
      </c>
      <c r="H394" s="13" t="s">
        <v>0</v>
      </c>
      <c r="I394" s="16">
        <v>44301</v>
      </c>
      <c r="J394" s="16"/>
      <c r="K394" s="13">
        <v>3</v>
      </c>
      <c r="L394" s="13">
        <v>3</v>
      </c>
      <c r="M394" s="13">
        <v>3</v>
      </c>
      <c r="N394" s="13">
        <v>3</v>
      </c>
      <c r="O394" s="13">
        <v>0</v>
      </c>
      <c r="P394" s="13">
        <v>0</v>
      </c>
      <c r="Q394" s="13">
        <f>K394+L394+M394+N394+O394+P394</f>
        <v>12</v>
      </c>
      <c r="R394" s="3">
        <v>44301</v>
      </c>
      <c r="S394" s="3" t="str">
        <f>CONCATENATE(A394,R394)</f>
        <v>37944301</v>
      </c>
      <c r="T394" s="13">
        <v>0</v>
      </c>
      <c r="U394" s="13">
        <v>0</v>
      </c>
      <c r="V394" s="13">
        <v>0</v>
      </c>
      <c r="W394" s="13">
        <v>35</v>
      </c>
      <c r="X394" s="13">
        <v>34</v>
      </c>
      <c r="Y394" s="13">
        <v>35</v>
      </c>
      <c r="Z394" s="13">
        <v>44</v>
      </c>
      <c r="AA394" s="13">
        <v>51</v>
      </c>
      <c r="AB394" s="13">
        <v>48</v>
      </c>
      <c r="AC394" s="13">
        <v>4</v>
      </c>
      <c r="AD394" s="13">
        <v>5</v>
      </c>
      <c r="AE394" s="13">
        <v>12</v>
      </c>
      <c r="AF394" s="13">
        <v>19</v>
      </c>
      <c r="AG394" s="13">
        <v>25</v>
      </c>
      <c r="AH394" s="13">
        <v>21</v>
      </c>
      <c r="AI394" s="15" t="s">
        <v>0</v>
      </c>
      <c r="AJ394" t="s">
        <v>0</v>
      </c>
      <c r="AK394" t="s">
        <v>0</v>
      </c>
      <c r="AL394" t="s">
        <v>0</v>
      </c>
      <c r="AM394" t="s">
        <v>0</v>
      </c>
      <c r="AN394" t="s">
        <v>0</v>
      </c>
      <c r="AO394" t="s">
        <v>0</v>
      </c>
      <c r="AP394" t="s">
        <v>0</v>
      </c>
      <c r="AQ394" t="s">
        <v>0</v>
      </c>
      <c r="AR394" t="s">
        <v>0</v>
      </c>
      <c r="AS394" t="s">
        <v>0</v>
      </c>
      <c r="AT394" t="s">
        <v>0</v>
      </c>
      <c r="AU394" t="s">
        <v>0</v>
      </c>
      <c r="AV394" t="s">
        <v>0</v>
      </c>
      <c r="AW394" t="s">
        <v>0</v>
      </c>
      <c r="AX394" t="s">
        <v>0</v>
      </c>
      <c r="AY394" t="s">
        <v>0</v>
      </c>
      <c r="AZ394" t="s">
        <v>0</v>
      </c>
      <c r="BA394" t="s">
        <v>0</v>
      </c>
      <c r="BB394" t="s">
        <v>0</v>
      </c>
      <c r="BC394" t="s">
        <v>0</v>
      </c>
      <c r="BD394" t="s">
        <v>0</v>
      </c>
      <c r="BE394" t="s">
        <v>0</v>
      </c>
      <c r="BF394" t="s">
        <v>0</v>
      </c>
      <c r="BG394" t="s">
        <v>0</v>
      </c>
      <c r="BH394" t="s">
        <v>0</v>
      </c>
      <c r="BI394" t="s">
        <v>0</v>
      </c>
      <c r="BJ394" t="s">
        <v>0</v>
      </c>
      <c r="BK394" t="s">
        <v>0</v>
      </c>
      <c r="BL394" t="s">
        <v>0</v>
      </c>
      <c r="BM394" t="s">
        <v>0</v>
      </c>
      <c r="BN394" t="s">
        <v>0</v>
      </c>
      <c r="BO394" t="s">
        <v>0</v>
      </c>
      <c r="BP394" t="s">
        <v>0</v>
      </c>
      <c r="BQ394" t="s">
        <v>0</v>
      </c>
      <c r="BR394" t="s">
        <v>0</v>
      </c>
      <c r="BS394" t="s">
        <v>0</v>
      </c>
      <c r="BT394" t="s">
        <v>0</v>
      </c>
      <c r="BU394" t="s">
        <v>0</v>
      </c>
      <c r="BV394" t="s">
        <v>0</v>
      </c>
      <c r="BW394" t="s">
        <v>0</v>
      </c>
      <c r="BX394" t="s">
        <v>0</v>
      </c>
      <c r="BY394" t="s">
        <v>0</v>
      </c>
      <c r="BZ394" t="s">
        <v>0</v>
      </c>
      <c r="CA394" t="s">
        <v>0</v>
      </c>
      <c r="CB394" t="s">
        <v>0</v>
      </c>
      <c r="CC394" t="s">
        <v>0</v>
      </c>
      <c r="CD394" t="s">
        <v>0</v>
      </c>
      <c r="CE394" t="s">
        <v>0</v>
      </c>
      <c r="CF394" t="s">
        <v>0</v>
      </c>
      <c r="CG394" t="s">
        <v>0</v>
      </c>
      <c r="CH394" t="s">
        <v>0</v>
      </c>
      <c r="CI394" t="s">
        <v>0</v>
      </c>
      <c r="CJ394" t="s">
        <v>0</v>
      </c>
      <c r="CK394" t="s">
        <v>0</v>
      </c>
      <c r="CL394" t="s">
        <v>0</v>
      </c>
      <c r="CM394" t="s">
        <v>0</v>
      </c>
      <c r="CN394" t="s">
        <v>0</v>
      </c>
      <c r="CO394" t="s">
        <v>0</v>
      </c>
      <c r="CP394" t="s">
        <v>0</v>
      </c>
    </row>
    <row r="395" spans="1:94" x14ac:dyDescent="0.2">
      <c r="A395" s="13">
        <v>379</v>
      </c>
      <c r="B395" s="13" t="s">
        <v>1836</v>
      </c>
      <c r="C395" s="13" t="s">
        <v>1840</v>
      </c>
      <c r="D395" s="13" t="s">
        <v>1863</v>
      </c>
      <c r="E395" s="13" t="str">
        <f t="shared" si="21"/>
        <v>SP-MS</v>
      </c>
      <c r="F395" s="2">
        <v>71.709589041095896</v>
      </c>
      <c r="G395" s="13">
        <v>1.65</v>
      </c>
      <c r="H395" s="13" t="s">
        <v>0</v>
      </c>
      <c r="I395" s="16">
        <v>44518</v>
      </c>
      <c r="J395" s="16"/>
      <c r="K395" s="13">
        <v>1</v>
      </c>
      <c r="L395" s="13">
        <v>1</v>
      </c>
      <c r="M395" s="13">
        <v>3</v>
      </c>
      <c r="N395" s="13">
        <v>3</v>
      </c>
      <c r="O395" s="13">
        <v>0</v>
      </c>
      <c r="P395" s="13">
        <v>0</v>
      </c>
      <c r="Q395" s="13">
        <f>K395+L395+M395+N395+O395+P395</f>
        <v>8</v>
      </c>
      <c r="R395" s="3">
        <v>44518</v>
      </c>
      <c r="S395" s="3" t="str">
        <f>CONCATENATE(A395,R395)</f>
        <v>37944518</v>
      </c>
      <c r="T395" s="13">
        <v>0</v>
      </c>
      <c r="U395" s="13">
        <v>0</v>
      </c>
      <c r="V395" s="13">
        <v>0</v>
      </c>
      <c r="W395" s="13">
        <v>36</v>
      </c>
      <c r="X395" s="13">
        <v>43</v>
      </c>
      <c r="Y395" s="13">
        <v>44</v>
      </c>
      <c r="Z395" s="13">
        <v>48</v>
      </c>
      <c r="AA395" s="13">
        <v>52</v>
      </c>
      <c r="AB395" s="13">
        <v>57</v>
      </c>
      <c r="AC395" s="13">
        <v>13</v>
      </c>
      <c r="AD395" s="13">
        <v>13</v>
      </c>
      <c r="AE395" s="13">
        <v>24</v>
      </c>
      <c r="AF395" s="13">
        <v>30</v>
      </c>
      <c r="AG395" s="13">
        <v>29</v>
      </c>
      <c r="AH395" s="13">
        <v>33</v>
      </c>
      <c r="AI395" s="15">
        <v>44518</v>
      </c>
      <c r="AJ395">
        <v>257</v>
      </c>
      <c r="AK395">
        <v>336</v>
      </c>
      <c r="AL395">
        <v>281</v>
      </c>
      <c r="AM395">
        <v>339</v>
      </c>
      <c r="AN395">
        <v>303</v>
      </c>
      <c r="AO395">
        <v>331</v>
      </c>
      <c r="AP395">
        <v>279</v>
      </c>
      <c r="AQ395">
        <v>321</v>
      </c>
      <c r="AR395">
        <v>271</v>
      </c>
      <c r="AS395" t="s">
        <v>0</v>
      </c>
      <c r="AT395" t="s">
        <v>0</v>
      </c>
      <c r="AU395" t="s">
        <v>0</v>
      </c>
      <c r="AV395" t="s">
        <v>0</v>
      </c>
      <c r="AW395" t="s">
        <v>0</v>
      </c>
      <c r="AX395" t="s">
        <v>0</v>
      </c>
      <c r="AY395" t="s">
        <v>0</v>
      </c>
      <c r="AZ395" t="s">
        <v>0</v>
      </c>
      <c r="BA395" t="s">
        <v>0</v>
      </c>
      <c r="BB395">
        <v>8.3000000000000007</v>
      </c>
      <c r="BC395" t="s">
        <v>0</v>
      </c>
      <c r="BD395" t="s">
        <v>1858</v>
      </c>
      <c r="BE395">
        <f>AVERAGE(BG395,BK395)</f>
        <v>122</v>
      </c>
      <c r="BF395">
        <v>70</v>
      </c>
      <c r="BG395">
        <v>109</v>
      </c>
      <c r="BH395">
        <v>84</v>
      </c>
      <c r="BI395">
        <f>AVERAGE(BH395,BL395)</f>
        <v>106</v>
      </c>
      <c r="BJ395">
        <v>70</v>
      </c>
      <c r="BK395">
        <v>135</v>
      </c>
      <c r="BL395">
        <v>128</v>
      </c>
      <c r="BM395">
        <f>AVERAGE(BE395,BF395,BI395,BJ395)</f>
        <v>92</v>
      </c>
      <c r="BN395" t="s">
        <v>0</v>
      </c>
      <c r="BO395" t="s">
        <v>0</v>
      </c>
      <c r="BP395" t="s">
        <v>0</v>
      </c>
      <c r="BQ395" t="s">
        <v>0</v>
      </c>
      <c r="BR395" t="s">
        <v>0</v>
      </c>
      <c r="BS395" t="s">
        <v>0</v>
      </c>
      <c r="BT395" t="s">
        <v>0</v>
      </c>
      <c r="BU395" t="s">
        <v>0</v>
      </c>
      <c r="BV395" t="s">
        <v>0</v>
      </c>
      <c r="BW395" t="s">
        <v>537</v>
      </c>
      <c r="BX395" t="s">
        <v>73</v>
      </c>
      <c r="BY395" t="s">
        <v>0</v>
      </c>
      <c r="BZ395" t="s">
        <v>74</v>
      </c>
      <c r="CA395" t="s">
        <v>0</v>
      </c>
      <c r="CB395" t="s">
        <v>74</v>
      </c>
      <c r="CC395" t="s">
        <v>0</v>
      </c>
      <c r="CD395" t="s">
        <v>74</v>
      </c>
      <c r="CE395" t="s">
        <v>0</v>
      </c>
      <c r="CF395" t="s">
        <v>74</v>
      </c>
      <c r="CG395" t="s">
        <v>0</v>
      </c>
      <c r="CH395" t="s">
        <v>74</v>
      </c>
      <c r="CI395" t="s">
        <v>0</v>
      </c>
      <c r="CJ395" t="s">
        <v>75</v>
      </c>
      <c r="CK395" t="s">
        <v>76</v>
      </c>
      <c r="CL395" t="s">
        <v>74</v>
      </c>
      <c r="CM395" t="s">
        <v>538</v>
      </c>
      <c r="CN395" t="s">
        <v>75</v>
      </c>
      <c r="CO395" t="s">
        <v>539</v>
      </c>
      <c r="CP395" t="s">
        <v>0</v>
      </c>
    </row>
    <row r="396" spans="1:94" x14ac:dyDescent="0.2">
      <c r="A396" s="13">
        <v>379</v>
      </c>
      <c r="B396" s="13" t="s">
        <v>1836</v>
      </c>
      <c r="C396" s="13" t="s">
        <v>1840</v>
      </c>
      <c r="D396" s="13" t="s">
        <v>1863</v>
      </c>
      <c r="E396" s="13" t="str">
        <f t="shared" si="21"/>
        <v>SP-MS</v>
      </c>
      <c r="F396" s="2">
        <v>67.356164383561648</v>
      </c>
      <c r="G396" s="13">
        <v>1.67</v>
      </c>
      <c r="H396" s="13" t="s">
        <v>0</v>
      </c>
      <c r="I396" s="16">
        <v>42929</v>
      </c>
      <c r="J396" s="16"/>
      <c r="K396" s="13">
        <v>1</v>
      </c>
      <c r="L396" s="13">
        <v>1</v>
      </c>
      <c r="M396" s="13">
        <v>1</v>
      </c>
      <c r="N396" s="13">
        <v>1</v>
      </c>
      <c r="O396" s="13">
        <v>0</v>
      </c>
      <c r="P396" s="13">
        <v>0</v>
      </c>
      <c r="Q396" s="13">
        <f>K396+L396+M396+N396+O396+P396</f>
        <v>4</v>
      </c>
      <c r="R396" s="3">
        <v>42929</v>
      </c>
      <c r="S396" s="3" t="str">
        <f>CONCATENATE(A396,R396)</f>
        <v>37942929</v>
      </c>
      <c r="T396" s="13">
        <v>6</v>
      </c>
      <c r="U396" s="13">
        <v>2</v>
      </c>
      <c r="V396" s="13">
        <v>16</v>
      </c>
      <c r="W396" t="s">
        <v>0</v>
      </c>
      <c r="X396" t="s">
        <v>0</v>
      </c>
      <c r="Y396" t="s">
        <v>0</v>
      </c>
      <c r="Z396" s="13">
        <v>49</v>
      </c>
      <c r="AA396" s="13">
        <v>50</v>
      </c>
      <c r="AB396" s="13">
        <v>55</v>
      </c>
      <c r="AC396" s="13">
        <v>13</v>
      </c>
      <c r="AD396" s="13">
        <v>13</v>
      </c>
      <c r="AE396" s="13">
        <v>23</v>
      </c>
      <c r="AF396" t="s">
        <v>0</v>
      </c>
      <c r="AG396" t="s">
        <v>0</v>
      </c>
      <c r="AH396" t="s">
        <v>0</v>
      </c>
      <c r="AI396" s="15">
        <v>42929</v>
      </c>
      <c r="AJ396">
        <v>265</v>
      </c>
      <c r="AK396">
        <v>342</v>
      </c>
      <c r="AL396">
        <v>283</v>
      </c>
      <c r="AM396">
        <v>347</v>
      </c>
      <c r="AN396">
        <v>309</v>
      </c>
      <c r="AO396">
        <v>339</v>
      </c>
      <c r="AP396">
        <v>284</v>
      </c>
      <c r="AQ396">
        <v>331</v>
      </c>
      <c r="AR396">
        <v>275</v>
      </c>
      <c r="AS396">
        <v>266</v>
      </c>
      <c r="AT396">
        <v>337</v>
      </c>
      <c r="AU396">
        <v>276</v>
      </c>
      <c r="AV396">
        <v>348</v>
      </c>
      <c r="AW396">
        <v>304</v>
      </c>
      <c r="AX396">
        <v>334</v>
      </c>
      <c r="AY396">
        <v>280</v>
      </c>
      <c r="AZ396">
        <v>320</v>
      </c>
      <c r="BA396">
        <v>272</v>
      </c>
      <c r="BB396">
        <v>8.44</v>
      </c>
      <c r="BC396">
        <v>8.32</v>
      </c>
      <c r="BD396" t="s">
        <v>1858</v>
      </c>
      <c r="BE396">
        <f>AVERAGE(BG396,BK396)</f>
        <v>127</v>
      </c>
      <c r="BF396">
        <v>60</v>
      </c>
      <c r="BG396">
        <v>104</v>
      </c>
      <c r="BH396">
        <v>91</v>
      </c>
      <c r="BI396">
        <f>AVERAGE(BH396,BL396)</f>
        <v>115</v>
      </c>
      <c r="BJ396">
        <v>80</v>
      </c>
      <c r="BK396">
        <v>150</v>
      </c>
      <c r="BL396">
        <v>139</v>
      </c>
      <c r="BM396">
        <f>AVERAGE(BE396,BF396,BI396,BJ396)</f>
        <v>95.5</v>
      </c>
      <c r="BN396">
        <f>AVERAGE(BP396,BT396)</f>
        <v>110.5</v>
      </c>
      <c r="BO396">
        <v>56</v>
      </c>
      <c r="BP396">
        <v>86</v>
      </c>
      <c r="BQ396">
        <v>114</v>
      </c>
      <c r="BR396">
        <f>AVERAGE(BQ396,BU396)</f>
        <v>116</v>
      </c>
      <c r="BS396">
        <v>70</v>
      </c>
      <c r="BT396">
        <v>135</v>
      </c>
      <c r="BU396">
        <v>118</v>
      </c>
      <c r="BV396">
        <f>AVERAGE(BN396,BO396,BR396,BS396)</f>
        <v>88.125</v>
      </c>
      <c r="BW396" t="s">
        <v>0</v>
      </c>
      <c r="BX396" t="s">
        <v>73</v>
      </c>
      <c r="BY396" t="s">
        <v>0</v>
      </c>
      <c r="BZ396" t="s">
        <v>73</v>
      </c>
      <c r="CA396" t="s">
        <v>0</v>
      </c>
      <c r="CB396" t="s">
        <v>73</v>
      </c>
      <c r="CC396" t="s">
        <v>0</v>
      </c>
      <c r="CD396" t="s">
        <v>73</v>
      </c>
      <c r="CE396" t="s">
        <v>0</v>
      </c>
      <c r="CF396" t="s">
        <v>73</v>
      </c>
      <c r="CG396" t="s">
        <v>0</v>
      </c>
      <c r="CH396" t="s">
        <v>73</v>
      </c>
      <c r="CI396" t="s">
        <v>0</v>
      </c>
      <c r="CJ396" t="s">
        <v>73</v>
      </c>
      <c r="CK396" t="s">
        <v>0</v>
      </c>
      <c r="CL396" t="s">
        <v>74</v>
      </c>
      <c r="CM396" t="s">
        <v>719</v>
      </c>
      <c r="CN396" t="s">
        <v>74</v>
      </c>
      <c r="CO396" t="s">
        <v>720</v>
      </c>
      <c r="CP396" t="s">
        <v>0</v>
      </c>
    </row>
    <row r="397" spans="1:94" x14ac:dyDescent="0.2">
      <c r="A397" s="13">
        <v>379</v>
      </c>
      <c r="B397" s="13" t="s">
        <v>1836</v>
      </c>
      <c r="C397" s="13" t="s">
        <v>1840</v>
      </c>
      <c r="D397" s="13" t="s">
        <v>1863</v>
      </c>
      <c r="E397" s="13" t="str">
        <f t="shared" si="21"/>
        <v>SP-MS</v>
      </c>
      <c r="F397" s="2">
        <v>70.424657534246577</v>
      </c>
      <c r="G397" s="13">
        <v>1.65</v>
      </c>
      <c r="H397" s="13" t="s">
        <v>0</v>
      </c>
      <c r="I397" s="16">
        <v>44049</v>
      </c>
      <c r="J397" s="16"/>
      <c r="K397" s="13">
        <v>1</v>
      </c>
      <c r="L397" s="13">
        <v>1</v>
      </c>
      <c r="M397" s="13">
        <v>4</v>
      </c>
      <c r="N397" s="13">
        <v>4</v>
      </c>
      <c r="O397" s="13">
        <v>0</v>
      </c>
      <c r="P397" s="13">
        <v>0</v>
      </c>
      <c r="Q397" s="13">
        <f>K397+L397+M397+N397+O397+P397</f>
        <v>10</v>
      </c>
      <c r="R397" s="3">
        <v>44049</v>
      </c>
      <c r="S397" s="3" t="str">
        <f>CONCATENATE(A397,R397)</f>
        <v>37944049</v>
      </c>
      <c r="T397" s="13">
        <v>0</v>
      </c>
      <c r="U397" s="13">
        <v>0</v>
      </c>
      <c r="V397" s="13">
        <v>0</v>
      </c>
      <c r="W397" t="s">
        <v>0</v>
      </c>
      <c r="X397" t="s">
        <v>0</v>
      </c>
      <c r="Y397" t="s">
        <v>0</v>
      </c>
      <c r="Z397" s="13">
        <v>50</v>
      </c>
      <c r="AA397" s="13">
        <v>48</v>
      </c>
      <c r="AB397" s="13">
        <v>55</v>
      </c>
      <c r="AC397" s="13">
        <v>8</v>
      </c>
      <c r="AD397" s="13">
        <v>4</v>
      </c>
      <c r="AE397" s="13">
        <v>15</v>
      </c>
      <c r="AF397" t="s">
        <v>0</v>
      </c>
      <c r="AG397" t="s">
        <v>0</v>
      </c>
      <c r="AH397" t="s">
        <v>0</v>
      </c>
      <c r="AI397" s="15" t="s">
        <v>0</v>
      </c>
      <c r="AJ397" t="s">
        <v>0</v>
      </c>
      <c r="AK397" t="s">
        <v>0</v>
      </c>
      <c r="AL397" t="s">
        <v>0</v>
      </c>
      <c r="AM397" t="s">
        <v>0</v>
      </c>
      <c r="AN397" t="s">
        <v>0</v>
      </c>
      <c r="AO397" t="s">
        <v>0</v>
      </c>
      <c r="AP397" t="s">
        <v>0</v>
      </c>
      <c r="AQ397" t="s">
        <v>0</v>
      </c>
      <c r="AR397" t="s">
        <v>0</v>
      </c>
      <c r="AS397" t="s">
        <v>0</v>
      </c>
      <c r="AT397" t="s">
        <v>0</v>
      </c>
      <c r="AU397" t="s">
        <v>0</v>
      </c>
      <c r="AV397" t="s">
        <v>0</v>
      </c>
      <c r="AW397" t="s">
        <v>0</v>
      </c>
      <c r="AX397" t="s">
        <v>0</v>
      </c>
      <c r="AY397" t="s">
        <v>0</v>
      </c>
      <c r="AZ397" t="s">
        <v>0</v>
      </c>
      <c r="BA397" t="s">
        <v>0</v>
      </c>
      <c r="BB397" t="s">
        <v>0</v>
      </c>
      <c r="BC397" t="s">
        <v>0</v>
      </c>
      <c r="BD397" t="s">
        <v>0</v>
      </c>
      <c r="BE397" t="s">
        <v>0</v>
      </c>
      <c r="BF397" t="s">
        <v>0</v>
      </c>
      <c r="BG397" t="s">
        <v>0</v>
      </c>
      <c r="BH397" t="s">
        <v>0</v>
      </c>
      <c r="BI397" t="s">
        <v>0</v>
      </c>
      <c r="BJ397" t="s">
        <v>0</v>
      </c>
      <c r="BK397" t="s">
        <v>0</v>
      </c>
      <c r="BL397" t="s">
        <v>0</v>
      </c>
      <c r="BM397" t="s">
        <v>0</v>
      </c>
      <c r="BN397" t="s">
        <v>0</v>
      </c>
      <c r="BO397" t="s">
        <v>0</v>
      </c>
      <c r="BP397" t="s">
        <v>0</v>
      </c>
      <c r="BQ397" t="s">
        <v>0</v>
      </c>
      <c r="BR397" t="s">
        <v>0</v>
      </c>
      <c r="BS397" t="s">
        <v>0</v>
      </c>
      <c r="BT397" t="s">
        <v>0</v>
      </c>
      <c r="BU397" t="s">
        <v>0</v>
      </c>
      <c r="BV397" t="s">
        <v>0</v>
      </c>
      <c r="BW397" t="s">
        <v>0</v>
      </c>
      <c r="BX397" t="s">
        <v>0</v>
      </c>
      <c r="BY397" t="s">
        <v>0</v>
      </c>
      <c r="BZ397" t="s">
        <v>0</v>
      </c>
      <c r="CA397" t="s">
        <v>0</v>
      </c>
      <c r="CB397" t="s">
        <v>0</v>
      </c>
      <c r="CC397" t="s">
        <v>0</v>
      </c>
      <c r="CD397" t="s">
        <v>0</v>
      </c>
      <c r="CE397" t="s">
        <v>0</v>
      </c>
      <c r="CF397" t="s">
        <v>0</v>
      </c>
      <c r="CG397" t="s">
        <v>0</v>
      </c>
      <c r="CH397" t="s">
        <v>0</v>
      </c>
      <c r="CI397" t="s">
        <v>0</v>
      </c>
      <c r="CJ397" t="s">
        <v>0</v>
      </c>
      <c r="CK397" t="s">
        <v>0</v>
      </c>
      <c r="CL397" t="s">
        <v>0</v>
      </c>
      <c r="CM397" t="s">
        <v>0</v>
      </c>
      <c r="CN397" t="s">
        <v>0</v>
      </c>
      <c r="CO397" t="s">
        <v>0</v>
      </c>
      <c r="CP397" t="s">
        <v>0</v>
      </c>
    </row>
    <row r="398" spans="1:94" x14ac:dyDescent="0.2">
      <c r="A398" s="13">
        <v>379</v>
      </c>
      <c r="B398" s="13" t="s">
        <v>1836</v>
      </c>
      <c r="C398" s="13" t="s">
        <v>1840</v>
      </c>
      <c r="D398" s="13" t="s">
        <v>1863</v>
      </c>
      <c r="E398" s="13" t="str">
        <f t="shared" si="21"/>
        <v>SP-MS</v>
      </c>
      <c r="F398" s="2">
        <v>67.586301369863008</v>
      </c>
      <c r="G398" s="13">
        <v>1.67</v>
      </c>
      <c r="H398" s="13" t="s">
        <v>0</v>
      </c>
      <c r="I398" s="16">
        <v>43013</v>
      </c>
      <c r="J398" s="16"/>
      <c r="K398" s="13">
        <v>1</v>
      </c>
      <c r="L398" s="13">
        <v>1</v>
      </c>
      <c r="M398" s="13">
        <v>3</v>
      </c>
      <c r="N398" s="13">
        <v>3</v>
      </c>
      <c r="O398" s="13">
        <v>0</v>
      </c>
      <c r="P398" s="13">
        <v>0</v>
      </c>
      <c r="Q398" s="13">
        <f>K398+L398+M398+N398+O398+P398</f>
        <v>8</v>
      </c>
      <c r="R398" s="3">
        <v>43013</v>
      </c>
      <c r="S398" s="3" t="str">
        <f>CONCATENATE(A398,R398)</f>
        <v>37943013</v>
      </c>
      <c r="T398" s="13">
        <v>0</v>
      </c>
      <c r="U398" s="13">
        <v>0</v>
      </c>
      <c r="V398" s="13">
        <v>13</v>
      </c>
      <c r="W398" t="s">
        <v>0</v>
      </c>
      <c r="X398" t="s">
        <v>0</v>
      </c>
      <c r="Y398" t="s">
        <v>0</v>
      </c>
      <c r="Z398" s="13">
        <v>54</v>
      </c>
      <c r="AA398" s="13">
        <v>55</v>
      </c>
      <c r="AB398" s="13">
        <v>59</v>
      </c>
      <c r="AC398" s="13">
        <v>13</v>
      </c>
      <c r="AD398" s="13">
        <v>8</v>
      </c>
      <c r="AE398" s="13">
        <v>26</v>
      </c>
      <c r="AF398" t="s">
        <v>0</v>
      </c>
      <c r="AG398" t="s">
        <v>0</v>
      </c>
      <c r="AH398" t="s">
        <v>0</v>
      </c>
      <c r="AI398" s="15">
        <v>43013</v>
      </c>
      <c r="AJ398">
        <v>263</v>
      </c>
      <c r="AK398">
        <v>338</v>
      </c>
      <c r="AL398">
        <v>286</v>
      </c>
      <c r="AM398">
        <v>345</v>
      </c>
      <c r="AN398">
        <v>309</v>
      </c>
      <c r="AO398">
        <v>339</v>
      </c>
      <c r="AP398">
        <v>284</v>
      </c>
      <c r="AQ398">
        <v>328</v>
      </c>
      <c r="AR398">
        <v>273</v>
      </c>
      <c r="AS398">
        <v>264</v>
      </c>
      <c r="AT398">
        <v>336</v>
      </c>
      <c r="AU398">
        <v>277</v>
      </c>
      <c r="AV398">
        <v>347</v>
      </c>
      <c r="AW398">
        <v>309</v>
      </c>
      <c r="AX398">
        <v>333</v>
      </c>
      <c r="AY398">
        <v>281</v>
      </c>
      <c r="AZ398">
        <v>319</v>
      </c>
      <c r="BA398">
        <v>270</v>
      </c>
      <c r="BB398">
        <v>8.44</v>
      </c>
      <c r="BC398">
        <v>8.33</v>
      </c>
      <c r="BD398" t="s">
        <v>1858</v>
      </c>
      <c r="BE398">
        <f>AVERAGE(BG398,BK398)</f>
        <v>128.5</v>
      </c>
      <c r="BF398">
        <v>38</v>
      </c>
      <c r="BG398">
        <v>118</v>
      </c>
      <c r="BH398">
        <v>79</v>
      </c>
      <c r="BI398">
        <f>AVERAGE(BH398,BL398)</f>
        <v>107</v>
      </c>
      <c r="BJ398">
        <v>73</v>
      </c>
      <c r="BK398">
        <v>139</v>
      </c>
      <c r="BL398">
        <v>135</v>
      </c>
      <c r="BM398">
        <f>AVERAGE(BE398,BF398,BI398,BJ398)</f>
        <v>86.625</v>
      </c>
      <c r="BN398">
        <f>AVERAGE(BP398,BT398)</f>
        <v>113</v>
      </c>
      <c r="BO398">
        <v>61</v>
      </c>
      <c r="BP398">
        <v>89</v>
      </c>
      <c r="BQ398">
        <v>99</v>
      </c>
      <c r="BR398">
        <f>AVERAGE(BQ398,BU398)</f>
        <v>109</v>
      </c>
      <c r="BS398">
        <v>75</v>
      </c>
      <c r="BT398">
        <v>137</v>
      </c>
      <c r="BU398">
        <v>119</v>
      </c>
      <c r="BV398">
        <f>AVERAGE(BN398,BO398,BR398,BS398)</f>
        <v>89.5</v>
      </c>
      <c r="BW398" t="s">
        <v>0</v>
      </c>
      <c r="BX398" t="s">
        <v>73</v>
      </c>
      <c r="BY398" t="s">
        <v>0</v>
      </c>
      <c r="BZ398" t="s">
        <v>73</v>
      </c>
      <c r="CA398" t="s">
        <v>0</v>
      </c>
      <c r="CB398" t="s">
        <v>73</v>
      </c>
      <c r="CC398" t="s">
        <v>0</v>
      </c>
      <c r="CD398" t="s">
        <v>73</v>
      </c>
      <c r="CE398" t="s">
        <v>0</v>
      </c>
      <c r="CF398" t="s">
        <v>73</v>
      </c>
      <c r="CG398" t="s">
        <v>0</v>
      </c>
      <c r="CH398" t="s">
        <v>73</v>
      </c>
      <c r="CI398" t="s">
        <v>0</v>
      </c>
      <c r="CJ398" t="s">
        <v>73</v>
      </c>
      <c r="CK398" t="s">
        <v>0</v>
      </c>
      <c r="CL398" t="s">
        <v>74</v>
      </c>
      <c r="CM398" t="s">
        <v>681</v>
      </c>
      <c r="CN398" t="s">
        <v>74</v>
      </c>
      <c r="CO398" t="s">
        <v>682</v>
      </c>
      <c r="CP398" t="s">
        <v>0</v>
      </c>
    </row>
    <row r="399" spans="1:94" x14ac:dyDescent="0.2">
      <c r="A399" s="13">
        <v>379</v>
      </c>
      <c r="B399" s="13" t="s">
        <v>1836</v>
      </c>
      <c r="C399" s="13" t="s">
        <v>1840</v>
      </c>
      <c r="D399" s="13" t="s">
        <v>1863</v>
      </c>
      <c r="E399" s="13" t="str">
        <f t="shared" si="21"/>
        <v>SP-MS</v>
      </c>
      <c r="F399" s="2">
        <v>69.715068493150682</v>
      </c>
      <c r="G399" s="13">
        <v>1.65</v>
      </c>
      <c r="H399" s="13" t="s">
        <v>0</v>
      </c>
      <c r="I399" s="16">
        <v>43790</v>
      </c>
      <c r="J399" s="16"/>
      <c r="K399" s="13">
        <v>2</v>
      </c>
      <c r="L399" s="13">
        <v>2</v>
      </c>
      <c r="M399" s="13">
        <v>3</v>
      </c>
      <c r="N399" s="13">
        <v>3</v>
      </c>
      <c r="O399" s="13">
        <v>0</v>
      </c>
      <c r="P399" s="13">
        <v>0</v>
      </c>
      <c r="Q399" s="13">
        <f>K399+L399+M399+N399+O399+P399</f>
        <v>10</v>
      </c>
      <c r="R399" s="3">
        <v>43790</v>
      </c>
      <c r="S399" s="3" t="str">
        <f>CONCATENATE(A399,R399)</f>
        <v>37943790</v>
      </c>
      <c r="T399" s="13">
        <v>0</v>
      </c>
      <c r="U399" s="13">
        <v>0</v>
      </c>
      <c r="V399" s="13">
        <v>5</v>
      </c>
      <c r="W399" t="s">
        <v>0</v>
      </c>
      <c r="X399" t="s">
        <v>0</v>
      </c>
      <c r="Y399" t="s">
        <v>0</v>
      </c>
      <c r="Z399" s="13">
        <v>54</v>
      </c>
      <c r="AA399" s="13">
        <v>54</v>
      </c>
      <c r="AB399" s="13">
        <v>58</v>
      </c>
      <c r="AC399" s="13">
        <v>13</v>
      </c>
      <c r="AD399" s="13">
        <v>11</v>
      </c>
      <c r="AE399" s="13">
        <v>21</v>
      </c>
      <c r="AF399" t="s">
        <v>0</v>
      </c>
      <c r="AG399" t="s">
        <v>0</v>
      </c>
      <c r="AH399" t="s">
        <v>0</v>
      </c>
      <c r="AI399" s="15">
        <v>43790</v>
      </c>
      <c r="AJ399">
        <v>261</v>
      </c>
      <c r="AK399">
        <v>339</v>
      </c>
      <c r="AL399">
        <v>286</v>
      </c>
      <c r="AM399">
        <v>346</v>
      </c>
      <c r="AN399">
        <v>308</v>
      </c>
      <c r="AO399">
        <v>336</v>
      </c>
      <c r="AP399">
        <v>283</v>
      </c>
      <c r="AQ399">
        <v>327</v>
      </c>
      <c r="AR399">
        <v>275</v>
      </c>
      <c r="AS399">
        <v>266</v>
      </c>
      <c r="AT399">
        <v>334</v>
      </c>
      <c r="AU399">
        <v>275</v>
      </c>
      <c r="AV399">
        <v>347</v>
      </c>
      <c r="AW399">
        <v>308</v>
      </c>
      <c r="AX399">
        <v>335</v>
      </c>
      <c r="AY399">
        <v>284</v>
      </c>
      <c r="AZ399">
        <v>319</v>
      </c>
      <c r="BA399">
        <v>272</v>
      </c>
      <c r="BB399">
        <v>8.43</v>
      </c>
      <c r="BC399">
        <v>8.34</v>
      </c>
      <c r="BD399" t="s">
        <v>1858</v>
      </c>
      <c r="BE399">
        <f>AVERAGE(BG399,BK399)</f>
        <v>131</v>
      </c>
      <c r="BF399">
        <v>63</v>
      </c>
      <c r="BG399">
        <v>115</v>
      </c>
      <c r="BH399">
        <v>82</v>
      </c>
      <c r="BI399">
        <f>AVERAGE(BH399,BL399)</f>
        <v>106.5</v>
      </c>
      <c r="BJ399">
        <v>76</v>
      </c>
      <c r="BK399">
        <v>147</v>
      </c>
      <c r="BL399">
        <v>131</v>
      </c>
      <c r="BM399">
        <f>AVERAGE(BE399,BF399,BI399,BJ399)</f>
        <v>94.125</v>
      </c>
      <c r="BN399">
        <f>AVERAGE(BP399,BT399)</f>
        <v>110</v>
      </c>
      <c r="BO399">
        <v>59</v>
      </c>
      <c r="BP399">
        <v>87</v>
      </c>
      <c r="BQ399">
        <v>103</v>
      </c>
      <c r="BR399">
        <f>AVERAGE(BQ399,BU399)</f>
        <v>113</v>
      </c>
      <c r="BS399">
        <v>73</v>
      </c>
      <c r="BT399">
        <v>133</v>
      </c>
      <c r="BU399">
        <v>123</v>
      </c>
      <c r="BV399">
        <f>AVERAGE(BN399,BO399,BR399,BS399)</f>
        <v>88.75</v>
      </c>
      <c r="BW399" t="s">
        <v>0</v>
      </c>
      <c r="BX399" t="s">
        <v>73</v>
      </c>
      <c r="BY399" t="s">
        <v>0</v>
      </c>
      <c r="BZ399" t="s">
        <v>73</v>
      </c>
      <c r="CA399" t="s">
        <v>0</v>
      </c>
      <c r="CB399" t="s">
        <v>73</v>
      </c>
      <c r="CC399" t="s">
        <v>0</v>
      </c>
      <c r="CD399" t="s">
        <v>73</v>
      </c>
      <c r="CE399" t="s">
        <v>0</v>
      </c>
      <c r="CF399" t="s">
        <v>73</v>
      </c>
      <c r="CG399" t="s">
        <v>0</v>
      </c>
      <c r="CH399" t="s">
        <v>73</v>
      </c>
      <c r="CI399" t="s">
        <v>0</v>
      </c>
      <c r="CJ399" t="s">
        <v>73</v>
      </c>
      <c r="CK399" t="s">
        <v>0</v>
      </c>
      <c r="CL399" t="s">
        <v>74</v>
      </c>
      <c r="CM399" t="s">
        <v>629</v>
      </c>
      <c r="CN399" t="s">
        <v>74</v>
      </c>
      <c r="CO399" t="s">
        <v>630</v>
      </c>
      <c r="CP399" t="s">
        <v>0</v>
      </c>
    </row>
    <row r="400" spans="1:94" x14ac:dyDescent="0.2">
      <c r="A400" s="13">
        <v>379</v>
      </c>
      <c r="B400" s="13" t="s">
        <v>1836</v>
      </c>
      <c r="C400" s="13" t="s">
        <v>1840</v>
      </c>
      <c r="D400" s="13" t="s">
        <v>1863</v>
      </c>
      <c r="E400" s="13" t="str">
        <f t="shared" si="21"/>
        <v>SP-MS</v>
      </c>
      <c r="F400" s="2">
        <v>68.660273972602738</v>
      </c>
      <c r="G400" s="13">
        <v>1.65</v>
      </c>
      <c r="H400" s="13" t="s">
        <v>0</v>
      </c>
      <c r="I400" s="16">
        <v>43405</v>
      </c>
      <c r="J400" s="16"/>
      <c r="K400" s="13">
        <v>1</v>
      </c>
      <c r="L400" s="13">
        <v>0</v>
      </c>
      <c r="M400" s="13">
        <v>3</v>
      </c>
      <c r="N400" s="13">
        <v>3</v>
      </c>
      <c r="O400" s="13">
        <v>0</v>
      </c>
      <c r="P400" s="13">
        <v>0</v>
      </c>
      <c r="Q400" s="13">
        <f>K400+L400+M400+N400+O400+P400</f>
        <v>7</v>
      </c>
      <c r="R400" s="3">
        <v>43405</v>
      </c>
      <c r="S400" s="3" t="str">
        <f>CONCATENATE(A400,R400)</f>
        <v>37943405</v>
      </c>
      <c r="T400" s="13">
        <v>0</v>
      </c>
      <c r="U400" s="13">
        <v>3</v>
      </c>
      <c r="V400" s="13">
        <v>15</v>
      </c>
      <c r="W400" t="s">
        <v>0</v>
      </c>
      <c r="X400" t="s">
        <v>0</v>
      </c>
      <c r="Y400" t="s">
        <v>0</v>
      </c>
      <c r="Z400" s="13">
        <v>56</v>
      </c>
      <c r="AA400" s="13">
        <v>59</v>
      </c>
      <c r="AB400" s="13">
        <v>59</v>
      </c>
      <c r="AC400" s="13">
        <v>14</v>
      </c>
      <c r="AD400" s="13">
        <v>18</v>
      </c>
      <c r="AE400" s="13">
        <v>30</v>
      </c>
      <c r="AF400" t="s">
        <v>0</v>
      </c>
      <c r="AG400" t="s">
        <v>0</v>
      </c>
      <c r="AH400" t="s">
        <v>0</v>
      </c>
      <c r="AI400" s="15">
        <v>43405</v>
      </c>
      <c r="AJ400">
        <v>266</v>
      </c>
      <c r="AK400">
        <v>341</v>
      </c>
      <c r="AL400">
        <v>280</v>
      </c>
      <c r="AM400">
        <v>346</v>
      </c>
      <c r="AN400">
        <v>306</v>
      </c>
      <c r="AO400">
        <v>337</v>
      </c>
      <c r="AP400">
        <v>285</v>
      </c>
      <c r="AQ400">
        <v>329</v>
      </c>
      <c r="AR400">
        <v>274</v>
      </c>
      <c r="AS400">
        <v>263</v>
      </c>
      <c r="AT400">
        <v>337</v>
      </c>
      <c r="AU400">
        <v>281</v>
      </c>
      <c r="AV400">
        <v>344</v>
      </c>
      <c r="AW400">
        <v>309</v>
      </c>
      <c r="AX400">
        <v>333</v>
      </c>
      <c r="AY400">
        <v>281</v>
      </c>
      <c r="AZ400">
        <v>319</v>
      </c>
      <c r="BA400">
        <v>276</v>
      </c>
      <c r="BB400">
        <v>8.4</v>
      </c>
      <c r="BC400">
        <v>8.3800000000000008</v>
      </c>
      <c r="BD400" t="s">
        <v>1858</v>
      </c>
      <c r="BE400">
        <f>AVERAGE(BG400,BK400)</f>
        <v>130</v>
      </c>
      <c r="BF400">
        <v>68</v>
      </c>
      <c r="BG400">
        <v>109</v>
      </c>
      <c r="BH400">
        <v>81</v>
      </c>
      <c r="BI400">
        <f>AVERAGE(BH400,BL400)</f>
        <v>108</v>
      </c>
      <c r="BJ400">
        <v>76</v>
      </c>
      <c r="BK400">
        <v>151</v>
      </c>
      <c r="BL400">
        <v>135</v>
      </c>
      <c r="BM400">
        <f>AVERAGE(BE400,BF400,BI400,BJ400)</f>
        <v>95.5</v>
      </c>
      <c r="BN400">
        <f>AVERAGE(BP400,BT400)</f>
        <v>127</v>
      </c>
      <c r="BO400">
        <v>57</v>
      </c>
      <c r="BP400">
        <v>113</v>
      </c>
      <c r="BQ400">
        <v>75</v>
      </c>
      <c r="BR400">
        <f>AVERAGE(BQ400,BU400)</f>
        <v>97</v>
      </c>
      <c r="BS400">
        <v>74</v>
      </c>
      <c r="BT400">
        <v>141</v>
      </c>
      <c r="BU400">
        <v>119</v>
      </c>
      <c r="BV400">
        <f>AVERAGE(BN400,BO400,BR400,BS400)</f>
        <v>88.75</v>
      </c>
      <c r="BW400" t="s">
        <v>0</v>
      </c>
      <c r="BX400" t="s">
        <v>73</v>
      </c>
      <c r="BY400" t="s">
        <v>0</v>
      </c>
      <c r="BZ400" t="s">
        <v>73</v>
      </c>
      <c r="CA400" t="s">
        <v>0</v>
      </c>
      <c r="CB400" t="s">
        <v>73</v>
      </c>
      <c r="CC400" t="s">
        <v>0</v>
      </c>
      <c r="CD400" t="s">
        <v>73</v>
      </c>
      <c r="CE400" t="s">
        <v>0</v>
      </c>
      <c r="CF400" t="s">
        <v>73</v>
      </c>
      <c r="CG400" t="s">
        <v>0</v>
      </c>
      <c r="CH400" t="s">
        <v>73</v>
      </c>
      <c r="CI400" t="s">
        <v>0</v>
      </c>
      <c r="CJ400" t="s">
        <v>73</v>
      </c>
      <c r="CK400" t="s">
        <v>0</v>
      </c>
      <c r="CL400" t="s">
        <v>74</v>
      </c>
      <c r="CM400" t="s">
        <v>745</v>
      </c>
      <c r="CN400" t="s">
        <v>74</v>
      </c>
      <c r="CO400" t="s">
        <v>746</v>
      </c>
      <c r="CP400" t="s">
        <v>0</v>
      </c>
    </row>
    <row r="401" spans="1:94" x14ac:dyDescent="0.2">
      <c r="A401" s="13">
        <v>380</v>
      </c>
      <c r="B401" s="13" t="s">
        <v>1836</v>
      </c>
      <c r="C401" s="13" t="s">
        <v>1843</v>
      </c>
      <c r="D401" s="13" t="s">
        <v>1863</v>
      </c>
      <c r="E401" s="13" t="str">
        <f t="shared" si="21"/>
        <v>PP-MS</v>
      </c>
      <c r="F401" s="2">
        <v>52.079452054794523</v>
      </c>
      <c r="G401" s="13">
        <v>1.75</v>
      </c>
      <c r="H401" s="13" t="s">
        <v>0</v>
      </c>
      <c r="I401" s="16">
        <v>42970</v>
      </c>
      <c r="J401" s="16" t="str">
        <f t="shared" ref="J401:J406" si="22">CONCATENATE(A401,I401)</f>
        <v>38042970</v>
      </c>
      <c r="K401" s="13">
        <v>3</v>
      </c>
      <c r="L401" s="13">
        <v>4</v>
      </c>
      <c r="M401" s="13">
        <v>1</v>
      </c>
      <c r="N401" s="13">
        <v>1</v>
      </c>
      <c r="O401" s="13">
        <v>0</v>
      </c>
      <c r="P401" s="13">
        <v>0</v>
      </c>
      <c r="Q401" s="13">
        <f>K401+L401+M401+N401+O401+P401</f>
        <v>9</v>
      </c>
      <c r="R401" s="3">
        <v>42970</v>
      </c>
      <c r="S401" s="3" t="str">
        <f>CONCATENATE(A401,R401)</f>
        <v>38042970</v>
      </c>
      <c r="T401" s="13">
        <v>0</v>
      </c>
      <c r="U401" s="13">
        <v>0</v>
      </c>
      <c r="V401" s="13">
        <v>3</v>
      </c>
      <c r="W401" t="s">
        <v>0</v>
      </c>
      <c r="X401" t="s">
        <v>0</v>
      </c>
      <c r="Y401" t="s">
        <v>0</v>
      </c>
      <c r="Z401" s="13">
        <v>51</v>
      </c>
      <c r="AA401" s="13">
        <v>50</v>
      </c>
      <c r="AB401" s="13">
        <v>56</v>
      </c>
      <c r="AC401" s="13">
        <v>10</v>
      </c>
      <c r="AD401" s="13">
        <v>5</v>
      </c>
      <c r="AE401" s="13">
        <v>17</v>
      </c>
      <c r="AF401" t="s">
        <v>0</v>
      </c>
      <c r="AG401" t="s">
        <v>0</v>
      </c>
      <c r="AH401" t="s">
        <v>0</v>
      </c>
      <c r="AI401" s="15">
        <v>42970</v>
      </c>
      <c r="AJ401">
        <v>280</v>
      </c>
      <c r="AK401">
        <v>314</v>
      </c>
      <c r="AL401">
        <v>257</v>
      </c>
      <c r="AM401">
        <v>316</v>
      </c>
      <c r="AN401">
        <v>274</v>
      </c>
      <c r="AO401">
        <v>320</v>
      </c>
      <c r="AP401">
        <v>273</v>
      </c>
      <c r="AQ401">
        <v>322</v>
      </c>
      <c r="AR401">
        <v>264</v>
      </c>
      <c r="AS401">
        <v>279</v>
      </c>
      <c r="AT401">
        <v>313</v>
      </c>
      <c r="AU401">
        <v>253</v>
      </c>
      <c r="AV401">
        <v>336</v>
      </c>
      <c r="AW401">
        <v>286</v>
      </c>
      <c r="AX401">
        <v>325</v>
      </c>
      <c r="AY401">
        <v>272</v>
      </c>
      <c r="AZ401">
        <v>312</v>
      </c>
      <c r="BA401">
        <v>261</v>
      </c>
      <c r="BB401">
        <v>7.88</v>
      </c>
      <c r="BC401">
        <v>7.92</v>
      </c>
      <c r="BD401" t="s">
        <v>1858</v>
      </c>
      <c r="BE401">
        <f>AVERAGE(BG401,BK401)</f>
        <v>104</v>
      </c>
      <c r="BF401">
        <v>60</v>
      </c>
      <c r="BG401">
        <v>109</v>
      </c>
      <c r="BH401">
        <v>66</v>
      </c>
      <c r="BI401">
        <f>AVERAGE(BH401,BL401)</f>
        <v>77</v>
      </c>
      <c r="BJ401">
        <v>44</v>
      </c>
      <c r="BK401">
        <v>99</v>
      </c>
      <c r="BL401">
        <v>88</v>
      </c>
      <c r="BM401">
        <f>AVERAGE(BE401,BF401,BI401,BJ401)</f>
        <v>71.25</v>
      </c>
      <c r="BN401">
        <f>AVERAGE(BP401,BT401)</f>
        <v>67.5</v>
      </c>
      <c r="BO401">
        <v>49</v>
      </c>
      <c r="BP401">
        <v>40</v>
      </c>
      <c r="BQ401">
        <v>65</v>
      </c>
      <c r="BR401">
        <f>AVERAGE(BQ401,BU401)</f>
        <v>77.5</v>
      </c>
      <c r="BS401">
        <v>65</v>
      </c>
      <c r="BT401">
        <v>95</v>
      </c>
      <c r="BU401">
        <v>90</v>
      </c>
      <c r="BV401">
        <f>AVERAGE(BN401,BO401,BR401,BS401)</f>
        <v>64.75</v>
      </c>
      <c r="BW401" t="s">
        <v>0</v>
      </c>
      <c r="BX401" t="s">
        <v>73</v>
      </c>
      <c r="BY401" t="s">
        <v>0</v>
      </c>
      <c r="BZ401" t="s">
        <v>73</v>
      </c>
      <c r="CA401" t="s">
        <v>0</v>
      </c>
      <c r="CB401" t="s">
        <v>73</v>
      </c>
      <c r="CC401" t="s">
        <v>0</v>
      </c>
      <c r="CD401" t="s">
        <v>73</v>
      </c>
      <c r="CE401" t="s">
        <v>0</v>
      </c>
      <c r="CF401" t="s">
        <v>73</v>
      </c>
      <c r="CG401" t="s">
        <v>0</v>
      </c>
      <c r="CH401" t="s">
        <v>73</v>
      </c>
      <c r="CI401" t="s">
        <v>0</v>
      </c>
      <c r="CJ401" t="s">
        <v>73</v>
      </c>
      <c r="CK401" t="s">
        <v>0</v>
      </c>
      <c r="CL401" t="s">
        <v>74</v>
      </c>
      <c r="CM401" t="s">
        <v>1124</v>
      </c>
      <c r="CN401" t="s">
        <v>74</v>
      </c>
      <c r="CO401" t="s">
        <v>1125</v>
      </c>
      <c r="CP401" t="s">
        <v>0</v>
      </c>
    </row>
    <row r="402" spans="1:94" x14ac:dyDescent="0.2">
      <c r="A402" s="13">
        <v>380</v>
      </c>
      <c r="B402" s="13" t="s">
        <v>1836</v>
      </c>
      <c r="C402" s="13" t="s">
        <v>1843</v>
      </c>
      <c r="D402" s="13" t="s">
        <v>1863</v>
      </c>
      <c r="E402" s="13" t="str">
        <f t="shared" si="21"/>
        <v>PP-MS</v>
      </c>
      <c r="F402" s="2">
        <v>56.720547945205482</v>
      </c>
      <c r="G402" s="13">
        <v>1.77</v>
      </c>
      <c r="H402" s="13" t="str">
        <f>CONCATENATE(A402,I402)</f>
        <v>38044664</v>
      </c>
      <c r="I402" s="16">
        <v>44664</v>
      </c>
      <c r="J402" s="16" t="str">
        <f t="shared" si="22"/>
        <v>38044664</v>
      </c>
      <c r="K402" s="13">
        <v>0</v>
      </c>
      <c r="L402" s="13">
        <v>0</v>
      </c>
      <c r="M402" s="13">
        <v>1</v>
      </c>
      <c r="N402" s="13">
        <v>1</v>
      </c>
      <c r="O402" s="13">
        <v>0</v>
      </c>
      <c r="P402" s="13">
        <v>0</v>
      </c>
      <c r="Q402" s="13">
        <f>K402+L402+M402+N402+O402+P402</f>
        <v>2</v>
      </c>
      <c r="R402" s="3">
        <v>44664</v>
      </c>
      <c r="S402" s="3" t="str">
        <f>CONCATENATE(A402,R402)</f>
        <v>38044664</v>
      </c>
      <c r="T402" s="13">
        <v>1</v>
      </c>
      <c r="U402" s="13">
        <v>1</v>
      </c>
      <c r="V402" s="13">
        <v>5</v>
      </c>
      <c r="W402" s="13">
        <v>42</v>
      </c>
      <c r="X402" s="13">
        <v>40</v>
      </c>
      <c r="Y402" s="13">
        <v>49</v>
      </c>
      <c r="Z402" s="13">
        <v>53</v>
      </c>
      <c r="AA402" s="13">
        <v>54</v>
      </c>
      <c r="AB402" s="13">
        <v>56</v>
      </c>
      <c r="AC402" s="13">
        <v>17</v>
      </c>
      <c r="AD402" s="13">
        <v>13</v>
      </c>
      <c r="AE402" s="13">
        <v>21</v>
      </c>
      <c r="AF402" s="13">
        <v>32</v>
      </c>
      <c r="AG402" s="13">
        <v>32</v>
      </c>
      <c r="AH402" s="13">
        <v>34</v>
      </c>
      <c r="AI402" s="15">
        <v>44664</v>
      </c>
      <c r="AJ402" t="s">
        <v>0</v>
      </c>
      <c r="AK402" t="s">
        <v>0</v>
      </c>
      <c r="AL402" t="s">
        <v>0</v>
      </c>
      <c r="AM402" t="s">
        <v>0</v>
      </c>
      <c r="AN402" t="s">
        <v>0</v>
      </c>
      <c r="AO402" t="s">
        <v>0</v>
      </c>
      <c r="AP402" t="s">
        <v>0</v>
      </c>
      <c r="AQ402" t="s">
        <v>0</v>
      </c>
      <c r="AR402" t="s">
        <v>0</v>
      </c>
      <c r="AS402" t="s">
        <v>0</v>
      </c>
      <c r="AT402" t="s">
        <v>0</v>
      </c>
      <c r="AU402" t="s">
        <v>0</v>
      </c>
      <c r="AV402" t="s">
        <v>0</v>
      </c>
      <c r="AW402" t="s">
        <v>0</v>
      </c>
      <c r="AX402" t="s">
        <v>0</v>
      </c>
      <c r="AY402" t="s">
        <v>0</v>
      </c>
      <c r="AZ402" t="s">
        <v>0</v>
      </c>
      <c r="BA402" t="s">
        <v>0</v>
      </c>
      <c r="BB402" t="s">
        <v>0</v>
      </c>
      <c r="BC402" t="s">
        <v>0</v>
      </c>
      <c r="BD402" t="s">
        <v>0</v>
      </c>
      <c r="BE402" t="s">
        <v>0</v>
      </c>
      <c r="BF402" t="s">
        <v>0</v>
      </c>
      <c r="BG402" t="s">
        <v>0</v>
      </c>
      <c r="BH402" t="s">
        <v>0</v>
      </c>
      <c r="BI402" t="s">
        <v>0</v>
      </c>
      <c r="BJ402" t="s">
        <v>0</v>
      </c>
      <c r="BK402" t="s">
        <v>0</v>
      </c>
      <c r="BL402" t="s">
        <v>0</v>
      </c>
      <c r="BM402" t="s">
        <v>0</v>
      </c>
      <c r="BN402" t="s">
        <v>0</v>
      </c>
      <c r="BO402" t="s">
        <v>0</v>
      </c>
      <c r="BP402" t="s">
        <v>0</v>
      </c>
      <c r="BQ402" t="s">
        <v>0</v>
      </c>
      <c r="BR402" t="s">
        <v>0</v>
      </c>
      <c r="BS402" t="s">
        <v>0</v>
      </c>
      <c r="BT402" t="s">
        <v>0</v>
      </c>
      <c r="BU402" t="s">
        <v>0</v>
      </c>
      <c r="BV402" t="s">
        <v>0</v>
      </c>
      <c r="BW402" t="s">
        <v>1039</v>
      </c>
      <c r="BX402" t="s">
        <v>75</v>
      </c>
      <c r="BY402" t="s">
        <v>79</v>
      </c>
      <c r="BZ402" t="s">
        <v>74</v>
      </c>
      <c r="CA402" t="s">
        <v>0</v>
      </c>
      <c r="CB402" t="s">
        <v>74</v>
      </c>
      <c r="CC402" t="s">
        <v>0</v>
      </c>
      <c r="CD402" t="s">
        <v>74</v>
      </c>
      <c r="CE402" t="s">
        <v>0</v>
      </c>
      <c r="CF402" t="s">
        <v>75</v>
      </c>
      <c r="CG402" t="s">
        <v>0</v>
      </c>
      <c r="CH402" t="s">
        <v>75</v>
      </c>
      <c r="CI402" t="s">
        <v>79</v>
      </c>
      <c r="CJ402" t="s">
        <v>75</v>
      </c>
      <c r="CK402" t="s">
        <v>79</v>
      </c>
      <c r="CL402" t="s">
        <v>75</v>
      </c>
      <c r="CM402" t="s">
        <v>1040</v>
      </c>
      <c r="CN402" t="s">
        <v>75</v>
      </c>
      <c r="CO402" t="s">
        <v>1041</v>
      </c>
      <c r="CP402" t="s">
        <v>0</v>
      </c>
    </row>
    <row r="403" spans="1:94" x14ac:dyDescent="0.2">
      <c r="A403" s="13">
        <v>380</v>
      </c>
      <c r="B403" s="13" t="s">
        <v>1836</v>
      </c>
      <c r="C403" s="13" t="s">
        <v>1843</v>
      </c>
      <c r="D403" s="13" t="s">
        <v>1863</v>
      </c>
      <c r="E403" s="13" t="str">
        <f t="shared" si="21"/>
        <v>PP-MS</v>
      </c>
      <c r="F403" s="2">
        <v>53.194520547945203</v>
      </c>
      <c r="G403" s="13">
        <v>1.75</v>
      </c>
      <c r="H403" s="13" t="s">
        <v>0</v>
      </c>
      <c r="I403" s="16">
        <v>43377</v>
      </c>
      <c r="J403" s="16" t="str">
        <f t="shared" si="22"/>
        <v>38043377</v>
      </c>
      <c r="K403" s="13">
        <v>5</v>
      </c>
      <c r="L403" s="13">
        <v>2</v>
      </c>
      <c r="M403" s="13">
        <v>1</v>
      </c>
      <c r="N403" s="13">
        <v>1</v>
      </c>
      <c r="O403" s="13">
        <v>0</v>
      </c>
      <c r="P403" s="13">
        <v>0</v>
      </c>
      <c r="Q403" s="13">
        <f>K403+L403+M403+N403+O403+P403</f>
        <v>9</v>
      </c>
      <c r="R403" s="3">
        <v>43377</v>
      </c>
      <c r="S403" s="3" t="str">
        <f>CONCATENATE(A403,R403)</f>
        <v>38043377</v>
      </c>
      <c r="T403" s="13">
        <v>0</v>
      </c>
      <c r="U403" s="13">
        <v>0</v>
      </c>
      <c r="V403" s="13">
        <v>0</v>
      </c>
      <c r="W403" t="s">
        <v>0</v>
      </c>
      <c r="X403" t="s">
        <v>0</v>
      </c>
      <c r="Y403" t="s">
        <v>0</v>
      </c>
      <c r="Z403" s="13">
        <v>55</v>
      </c>
      <c r="AA403" s="13">
        <v>1</v>
      </c>
      <c r="AB403" s="13">
        <v>57</v>
      </c>
      <c r="AC403" s="13">
        <v>8</v>
      </c>
      <c r="AD403" s="13">
        <v>0</v>
      </c>
      <c r="AE403" s="13">
        <v>0</v>
      </c>
      <c r="AF403" t="s">
        <v>0</v>
      </c>
      <c r="AG403" t="s">
        <v>0</v>
      </c>
      <c r="AH403" t="s">
        <v>0</v>
      </c>
      <c r="AI403" s="15">
        <v>43377</v>
      </c>
      <c r="AJ403">
        <v>281</v>
      </c>
      <c r="AK403">
        <v>312</v>
      </c>
      <c r="AL403">
        <v>251</v>
      </c>
      <c r="AM403">
        <v>314</v>
      </c>
      <c r="AN403">
        <v>268</v>
      </c>
      <c r="AO403">
        <v>314</v>
      </c>
      <c r="AP403">
        <v>266</v>
      </c>
      <c r="AQ403">
        <v>319</v>
      </c>
      <c r="AR403">
        <v>257</v>
      </c>
      <c r="AS403">
        <v>277</v>
      </c>
      <c r="AT403">
        <v>318</v>
      </c>
      <c r="AU403">
        <v>262</v>
      </c>
      <c r="AV403">
        <v>335</v>
      </c>
      <c r="AW403">
        <v>291</v>
      </c>
      <c r="AX403">
        <v>327</v>
      </c>
      <c r="AY403">
        <v>279</v>
      </c>
      <c r="AZ403">
        <v>312</v>
      </c>
      <c r="BA403">
        <v>272</v>
      </c>
      <c r="BB403">
        <v>7.73</v>
      </c>
      <c r="BC403">
        <v>8.1</v>
      </c>
      <c r="BD403" t="s">
        <v>1858</v>
      </c>
      <c r="BE403">
        <f>AVERAGE(BG403,BK403)</f>
        <v>95.5</v>
      </c>
      <c r="BF403">
        <v>49</v>
      </c>
      <c r="BG403">
        <v>97</v>
      </c>
      <c r="BH403">
        <v>66</v>
      </c>
      <c r="BI403">
        <f>AVERAGE(BH403,BL403)</f>
        <v>73</v>
      </c>
      <c r="BJ403">
        <v>50</v>
      </c>
      <c r="BK403">
        <v>94</v>
      </c>
      <c r="BL403">
        <v>80</v>
      </c>
      <c r="BM403">
        <f>AVERAGE(BE403,BF403,BI403,BJ403)</f>
        <v>66.875</v>
      </c>
      <c r="BN403">
        <f>AVERAGE(BP403,BT403)</f>
        <v>63.5</v>
      </c>
      <c r="BO403">
        <v>43</v>
      </c>
      <c r="BP403">
        <v>39</v>
      </c>
      <c r="BQ403">
        <v>58</v>
      </c>
      <c r="BR403">
        <f>AVERAGE(BQ403,BU403)</f>
        <v>68</v>
      </c>
      <c r="BS403">
        <v>92</v>
      </c>
      <c r="BT403">
        <v>88</v>
      </c>
      <c r="BU403">
        <v>78</v>
      </c>
      <c r="BV403">
        <f>AVERAGE(BN403,BO403,BR403,BS403)</f>
        <v>66.625</v>
      </c>
      <c r="BW403" t="s">
        <v>0</v>
      </c>
      <c r="BX403" t="s">
        <v>73</v>
      </c>
      <c r="BY403" t="s">
        <v>0</v>
      </c>
      <c r="BZ403" t="s">
        <v>73</v>
      </c>
      <c r="CA403" t="s">
        <v>0</v>
      </c>
      <c r="CB403" t="s">
        <v>73</v>
      </c>
      <c r="CC403" t="s">
        <v>0</v>
      </c>
      <c r="CD403" t="s">
        <v>73</v>
      </c>
      <c r="CE403" t="s">
        <v>0</v>
      </c>
      <c r="CF403" t="s">
        <v>73</v>
      </c>
      <c r="CG403" t="s">
        <v>0</v>
      </c>
      <c r="CH403" t="s">
        <v>73</v>
      </c>
      <c r="CI403" t="s">
        <v>0</v>
      </c>
      <c r="CJ403" t="s">
        <v>73</v>
      </c>
      <c r="CK403" t="s">
        <v>0</v>
      </c>
      <c r="CL403" t="s">
        <v>74</v>
      </c>
      <c r="CM403" t="s">
        <v>1143</v>
      </c>
      <c r="CN403" t="s">
        <v>74</v>
      </c>
      <c r="CO403" t="s">
        <v>1144</v>
      </c>
      <c r="CP403" t="s">
        <v>0</v>
      </c>
    </row>
    <row r="404" spans="1:94" x14ac:dyDescent="0.2">
      <c r="A404" s="13">
        <v>380</v>
      </c>
      <c r="B404" s="13" t="s">
        <v>1836</v>
      </c>
      <c r="C404" s="13" t="s">
        <v>1843</v>
      </c>
      <c r="D404" s="13" t="s">
        <v>1863</v>
      </c>
      <c r="E404" s="13" t="str">
        <f t="shared" si="21"/>
        <v>PP-MS</v>
      </c>
      <c r="F404" s="2">
        <v>50.698630136986303</v>
      </c>
      <c r="G404" s="13">
        <v>1.7509999999999999</v>
      </c>
      <c r="H404" s="13" t="s">
        <v>0</v>
      </c>
      <c r="I404" s="16">
        <v>42466</v>
      </c>
      <c r="J404" s="16" t="str">
        <f t="shared" si="22"/>
        <v>38042466</v>
      </c>
      <c r="K404" s="13">
        <v>0</v>
      </c>
      <c r="L404" s="13">
        <v>0</v>
      </c>
      <c r="M404" s="13">
        <v>0</v>
      </c>
      <c r="N404" s="13">
        <v>0</v>
      </c>
      <c r="O404" s="13">
        <v>0</v>
      </c>
      <c r="P404" s="13">
        <v>0</v>
      </c>
      <c r="Q404" s="13">
        <f>K404+L404+M404+N404+O404+P404</f>
        <v>0</v>
      </c>
      <c r="R404" s="3">
        <v>42466</v>
      </c>
      <c r="S404" s="3" t="str">
        <f>CONCATENATE(A404,R404)</f>
        <v>38042466</v>
      </c>
      <c r="T404" s="13">
        <v>0</v>
      </c>
      <c r="U404" s="13">
        <v>0</v>
      </c>
      <c r="V404" s="13">
        <v>4</v>
      </c>
      <c r="W404" t="s">
        <v>0</v>
      </c>
      <c r="X404" t="s">
        <v>0</v>
      </c>
      <c r="Y404" t="s">
        <v>0</v>
      </c>
      <c r="Z404" s="13">
        <v>58</v>
      </c>
      <c r="AA404" s="13">
        <v>59</v>
      </c>
      <c r="AB404" s="13">
        <v>57</v>
      </c>
      <c r="AC404" s="13">
        <v>6</v>
      </c>
      <c r="AD404" s="13">
        <v>0</v>
      </c>
      <c r="AE404" s="13">
        <v>23</v>
      </c>
      <c r="AF404" t="s">
        <v>0</v>
      </c>
      <c r="AG404" t="s">
        <v>0</v>
      </c>
      <c r="AH404" t="s">
        <v>0</v>
      </c>
      <c r="AI404" s="15">
        <v>42466</v>
      </c>
      <c r="AJ404">
        <v>279</v>
      </c>
      <c r="AK404">
        <v>311</v>
      </c>
      <c r="AL404">
        <v>255</v>
      </c>
      <c r="AM404">
        <v>315</v>
      </c>
      <c r="AN404">
        <v>271</v>
      </c>
      <c r="AO404">
        <v>317</v>
      </c>
      <c r="AP404">
        <v>269</v>
      </c>
      <c r="AQ404">
        <v>319</v>
      </c>
      <c r="AR404">
        <v>259</v>
      </c>
      <c r="AS404">
        <v>272</v>
      </c>
      <c r="AT404">
        <v>310</v>
      </c>
      <c r="AU404">
        <v>251</v>
      </c>
      <c r="AV404">
        <v>332</v>
      </c>
      <c r="AW404">
        <v>298</v>
      </c>
      <c r="AX404">
        <v>321</v>
      </c>
      <c r="AY404">
        <v>272</v>
      </c>
      <c r="AZ404">
        <v>308</v>
      </c>
      <c r="BA404">
        <v>256</v>
      </c>
      <c r="BB404">
        <v>7.79</v>
      </c>
      <c r="BC404">
        <v>7.92</v>
      </c>
      <c r="BD404" t="s">
        <v>1858</v>
      </c>
      <c r="BE404">
        <f>AVERAGE(BG404,BK404)</f>
        <v>101</v>
      </c>
      <c r="BF404">
        <v>32</v>
      </c>
      <c r="BG404">
        <v>86</v>
      </c>
      <c r="BH404">
        <v>54</v>
      </c>
      <c r="BI404">
        <f>AVERAGE(BH404,BL404)</f>
        <v>69</v>
      </c>
      <c r="BJ404">
        <v>70</v>
      </c>
      <c r="BK404">
        <v>116</v>
      </c>
      <c r="BL404">
        <v>84</v>
      </c>
      <c r="BM404">
        <f>AVERAGE(BE404,BF404,BI404,BJ404)</f>
        <v>68</v>
      </c>
      <c r="BN404">
        <f>AVERAGE(BP404,BT404)</f>
        <v>79.5</v>
      </c>
      <c r="BO404">
        <v>46</v>
      </c>
      <c r="BP404">
        <v>62</v>
      </c>
      <c r="BQ404">
        <v>68</v>
      </c>
      <c r="BR404">
        <f>AVERAGE(BQ404,BU404)</f>
        <v>81</v>
      </c>
      <c r="BS404">
        <v>64</v>
      </c>
      <c r="BT404">
        <v>97</v>
      </c>
      <c r="BU404">
        <v>94</v>
      </c>
      <c r="BV404">
        <f>AVERAGE(BN404,BO404,BR404,BS404)</f>
        <v>67.625</v>
      </c>
      <c r="BW404" t="s">
        <v>0</v>
      </c>
      <c r="BX404" t="s">
        <v>73</v>
      </c>
      <c r="BY404" t="s">
        <v>0</v>
      </c>
      <c r="BZ404" t="s">
        <v>73</v>
      </c>
      <c r="CA404" t="s">
        <v>0</v>
      </c>
      <c r="CB404" t="s">
        <v>73</v>
      </c>
      <c r="CC404" t="s">
        <v>0</v>
      </c>
      <c r="CD404" t="s">
        <v>73</v>
      </c>
      <c r="CE404" t="s">
        <v>0</v>
      </c>
      <c r="CF404" t="s">
        <v>73</v>
      </c>
      <c r="CG404" t="s">
        <v>0</v>
      </c>
      <c r="CH404" t="s">
        <v>73</v>
      </c>
      <c r="CI404" t="s">
        <v>0</v>
      </c>
      <c r="CJ404" t="s">
        <v>73</v>
      </c>
      <c r="CK404" t="s">
        <v>0</v>
      </c>
      <c r="CL404" t="s">
        <v>74</v>
      </c>
      <c r="CM404" t="s">
        <v>1080</v>
      </c>
      <c r="CN404" t="s">
        <v>74</v>
      </c>
      <c r="CO404" t="s">
        <v>1081</v>
      </c>
      <c r="CP404" t="s">
        <v>0</v>
      </c>
    </row>
    <row r="405" spans="1:94" x14ac:dyDescent="0.2">
      <c r="A405" s="13">
        <v>380</v>
      </c>
      <c r="B405" s="13" t="s">
        <v>1836</v>
      </c>
      <c r="C405" s="13" t="s">
        <v>1843</v>
      </c>
      <c r="D405" s="13" t="s">
        <v>1863</v>
      </c>
      <c r="E405" s="13" t="str">
        <f t="shared" si="21"/>
        <v>PP-MS</v>
      </c>
      <c r="F405" s="2">
        <v>50.2</v>
      </c>
      <c r="G405" s="13">
        <v>1.75</v>
      </c>
      <c r="H405" s="13" t="s">
        <v>0</v>
      </c>
      <c r="I405" s="16">
        <v>42284</v>
      </c>
      <c r="J405" s="16" t="str">
        <f t="shared" si="22"/>
        <v>38042284</v>
      </c>
      <c r="K405" s="13">
        <v>0</v>
      </c>
      <c r="L405" s="13">
        <v>1</v>
      </c>
      <c r="M405" s="13">
        <v>0</v>
      </c>
      <c r="N405" s="13">
        <v>0</v>
      </c>
      <c r="O405" s="13">
        <v>0</v>
      </c>
      <c r="P405" s="13">
        <v>0</v>
      </c>
      <c r="Q405" s="13">
        <f>K405+L405+M405+N405+O405+P405</f>
        <v>1</v>
      </c>
      <c r="R405" s="3">
        <v>42284</v>
      </c>
      <c r="S405" s="3" t="str">
        <f>CONCATENATE(A405,R405)</f>
        <v>38042284</v>
      </c>
      <c r="T405" s="13">
        <v>0</v>
      </c>
      <c r="U405" s="13">
        <v>0</v>
      </c>
      <c r="V405" s="13">
        <v>0</v>
      </c>
      <c r="W405" t="s">
        <v>0</v>
      </c>
      <c r="X405" t="s">
        <v>0</v>
      </c>
      <c r="Y405" t="s">
        <v>0</v>
      </c>
      <c r="Z405" s="13">
        <v>59</v>
      </c>
      <c r="AA405" s="13">
        <v>56</v>
      </c>
      <c r="AB405" s="13">
        <v>57</v>
      </c>
      <c r="AC405" s="13">
        <v>8</v>
      </c>
      <c r="AD405" s="13">
        <v>0</v>
      </c>
      <c r="AE405" s="13">
        <v>19</v>
      </c>
      <c r="AF405" t="s">
        <v>0</v>
      </c>
      <c r="AG405" t="s">
        <v>0</v>
      </c>
      <c r="AH405" t="s">
        <v>0</v>
      </c>
      <c r="AI405" s="15" t="s">
        <v>0</v>
      </c>
      <c r="AJ405" t="s">
        <v>0</v>
      </c>
      <c r="AK405" t="s">
        <v>0</v>
      </c>
      <c r="AL405" t="s">
        <v>0</v>
      </c>
      <c r="AM405" t="s">
        <v>0</v>
      </c>
      <c r="AN405" t="s">
        <v>0</v>
      </c>
      <c r="AO405" t="s">
        <v>0</v>
      </c>
      <c r="AP405" t="s">
        <v>0</v>
      </c>
      <c r="AQ405" t="s">
        <v>0</v>
      </c>
      <c r="AR405" t="s">
        <v>0</v>
      </c>
      <c r="AS405" t="s">
        <v>0</v>
      </c>
      <c r="AT405" t="s">
        <v>0</v>
      </c>
      <c r="AU405" t="s">
        <v>0</v>
      </c>
      <c r="AV405" t="s">
        <v>0</v>
      </c>
      <c r="AW405" t="s">
        <v>0</v>
      </c>
      <c r="AX405" t="s">
        <v>0</v>
      </c>
      <c r="AY405" t="s">
        <v>0</v>
      </c>
      <c r="AZ405" t="s">
        <v>0</v>
      </c>
      <c r="BA405" t="s">
        <v>0</v>
      </c>
      <c r="BB405" t="s">
        <v>0</v>
      </c>
      <c r="BC405" t="s">
        <v>0</v>
      </c>
      <c r="BD405" t="s">
        <v>0</v>
      </c>
      <c r="BE405" t="s">
        <v>0</v>
      </c>
      <c r="BF405" t="s">
        <v>0</v>
      </c>
      <c r="BG405" t="s">
        <v>0</v>
      </c>
      <c r="BH405" t="s">
        <v>0</v>
      </c>
      <c r="BI405" t="s">
        <v>0</v>
      </c>
      <c r="BJ405" t="s">
        <v>0</v>
      </c>
      <c r="BK405" t="s">
        <v>0</v>
      </c>
      <c r="BL405" t="s">
        <v>0</v>
      </c>
      <c r="BM405" t="s">
        <v>0</v>
      </c>
      <c r="BN405" t="s">
        <v>0</v>
      </c>
      <c r="BO405" t="s">
        <v>0</v>
      </c>
      <c r="BP405" t="s">
        <v>0</v>
      </c>
      <c r="BQ405" t="s">
        <v>0</v>
      </c>
      <c r="BR405" t="s">
        <v>0</v>
      </c>
      <c r="BS405" t="s">
        <v>0</v>
      </c>
      <c r="BT405" t="s">
        <v>0</v>
      </c>
      <c r="BU405" t="s">
        <v>0</v>
      </c>
      <c r="BV405" t="s">
        <v>0</v>
      </c>
      <c r="BW405" t="s">
        <v>0</v>
      </c>
      <c r="BX405" t="s">
        <v>0</v>
      </c>
      <c r="BY405" t="s">
        <v>0</v>
      </c>
      <c r="BZ405" t="s">
        <v>0</v>
      </c>
      <c r="CA405" t="s">
        <v>0</v>
      </c>
      <c r="CB405" t="s">
        <v>0</v>
      </c>
      <c r="CC405" t="s">
        <v>0</v>
      </c>
      <c r="CD405" t="s">
        <v>0</v>
      </c>
      <c r="CE405" t="s">
        <v>0</v>
      </c>
      <c r="CF405" t="s">
        <v>0</v>
      </c>
      <c r="CG405" t="s">
        <v>0</v>
      </c>
      <c r="CH405" t="s">
        <v>0</v>
      </c>
      <c r="CI405" t="s">
        <v>0</v>
      </c>
      <c r="CJ405" t="s">
        <v>0</v>
      </c>
      <c r="CK405" t="s">
        <v>0</v>
      </c>
      <c r="CL405" t="s">
        <v>0</v>
      </c>
      <c r="CM405" t="s">
        <v>0</v>
      </c>
      <c r="CN405" t="s">
        <v>0</v>
      </c>
      <c r="CO405" t="s">
        <v>0</v>
      </c>
      <c r="CP405" t="s">
        <v>0</v>
      </c>
    </row>
    <row r="406" spans="1:94" x14ac:dyDescent="0.2">
      <c r="A406" s="13">
        <v>380</v>
      </c>
      <c r="B406" s="13" t="s">
        <v>1836</v>
      </c>
      <c r="C406" s="13" t="s">
        <v>1843</v>
      </c>
      <c r="D406" s="13" t="s">
        <v>1863</v>
      </c>
      <c r="E406" s="13" t="str">
        <f t="shared" si="21"/>
        <v>PP-MS</v>
      </c>
      <c r="F406" s="2">
        <v>54.112328767123287</v>
      </c>
      <c r="G406" s="13">
        <v>1.75199999999999</v>
      </c>
      <c r="H406" s="13" t="s">
        <v>0</v>
      </c>
      <c r="I406" s="16">
        <v>43712</v>
      </c>
      <c r="J406" s="16" t="str">
        <f t="shared" si="22"/>
        <v>38043712</v>
      </c>
      <c r="K406" s="13">
        <v>0</v>
      </c>
      <c r="L406" s="13">
        <v>5</v>
      </c>
      <c r="M406" s="13">
        <v>1</v>
      </c>
      <c r="N406" s="13">
        <v>1</v>
      </c>
      <c r="O406" s="13">
        <v>0</v>
      </c>
      <c r="P406" s="13">
        <v>0</v>
      </c>
      <c r="Q406" s="13">
        <f>K406+L406+M406+N406+O406+P406</f>
        <v>7</v>
      </c>
      <c r="R406" s="3">
        <v>43712</v>
      </c>
      <c r="S406" s="3" t="str">
        <f>CONCATENATE(A406,R406)</f>
        <v>38043712</v>
      </c>
      <c r="T406" s="13">
        <v>0</v>
      </c>
      <c r="U406" s="13">
        <v>0</v>
      </c>
      <c r="V406" s="13">
        <v>0</v>
      </c>
      <c r="W406" t="s">
        <v>0</v>
      </c>
      <c r="X406" t="s">
        <v>0</v>
      </c>
      <c r="Y406" t="s">
        <v>0</v>
      </c>
      <c r="Z406" s="13">
        <v>59</v>
      </c>
      <c r="AA406" s="13">
        <v>39</v>
      </c>
      <c r="AB406" s="13">
        <v>54</v>
      </c>
      <c r="AC406" s="13">
        <v>5</v>
      </c>
      <c r="AD406" s="13">
        <v>0</v>
      </c>
      <c r="AE406" s="13">
        <v>1</v>
      </c>
      <c r="AF406" t="s">
        <v>0</v>
      </c>
      <c r="AG406" t="s">
        <v>0</v>
      </c>
      <c r="AH406" t="s">
        <v>0</v>
      </c>
      <c r="AI406" s="15">
        <v>43712</v>
      </c>
      <c r="AJ406">
        <v>282</v>
      </c>
      <c r="AK406">
        <v>319</v>
      </c>
      <c r="AL406">
        <v>260</v>
      </c>
      <c r="AM406">
        <v>323</v>
      </c>
      <c r="AN406">
        <v>276</v>
      </c>
      <c r="AO406">
        <v>322</v>
      </c>
      <c r="AP406">
        <v>276</v>
      </c>
      <c r="AQ406">
        <v>325</v>
      </c>
      <c r="AR406">
        <v>270</v>
      </c>
      <c r="AS406">
        <v>275</v>
      </c>
      <c r="AT406">
        <v>317</v>
      </c>
      <c r="AU406">
        <v>260</v>
      </c>
      <c r="AV406">
        <v>340</v>
      </c>
      <c r="AW406">
        <v>290</v>
      </c>
      <c r="AX406">
        <v>326</v>
      </c>
      <c r="AY406">
        <v>275</v>
      </c>
      <c r="AZ406">
        <v>314</v>
      </c>
      <c r="BA406">
        <v>265</v>
      </c>
      <c r="BB406">
        <v>7.98</v>
      </c>
      <c r="BC406">
        <v>8.0299999999999994</v>
      </c>
      <c r="BD406" t="s">
        <v>1858</v>
      </c>
      <c r="BE406">
        <f>AVERAGE(BG406,BK406)</f>
        <v>100</v>
      </c>
      <c r="BF406">
        <v>39</v>
      </c>
      <c r="BG406">
        <v>90</v>
      </c>
      <c r="BH406">
        <v>57</v>
      </c>
      <c r="BI406">
        <f>AVERAGE(BH406,BL406)</f>
        <v>67</v>
      </c>
      <c r="BJ406">
        <v>60</v>
      </c>
      <c r="BK406">
        <v>110</v>
      </c>
      <c r="BL406">
        <v>77</v>
      </c>
      <c r="BM406">
        <f>AVERAGE(BE406,BF406,BI406,BJ406)</f>
        <v>66.5</v>
      </c>
      <c r="BN406">
        <f>AVERAGE(BP406,BT406)</f>
        <v>61.5</v>
      </c>
      <c r="BO406">
        <v>46</v>
      </c>
      <c r="BP406">
        <v>39</v>
      </c>
      <c r="BQ406">
        <v>58</v>
      </c>
      <c r="BR406">
        <f>AVERAGE(BQ406,BU406)</f>
        <v>74</v>
      </c>
      <c r="BS406">
        <v>65</v>
      </c>
      <c r="BT406">
        <v>84</v>
      </c>
      <c r="BU406">
        <v>90</v>
      </c>
      <c r="BV406">
        <f>AVERAGE(BN406,BO406,BR406,BS406)</f>
        <v>61.625</v>
      </c>
      <c r="BW406" t="s">
        <v>0</v>
      </c>
      <c r="BX406" t="s">
        <v>73</v>
      </c>
      <c r="BY406" t="s">
        <v>0</v>
      </c>
      <c r="BZ406" t="s">
        <v>73</v>
      </c>
      <c r="CA406" t="s">
        <v>0</v>
      </c>
      <c r="CB406" t="s">
        <v>73</v>
      </c>
      <c r="CC406" t="s">
        <v>0</v>
      </c>
      <c r="CD406" t="s">
        <v>73</v>
      </c>
      <c r="CE406" t="s">
        <v>0</v>
      </c>
      <c r="CF406" t="s">
        <v>73</v>
      </c>
      <c r="CG406" t="s">
        <v>0</v>
      </c>
      <c r="CH406" t="s">
        <v>73</v>
      </c>
      <c r="CI406" t="s">
        <v>0</v>
      </c>
      <c r="CJ406" t="s">
        <v>73</v>
      </c>
      <c r="CK406" t="s">
        <v>0</v>
      </c>
      <c r="CL406" t="s">
        <v>74</v>
      </c>
      <c r="CM406" t="s">
        <v>1188</v>
      </c>
      <c r="CN406" t="s">
        <v>74</v>
      </c>
      <c r="CO406" t="s">
        <v>1189</v>
      </c>
      <c r="CP406" t="s">
        <v>0</v>
      </c>
    </row>
    <row r="407" spans="1:94" x14ac:dyDescent="0.2">
      <c r="A407" s="13">
        <v>383</v>
      </c>
      <c r="B407" s="13" t="s">
        <v>1836</v>
      </c>
      <c r="C407" s="13" t="s">
        <v>1837</v>
      </c>
      <c r="D407" s="13" t="s">
        <v>1865</v>
      </c>
      <c r="E407" s="13" t="s">
        <v>1865</v>
      </c>
      <c r="F407" s="2">
        <v>64.243835616438361</v>
      </c>
      <c r="G407" s="13">
        <v>1.58</v>
      </c>
      <c r="H407" s="13" t="s">
        <v>0</v>
      </c>
      <c r="I407" s="16">
        <v>42606</v>
      </c>
      <c r="J407" s="16"/>
      <c r="K407" s="13">
        <v>0</v>
      </c>
      <c r="L407" s="13">
        <v>0</v>
      </c>
      <c r="M407" s="13">
        <v>0</v>
      </c>
      <c r="N407" s="13">
        <v>0</v>
      </c>
      <c r="O407" s="13">
        <v>1</v>
      </c>
      <c r="P407" s="13">
        <v>0</v>
      </c>
      <c r="Q407" s="13">
        <f>K407+L407+M407+N407+O407+P407</f>
        <v>1</v>
      </c>
      <c r="R407" s="3">
        <v>42606</v>
      </c>
      <c r="S407" s="3" t="str">
        <f>CONCATENATE(A407,R407)</f>
        <v>38342606</v>
      </c>
      <c r="T407" s="13">
        <v>20</v>
      </c>
      <c r="U407" s="13">
        <v>15</v>
      </c>
      <c r="V407" s="13">
        <v>25</v>
      </c>
      <c r="W407" t="s">
        <v>0</v>
      </c>
      <c r="X407" t="s">
        <v>0</v>
      </c>
      <c r="Y407" t="s">
        <v>0</v>
      </c>
      <c r="Z407" s="13">
        <v>61</v>
      </c>
      <c r="AA407" s="13">
        <v>59</v>
      </c>
      <c r="AB407" s="13">
        <v>60</v>
      </c>
      <c r="AC407" s="13">
        <v>35</v>
      </c>
      <c r="AD407" s="13">
        <v>30</v>
      </c>
      <c r="AE407" s="13">
        <v>35</v>
      </c>
      <c r="AF407" t="s">
        <v>0</v>
      </c>
      <c r="AG407" t="s">
        <v>0</v>
      </c>
      <c r="AH407" t="s">
        <v>0</v>
      </c>
      <c r="AI407" s="15">
        <v>42606</v>
      </c>
      <c r="AJ407">
        <v>250</v>
      </c>
      <c r="AK407">
        <v>320</v>
      </c>
      <c r="AL407">
        <v>279</v>
      </c>
      <c r="AM407">
        <v>325</v>
      </c>
      <c r="AN407">
        <v>296</v>
      </c>
      <c r="AO407">
        <v>315</v>
      </c>
      <c r="AP407">
        <v>282</v>
      </c>
      <c r="AQ407">
        <v>308</v>
      </c>
      <c r="AR407">
        <v>268</v>
      </c>
      <c r="AS407">
        <v>249</v>
      </c>
      <c r="AT407">
        <v>329</v>
      </c>
      <c r="AU407">
        <v>275</v>
      </c>
      <c r="AV407">
        <v>329</v>
      </c>
      <c r="AW407">
        <v>310</v>
      </c>
      <c r="AX407">
        <v>329</v>
      </c>
      <c r="AY407">
        <v>286</v>
      </c>
      <c r="AZ407">
        <v>311</v>
      </c>
      <c r="BA407">
        <v>270</v>
      </c>
      <c r="BB407">
        <v>8.15</v>
      </c>
      <c r="BC407">
        <v>8.2799999999999994</v>
      </c>
      <c r="BD407" t="s">
        <v>1858</v>
      </c>
      <c r="BE407">
        <f>AVERAGE(BG407,BK407)</f>
        <v>126</v>
      </c>
      <c r="BF407">
        <v>69</v>
      </c>
      <c r="BG407">
        <v>104</v>
      </c>
      <c r="BH407">
        <v>56</v>
      </c>
      <c r="BI407">
        <f>AVERAGE(BH407,BL407)</f>
        <v>82</v>
      </c>
      <c r="BJ407">
        <v>84</v>
      </c>
      <c r="BK407">
        <v>148</v>
      </c>
      <c r="BL407">
        <v>108</v>
      </c>
      <c r="BM407">
        <f>AVERAGE(BE407,BF407,BI407,BJ407)</f>
        <v>90.25</v>
      </c>
      <c r="BN407">
        <f>AVERAGE(BP407,BT407)</f>
        <v>109.5</v>
      </c>
      <c r="BO407">
        <v>61</v>
      </c>
      <c r="BP407">
        <v>93</v>
      </c>
      <c r="BQ407">
        <v>93</v>
      </c>
      <c r="BR407">
        <f>AVERAGE(BQ407,BU407)</f>
        <v>108</v>
      </c>
      <c r="BS407">
        <v>90</v>
      </c>
      <c r="BT407">
        <v>126</v>
      </c>
      <c r="BU407">
        <v>123</v>
      </c>
      <c r="BV407">
        <f>AVERAGE(BN407,BO407,BR407,BS407)</f>
        <v>92.125</v>
      </c>
      <c r="BW407" t="s">
        <v>0</v>
      </c>
      <c r="BX407" t="s">
        <v>73</v>
      </c>
      <c r="BY407" t="s">
        <v>0</v>
      </c>
      <c r="BZ407" t="s">
        <v>73</v>
      </c>
      <c r="CA407" t="s">
        <v>0</v>
      </c>
      <c r="CB407" t="s">
        <v>73</v>
      </c>
      <c r="CC407" t="s">
        <v>0</v>
      </c>
      <c r="CD407" t="s">
        <v>73</v>
      </c>
      <c r="CE407" t="s">
        <v>0</v>
      </c>
      <c r="CF407" t="s">
        <v>73</v>
      </c>
      <c r="CG407" t="s">
        <v>0</v>
      </c>
      <c r="CH407" t="s">
        <v>73</v>
      </c>
      <c r="CI407" t="s">
        <v>0</v>
      </c>
      <c r="CJ407" t="s">
        <v>73</v>
      </c>
      <c r="CK407" t="s">
        <v>0</v>
      </c>
      <c r="CL407" t="s">
        <v>74</v>
      </c>
      <c r="CM407" t="s">
        <v>365</v>
      </c>
      <c r="CN407" t="s">
        <v>74</v>
      </c>
      <c r="CO407" t="s">
        <v>366</v>
      </c>
      <c r="CP407" t="s">
        <v>0</v>
      </c>
    </row>
    <row r="408" spans="1:94" x14ac:dyDescent="0.2">
      <c r="A408" s="13">
        <v>388</v>
      </c>
      <c r="B408" s="13" t="s">
        <v>1842</v>
      </c>
      <c r="C408" s="13" t="s">
        <v>1843</v>
      </c>
      <c r="D408" s="13" t="s">
        <v>1863</v>
      </c>
      <c r="E408" s="13" t="str">
        <f t="shared" si="21"/>
        <v>PP-MS</v>
      </c>
      <c r="F408" s="2">
        <v>62.934246575342463</v>
      </c>
      <c r="G408" s="13">
        <v>1.84</v>
      </c>
      <c r="H408" s="13" t="s">
        <v>0</v>
      </c>
      <c r="I408" s="16">
        <v>42299</v>
      </c>
      <c r="J408" s="16"/>
      <c r="K408" s="13">
        <v>1</v>
      </c>
      <c r="L408" s="13">
        <v>3</v>
      </c>
      <c r="M408" s="13">
        <v>0</v>
      </c>
      <c r="N408" s="13">
        <v>0</v>
      </c>
      <c r="O408" s="13">
        <v>0</v>
      </c>
      <c r="P408" s="13">
        <v>0</v>
      </c>
      <c r="Q408" s="13">
        <f>K408+L408+M408+N408+O408+P408</f>
        <v>4</v>
      </c>
      <c r="R408" s="3">
        <v>42298</v>
      </c>
      <c r="S408" s="3" t="str">
        <f>CONCATENATE(A408,R408)</f>
        <v>38842298</v>
      </c>
      <c r="T408" s="13">
        <v>13</v>
      </c>
      <c r="U408" s="13">
        <v>23</v>
      </c>
      <c r="V408" s="13">
        <v>29</v>
      </c>
      <c r="W408" t="s">
        <v>0</v>
      </c>
      <c r="X408" t="s">
        <v>0</v>
      </c>
      <c r="Y408" t="s">
        <v>0</v>
      </c>
      <c r="Z408" s="13">
        <v>47</v>
      </c>
      <c r="AA408" s="13">
        <v>59</v>
      </c>
      <c r="AB408" s="13">
        <v>60</v>
      </c>
      <c r="AC408" s="13">
        <v>24</v>
      </c>
      <c r="AD408" s="13">
        <v>30</v>
      </c>
      <c r="AE408" s="13">
        <v>34</v>
      </c>
      <c r="AF408" t="s">
        <v>0</v>
      </c>
      <c r="AG408" t="s">
        <v>0</v>
      </c>
      <c r="AH408" t="s">
        <v>0</v>
      </c>
      <c r="AI408" s="15">
        <v>42298</v>
      </c>
      <c r="AJ408">
        <v>275</v>
      </c>
      <c r="AK408">
        <v>341</v>
      </c>
      <c r="AL408">
        <v>284</v>
      </c>
      <c r="AM408">
        <v>345</v>
      </c>
      <c r="AN408">
        <v>312</v>
      </c>
      <c r="AO408">
        <v>341</v>
      </c>
      <c r="AP408">
        <v>291</v>
      </c>
      <c r="AQ408">
        <v>340</v>
      </c>
      <c r="AR408">
        <v>283</v>
      </c>
      <c r="AS408">
        <v>279</v>
      </c>
      <c r="AT408">
        <v>345</v>
      </c>
      <c r="AU408">
        <v>284</v>
      </c>
      <c r="AV408">
        <v>344</v>
      </c>
      <c r="AW408">
        <v>309</v>
      </c>
      <c r="AX408">
        <v>346</v>
      </c>
      <c r="AY408">
        <v>293</v>
      </c>
      <c r="AZ408">
        <v>343</v>
      </c>
      <c r="BA408">
        <v>290</v>
      </c>
      <c r="BB408">
        <v>8.57</v>
      </c>
      <c r="BC408">
        <v>8.6199999999999992</v>
      </c>
      <c r="BD408" t="s">
        <v>1858</v>
      </c>
      <c r="BE408">
        <f>AVERAGE(BG408,BK408)</f>
        <v>106</v>
      </c>
      <c r="BF408">
        <v>80</v>
      </c>
      <c r="BG408">
        <v>77</v>
      </c>
      <c r="BH408">
        <v>100</v>
      </c>
      <c r="BI408">
        <f>AVERAGE(BH408,BL408)</f>
        <v>106</v>
      </c>
      <c r="BJ408">
        <v>56</v>
      </c>
      <c r="BK408">
        <v>135</v>
      </c>
      <c r="BL408">
        <v>112</v>
      </c>
      <c r="BM408">
        <f>AVERAGE(BE408,BF408,BI408,BJ408)</f>
        <v>87</v>
      </c>
      <c r="BN408">
        <f>AVERAGE(BP408,BT408)</f>
        <v>111</v>
      </c>
      <c r="BO408">
        <v>76</v>
      </c>
      <c r="BP408">
        <v>88</v>
      </c>
      <c r="BQ408">
        <v>94</v>
      </c>
      <c r="BR408">
        <f>AVERAGE(BQ408,BU408)</f>
        <v>104</v>
      </c>
      <c r="BS408">
        <v>56</v>
      </c>
      <c r="BT408">
        <v>134</v>
      </c>
      <c r="BU408">
        <v>114</v>
      </c>
      <c r="BV408">
        <f>AVERAGE(BN408,BO408,BR408,BS408)</f>
        <v>86.75</v>
      </c>
      <c r="BW408" t="s">
        <v>0</v>
      </c>
      <c r="BX408" t="s">
        <v>73</v>
      </c>
      <c r="BY408" t="s">
        <v>0</v>
      </c>
      <c r="BZ408" t="s">
        <v>73</v>
      </c>
      <c r="CA408" t="s">
        <v>0</v>
      </c>
      <c r="CB408" t="s">
        <v>73</v>
      </c>
      <c r="CC408" t="s">
        <v>0</v>
      </c>
      <c r="CD408" t="s">
        <v>73</v>
      </c>
      <c r="CE408" t="s">
        <v>0</v>
      </c>
      <c r="CF408" t="s">
        <v>73</v>
      </c>
      <c r="CG408" t="s">
        <v>0</v>
      </c>
      <c r="CH408" t="s">
        <v>73</v>
      </c>
      <c r="CI408" t="s">
        <v>0</v>
      </c>
      <c r="CJ408" t="s">
        <v>73</v>
      </c>
      <c r="CK408" t="s">
        <v>0</v>
      </c>
      <c r="CL408" t="s">
        <v>74</v>
      </c>
      <c r="CM408" t="s">
        <v>963</v>
      </c>
      <c r="CN408" t="s">
        <v>74</v>
      </c>
      <c r="CO408" t="s">
        <v>964</v>
      </c>
      <c r="CP408" t="s">
        <v>0</v>
      </c>
    </row>
    <row r="409" spans="1:94" x14ac:dyDescent="0.2">
      <c r="A409" s="13">
        <v>388</v>
      </c>
      <c r="B409" s="13" t="s">
        <v>1842</v>
      </c>
      <c r="C409" s="13" t="s">
        <v>1843</v>
      </c>
      <c r="D409" s="13" t="s">
        <v>1863</v>
      </c>
      <c r="E409" s="13" t="str">
        <f t="shared" si="21"/>
        <v>PP-MS</v>
      </c>
      <c r="F409" s="2">
        <v>63.991780821917807</v>
      </c>
      <c r="G409" s="13">
        <v>1.84</v>
      </c>
      <c r="H409" s="13" t="s">
        <v>0</v>
      </c>
      <c r="I409" s="16">
        <v>42684</v>
      </c>
      <c r="J409" s="16"/>
      <c r="K409" s="13">
        <v>1</v>
      </c>
      <c r="L409" s="13">
        <v>2</v>
      </c>
      <c r="M409" s="13">
        <v>0</v>
      </c>
      <c r="N409" s="13">
        <v>0</v>
      </c>
      <c r="O409" s="13">
        <v>0</v>
      </c>
      <c r="P409" s="13">
        <v>0</v>
      </c>
      <c r="Q409" s="13">
        <f>K409+L409+M409+N409+O409+P409</f>
        <v>3</v>
      </c>
      <c r="R409" s="3">
        <v>42684</v>
      </c>
      <c r="S409" s="3" t="str">
        <f>CONCATENATE(A409,R409)</f>
        <v>38842684</v>
      </c>
      <c r="T409" s="13">
        <v>19</v>
      </c>
      <c r="U409" s="13">
        <v>20</v>
      </c>
      <c r="V409" s="13">
        <v>29</v>
      </c>
      <c r="W409" t="s">
        <v>0</v>
      </c>
      <c r="X409" t="s">
        <v>0</v>
      </c>
      <c r="Y409" t="s">
        <v>0</v>
      </c>
      <c r="Z409" s="13">
        <v>50</v>
      </c>
      <c r="AA409" s="13">
        <v>58</v>
      </c>
      <c r="AB409" s="13">
        <v>59</v>
      </c>
      <c r="AC409" s="13">
        <v>21</v>
      </c>
      <c r="AD409" s="13">
        <v>29</v>
      </c>
      <c r="AE409" s="13">
        <v>33</v>
      </c>
      <c r="AF409" t="s">
        <v>0</v>
      </c>
      <c r="AG409" t="s">
        <v>0</v>
      </c>
      <c r="AH409" t="s">
        <v>0</v>
      </c>
      <c r="AI409" s="15">
        <v>42684</v>
      </c>
      <c r="AJ409">
        <v>276</v>
      </c>
      <c r="AK409">
        <v>337</v>
      </c>
      <c r="AL409">
        <v>279</v>
      </c>
      <c r="AM409">
        <v>343</v>
      </c>
      <c r="AN409">
        <v>307</v>
      </c>
      <c r="AO409">
        <v>337</v>
      </c>
      <c r="AP409">
        <v>288</v>
      </c>
      <c r="AQ409">
        <v>336</v>
      </c>
      <c r="AR409">
        <v>285</v>
      </c>
      <c r="AS409">
        <v>278</v>
      </c>
      <c r="AT409">
        <v>340</v>
      </c>
      <c r="AU409">
        <v>281</v>
      </c>
      <c r="AV409">
        <v>341</v>
      </c>
      <c r="AW409">
        <v>305</v>
      </c>
      <c r="AX409">
        <v>341</v>
      </c>
      <c r="AY409">
        <v>286</v>
      </c>
      <c r="AZ409">
        <v>338</v>
      </c>
      <c r="BA409">
        <v>285</v>
      </c>
      <c r="BB409">
        <v>8.48</v>
      </c>
      <c r="BC409">
        <v>8.49</v>
      </c>
      <c r="BD409" t="s">
        <v>1858</v>
      </c>
      <c r="BE409">
        <f>AVERAGE(BG409,BK409)</f>
        <v>110</v>
      </c>
      <c r="BF409">
        <v>69</v>
      </c>
      <c r="BG409">
        <v>80</v>
      </c>
      <c r="BH409">
        <v>81</v>
      </c>
      <c r="BI409">
        <f>AVERAGE(BH409,BL409)</f>
        <v>99</v>
      </c>
      <c r="BJ409">
        <v>66</v>
      </c>
      <c r="BK409">
        <v>140</v>
      </c>
      <c r="BL409">
        <v>117</v>
      </c>
      <c r="BM409">
        <f>AVERAGE(BE409,BF409,BI409,BJ409)</f>
        <v>86</v>
      </c>
      <c r="BN409">
        <f>AVERAGE(BP409,BT409)</f>
        <v>107.5</v>
      </c>
      <c r="BO409">
        <v>71</v>
      </c>
      <c r="BP409">
        <v>86</v>
      </c>
      <c r="BQ409">
        <v>91</v>
      </c>
      <c r="BR409">
        <f>AVERAGE(BQ409,BU409)</f>
        <v>100.5</v>
      </c>
      <c r="BS409">
        <v>56</v>
      </c>
      <c r="BT409">
        <v>129</v>
      </c>
      <c r="BU409">
        <v>110</v>
      </c>
      <c r="BV409">
        <f>AVERAGE(BN409,BO409,BR409,BS409)</f>
        <v>83.75</v>
      </c>
      <c r="BW409" t="s">
        <v>0</v>
      </c>
      <c r="BX409" t="s">
        <v>73</v>
      </c>
      <c r="BY409" t="s">
        <v>0</v>
      </c>
      <c r="BZ409" t="s">
        <v>73</v>
      </c>
      <c r="CA409" t="s">
        <v>0</v>
      </c>
      <c r="CB409" t="s">
        <v>73</v>
      </c>
      <c r="CC409" t="s">
        <v>0</v>
      </c>
      <c r="CD409" t="s">
        <v>73</v>
      </c>
      <c r="CE409" t="s">
        <v>0</v>
      </c>
      <c r="CF409" t="s">
        <v>73</v>
      </c>
      <c r="CG409" t="s">
        <v>0</v>
      </c>
      <c r="CH409" t="s">
        <v>73</v>
      </c>
      <c r="CI409" t="s">
        <v>0</v>
      </c>
      <c r="CJ409" t="s">
        <v>73</v>
      </c>
      <c r="CK409" t="s">
        <v>0</v>
      </c>
      <c r="CL409" t="s">
        <v>74</v>
      </c>
      <c r="CM409" t="s">
        <v>1006</v>
      </c>
      <c r="CN409" t="s">
        <v>74</v>
      </c>
      <c r="CO409" t="s">
        <v>1007</v>
      </c>
      <c r="CP409" t="s">
        <v>0</v>
      </c>
    </row>
    <row r="410" spans="1:94" x14ac:dyDescent="0.2">
      <c r="A410" s="13">
        <v>391</v>
      </c>
      <c r="B410" s="13" t="s">
        <v>1836</v>
      </c>
      <c r="C410" s="13" t="s">
        <v>1843</v>
      </c>
      <c r="D410" s="13" t="s">
        <v>1863</v>
      </c>
      <c r="E410" s="13" t="str">
        <f t="shared" si="21"/>
        <v>PP-MS</v>
      </c>
      <c r="F410" s="2">
        <v>63.726027397260275</v>
      </c>
      <c r="G410" s="13">
        <v>1.62</v>
      </c>
      <c r="H410" s="13" t="s">
        <v>0</v>
      </c>
      <c r="I410" s="16">
        <v>42648</v>
      </c>
      <c r="J410" s="16"/>
      <c r="K410" s="13">
        <v>5</v>
      </c>
      <c r="L410" s="13">
        <v>2</v>
      </c>
      <c r="M410" s="13">
        <v>0</v>
      </c>
      <c r="N410" s="13">
        <v>0</v>
      </c>
      <c r="O410" s="13">
        <v>0</v>
      </c>
      <c r="P410" s="13">
        <v>0</v>
      </c>
      <c r="Q410" s="13">
        <f>K410+L410+M410+N410+O410+P410</f>
        <v>7</v>
      </c>
      <c r="R410" s="3">
        <v>42648</v>
      </c>
      <c r="S410" s="3" t="str">
        <f>CONCATENATE(A410,R410)</f>
        <v>39142648</v>
      </c>
      <c r="T410" s="13">
        <v>20</v>
      </c>
      <c r="U410" s="13">
        <v>0</v>
      </c>
      <c r="V410" s="13">
        <v>20</v>
      </c>
      <c r="W410" t="s">
        <v>0</v>
      </c>
      <c r="X410" t="s">
        <v>0</v>
      </c>
      <c r="Y410" t="s">
        <v>0</v>
      </c>
      <c r="Z410" s="13">
        <v>52</v>
      </c>
      <c r="AA410" s="13">
        <v>37</v>
      </c>
      <c r="AB410" s="13">
        <v>56</v>
      </c>
      <c r="AC410" s="13">
        <v>24</v>
      </c>
      <c r="AD410" s="13">
        <v>0</v>
      </c>
      <c r="AE410" s="13">
        <v>25</v>
      </c>
      <c r="AF410" t="s">
        <v>0</v>
      </c>
      <c r="AG410" t="s">
        <v>0</v>
      </c>
      <c r="AH410" t="s">
        <v>0</v>
      </c>
      <c r="AI410" s="15" t="s">
        <v>0</v>
      </c>
      <c r="AJ410" t="s">
        <v>0</v>
      </c>
      <c r="AK410" t="s">
        <v>0</v>
      </c>
      <c r="AL410" t="s">
        <v>0</v>
      </c>
      <c r="AM410" t="s">
        <v>0</v>
      </c>
      <c r="AN410" t="s">
        <v>0</v>
      </c>
      <c r="AO410" t="s">
        <v>0</v>
      </c>
      <c r="AP410" t="s">
        <v>0</v>
      </c>
      <c r="AQ410" t="s">
        <v>0</v>
      </c>
      <c r="AR410" t="s">
        <v>0</v>
      </c>
      <c r="AS410" t="s">
        <v>0</v>
      </c>
      <c r="AT410" t="s">
        <v>0</v>
      </c>
      <c r="AU410" t="s">
        <v>0</v>
      </c>
      <c r="AV410" t="s">
        <v>0</v>
      </c>
      <c r="AW410" t="s">
        <v>0</v>
      </c>
      <c r="AX410" t="s">
        <v>0</v>
      </c>
      <c r="AY410" t="s">
        <v>0</v>
      </c>
      <c r="AZ410" t="s">
        <v>0</v>
      </c>
      <c r="BA410" t="s">
        <v>0</v>
      </c>
      <c r="BB410" t="s">
        <v>0</v>
      </c>
      <c r="BC410" t="s">
        <v>0</v>
      </c>
      <c r="BD410" t="s">
        <v>0</v>
      </c>
      <c r="BE410" t="s">
        <v>0</v>
      </c>
      <c r="BF410" t="s">
        <v>0</v>
      </c>
      <c r="BG410" t="s">
        <v>0</v>
      </c>
      <c r="BH410" t="s">
        <v>0</v>
      </c>
      <c r="BI410" t="s">
        <v>0</v>
      </c>
      <c r="BJ410" t="s">
        <v>0</v>
      </c>
      <c r="BK410" t="s">
        <v>0</v>
      </c>
      <c r="BL410" t="s">
        <v>0</v>
      </c>
      <c r="BM410" t="s">
        <v>0</v>
      </c>
      <c r="BN410" t="s">
        <v>0</v>
      </c>
      <c r="BO410" t="s">
        <v>0</v>
      </c>
      <c r="BP410" t="s">
        <v>0</v>
      </c>
      <c r="BQ410" t="s">
        <v>0</v>
      </c>
      <c r="BR410" t="s">
        <v>0</v>
      </c>
      <c r="BS410" t="s">
        <v>0</v>
      </c>
      <c r="BT410" t="s">
        <v>0</v>
      </c>
      <c r="BU410" t="s">
        <v>0</v>
      </c>
      <c r="BV410" t="s">
        <v>0</v>
      </c>
      <c r="BW410" t="s">
        <v>0</v>
      </c>
      <c r="BX410" t="s">
        <v>0</v>
      </c>
      <c r="BY410" t="s">
        <v>0</v>
      </c>
      <c r="BZ410" t="s">
        <v>0</v>
      </c>
      <c r="CA410" t="s">
        <v>0</v>
      </c>
      <c r="CB410" t="s">
        <v>0</v>
      </c>
      <c r="CC410" t="s">
        <v>0</v>
      </c>
      <c r="CD410" t="s">
        <v>0</v>
      </c>
      <c r="CE410" t="s">
        <v>0</v>
      </c>
      <c r="CF410" t="s">
        <v>0</v>
      </c>
      <c r="CG410" t="s">
        <v>0</v>
      </c>
      <c r="CH410" t="s">
        <v>0</v>
      </c>
      <c r="CI410" t="s">
        <v>0</v>
      </c>
      <c r="CJ410" t="s">
        <v>0</v>
      </c>
      <c r="CK410" t="s">
        <v>0</v>
      </c>
      <c r="CL410" t="s">
        <v>0</v>
      </c>
      <c r="CM410" t="s">
        <v>0</v>
      </c>
      <c r="CN410" t="s">
        <v>0</v>
      </c>
      <c r="CO410" t="s">
        <v>0</v>
      </c>
      <c r="CP410" t="s">
        <v>0</v>
      </c>
    </row>
    <row r="411" spans="1:94" x14ac:dyDescent="0.2">
      <c r="A411" s="13">
        <v>391</v>
      </c>
      <c r="B411" s="13" t="s">
        <v>1836</v>
      </c>
      <c r="C411" s="13" t="s">
        <v>1843</v>
      </c>
      <c r="D411" s="13" t="s">
        <v>1863</v>
      </c>
      <c r="E411" s="13" t="str">
        <f t="shared" si="21"/>
        <v>PP-MS</v>
      </c>
      <c r="F411" s="2">
        <v>62.69041095890411</v>
      </c>
      <c r="G411" s="13">
        <v>1.62</v>
      </c>
      <c r="H411" s="13" t="s">
        <v>0</v>
      </c>
      <c r="I411" s="16">
        <v>42270</v>
      </c>
      <c r="J411" s="16"/>
      <c r="K411" s="13">
        <v>5</v>
      </c>
      <c r="L411" s="13">
        <v>2</v>
      </c>
      <c r="M411" s="13">
        <v>0</v>
      </c>
      <c r="N411" s="13">
        <v>0</v>
      </c>
      <c r="O411" s="13">
        <v>0</v>
      </c>
      <c r="P411" s="13">
        <v>0</v>
      </c>
      <c r="Q411" s="13">
        <f>K411+L411+M411+N411+O411+P411</f>
        <v>7</v>
      </c>
      <c r="R411" s="3">
        <v>42270</v>
      </c>
      <c r="S411" s="3" t="str">
        <f>CONCATENATE(A411,R411)</f>
        <v>39142270</v>
      </c>
      <c r="T411" s="13">
        <v>4</v>
      </c>
      <c r="U411" s="13">
        <v>0</v>
      </c>
      <c r="V411" s="13">
        <v>18</v>
      </c>
      <c r="W411" t="s">
        <v>0</v>
      </c>
      <c r="X411" t="s">
        <v>0</v>
      </c>
      <c r="Y411" t="s">
        <v>0</v>
      </c>
      <c r="Z411" s="13">
        <v>54</v>
      </c>
      <c r="AA411" s="13">
        <v>34</v>
      </c>
      <c r="AB411" s="13">
        <v>55</v>
      </c>
      <c r="AC411" s="13">
        <v>25</v>
      </c>
      <c r="AD411" s="13">
        <v>0</v>
      </c>
      <c r="AE411" s="13">
        <v>30</v>
      </c>
      <c r="AF411" t="s">
        <v>0</v>
      </c>
      <c r="AG411" t="s">
        <v>0</v>
      </c>
      <c r="AH411" t="s">
        <v>0</v>
      </c>
      <c r="AI411" s="15">
        <v>42270</v>
      </c>
      <c r="AJ411" t="s">
        <v>0</v>
      </c>
      <c r="AK411" t="s">
        <v>0</v>
      </c>
      <c r="AL411" t="s">
        <v>0</v>
      </c>
      <c r="AM411" t="s">
        <v>0</v>
      </c>
      <c r="AN411" t="s">
        <v>0</v>
      </c>
      <c r="AO411" t="s">
        <v>0</v>
      </c>
      <c r="AP411" t="s">
        <v>0</v>
      </c>
      <c r="AQ411" t="s">
        <v>0</v>
      </c>
      <c r="AR411" t="s">
        <v>0</v>
      </c>
      <c r="AS411" t="s">
        <v>0</v>
      </c>
      <c r="AT411" t="s">
        <v>0</v>
      </c>
      <c r="AU411" t="s">
        <v>0</v>
      </c>
      <c r="AV411" t="s">
        <v>0</v>
      </c>
      <c r="AW411" t="s">
        <v>0</v>
      </c>
      <c r="AX411" t="s">
        <v>0</v>
      </c>
      <c r="AY411" t="s">
        <v>0</v>
      </c>
      <c r="AZ411" t="s">
        <v>0</v>
      </c>
      <c r="BA411" t="s">
        <v>0</v>
      </c>
      <c r="BB411" t="s">
        <v>0</v>
      </c>
      <c r="BC411" t="s">
        <v>0</v>
      </c>
      <c r="BD411" t="s">
        <v>0</v>
      </c>
      <c r="BE411" t="s">
        <v>0</v>
      </c>
      <c r="BF411" t="s">
        <v>0</v>
      </c>
      <c r="BG411" t="s">
        <v>0</v>
      </c>
      <c r="BH411" t="s">
        <v>0</v>
      </c>
      <c r="BI411" t="s">
        <v>0</v>
      </c>
      <c r="BJ411" t="s">
        <v>0</v>
      </c>
      <c r="BK411" t="s">
        <v>0</v>
      </c>
      <c r="BL411" t="s">
        <v>0</v>
      </c>
      <c r="BM411" t="s">
        <v>0</v>
      </c>
      <c r="BN411" t="s">
        <v>0</v>
      </c>
      <c r="BO411" t="s">
        <v>0</v>
      </c>
      <c r="BP411" t="s">
        <v>0</v>
      </c>
      <c r="BQ411" t="s">
        <v>0</v>
      </c>
      <c r="BR411" t="s">
        <v>0</v>
      </c>
      <c r="BS411" t="s">
        <v>0</v>
      </c>
      <c r="BT411" t="s">
        <v>0</v>
      </c>
      <c r="BU411" t="s">
        <v>0</v>
      </c>
      <c r="BV411" t="s">
        <v>0</v>
      </c>
      <c r="BW411" t="s">
        <v>0</v>
      </c>
      <c r="BX411" t="s">
        <v>74</v>
      </c>
      <c r="BY411" t="s">
        <v>0</v>
      </c>
      <c r="BZ411" t="s">
        <v>74</v>
      </c>
      <c r="CA411" t="s">
        <v>0</v>
      </c>
      <c r="CB411" t="s">
        <v>74</v>
      </c>
      <c r="CC411" t="s">
        <v>0</v>
      </c>
      <c r="CD411" t="s">
        <v>74</v>
      </c>
      <c r="CE411" t="s">
        <v>0</v>
      </c>
      <c r="CF411" t="s">
        <v>75</v>
      </c>
      <c r="CG411" t="s">
        <v>79</v>
      </c>
      <c r="CH411" t="s">
        <v>74</v>
      </c>
      <c r="CI411" t="s">
        <v>0</v>
      </c>
      <c r="CJ411" t="s">
        <v>74</v>
      </c>
      <c r="CK411" t="s">
        <v>0</v>
      </c>
      <c r="CL411" t="s">
        <v>75</v>
      </c>
      <c r="CM411" t="s">
        <v>367</v>
      </c>
      <c r="CN411" t="s">
        <v>75</v>
      </c>
      <c r="CO411" t="s">
        <v>368</v>
      </c>
      <c r="CP411" t="s">
        <v>0</v>
      </c>
    </row>
    <row r="412" spans="1:94" x14ac:dyDescent="0.2">
      <c r="A412" s="13">
        <v>391</v>
      </c>
      <c r="B412" s="13" t="s">
        <v>1836</v>
      </c>
      <c r="C412" s="13" t="s">
        <v>1843</v>
      </c>
      <c r="D412" s="13" t="s">
        <v>1863</v>
      </c>
      <c r="E412" s="13" t="str">
        <f t="shared" si="21"/>
        <v>PP-MS</v>
      </c>
      <c r="F412" s="2">
        <v>63.230136986301368</v>
      </c>
      <c r="G412" s="13">
        <v>1.62</v>
      </c>
      <c r="H412" s="13" t="s">
        <v>0</v>
      </c>
      <c r="I412" s="16">
        <v>42467</v>
      </c>
      <c r="J412" s="16"/>
      <c r="K412" s="13">
        <v>4</v>
      </c>
      <c r="L412" s="13">
        <v>2</v>
      </c>
      <c r="M412" s="13">
        <v>0</v>
      </c>
      <c r="N412" s="13">
        <v>0</v>
      </c>
      <c r="O412" s="13">
        <v>0</v>
      </c>
      <c r="P412" s="13">
        <v>0</v>
      </c>
      <c r="Q412" s="13">
        <f>K412+L412+M412+N412+O412+P412</f>
        <v>6</v>
      </c>
      <c r="R412" s="3">
        <v>42467</v>
      </c>
      <c r="S412" s="3" t="str">
        <f>CONCATENATE(A412,R412)</f>
        <v>39142467</v>
      </c>
      <c r="T412" s="13">
        <v>15</v>
      </c>
      <c r="U412" s="13">
        <v>0</v>
      </c>
      <c r="V412" s="13">
        <v>20</v>
      </c>
      <c r="W412" t="s">
        <v>0</v>
      </c>
      <c r="X412" t="s">
        <v>0</v>
      </c>
      <c r="Y412" t="s">
        <v>0</v>
      </c>
      <c r="Z412" s="13">
        <v>55</v>
      </c>
      <c r="AA412" s="13">
        <v>35</v>
      </c>
      <c r="AB412" s="13">
        <v>52</v>
      </c>
      <c r="AC412" s="13">
        <v>30</v>
      </c>
      <c r="AD412" s="13">
        <v>0</v>
      </c>
      <c r="AE412" s="13">
        <v>27</v>
      </c>
      <c r="AF412" t="s">
        <v>0</v>
      </c>
      <c r="AG412" t="s">
        <v>0</v>
      </c>
      <c r="AH412" t="s">
        <v>0</v>
      </c>
      <c r="AI412" s="15">
        <v>42467</v>
      </c>
      <c r="AJ412">
        <v>250</v>
      </c>
      <c r="AK412">
        <v>314</v>
      </c>
      <c r="AL412">
        <v>259</v>
      </c>
      <c r="AM412">
        <v>317</v>
      </c>
      <c r="AN412">
        <v>291</v>
      </c>
      <c r="AO412">
        <v>324</v>
      </c>
      <c r="AP412">
        <v>278</v>
      </c>
      <c r="AQ412">
        <v>305</v>
      </c>
      <c r="AR412">
        <v>253</v>
      </c>
      <c r="AS412">
        <v>287</v>
      </c>
      <c r="AT412">
        <v>315</v>
      </c>
      <c r="AU412">
        <v>285</v>
      </c>
      <c r="AV412">
        <v>340</v>
      </c>
      <c r="AW412">
        <v>321</v>
      </c>
      <c r="AX412">
        <v>368</v>
      </c>
      <c r="AY412">
        <v>281</v>
      </c>
      <c r="AZ412">
        <v>368</v>
      </c>
      <c r="BA412">
        <v>301</v>
      </c>
      <c r="BB412">
        <v>7.91</v>
      </c>
      <c r="BC412">
        <v>8.6999999999999993</v>
      </c>
      <c r="BD412" t="s">
        <v>1858</v>
      </c>
      <c r="BE412">
        <f>AVERAGE(BG412,BK412)</f>
        <v>91.5</v>
      </c>
      <c r="BF412">
        <v>60</v>
      </c>
      <c r="BG412">
        <v>72</v>
      </c>
      <c r="BH412">
        <v>73</v>
      </c>
      <c r="BI412">
        <f>AVERAGE(BH412,BL412)</f>
        <v>94</v>
      </c>
      <c r="BJ412">
        <v>61</v>
      </c>
      <c r="BK412">
        <v>111</v>
      </c>
      <c r="BL412">
        <v>115</v>
      </c>
      <c r="BM412">
        <f>AVERAGE(BE412,BF412,BI412,BJ412)</f>
        <v>76.625</v>
      </c>
      <c r="BN412">
        <f>AVERAGE(BP412,BT412)</f>
        <v>89.5</v>
      </c>
      <c r="BO412">
        <v>61</v>
      </c>
      <c r="BP412">
        <v>71</v>
      </c>
      <c r="BQ412">
        <v>62</v>
      </c>
      <c r="BR412">
        <f>AVERAGE(BQ412,BU412)</f>
        <v>70.5</v>
      </c>
      <c r="BS412">
        <v>80</v>
      </c>
      <c r="BT412">
        <v>108</v>
      </c>
      <c r="BU412">
        <v>79</v>
      </c>
      <c r="BV412">
        <f>AVERAGE(BN412,BO412,BR412,BS412)</f>
        <v>75.25</v>
      </c>
      <c r="BW412" t="s">
        <v>0</v>
      </c>
      <c r="BX412" t="s">
        <v>73</v>
      </c>
      <c r="BY412" t="s">
        <v>0</v>
      </c>
      <c r="BZ412" t="s">
        <v>73</v>
      </c>
      <c r="CA412" t="s">
        <v>0</v>
      </c>
      <c r="CB412" t="s">
        <v>73</v>
      </c>
      <c r="CC412" t="s">
        <v>0</v>
      </c>
      <c r="CD412" t="s">
        <v>73</v>
      </c>
      <c r="CE412" t="s">
        <v>0</v>
      </c>
      <c r="CF412" t="s">
        <v>73</v>
      </c>
      <c r="CG412" t="s">
        <v>0</v>
      </c>
      <c r="CH412" t="s">
        <v>73</v>
      </c>
      <c r="CI412" t="s">
        <v>0</v>
      </c>
      <c r="CJ412" t="s">
        <v>73</v>
      </c>
      <c r="CK412" t="s">
        <v>0</v>
      </c>
      <c r="CL412" t="s">
        <v>74</v>
      </c>
      <c r="CM412" t="s">
        <v>369</v>
      </c>
      <c r="CN412" t="s">
        <v>74</v>
      </c>
      <c r="CO412" t="s">
        <v>370</v>
      </c>
      <c r="CP412" t="s">
        <v>0</v>
      </c>
    </row>
    <row r="413" spans="1:94" x14ac:dyDescent="0.2">
      <c r="A413" s="13">
        <v>391</v>
      </c>
      <c r="B413" s="13" t="s">
        <v>1836</v>
      </c>
      <c r="C413" s="13" t="s">
        <v>1843</v>
      </c>
      <c r="D413" s="13" t="s">
        <v>1863</v>
      </c>
      <c r="E413" s="13" t="str">
        <f t="shared" si="21"/>
        <v>PP-MS</v>
      </c>
      <c r="F413" s="2">
        <v>65.643835616438352</v>
      </c>
      <c r="G413" s="13">
        <v>1.62</v>
      </c>
      <c r="H413" s="13" t="s">
        <v>0</v>
      </c>
      <c r="I413" s="16">
        <v>43348</v>
      </c>
      <c r="J413" s="16"/>
      <c r="K413" s="13">
        <v>4</v>
      </c>
      <c r="L413" s="13">
        <v>2</v>
      </c>
      <c r="M413" s="13">
        <v>1</v>
      </c>
      <c r="N413" s="13">
        <v>1</v>
      </c>
      <c r="O413" s="13">
        <v>0</v>
      </c>
      <c r="P413" s="13">
        <v>0</v>
      </c>
      <c r="Q413" s="13">
        <f>K413+L413+M413+N413+O413+P413</f>
        <v>8</v>
      </c>
      <c r="R413" s="3">
        <v>43348</v>
      </c>
      <c r="S413" s="3" t="str">
        <f>CONCATENATE(A413,R413)</f>
        <v>39143348</v>
      </c>
      <c r="T413" s="13">
        <v>15</v>
      </c>
      <c r="U413" s="13">
        <v>0</v>
      </c>
      <c r="V413" s="13">
        <v>14</v>
      </c>
      <c r="W413" t="s">
        <v>0</v>
      </c>
      <c r="X413" t="s">
        <v>0</v>
      </c>
      <c r="Y413" t="s">
        <v>0</v>
      </c>
      <c r="Z413" s="13">
        <v>57</v>
      </c>
      <c r="AA413" s="13">
        <v>50</v>
      </c>
      <c r="AB413" s="13">
        <v>56</v>
      </c>
      <c r="AC413" s="13">
        <v>29</v>
      </c>
      <c r="AD413" s="13">
        <v>0</v>
      </c>
      <c r="AE413" s="13">
        <v>31</v>
      </c>
      <c r="AF413" t="s">
        <v>0</v>
      </c>
      <c r="AG413" t="s">
        <v>0</v>
      </c>
      <c r="AH413" t="s">
        <v>0</v>
      </c>
      <c r="AI413" s="15">
        <v>43348</v>
      </c>
      <c r="AJ413">
        <v>254</v>
      </c>
      <c r="AK413">
        <v>313</v>
      </c>
      <c r="AL413">
        <v>260</v>
      </c>
      <c r="AM413">
        <v>321</v>
      </c>
      <c r="AN413">
        <v>287</v>
      </c>
      <c r="AO413">
        <v>324</v>
      </c>
      <c r="AP413">
        <v>274</v>
      </c>
      <c r="AQ413">
        <v>307</v>
      </c>
      <c r="AR413">
        <v>254</v>
      </c>
      <c r="AS413">
        <v>300</v>
      </c>
      <c r="AT413">
        <v>313</v>
      </c>
      <c r="AU413">
        <v>272</v>
      </c>
      <c r="AV413">
        <v>341</v>
      </c>
      <c r="AW413">
        <v>315</v>
      </c>
      <c r="AX413">
        <v>352</v>
      </c>
      <c r="AY413">
        <v>270</v>
      </c>
      <c r="AZ413">
        <v>365</v>
      </c>
      <c r="BA413">
        <v>282</v>
      </c>
      <c r="BB413">
        <v>7.89</v>
      </c>
      <c r="BC413">
        <v>8.43</v>
      </c>
      <c r="BD413" t="s">
        <v>1858</v>
      </c>
      <c r="BE413">
        <f>AVERAGE(BG413,BK413)</f>
        <v>92</v>
      </c>
      <c r="BF413">
        <v>56</v>
      </c>
      <c r="BG413">
        <v>64</v>
      </c>
      <c r="BH413">
        <v>71</v>
      </c>
      <c r="BI413">
        <f>AVERAGE(BH413,BL413)</f>
        <v>91</v>
      </c>
      <c r="BJ413">
        <v>66</v>
      </c>
      <c r="BK413">
        <v>120</v>
      </c>
      <c r="BL413">
        <v>111</v>
      </c>
      <c r="BM413">
        <f>AVERAGE(BE413,BF413,BI413,BJ413)</f>
        <v>76.25</v>
      </c>
      <c r="BN413">
        <f>AVERAGE(BP413,BT413)</f>
        <v>92</v>
      </c>
      <c r="BO413">
        <v>56</v>
      </c>
      <c r="BP413">
        <v>64</v>
      </c>
      <c r="BQ413">
        <v>71</v>
      </c>
      <c r="BR413">
        <f>AVERAGE(BQ413,BU413)</f>
        <v>91</v>
      </c>
      <c r="BS413">
        <v>66</v>
      </c>
      <c r="BT413">
        <v>120</v>
      </c>
      <c r="BU413">
        <v>111</v>
      </c>
      <c r="BV413">
        <f>AVERAGE(BN413,BO413,BR413,BS413)</f>
        <v>76.25</v>
      </c>
      <c r="BW413" t="s">
        <v>0</v>
      </c>
      <c r="BX413" t="s">
        <v>73</v>
      </c>
      <c r="BY413" t="s">
        <v>0</v>
      </c>
      <c r="BZ413" t="s">
        <v>73</v>
      </c>
      <c r="CA413" t="s">
        <v>0</v>
      </c>
      <c r="CB413" t="s">
        <v>73</v>
      </c>
      <c r="CC413" t="s">
        <v>0</v>
      </c>
      <c r="CD413" t="s">
        <v>73</v>
      </c>
      <c r="CE413" t="s">
        <v>0</v>
      </c>
      <c r="CF413" t="s">
        <v>73</v>
      </c>
      <c r="CG413" t="s">
        <v>0</v>
      </c>
      <c r="CH413" t="s">
        <v>73</v>
      </c>
      <c r="CI413" t="s">
        <v>0</v>
      </c>
      <c r="CJ413" t="s">
        <v>73</v>
      </c>
      <c r="CK413" t="s">
        <v>0</v>
      </c>
      <c r="CL413" t="s">
        <v>74</v>
      </c>
      <c r="CM413" t="s">
        <v>463</v>
      </c>
      <c r="CN413" t="s">
        <v>74</v>
      </c>
      <c r="CO413" t="s">
        <v>464</v>
      </c>
      <c r="CP413" t="s">
        <v>0</v>
      </c>
    </row>
    <row r="414" spans="1:94" x14ac:dyDescent="0.2">
      <c r="A414" s="13">
        <v>391</v>
      </c>
      <c r="B414" s="13" t="s">
        <v>1836</v>
      </c>
      <c r="C414" s="13" t="s">
        <v>1843</v>
      </c>
      <c r="D414" s="13" t="s">
        <v>1863</v>
      </c>
      <c r="E414" s="13" t="str">
        <f t="shared" si="21"/>
        <v>PP-MS</v>
      </c>
      <c r="F414" s="2">
        <v>66.775342465753425</v>
      </c>
      <c r="G414" s="13">
        <v>1.6040000000000001</v>
      </c>
      <c r="H414" s="13" t="s">
        <v>0</v>
      </c>
      <c r="I414" s="16">
        <v>43761</v>
      </c>
      <c r="J414" s="16"/>
      <c r="K414" s="13">
        <v>2</v>
      </c>
      <c r="L414" s="13">
        <v>1</v>
      </c>
      <c r="M414" s="13">
        <v>1</v>
      </c>
      <c r="N414" s="13">
        <v>1</v>
      </c>
      <c r="O414" s="13">
        <v>0</v>
      </c>
      <c r="P414" s="13">
        <v>0</v>
      </c>
      <c r="Q414" s="13">
        <f>K414+L414+M414+N414+O414+P414</f>
        <v>5</v>
      </c>
      <c r="R414" s="3">
        <v>43761</v>
      </c>
      <c r="S414" s="3" t="str">
        <f>CONCATENATE(A414,R414)</f>
        <v>39143761</v>
      </c>
      <c r="T414" s="13">
        <v>0</v>
      </c>
      <c r="U414" s="13">
        <v>0</v>
      </c>
      <c r="V414" s="13">
        <v>0</v>
      </c>
      <c r="W414" t="s">
        <v>0</v>
      </c>
      <c r="X414" t="s">
        <v>0</v>
      </c>
      <c r="Y414" t="s">
        <v>0</v>
      </c>
      <c r="Z414" s="13">
        <v>57</v>
      </c>
      <c r="AA414" s="13">
        <v>45</v>
      </c>
      <c r="AB414" s="13">
        <v>57</v>
      </c>
      <c r="AC414" s="13">
        <v>32</v>
      </c>
      <c r="AD414" s="13">
        <v>16</v>
      </c>
      <c r="AE414" s="13">
        <v>20</v>
      </c>
      <c r="AF414" t="s">
        <v>0</v>
      </c>
      <c r="AG414" t="s">
        <v>0</v>
      </c>
      <c r="AH414" t="s">
        <v>0</v>
      </c>
      <c r="AI414" s="15">
        <v>43761</v>
      </c>
      <c r="AJ414">
        <v>254</v>
      </c>
      <c r="AK414">
        <v>313</v>
      </c>
      <c r="AL414">
        <v>259</v>
      </c>
      <c r="AM414">
        <v>322</v>
      </c>
      <c r="AN414">
        <v>290</v>
      </c>
      <c r="AO414">
        <v>327</v>
      </c>
      <c r="AP414">
        <v>275</v>
      </c>
      <c r="AQ414">
        <v>308</v>
      </c>
      <c r="AR414">
        <v>253</v>
      </c>
      <c r="AS414">
        <v>292</v>
      </c>
      <c r="AT414">
        <v>316</v>
      </c>
      <c r="AU414">
        <v>274</v>
      </c>
      <c r="AV414">
        <v>344</v>
      </c>
      <c r="AW414">
        <v>311</v>
      </c>
      <c r="AX414">
        <v>360</v>
      </c>
      <c r="AY414">
        <v>273</v>
      </c>
      <c r="AZ414">
        <v>370</v>
      </c>
      <c r="BA414">
        <v>285</v>
      </c>
      <c r="BB414">
        <v>7.9</v>
      </c>
      <c r="BC414">
        <v>8.4700000000000006</v>
      </c>
      <c r="BD414" t="s">
        <v>1858</v>
      </c>
      <c r="BE414">
        <f>AVERAGE(BG414,BK414)</f>
        <v>98</v>
      </c>
      <c r="BF414">
        <v>57</v>
      </c>
      <c r="BG414">
        <v>71</v>
      </c>
      <c r="BH414">
        <v>72</v>
      </c>
      <c r="BI414">
        <f>AVERAGE(BH414,BL414)</f>
        <v>86.5</v>
      </c>
      <c r="BJ414">
        <v>62</v>
      </c>
      <c r="BK414">
        <v>125</v>
      </c>
      <c r="BL414">
        <v>101</v>
      </c>
      <c r="BM414">
        <f>AVERAGE(BE414,BF414,BI414,BJ414)</f>
        <v>75.875</v>
      </c>
      <c r="BN414">
        <f>AVERAGE(BP414,BT414)</f>
        <v>92</v>
      </c>
      <c r="BO414">
        <v>55</v>
      </c>
      <c r="BP414">
        <v>73</v>
      </c>
      <c r="BQ414">
        <v>59</v>
      </c>
      <c r="BR414">
        <f>AVERAGE(BQ414,BU414)</f>
        <v>65.5</v>
      </c>
      <c r="BS414">
        <v>86</v>
      </c>
      <c r="BT414">
        <v>111</v>
      </c>
      <c r="BU414">
        <v>72</v>
      </c>
      <c r="BV414">
        <f>AVERAGE(BN414,BO414,BR414,BS414)</f>
        <v>74.625</v>
      </c>
      <c r="BW414" t="s">
        <v>0</v>
      </c>
      <c r="BX414" t="s">
        <v>73</v>
      </c>
      <c r="BY414" t="s">
        <v>0</v>
      </c>
      <c r="BZ414" t="s">
        <v>73</v>
      </c>
      <c r="CA414" t="s">
        <v>0</v>
      </c>
      <c r="CB414" t="s">
        <v>73</v>
      </c>
      <c r="CC414" t="s">
        <v>0</v>
      </c>
      <c r="CD414" t="s">
        <v>73</v>
      </c>
      <c r="CE414" t="s">
        <v>0</v>
      </c>
      <c r="CF414" t="s">
        <v>73</v>
      </c>
      <c r="CG414" t="s">
        <v>0</v>
      </c>
      <c r="CH414" t="s">
        <v>73</v>
      </c>
      <c r="CI414" t="s">
        <v>0</v>
      </c>
      <c r="CJ414" t="s">
        <v>73</v>
      </c>
      <c r="CK414" t="s">
        <v>0</v>
      </c>
      <c r="CL414" t="s">
        <v>74</v>
      </c>
      <c r="CM414" t="s">
        <v>465</v>
      </c>
      <c r="CN414" t="s">
        <v>74</v>
      </c>
      <c r="CO414" t="s">
        <v>466</v>
      </c>
      <c r="CP414" t="s">
        <v>0</v>
      </c>
    </row>
    <row r="415" spans="1:94" x14ac:dyDescent="0.2">
      <c r="A415" s="13">
        <v>394</v>
      </c>
      <c r="B415" s="13" t="s">
        <v>1842</v>
      </c>
      <c r="C415" s="13" t="s">
        <v>1843</v>
      </c>
      <c r="D415" s="13" t="s">
        <v>1863</v>
      </c>
      <c r="E415" s="13" t="str">
        <f t="shared" si="21"/>
        <v>PP-MS</v>
      </c>
      <c r="F415" s="2">
        <v>73.301369863013704</v>
      </c>
      <c r="G415" s="13">
        <v>1.78</v>
      </c>
      <c r="H415" s="13" t="s">
        <v>0</v>
      </c>
      <c r="I415" s="16">
        <v>42272</v>
      </c>
      <c r="J415" s="16"/>
      <c r="K415" s="13">
        <v>8</v>
      </c>
      <c r="L415" s="13">
        <v>2</v>
      </c>
      <c r="M415" s="13">
        <v>0</v>
      </c>
      <c r="N415" s="13">
        <v>0</v>
      </c>
      <c r="O415" s="13">
        <v>0</v>
      </c>
      <c r="P415" s="13">
        <v>0</v>
      </c>
      <c r="Q415" s="13">
        <f>K415+L415+M415+N415+O415+P415</f>
        <v>10</v>
      </c>
      <c r="R415" s="3">
        <v>42271</v>
      </c>
      <c r="S415" s="3" t="str">
        <f>CONCATENATE(A415,R415)</f>
        <v>39442271</v>
      </c>
      <c r="T415" s="13">
        <v>4</v>
      </c>
      <c r="U415" s="13">
        <v>0</v>
      </c>
      <c r="V415" s="13">
        <v>5</v>
      </c>
      <c r="W415" t="s">
        <v>0</v>
      </c>
      <c r="X415" t="s">
        <v>0</v>
      </c>
      <c r="Y415" t="s">
        <v>0</v>
      </c>
      <c r="Z415" s="13">
        <v>48</v>
      </c>
      <c r="AA415" s="13">
        <v>41</v>
      </c>
      <c r="AB415" s="13">
        <v>48</v>
      </c>
      <c r="AC415" s="13">
        <v>13</v>
      </c>
      <c r="AD415" s="13">
        <v>5</v>
      </c>
      <c r="AE415" s="13">
        <v>18</v>
      </c>
      <c r="AF415" t="s">
        <v>0</v>
      </c>
      <c r="AG415" t="s">
        <v>0</v>
      </c>
      <c r="AH415" t="s">
        <v>0</v>
      </c>
      <c r="AI415" s="15">
        <v>42271</v>
      </c>
      <c r="AJ415">
        <v>272</v>
      </c>
      <c r="AK415">
        <v>325</v>
      </c>
      <c r="AL415">
        <v>262</v>
      </c>
      <c r="AM415">
        <v>323</v>
      </c>
      <c r="AN415">
        <v>282</v>
      </c>
      <c r="AO415">
        <v>323</v>
      </c>
      <c r="AP415">
        <v>275</v>
      </c>
      <c r="AQ415">
        <v>321</v>
      </c>
      <c r="AR415">
        <v>267</v>
      </c>
      <c r="AS415">
        <v>376</v>
      </c>
      <c r="AT415">
        <v>368</v>
      </c>
      <c r="AU415">
        <v>304</v>
      </c>
      <c r="AV415">
        <v>356</v>
      </c>
      <c r="AW415">
        <v>306</v>
      </c>
      <c r="AX415">
        <v>360</v>
      </c>
      <c r="AY415">
        <v>305</v>
      </c>
      <c r="AZ415">
        <v>388</v>
      </c>
      <c r="BA415">
        <v>341</v>
      </c>
      <c r="BB415">
        <v>8.01</v>
      </c>
      <c r="BC415">
        <v>9.27</v>
      </c>
      <c r="BD415" t="s">
        <v>1858</v>
      </c>
      <c r="BE415">
        <f>AVERAGE(BG415,BK415)</f>
        <v>95.5</v>
      </c>
      <c r="BF415">
        <v>34</v>
      </c>
      <c r="BG415">
        <v>68</v>
      </c>
      <c r="BH415">
        <v>91</v>
      </c>
      <c r="BI415">
        <f>AVERAGE(BH415,BL415)</f>
        <v>103</v>
      </c>
      <c r="BJ415">
        <v>81</v>
      </c>
      <c r="BK415">
        <v>123</v>
      </c>
      <c r="BL415">
        <v>115</v>
      </c>
      <c r="BM415">
        <f>AVERAGE(BE415,BF415,BI415,BJ415)</f>
        <v>78.375</v>
      </c>
      <c r="BN415">
        <f>AVERAGE(BP415,BT415)</f>
        <v>70.5</v>
      </c>
      <c r="BO415">
        <v>37</v>
      </c>
      <c r="BP415">
        <v>52</v>
      </c>
      <c r="BQ415">
        <v>91</v>
      </c>
      <c r="BR415">
        <f>AVERAGE(BQ415,BU415)</f>
        <v>101.5</v>
      </c>
      <c r="BS415">
        <v>86</v>
      </c>
      <c r="BT415">
        <v>89</v>
      </c>
      <c r="BU415">
        <v>112</v>
      </c>
      <c r="BV415">
        <f>AVERAGE(BN415,BO415,BR415,BS415)</f>
        <v>73.75</v>
      </c>
      <c r="BW415" t="s">
        <v>0</v>
      </c>
      <c r="BX415" t="s">
        <v>73</v>
      </c>
      <c r="BY415" t="s">
        <v>0</v>
      </c>
      <c r="BZ415" t="s">
        <v>73</v>
      </c>
      <c r="CA415" t="s">
        <v>0</v>
      </c>
      <c r="CB415" t="s">
        <v>73</v>
      </c>
      <c r="CC415" t="s">
        <v>0</v>
      </c>
      <c r="CD415" t="s">
        <v>73</v>
      </c>
      <c r="CE415" t="s">
        <v>0</v>
      </c>
      <c r="CF415" t="s">
        <v>73</v>
      </c>
      <c r="CG415" t="s">
        <v>0</v>
      </c>
      <c r="CH415" t="s">
        <v>73</v>
      </c>
      <c r="CI415" t="s">
        <v>0</v>
      </c>
      <c r="CJ415" t="s">
        <v>73</v>
      </c>
      <c r="CK415" t="s">
        <v>0</v>
      </c>
      <c r="CL415" t="s">
        <v>74</v>
      </c>
      <c r="CM415" t="s">
        <v>887</v>
      </c>
      <c r="CN415" t="s">
        <v>74</v>
      </c>
      <c r="CO415" t="s">
        <v>888</v>
      </c>
      <c r="CP415" t="s">
        <v>0</v>
      </c>
    </row>
    <row r="416" spans="1:94" x14ac:dyDescent="0.2">
      <c r="A416" s="13">
        <v>397</v>
      </c>
      <c r="B416" s="13" t="s">
        <v>1836</v>
      </c>
      <c r="C416" s="13" t="s">
        <v>1839</v>
      </c>
      <c r="D416" s="13" t="s">
        <v>1863</v>
      </c>
      <c r="E416" s="13" t="str">
        <f t="shared" si="21"/>
        <v>RR-MS</v>
      </c>
      <c r="F416" s="2">
        <v>37.610958904109587</v>
      </c>
      <c r="G416" s="13">
        <v>1.7090000000000001</v>
      </c>
      <c r="H416" s="13" t="s">
        <v>0</v>
      </c>
      <c r="I416" s="16">
        <v>42796</v>
      </c>
      <c r="J416" s="16"/>
      <c r="K416" s="13">
        <v>0</v>
      </c>
      <c r="L416" s="13">
        <v>0</v>
      </c>
      <c r="M416" s="13">
        <v>0</v>
      </c>
      <c r="N416" s="13">
        <v>0</v>
      </c>
      <c r="O416" s="13">
        <v>0</v>
      </c>
      <c r="P416" s="13">
        <v>0</v>
      </c>
      <c r="Q416" s="13">
        <f>K416+L416+M416+N416+O416+P416</f>
        <v>0</v>
      </c>
      <c r="R416" s="3">
        <v>42796</v>
      </c>
      <c r="S416" s="3" t="str">
        <f>CONCATENATE(A416,R416)</f>
        <v>39742796</v>
      </c>
      <c r="T416" s="13">
        <v>19</v>
      </c>
      <c r="U416" s="13">
        <v>4</v>
      </c>
      <c r="V416" s="13">
        <v>25</v>
      </c>
      <c r="W416" t="s">
        <v>0</v>
      </c>
      <c r="X416" t="s">
        <v>0</v>
      </c>
      <c r="Y416" t="s">
        <v>0</v>
      </c>
      <c r="Z416" s="13">
        <v>59</v>
      </c>
      <c r="AA416" s="13">
        <v>55</v>
      </c>
      <c r="AB416" s="13">
        <v>60</v>
      </c>
      <c r="AC416" s="13">
        <v>24</v>
      </c>
      <c r="AD416" s="13">
        <v>18</v>
      </c>
      <c r="AE416" s="13">
        <v>34</v>
      </c>
      <c r="AF416" t="s">
        <v>0</v>
      </c>
      <c r="AG416" t="s">
        <v>0</v>
      </c>
      <c r="AH416" t="s">
        <v>0</v>
      </c>
      <c r="AI416" s="15">
        <v>42796</v>
      </c>
      <c r="AJ416">
        <v>240</v>
      </c>
      <c r="AK416">
        <v>332</v>
      </c>
      <c r="AL416">
        <v>284</v>
      </c>
      <c r="AM416">
        <v>330</v>
      </c>
      <c r="AN416">
        <v>289</v>
      </c>
      <c r="AO416">
        <v>332</v>
      </c>
      <c r="AP416">
        <v>287</v>
      </c>
      <c r="AQ416">
        <v>307</v>
      </c>
      <c r="AR416">
        <v>291</v>
      </c>
      <c r="AS416">
        <v>237</v>
      </c>
      <c r="AT416">
        <v>337</v>
      </c>
      <c r="AU416">
        <v>287</v>
      </c>
      <c r="AV416">
        <v>316</v>
      </c>
      <c r="AW416">
        <v>307</v>
      </c>
      <c r="AX416">
        <v>325</v>
      </c>
      <c r="AY416">
        <v>295</v>
      </c>
      <c r="AZ416">
        <v>325</v>
      </c>
      <c r="BA416">
        <v>283</v>
      </c>
      <c r="BB416">
        <v>8.33</v>
      </c>
      <c r="BC416">
        <v>8.4499999999999993</v>
      </c>
      <c r="BD416" t="s">
        <v>1858</v>
      </c>
      <c r="BE416">
        <f>AVERAGE(BG416,BK416)</f>
        <v>139</v>
      </c>
      <c r="BF416">
        <v>71</v>
      </c>
      <c r="BG416">
        <v>121</v>
      </c>
      <c r="BH416">
        <v>119</v>
      </c>
      <c r="BI416">
        <f>AVERAGE(BH416,BL416)</f>
        <v>137</v>
      </c>
      <c r="BJ416">
        <v>71</v>
      </c>
      <c r="BK416">
        <v>157</v>
      </c>
      <c r="BL416">
        <v>155</v>
      </c>
      <c r="BM416">
        <f>AVERAGE(BE416,BF416,BI416,BJ416)</f>
        <v>104.5</v>
      </c>
      <c r="BN416">
        <f>AVERAGE(BP416,BT416)</f>
        <v>139.5</v>
      </c>
      <c r="BO416">
        <v>79</v>
      </c>
      <c r="BP416">
        <v>130</v>
      </c>
      <c r="BQ416">
        <v>133</v>
      </c>
      <c r="BR416">
        <f>AVERAGE(BQ416,BU416)</f>
        <v>142.5</v>
      </c>
      <c r="BS416">
        <v>69</v>
      </c>
      <c r="BT416">
        <v>149</v>
      </c>
      <c r="BU416">
        <v>152</v>
      </c>
      <c r="BV416">
        <f>AVERAGE(BN416,BO416,BR416,BS416)</f>
        <v>107.5</v>
      </c>
      <c r="BW416" t="s">
        <v>0</v>
      </c>
      <c r="BX416" t="s">
        <v>73</v>
      </c>
      <c r="BY416" t="s">
        <v>0</v>
      </c>
      <c r="BZ416" t="s">
        <v>73</v>
      </c>
      <c r="CA416" t="s">
        <v>0</v>
      </c>
      <c r="CB416" t="s">
        <v>73</v>
      </c>
      <c r="CC416" t="s">
        <v>0</v>
      </c>
      <c r="CD416" t="s">
        <v>73</v>
      </c>
      <c r="CE416" t="s">
        <v>0</v>
      </c>
      <c r="CF416" t="s">
        <v>73</v>
      </c>
      <c r="CG416" t="s">
        <v>0</v>
      </c>
      <c r="CH416" t="s">
        <v>73</v>
      </c>
      <c r="CI416" t="s">
        <v>0</v>
      </c>
      <c r="CJ416" t="s">
        <v>73</v>
      </c>
      <c r="CK416" t="s">
        <v>0</v>
      </c>
      <c r="CL416" t="s">
        <v>74</v>
      </c>
      <c r="CM416" t="s">
        <v>219</v>
      </c>
      <c r="CN416" t="s">
        <v>74</v>
      </c>
      <c r="CO416" t="s">
        <v>220</v>
      </c>
      <c r="CP416" t="s">
        <v>0</v>
      </c>
    </row>
    <row r="417" spans="1:94" x14ac:dyDescent="0.2">
      <c r="A417" s="13">
        <v>397</v>
      </c>
      <c r="B417" s="13" t="s">
        <v>1836</v>
      </c>
      <c r="C417" s="13" t="s">
        <v>1839</v>
      </c>
      <c r="D417" s="13" t="s">
        <v>1863</v>
      </c>
      <c r="E417" s="13" t="str">
        <f t="shared" si="21"/>
        <v>RR-MS</v>
      </c>
      <c r="F417" s="2">
        <v>38.838356164383562</v>
      </c>
      <c r="G417" s="13">
        <v>1.72</v>
      </c>
      <c r="H417" s="13" t="s">
        <v>0</v>
      </c>
      <c r="I417" s="16">
        <v>43244</v>
      </c>
      <c r="J417" s="16"/>
      <c r="K417" s="13">
        <v>1</v>
      </c>
      <c r="L417" s="13">
        <v>2</v>
      </c>
      <c r="M417" s="13">
        <v>0</v>
      </c>
      <c r="N417" s="13">
        <v>0</v>
      </c>
      <c r="O417" s="13">
        <v>0</v>
      </c>
      <c r="P417" s="13">
        <v>0</v>
      </c>
      <c r="Q417" s="13">
        <f>K417+L417+M417+N417+O417+P417</f>
        <v>3</v>
      </c>
      <c r="R417" s="3">
        <v>43244</v>
      </c>
      <c r="S417" s="3" t="str">
        <f>CONCATENATE(A417,R417)</f>
        <v>39743244</v>
      </c>
      <c r="T417" s="13">
        <v>5</v>
      </c>
      <c r="U417" s="13">
        <v>0</v>
      </c>
      <c r="V417" s="13">
        <v>28</v>
      </c>
      <c r="W417" t="s">
        <v>0</v>
      </c>
      <c r="X417" t="s">
        <v>0</v>
      </c>
      <c r="Y417" t="s">
        <v>0</v>
      </c>
      <c r="Z417" s="13">
        <v>60</v>
      </c>
      <c r="AA417" s="13">
        <v>55</v>
      </c>
      <c r="AB417" s="13">
        <v>60</v>
      </c>
      <c r="AC417" s="13">
        <v>30</v>
      </c>
      <c r="AD417" s="13">
        <v>25</v>
      </c>
      <c r="AE417" s="13">
        <v>35</v>
      </c>
      <c r="AF417" t="s">
        <v>0</v>
      </c>
      <c r="AG417" t="s">
        <v>0</v>
      </c>
      <c r="AH417" t="s">
        <v>0</v>
      </c>
      <c r="AI417" s="15" t="s">
        <v>0</v>
      </c>
      <c r="AJ417" t="s">
        <v>0</v>
      </c>
      <c r="AK417" t="s">
        <v>0</v>
      </c>
      <c r="AL417" t="s">
        <v>0</v>
      </c>
      <c r="AM417" t="s">
        <v>0</v>
      </c>
      <c r="AN417" t="s">
        <v>0</v>
      </c>
      <c r="AO417" t="s">
        <v>0</v>
      </c>
      <c r="AP417" t="s">
        <v>0</v>
      </c>
      <c r="AQ417" t="s">
        <v>0</v>
      </c>
      <c r="AR417" t="s">
        <v>0</v>
      </c>
      <c r="AS417" t="s">
        <v>0</v>
      </c>
      <c r="AT417" t="s">
        <v>0</v>
      </c>
      <c r="AU417" t="s">
        <v>0</v>
      </c>
      <c r="AV417" t="s">
        <v>0</v>
      </c>
      <c r="AW417" t="s">
        <v>0</v>
      </c>
      <c r="AX417" t="s">
        <v>0</v>
      </c>
      <c r="AY417" t="s">
        <v>0</v>
      </c>
      <c r="AZ417" t="s">
        <v>0</v>
      </c>
      <c r="BA417" t="s">
        <v>0</v>
      </c>
      <c r="BB417" t="s">
        <v>0</v>
      </c>
      <c r="BC417" t="s">
        <v>0</v>
      </c>
      <c r="BD417" t="s">
        <v>0</v>
      </c>
      <c r="BE417" t="s">
        <v>0</v>
      </c>
      <c r="BF417" t="s">
        <v>0</v>
      </c>
      <c r="BG417" t="s">
        <v>0</v>
      </c>
      <c r="BH417" t="s">
        <v>0</v>
      </c>
      <c r="BI417" t="s">
        <v>0</v>
      </c>
      <c r="BJ417" t="s">
        <v>0</v>
      </c>
      <c r="BK417" t="s">
        <v>0</v>
      </c>
      <c r="BL417" t="s">
        <v>0</v>
      </c>
      <c r="BM417" t="s">
        <v>0</v>
      </c>
      <c r="BN417" t="s">
        <v>0</v>
      </c>
      <c r="BO417" t="s">
        <v>0</v>
      </c>
      <c r="BP417" t="s">
        <v>0</v>
      </c>
      <c r="BQ417" t="s">
        <v>0</v>
      </c>
      <c r="BR417" t="s">
        <v>0</v>
      </c>
      <c r="BS417" t="s">
        <v>0</v>
      </c>
      <c r="BT417" t="s">
        <v>0</v>
      </c>
      <c r="BU417" t="s">
        <v>0</v>
      </c>
      <c r="BV417" t="s">
        <v>0</v>
      </c>
      <c r="BW417" t="s">
        <v>0</v>
      </c>
      <c r="BX417" t="s">
        <v>0</v>
      </c>
      <c r="BY417" t="s">
        <v>0</v>
      </c>
      <c r="BZ417" t="s">
        <v>0</v>
      </c>
      <c r="CA417" t="s">
        <v>0</v>
      </c>
      <c r="CB417" t="s">
        <v>0</v>
      </c>
      <c r="CC417" t="s">
        <v>0</v>
      </c>
      <c r="CD417" t="s">
        <v>0</v>
      </c>
      <c r="CE417" t="s">
        <v>0</v>
      </c>
      <c r="CF417" t="s">
        <v>0</v>
      </c>
      <c r="CG417" t="s">
        <v>0</v>
      </c>
      <c r="CH417" t="s">
        <v>0</v>
      </c>
      <c r="CI417" t="s">
        <v>0</v>
      </c>
      <c r="CJ417" t="s">
        <v>0</v>
      </c>
      <c r="CK417" t="s">
        <v>0</v>
      </c>
      <c r="CL417" t="s">
        <v>0</v>
      </c>
      <c r="CM417" t="s">
        <v>0</v>
      </c>
      <c r="CN417" t="s">
        <v>0</v>
      </c>
      <c r="CO417" t="s">
        <v>0</v>
      </c>
      <c r="CP417" t="s">
        <v>0</v>
      </c>
    </row>
    <row r="418" spans="1:94" x14ac:dyDescent="0.2">
      <c r="A418" s="13">
        <v>400</v>
      </c>
      <c r="B418" s="13" t="s">
        <v>1842</v>
      </c>
      <c r="C418" s="13" t="s">
        <v>1843</v>
      </c>
      <c r="D418" s="13" t="s">
        <v>1863</v>
      </c>
      <c r="E418" s="13" t="str">
        <f t="shared" si="21"/>
        <v>PP-MS</v>
      </c>
      <c r="F418" s="2">
        <v>52.56986301369863</v>
      </c>
      <c r="G418" s="13">
        <v>1.77</v>
      </c>
      <c r="H418" s="13" t="s">
        <v>0</v>
      </c>
      <c r="I418" s="16">
        <v>43096</v>
      </c>
      <c r="J418" s="16"/>
      <c r="K418" s="13">
        <v>3</v>
      </c>
      <c r="L418" s="13">
        <v>3</v>
      </c>
      <c r="M418" s="13">
        <v>3</v>
      </c>
      <c r="N418" s="13">
        <v>3</v>
      </c>
      <c r="O418" s="13">
        <v>0</v>
      </c>
      <c r="P418" s="13">
        <v>0</v>
      </c>
      <c r="Q418" s="13">
        <f>K418+L418+M418+N418+O418+P418</f>
        <v>12</v>
      </c>
      <c r="R418" s="3">
        <v>43096</v>
      </c>
      <c r="S418" s="3" t="str">
        <f>CONCATENATE(A418,R418)</f>
        <v>40043096</v>
      </c>
      <c r="T418" s="13">
        <v>4</v>
      </c>
      <c r="U418" s="13">
        <v>15</v>
      </c>
      <c r="V418" s="13">
        <v>22</v>
      </c>
      <c r="W418" t="s">
        <v>0</v>
      </c>
      <c r="X418" t="s">
        <v>0</v>
      </c>
      <c r="Y418" t="s">
        <v>0</v>
      </c>
      <c r="Z418" s="13">
        <v>37</v>
      </c>
      <c r="AA418" s="13">
        <v>46</v>
      </c>
      <c r="AB418" s="13">
        <v>44</v>
      </c>
      <c r="AC418" s="13">
        <v>14</v>
      </c>
      <c r="AD418" s="13">
        <v>23</v>
      </c>
      <c r="AE418" s="13">
        <v>28</v>
      </c>
      <c r="AF418" t="s">
        <v>0</v>
      </c>
      <c r="AG418" t="s">
        <v>0</v>
      </c>
      <c r="AH418" t="s">
        <v>0</v>
      </c>
      <c r="AI418" s="15">
        <v>43096</v>
      </c>
      <c r="AJ418">
        <v>287</v>
      </c>
      <c r="AK418">
        <v>320</v>
      </c>
      <c r="AL418">
        <v>270</v>
      </c>
      <c r="AM418">
        <v>328</v>
      </c>
      <c r="AN418">
        <v>288</v>
      </c>
      <c r="AO418">
        <v>325</v>
      </c>
      <c r="AP418">
        <v>280</v>
      </c>
      <c r="AQ418">
        <v>310</v>
      </c>
      <c r="AR418">
        <v>268</v>
      </c>
      <c r="AS418">
        <v>287</v>
      </c>
      <c r="AT418">
        <v>323</v>
      </c>
      <c r="AU418">
        <v>277</v>
      </c>
      <c r="AV418">
        <v>334</v>
      </c>
      <c r="AW418">
        <v>299</v>
      </c>
      <c r="AX418">
        <v>331</v>
      </c>
      <c r="AY418">
        <v>296</v>
      </c>
      <c r="AZ418">
        <v>311</v>
      </c>
      <c r="BA418">
        <v>277</v>
      </c>
      <c r="BB418">
        <v>8.11</v>
      </c>
      <c r="BC418">
        <v>8.36</v>
      </c>
      <c r="BD418" t="s">
        <v>1858</v>
      </c>
      <c r="BE418">
        <f>AVERAGE(BG418,BK418)</f>
        <v>105</v>
      </c>
      <c r="BF418">
        <v>54</v>
      </c>
      <c r="BG418">
        <v>87</v>
      </c>
      <c r="BH418">
        <v>122</v>
      </c>
      <c r="BI418">
        <f>AVERAGE(BH418,BL418)</f>
        <v>128.5</v>
      </c>
      <c r="BJ418">
        <v>53</v>
      </c>
      <c r="BK418">
        <v>123</v>
      </c>
      <c r="BL418">
        <v>135</v>
      </c>
      <c r="BM418">
        <f>AVERAGE(BE418,BF418,BI418,BJ418)</f>
        <v>85.125</v>
      </c>
      <c r="BN418">
        <f>AVERAGE(BP418,BT418)</f>
        <v>106</v>
      </c>
      <c r="BO418">
        <v>81</v>
      </c>
      <c r="BP418">
        <v>110</v>
      </c>
      <c r="BQ418">
        <v>149</v>
      </c>
      <c r="BR418">
        <f>AVERAGE(BQ418,BU418)</f>
        <v>131</v>
      </c>
      <c r="BS418">
        <v>58</v>
      </c>
      <c r="BT418">
        <v>102</v>
      </c>
      <c r="BU418">
        <v>113</v>
      </c>
      <c r="BV418">
        <f>AVERAGE(BN418,BO418,BR418,BS418)</f>
        <v>94</v>
      </c>
      <c r="BW418" t="s">
        <v>0</v>
      </c>
      <c r="BX418" t="s">
        <v>73</v>
      </c>
      <c r="BY418" t="s">
        <v>0</v>
      </c>
      <c r="BZ418" t="s">
        <v>73</v>
      </c>
      <c r="CA418" t="s">
        <v>0</v>
      </c>
      <c r="CB418" t="s">
        <v>73</v>
      </c>
      <c r="CC418" t="s">
        <v>0</v>
      </c>
      <c r="CD418" t="s">
        <v>73</v>
      </c>
      <c r="CE418" t="s">
        <v>0</v>
      </c>
      <c r="CF418" t="s">
        <v>73</v>
      </c>
      <c r="CG418" t="s">
        <v>0</v>
      </c>
      <c r="CH418" t="s">
        <v>73</v>
      </c>
      <c r="CI418" t="s">
        <v>0</v>
      </c>
      <c r="CJ418" t="s">
        <v>73</v>
      </c>
      <c r="CK418" t="s">
        <v>0</v>
      </c>
      <c r="CL418" t="s">
        <v>74</v>
      </c>
      <c r="CM418" t="s">
        <v>1318</v>
      </c>
      <c r="CN418" t="s">
        <v>74</v>
      </c>
      <c r="CO418" t="s">
        <v>1319</v>
      </c>
      <c r="CP418" t="s">
        <v>0</v>
      </c>
    </row>
    <row r="419" spans="1:94" x14ac:dyDescent="0.2">
      <c r="A419" s="13">
        <v>400</v>
      </c>
      <c r="B419" s="13" t="s">
        <v>1842</v>
      </c>
      <c r="C419" s="13" t="s">
        <v>1843</v>
      </c>
      <c r="D419" s="13" t="s">
        <v>1863</v>
      </c>
      <c r="E419" s="13" t="str">
        <f t="shared" si="21"/>
        <v>PP-MS</v>
      </c>
      <c r="F419" s="2">
        <v>53.06849315068493</v>
      </c>
      <c r="G419" s="13">
        <v>1.77</v>
      </c>
      <c r="H419" s="13" t="s">
        <v>0</v>
      </c>
      <c r="I419" s="16">
        <v>43278</v>
      </c>
      <c r="J419" s="16"/>
      <c r="K419" s="13">
        <v>4</v>
      </c>
      <c r="L419" s="13">
        <v>4</v>
      </c>
      <c r="M419" s="13">
        <v>3</v>
      </c>
      <c r="N419" s="13">
        <v>3</v>
      </c>
      <c r="O419" s="13">
        <v>0</v>
      </c>
      <c r="P419" s="13">
        <v>0</v>
      </c>
      <c r="Q419" s="13">
        <f>K419+L419+M419+N419+O419+P419</f>
        <v>14</v>
      </c>
      <c r="R419" s="3">
        <v>43278</v>
      </c>
      <c r="S419" s="3" t="str">
        <f>CONCATENATE(A419,R419)</f>
        <v>40043278</v>
      </c>
      <c r="T419" s="13">
        <v>6</v>
      </c>
      <c r="U419" s="13">
        <v>15</v>
      </c>
      <c r="V419" s="13">
        <v>13</v>
      </c>
      <c r="W419" t="s">
        <v>0</v>
      </c>
      <c r="X419" t="s">
        <v>0</v>
      </c>
      <c r="Y419" t="s">
        <v>0</v>
      </c>
      <c r="Z419" s="13">
        <v>37</v>
      </c>
      <c r="AA419" s="13">
        <v>48</v>
      </c>
      <c r="AB419" s="13">
        <v>48</v>
      </c>
      <c r="AC419" s="13">
        <v>13</v>
      </c>
      <c r="AD419" s="13">
        <v>26</v>
      </c>
      <c r="AE419" s="13">
        <v>26</v>
      </c>
      <c r="AF419" t="s">
        <v>0</v>
      </c>
      <c r="AG419" t="s">
        <v>0</v>
      </c>
      <c r="AH419" t="s">
        <v>0</v>
      </c>
      <c r="AI419" s="15">
        <v>43278</v>
      </c>
      <c r="AJ419">
        <v>283</v>
      </c>
      <c r="AK419">
        <v>315</v>
      </c>
      <c r="AL419">
        <v>265</v>
      </c>
      <c r="AM419">
        <v>324</v>
      </c>
      <c r="AN419">
        <v>285</v>
      </c>
      <c r="AO419">
        <v>323</v>
      </c>
      <c r="AP419">
        <v>281</v>
      </c>
      <c r="AQ419">
        <v>307</v>
      </c>
      <c r="AR419">
        <v>267</v>
      </c>
      <c r="AS419">
        <v>284</v>
      </c>
      <c r="AT419">
        <v>317</v>
      </c>
      <c r="AU419">
        <v>274</v>
      </c>
      <c r="AV419">
        <v>331</v>
      </c>
      <c r="AW419">
        <v>297</v>
      </c>
      <c r="AX419">
        <v>323</v>
      </c>
      <c r="AY419">
        <v>290</v>
      </c>
      <c r="AZ419">
        <v>308</v>
      </c>
      <c r="BA419">
        <v>273</v>
      </c>
      <c r="BB419">
        <v>8.0299999999999994</v>
      </c>
      <c r="BC419">
        <v>8.24</v>
      </c>
      <c r="BD419" t="s">
        <v>1858</v>
      </c>
      <c r="BE419">
        <f>AVERAGE(BG419,BK419)</f>
        <v>103.5</v>
      </c>
      <c r="BF419">
        <v>71</v>
      </c>
      <c r="BG419">
        <v>108</v>
      </c>
      <c r="BH419">
        <v>149</v>
      </c>
      <c r="BI419">
        <f>AVERAGE(BH419,BL419)</f>
        <v>129.5</v>
      </c>
      <c r="BJ419">
        <v>44</v>
      </c>
      <c r="BK419">
        <v>99</v>
      </c>
      <c r="BL419">
        <v>110</v>
      </c>
      <c r="BM419">
        <f>AVERAGE(BE419,BF419,BI419,BJ419)</f>
        <v>87</v>
      </c>
      <c r="BN419">
        <f>AVERAGE(BP419,BT419)</f>
        <v>101.5</v>
      </c>
      <c r="BO419">
        <v>59</v>
      </c>
      <c r="BP419">
        <v>89</v>
      </c>
      <c r="BQ419">
        <v>125</v>
      </c>
      <c r="BR419">
        <f>AVERAGE(BQ419,BU419)</f>
        <v>123</v>
      </c>
      <c r="BS419">
        <v>67</v>
      </c>
      <c r="BT419">
        <v>114</v>
      </c>
      <c r="BU419">
        <v>121</v>
      </c>
      <c r="BV419">
        <f>AVERAGE(BN419,BO419,BR419,BS419)</f>
        <v>87.625</v>
      </c>
      <c r="BW419" t="s">
        <v>0</v>
      </c>
      <c r="BX419" t="s">
        <v>73</v>
      </c>
      <c r="BY419" t="s">
        <v>0</v>
      </c>
      <c r="BZ419" t="s">
        <v>73</v>
      </c>
      <c r="CA419" t="s">
        <v>0</v>
      </c>
      <c r="CB419" t="s">
        <v>73</v>
      </c>
      <c r="CC419" t="s">
        <v>0</v>
      </c>
      <c r="CD419" t="s">
        <v>73</v>
      </c>
      <c r="CE419" t="s">
        <v>0</v>
      </c>
      <c r="CF419" t="s">
        <v>73</v>
      </c>
      <c r="CG419" t="s">
        <v>0</v>
      </c>
      <c r="CH419" t="s">
        <v>73</v>
      </c>
      <c r="CI419" t="s">
        <v>0</v>
      </c>
      <c r="CJ419" t="s">
        <v>73</v>
      </c>
      <c r="CK419" t="s">
        <v>0</v>
      </c>
      <c r="CL419" t="s">
        <v>74</v>
      </c>
      <c r="CM419" t="s">
        <v>1214</v>
      </c>
      <c r="CN419" t="s">
        <v>74</v>
      </c>
      <c r="CO419" t="s">
        <v>1215</v>
      </c>
      <c r="CP419" t="s">
        <v>0</v>
      </c>
    </row>
    <row r="420" spans="1:94" x14ac:dyDescent="0.2">
      <c r="A420" s="13">
        <v>400</v>
      </c>
      <c r="B420" s="13" t="s">
        <v>1842</v>
      </c>
      <c r="C420" s="13" t="s">
        <v>1843</v>
      </c>
      <c r="D420" s="13" t="s">
        <v>1863</v>
      </c>
      <c r="E420" s="13" t="str">
        <f t="shared" si="21"/>
        <v>PP-MS</v>
      </c>
      <c r="F420" s="13">
        <v>51.534246575342465</v>
      </c>
      <c r="G420" s="13">
        <v>1.77</v>
      </c>
      <c r="H420" s="13" t="s">
        <v>0</v>
      </c>
      <c r="I420" s="16">
        <v>42718</v>
      </c>
      <c r="J420" s="16"/>
      <c r="K420" s="13">
        <v>0</v>
      </c>
      <c r="L420" s="13">
        <v>0</v>
      </c>
      <c r="M420" s="13">
        <v>3</v>
      </c>
      <c r="N420" s="13">
        <v>3</v>
      </c>
      <c r="O420" s="13">
        <v>0</v>
      </c>
      <c r="P420" s="13">
        <v>0</v>
      </c>
      <c r="Q420" s="13">
        <f>K420+L420+M420+N420+O420+P420</f>
        <v>6</v>
      </c>
      <c r="R420" s="3">
        <v>42718</v>
      </c>
      <c r="S420" s="3" t="str">
        <f>CONCATENATE(A420,R420)</f>
        <v>40042718</v>
      </c>
      <c r="T420" s="13">
        <v>7</v>
      </c>
      <c r="U420" s="13">
        <v>22</v>
      </c>
      <c r="V420" s="13">
        <v>23</v>
      </c>
      <c r="W420" t="s">
        <v>0</v>
      </c>
      <c r="X420" t="s">
        <v>0</v>
      </c>
      <c r="Y420" t="s">
        <v>0</v>
      </c>
      <c r="Z420" s="13">
        <v>39</v>
      </c>
      <c r="AA420" s="13">
        <v>51</v>
      </c>
      <c r="AB420" s="13">
        <v>51</v>
      </c>
      <c r="AC420" s="13">
        <v>18</v>
      </c>
      <c r="AD420" s="13">
        <v>24</v>
      </c>
      <c r="AE420" s="13">
        <v>28</v>
      </c>
      <c r="AF420" t="s">
        <v>0</v>
      </c>
      <c r="AG420" t="s">
        <v>0</v>
      </c>
      <c r="AH420" t="s">
        <v>0</v>
      </c>
      <c r="AI420" s="15">
        <v>42718</v>
      </c>
      <c r="AJ420">
        <v>278</v>
      </c>
      <c r="AK420">
        <v>315</v>
      </c>
      <c r="AL420">
        <v>265</v>
      </c>
      <c r="AM420">
        <v>323</v>
      </c>
      <c r="AN420">
        <v>283</v>
      </c>
      <c r="AO420">
        <v>320</v>
      </c>
      <c r="AP420">
        <v>276</v>
      </c>
      <c r="AQ420">
        <v>305</v>
      </c>
      <c r="AR420">
        <v>266</v>
      </c>
      <c r="AS420">
        <v>279</v>
      </c>
      <c r="AT420">
        <v>319</v>
      </c>
      <c r="AU420">
        <v>275</v>
      </c>
      <c r="AV420">
        <v>329</v>
      </c>
      <c r="AW420">
        <v>294</v>
      </c>
      <c r="AX420">
        <v>320</v>
      </c>
      <c r="AY420">
        <v>287</v>
      </c>
      <c r="AZ420">
        <v>307</v>
      </c>
      <c r="BA420">
        <v>274</v>
      </c>
      <c r="BB420">
        <v>7.98</v>
      </c>
      <c r="BC420">
        <v>8.2100000000000009</v>
      </c>
      <c r="BD420" t="s">
        <v>1858</v>
      </c>
      <c r="BE420">
        <f>AVERAGE(BG420,BK420)</f>
        <v>100.5</v>
      </c>
      <c r="BF420">
        <v>61</v>
      </c>
      <c r="BG420">
        <v>89</v>
      </c>
      <c r="BH420">
        <v>132</v>
      </c>
      <c r="BI420">
        <f>AVERAGE(BH420,BL420)</f>
        <v>137.5</v>
      </c>
      <c r="BJ420">
        <v>46</v>
      </c>
      <c r="BK420">
        <v>112</v>
      </c>
      <c r="BL420">
        <v>143</v>
      </c>
      <c r="BM420">
        <f>AVERAGE(BE420,BF420,BI420,BJ420)</f>
        <v>86.25</v>
      </c>
      <c r="BN420">
        <f>AVERAGE(BP420,BT420)</f>
        <v>107</v>
      </c>
      <c r="BO420">
        <v>61</v>
      </c>
      <c r="BP420">
        <v>94</v>
      </c>
      <c r="BQ420">
        <v>135</v>
      </c>
      <c r="BR420">
        <f>AVERAGE(BQ420,BU420)</f>
        <v>136.5</v>
      </c>
      <c r="BS420">
        <v>62</v>
      </c>
      <c r="BT420">
        <v>120</v>
      </c>
      <c r="BU420">
        <v>138</v>
      </c>
      <c r="BV420">
        <f>AVERAGE(BN420,BO420,BR420,BS420)</f>
        <v>91.625</v>
      </c>
      <c r="BW420" t="s">
        <v>0</v>
      </c>
      <c r="BX420" t="s">
        <v>73</v>
      </c>
      <c r="BY420" t="s">
        <v>0</v>
      </c>
      <c r="BZ420" t="s">
        <v>73</v>
      </c>
      <c r="CA420" t="s">
        <v>0</v>
      </c>
      <c r="CB420" t="s">
        <v>73</v>
      </c>
      <c r="CC420" t="s">
        <v>0</v>
      </c>
      <c r="CD420" t="s">
        <v>73</v>
      </c>
      <c r="CE420" t="s">
        <v>0</v>
      </c>
      <c r="CF420" t="s">
        <v>73</v>
      </c>
      <c r="CG420" t="s">
        <v>0</v>
      </c>
      <c r="CH420" t="s">
        <v>73</v>
      </c>
      <c r="CI420" t="s">
        <v>0</v>
      </c>
      <c r="CJ420" t="s">
        <v>73</v>
      </c>
      <c r="CK420" t="s">
        <v>0</v>
      </c>
      <c r="CL420" t="s">
        <v>74</v>
      </c>
      <c r="CM420" t="s">
        <v>1061</v>
      </c>
      <c r="CN420" t="s">
        <v>74</v>
      </c>
      <c r="CO420" t="s">
        <v>1062</v>
      </c>
      <c r="CP420" t="s">
        <v>0</v>
      </c>
    </row>
    <row r="421" spans="1:94" x14ac:dyDescent="0.2">
      <c r="A421" s="13">
        <v>400</v>
      </c>
      <c r="B421" s="13" t="s">
        <v>1842</v>
      </c>
      <c r="C421" s="13" t="s">
        <v>1843</v>
      </c>
      <c r="D421" s="13" t="s">
        <v>1863</v>
      </c>
      <c r="E421" s="13" t="str">
        <f t="shared" si="21"/>
        <v>PP-MS</v>
      </c>
      <c r="F421" s="2">
        <v>52.052054794520551</v>
      </c>
      <c r="G421" s="13">
        <v>1.77</v>
      </c>
      <c r="H421" s="13" t="s">
        <v>0</v>
      </c>
      <c r="I421" s="16">
        <v>42907</v>
      </c>
      <c r="J421" s="16"/>
      <c r="K421" s="13">
        <v>2</v>
      </c>
      <c r="L421" s="13">
        <v>2</v>
      </c>
      <c r="M421" s="13">
        <v>3</v>
      </c>
      <c r="N421" s="13">
        <v>3</v>
      </c>
      <c r="O421" s="13">
        <v>0</v>
      </c>
      <c r="P421" s="13">
        <v>0</v>
      </c>
      <c r="Q421" s="13">
        <f>K421+L421+M421+N421+O421+P421</f>
        <v>10</v>
      </c>
      <c r="R421" s="3">
        <v>42907</v>
      </c>
      <c r="S421" s="3" t="str">
        <f>CONCATENATE(A421,R421)</f>
        <v>40042907</v>
      </c>
      <c r="T421" s="13">
        <v>12</v>
      </c>
      <c r="U421" s="13">
        <v>23</v>
      </c>
      <c r="V421" s="13">
        <v>28</v>
      </c>
      <c r="W421" t="s">
        <v>0</v>
      </c>
      <c r="X421" t="s">
        <v>0</v>
      </c>
      <c r="Y421" t="s">
        <v>0</v>
      </c>
      <c r="Z421" s="13">
        <v>41</v>
      </c>
      <c r="AA421" s="13">
        <v>53</v>
      </c>
      <c r="AB421" s="13">
        <v>56</v>
      </c>
      <c r="AC421" s="13">
        <v>20</v>
      </c>
      <c r="AD421" s="13">
        <v>33</v>
      </c>
      <c r="AE421" s="13">
        <v>34</v>
      </c>
      <c r="AF421" t="s">
        <v>0</v>
      </c>
      <c r="AG421" t="s">
        <v>0</v>
      </c>
      <c r="AH421" t="s">
        <v>0</v>
      </c>
      <c r="AI421" s="15">
        <v>42907</v>
      </c>
      <c r="AJ421" t="s">
        <v>0</v>
      </c>
      <c r="AK421" t="s">
        <v>0</v>
      </c>
      <c r="AL421" t="s">
        <v>0</v>
      </c>
      <c r="AM421" t="s">
        <v>0</v>
      </c>
      <c r="AN421" t="s">
        <v>0</v>
      </c>
      <c r="AO421" t="s">
        <v>0</v>
      </c>
      <c r="AP421" t="s">
        <v>0</v>
      </c>
      <c r="AQ421" t="s">
        <v>0</v>
      </c>
      <c r="AR421" t="s">
        <v>0</v>
      </c>
      <c r="AS421" t="s">
        <v>0</v>
      </c>
      <c r="AT421" t="s">
        <v>0</v>
      </c>
      <c r="AU421" t="s">
        <v>0</v>
      </c>
      <c r="AV421" t="s">
        <v>0</v>
      </c>
      <c r="AW421" t="s">
        <v>0</v>
      </c>
      <c r="AX421" t="s">
        <v>0</v>
      </c>
      <c r="AY421" t="s">
        <v>0</v>
      </c>
      <c r="AZ421" t="s">
        <v>0</v>
      </c>
      <c r="BA421" t="s">
        <v>0</v>
      </c>
      <c r="BB421" t="s">
        <v>0</v>
      </c>
      <c r="BC421" t="s">
        <v>0</v>
      </c>
      <c r="BD421" t="s">
        <v>0</v>
      </c>
      <c r="BE421" t="s">
        <v>0</v>
      </c>
      <c r="BF421" t="s">
        <v>0</v>
      </c>
      <c r="BG421" t="s">
        <v>0</v>
      </c>
      <c r="BH421" t="s">
        <v>0</v>
      </c>
      <c r="BI421" t="s">
        <v>0</v>
      </c>
      <c r="BJ421" t="s">
        <v>0</v>
      </c>
      <c r="BK421" t="s">
        <v>0</v>
      </c>
      <c r="BL421" t="s">
        <v>0</v>
      </c>
      <c r="BM421" t="s">
        <v>0</v>
      </c>
      <c r="BN421" t="s">
        <v>0</v>
      </c>
      <c r="BO421" t="s">
        <v>0</v>
      </c>
      <c r="BP421" t="s">
        <v>0</v>
      </c>
      <c r="BQ421" t="s">
        <v>0</v>
      </c>
      <c r="BR421" t="s">
        <v>0</v>
      </c>
      <c r="BS421" t="s">
        <v>0</v>
      </c>
      <c r="BT421" t="s">
        <v>0</v>
      </c>
      <c r="BU421" t="s">
        <v>0</v>
      </c>
      <c r="BV421" t="s">
        <v>0</v>
      </c>
      <c r="BW421" t="s">
        <v>0</v>
      </c>
      <c r="BX421" t="s">
        <v>74</v>
      </c>
      <c r="BY421" t="s">
        <v>0</v>
      </c>
      <c r="BZ421" t="s">
        <v>74</v>
      </c>
      <c r="CA421" t="s">
        <v>0</v>
      </c>
      <c r="CB421" t="s">
        <v>74</v>
      </c>
      <c r="CC421" t="s">
        <v>0</v>
      </c>
      <c r="CD421" t="s">
        <v>74</v>
      </c>
      <c r="CE421" t="s">
        <v>0</v>
      </c>
      <c r="CF421" t="s">
        <v>74</v>
      </c>
      <c r="CG421" t="s">
        <v>0</v>
      </c>
      <c r="CH421" t="s">
        <v>74</v>
      </c>
      <c r="CI421" t="s">
        <v>0</v>
      </c>
      <c r="CJ421" t="s">
        <v>75</v>
      </c>
      <c r="CK421" t="s">
        <v>79</v>
      </c>
      <c r="CL421" t="s">
        <v>75</v>
      </c>
      <c r="CM421" t="s">
        <v>939</v>
      </c>
      <c r="CN421" t="s">
        <v>75</v>
      </c>
      <c r="CO421" t="s">
        <v>940</v>
      </c>
      <c r="CP421" t="s">
        <v>0</v>
      </c>
    </row>
    <row r="422" spans="1:94" x14ac:dyDescent="0.2">
      <c r="A422" s="13">
        <v>400</v>
      </c>
      <c r="B422" s="13" t="s">
        <v>1842</v>
      </c>
      <c r="C422" s="13" t="s">
        <v>1843</v>
      </c>
      <c r="D422" s="13" t="s">
        <v>1863</v>
      </c>
      <c r="E422" s="13" t="str">
        <f t="shared" si="21"/>
        <v>PP-MS</v>
      </c>
      <c r="F422" s="2">
        <v>54.547945205479451</v>
      </c>
      <c r="G422" s="13">
        <v>1.78</v>
      </c>
      <c r="H422" s="13" t="s">
        <v>0</v>
      </c>
      <c r="I422" s="16">
        <v>43818</v>
      </c>
      <c r="J422" s="16"/>
      <c r="K422" s="13">
        <v>2</v>
      </c>
      <c r="L422" s="13">
        <v>4</v>
      </c>
      <c r="M422" s="13">
        <v>3</v>
      </c>
      <c r="N422" s="13">
        <v>3</v>
      </c>
      <c r="O422" s="13">
        <v>1</v>
      </c>
      <c r="P422" s="13">
        <v>0</v>
      </c>
      <c r="Q422" s="13">
        <f>K422+L422+M422+N422+O422+P422</f>
        <v>13</v>
      </c>
      <c r="R422" s="3">
        <v>43818</v>
      </c>
      <c r="S422" s="3" t="str">
        <f>CONCATENATE(A422,R422)</f>
        <v>40043818</v>
      </c>
      <c r="T422" s="13">
        <v>0</v>
      </c>
      <c r="U422" s="13">
        <v>3</v>
      </c>
      <c r="V422" s="13">
        <v>5</v>
      </c>
      <c r="W422" t="s">
        <v>0</v>
      </c>
      <c r="X422" t="s">
        <v>0</v>
      </c>
      <c r="Y422" t="s">
        <v>0</v>
      </c>
      <c r="Z422" s="13">
        <v>42</v>
      </c>
      <c r="AA422" s="13">
        <v>49</v>
      </c>
      <c r="AB422" s="13">
        <v>48</v>
      </c>
      <c r="AC422" s="13">
        <v>14</v>
      </c>
      <c r="AD422" s="13">
        <v>17</v>
      </c>
      <c r="AE422" s="13">
        <v>19</v>
      </c>
      <c r="AF422" t="s">
        <v>0</v>
      </c>
      <c r="AG422" t="s">
        <v>0</v>
      </c>
      <c r="AH422" t="s">
        <v>0</v>
      </c>
      <c r="AI422" s="15">
        <v>43818</v>
      </c>
      <c r="AJ422">
        <v>281</v>
      </c>
      <c r="AK422">
        <v>316</v>
      </c>
      <c r="AL422">
        <v>265</v>
      </c>
      <c r="AM422">
        <v>324</v>
      </c>
      <c r="AN422">
        <v>283</v>
      </c>
      <c r="AO422">
        <v>322</v>
      </c>
      <c r="AP422">
        <v>279</v>
      </c>
      <c r="AQ422">
        <v>306</v>
      </c>
      <c r="AR422">
        <v>268</v>
      </c>
      <c r="AS422" t="s">
        <v>0</v>
      </c>
      <c r="AT422" t="s">
        <v>0</v>
      </c>
      <c r="AU422" t="s">
        <v>0</v>
      </c>
      <c r="AV422" t="s">
        <v>0</v>
      </c>
      <c r="AW422" t="s">
        <v>0</v>
      </c>
      <c r="AX422" t="s">
        <v>0</v>
      </c>
      <c r="AY422" t="s">
        <v>0</v>
      </c>
      <c r="AZ422" t="s">
        <v>0</v>
      </c>
      <c r="BA422" t="s">
        <v>0</v>
      </c>
      <c r="BB422">
        <v>8.02</v>
      </c>
      <c r="BC422" t="s">
        <v>0</v>
      </c>
      <c r="BD422" t="s">
        <v>1858</v>
      </c>
      <c r="BE422">
        <f>AVERAGE(BG422,BK422)</f>
        <v>98</v>
      </c>
      <c r="BF422">
        <v>55</v>
      </c>
      <c r="BG422">
        <v>85</v>
      </c>
      <c r="BH422">
        <v>140</v>
      </c>
      <c r="BI422">
        <f>AVERAGE(BH422,BL422)</f>
        <v>148</v>
      </c>
      <c r="BJ422">
        <v>48</v>
      </c>
      <c r="BK422">
        <v>111</v>
      </c>
      <c r="BL422">
        <v>156</v>
      </c>
      <c r="BM422">
        <f>AVERAGE(BE422,BF422,BI422,BJ422)</f>
        <v>87.25</v>
      </c>
      <c r="BN422" t="s">
        <v>0</v>
      </c>
      <c r="BO422" t="s">
        <v>0</v>
      </c>
      <c r="BP422" t="s">
        <v>0</v>
      </c>
      <c r="BQ422" t="s">
        <v>0</v>
      </c>
      <c r="BR422" t="s">
        <v>0</v>
      </c>
      <c r="BS422" t="s">
        <v>0</v>
      </c>
      <c r="BT422" t="s">
        <v>0</v>
      </c>
      <c r="BU422" t="s">
        <v>0</v>
      </c>
      <c r="BV422" t="s">
        <v>0</v>
      </c>
      <c r="BW422" t="s">
        <v>0</v>
      </c>
      <c r="BX422" t="s">
        <v>73</v>
      </c>
      <c r="BY422" t="s">
        <v>0</v>
      </c>
      <c r="BZ422" t="s">
        <v>74</v>
      </c>
      <c r="CA422" t="s">
        <v>0</v>
      </c>
      <c r="CB422" t="s">
        <v>74</v>
      </c>
      <c r="CC422" t="s">
        <v>0</v>
      </c>
      <c r="CD422" t="s">
        <v>0</v>
      </c>
      <c r="CE422" t="s">
        <v>0</v>
      </c>
      <c r="CF422" t="s">
        <v>74</v>
      </c>
      <c r="CG422" t="s">
        <v>0</v>
      </c>
      <c r="CH422" t="s">
        <v>74</v>
      </c>
      <c r="CI422" t="s">
        <v>0</v>
      </c>
      <c r="CJ422" t="s">
        <v>75</v>
      </c>
      <c r="CK422" t="s">
        <v>76</v>
      </c>
      <c r="CL422" t="s">
        <v>74</v>
      </c>
      <c r="CM422" t="s">
        <v>1145</v>
      </c>
      <c r="CN422" t="s">
        <v>75</v>
      </c>
      <c r="CO422" t="s">
        <v>1146</v>
      </c>
      <c r="CP422" t="s">
        <v>0</v>
      </c>
    </row>
    <row r="423" spans="1:94" x14ac:dyDescent="0.2">
      <c r="A423" s="13">
        <v>400</v>
      </c>
      <c r="B423" s="13" t="s">
        <v>1842</v>
      </c>
      <c r="C423" s="13" t="s">
        <v>1843</v>
      </c>
      <c r="D423" s="13" t="s">
        <v>1863</v>
      </c>
      <c r="E423" s="13" t="str">
        <f t="shared" si="21"/>
        <v>PP-MS</v>
      </c>
      <c r="F423" s="2">
        <v>50.517808219178079</v>
      </c>
      <c r="G423" s="13">
        <v>1.77</v>
      </c>
      <c r="H423" s="13" t="s">
        <v>0</v>
      </c>
      <c r="I423" s="16">
        <v>42347</v>
      </c>
      <c r="J423" s="16"/>
      <c r="K423" s="13">
        <v>0</v>
      </c>
      <c r="L423" s="13">
        <v>0</v>
      </c>
      <c r="M423" s="13">
        <v>3</v>
      </c>
      <c r="N423" s="13">
        <v>2</v>
      </c>
      <c r="O423" s="13">
        <v>0</v>
      </c>
      <c r="P423" s="13">
        <v>0</v>
      </c>
      <c r="Q423" s="13">
        <f>K423+L423+M423+N423+O423+P423</f>
        <v>5</v>
      </c>
      <c r="R423" s="3">
        <v>42347</v>
      </c>
      <c r="S423" s="3" t="str">
        <f>CONCATENATE(A423,R423)</f>
        <v>40042347</v>
      </c>
      <c r="T423" s="13">
        <v>14</v>
      </c>
      <c r="U423" s="13">
        <v>26</v>
      </c>
      <c r="V423" s="13">
        <v>28</v>
      </c>
      <c r="W423" t="s">
        <v>0</v>
      </c>
      <c r="X423" t="s">
        <v>0</v>
      </c>
      <c r="Y423" t="s">
        <v>0</v>
      </c>
      <c r="Z423" s="13">
        <v>46</v>
      </c>
      <c r="AA423" s="13">
        <v>54</v>
      </c>
      <c r="AB423" s="13">
        <v>53</v>
      </c>
      <c r="AC423" s="13">
        <v>23</v>
      </c>
      <c r="AD423" s="13">
        <v>29</v>
      </c>
      <c r="AE423" s="13">
        <v>33</v>
      </c>
      <c r="AF423" t="s">
        <v>0</v>
      </c>
      <c r="AG423" t="s">
        <v>0</v>
      </c>
      <c r="AH423" t="s">
        <v>0</v>
      </c>
      <c r="AI423" s="15">
        <v>42347</v>
      </c>
      <c r="AJ423" t="s">
        <v>0</v>
      </c>
      <c r="AK423" t="s">
        <v>0</v>
      </c>
      <c r="AL423" t="s">
        <v>0</v>
      </c>
      <c r="AM423" t="s">
        <v>0</v>
      </c>
      <c r="AN423" t="s">
        <v>0</v>
      </c>
      <c r="AO423" t="s">
        <v>0</v>
      </c>
      <c r="AP423" t="s">
        <v>0</v>
      </c>
      <c r="AQ423" t="s">
        <v>0</v>
      </c>
      <c r="AR423" t="s">
        <v>0</v>
      </c>
      <c r="AS423">
        <v>282</v>
      </c>
      <c r="AT423">
        <v>317</v>
      </c>
      <c r="AU423">
        <v>275</v>
      </c>
      <c r="AV423">
        <v>331</v>
      </c>
      <c r="AW423">
        <v>296</v>
      </c>
      <c r="AX423">
        <v>322</v>
      </c>
      <c r="AY423">
        <v>290</v>
      </c>
      <c r="AZ423">
        <v>309</v>
      </c>
      <c r="BA423">
        <v>275</v>
      </c>
      <c r="BB423" t="s">
        <v>0</v>
      </c>
      <c r="BC423">
        <v>8.25</v>
      </c>
      <c r="BD423" t="s">
        <v>1858</v>
      </c>
      <c r="BE423" t="s">
        <v>0</v>
      </c>
      <c r="BF423" t="s">
        <v>0</v>
      </c>
      <c r="BG423" t="s">
        <v>0</v>
      </c>
      <c r="BH423" t="s">
        <v>0</v>
      </c>
      <c r="BI423" t="s">
        <v>0</v>
      </c>
      <c r="BJ423" t="s">
        <v>0</v>
      </c>
      <c r="BK423" t="s">
        <v>0</v>
      </c>
      <c r="BL423" t="s">
        <v>0</v>
      </c>
      <c r="BM423" t="s">
        <v>0</v>
      </c>
      <c r="BN423">
        <f>AVERAGE(BP423,BT423)</f>
        <v>108</v>
      </c>
      <c r="BO423">
        <v>61</v>
      </c>
      <c r="BP423">
        <v>95</v>
      </c>
      <c r="BQ423">
        <v>137</v>
      </c>
      <c r="BR423">
        <f>AVERAGE(BQ423,BU423)</f>
        <v>137</v>
      </c>
      <c r="BS423">
        <v>62</v>
      </c>
      <c r="BT423">
        <v>121</v>
      </c>
      <c r="BU423">
        <v>137</v>
      </c>
      <c r="BV423">
        <f>AVERAGE(BN423,BO423,BR423,BS423)</f>
        <v>92</v>
      </c>
      <c r="BW423" t="s">
        <v>0</v>
      </c>
      <c r="BX423" t="s">
        <v>75</v>
      </c>
      <c r="BY423" t="s">
        <v>92</v>
      </c>
      <c r="BZ423" t="s">
        <v>74</v>
      </c>
      <c r="CA423" t="s">
        <v>0</v>
      </c>
      <c r="CB423" t="s">
        <v>74</v>
      </c>
      <c r="CC423" t="s">
        <v>0</v>
      </c>
      <c r="CD423" t="s">
        <v>74</v>
      </c>
      <c r="CE423" t="s">
        <v>0</v>
      </c>
      <c r="CF423" t="s">
        <v>74</v>
      </c>
      <c r="CG423" t="s">
        <v>0</v>
      </c>
      <c r="CH423" t="s">
        <v>75</v>
      </c>
      <c r="CI423" t="s">
        <v>92</v>
      </c>
      <c r="CJ423" t="s">
        <v>74</v>
      </c>
      <c r="CK423" t="s">
        <v>0</v>
      </c>
      <c r="CL423" t="s">
        <v>75</v>
      </c>
      <c r="CM423" t="s">
        <v>1126</v>
      </c>
      <c r="CN423" t="s">
        <v>74</v>
      </c>
      <c r="CO423" t="s">
        <v>1127</v>
      </c>
      <c r="CP423" t="s">
        <v>0</v>
      </c>
    </row>
    <row r="424" spans="1:94" x14ac:dyDescent="0.2">
      <c r="A424" s="13">
        <v>401</v>
      </c>
      <c r="B424" s="13" t="s">
        <v>1836</v>
      </c>
      <c r="C424" s="13" t="s">
        <v>1840</v>
      </c>
      <c r="D424" s="13" t="s">
        <v>1863</v>
      </c>
      <c r="E424" s="13" t="str">
        <f t="shared" si="21"/>
        <v>SP-MS</v>
      </c>
      <c r="F424" s="2">
        <v>69.810958904109583</v>
      </c>
      <c r="G424" s="13">
        <v>1.65</v>
      </c>
      <c r="H424" s="13" t="s">
        <v>0</v>
      </c>
      <c r="I424" s="16">
        <v>42998</v>
      </c>
      <c r="J424" s="16"/>
      <c r="K424" s="13">
        <v>1</v>
      </c>
      <c r="L424" s="13">
        <v>2</v>
      </c>
      <c r="M424" s="13">
        <v>1</v>
      </c>
      <c r="N424" s="13">
        <v>1</v>
      </c>
      <c r="O424" s="13">
        <v>1</v>
      </c>
      <c r="P424" s="13">
        <v>1</v>
      </c>
      <c r="Q424" s="13">
        <f>K424+L424+M424+N424+O424+P424</f>
        <v>7</v>
      </c>
      <c r="R424" s="3">
        <v>42998</v>
      </c>
      <c r="S424" s="3" t="str">
        <f>CONCATENATE(A424,R424)</f>
        <v>40142998</v>
      </c>
      <c r="T424" s="13">
        <v>0</v>
      </c>
      <c r="U424" s="13">
        <v>0</v>
      </c>
      <c r="V424" s="13">
        <v>5</v>
      </c>
      <c r="W424" t="s">
        <v>0</v>
      </c>
      <c r="X424" t="s">
        <v>0</v>
      </c>
      <c r="Y424" t="s">
        <v>0</v>
      </c>
      <c r="Z424" s="13">
        <v>45</v>
      </c>
      <c r="AA424" s="13">
        <v>41</v>
      </c>
      <c r="AB424" s="13">
        <v>48</v>
      </c>
      <c r="AC424" s="13">
        <v>9</v>
      </c>
      <c r="AD424" s="13">
        <v>10</v>
      </c>
      <c r="AE424" s="13">
        <v>14</v>
      </c>
      <c r="AF424" t="s">
        <v>0</v>
      </c>
      <c r="AG424" t="s">
        <v>0</v>
      </c>
      <c r="AH424" t="s">
        <v>0</v>
      </c>
      <c r="AI424" s="15" t="s">
        <v>0</v>
      </c>
      <c r="AJ424" t="s">
        <v>0</v>
      </c>
      <c r="AK424" t="s">
        <v>0</v>
      </c>
      <c r="AL424" t="s">
        <v>0</v>
      </c>
      <c r="AM424" t="s">
        <v>0</v>
      </c>
      <c r="AN424" t="s">
        <v>0</v>
      </c>
      <c r="AO424" t="s">
        <v>0</v>
      </c>
      <c r="AP424" t="s">
        <v>0</v>
      </c>
      <c r="AQ424" t="s">
        <v>0</v>
      </c>
      <c r="AR424" t="s">
        <v>0</v>
      </c>
      <c r="AS424" t="s">
        <v>0</v>
      </c>
      <c r="AT424" t="s">
        <v>0</v>
      </c>
      <c r="AU424" t="s">
        <v>0</v>
      </c>
      <c r="AV424" t="s">
        <v>0</v>
      </c>
      <c r="AW424" t="s">
        <v>0</v>
      </c>
      <c r="AX424" t="s">
        <v>0</v>
      </c>
      <c r="AY424" t="s">
        <v>0</v>
      </c>
      <c r="AZ424" t="s">
        <v>0</v>
      </c>
      <c r="BA424" t="s">
        <v>0</v>
      </c>
      <c r="BB424" t="s">
        <v>0</v>
      </c>
      <c r="BC424" t="s">
        <v>0</v>
      </c>
      <c r="BD424" t="s">
        <v>0</v>
      </c>
      <c r="BE424" t="s">
        <v>0</v>
      </c>
      <c r="BF424" t="s">
        <v>0</v>
      </c>
      <c r="BG424" t="s">
        <v>0</v>
      </c>
      <c r="BH424" t="s">
        <v>0</v>
      </c>
      <c r="BI424" t="s">
        <v>0</v>
      </c>
      <c r="BJ424" t="s">
        <v>0</v>
      </c>
      <c r="BK424" t="s">
        <v>0</v>
      </c>
      <c r="BL424" t="s">
        <v>0</v>
      </c>
      <c r="BM424" t="s">
        <v>0</v>
      </c>
      <c r="BN424" t="s">
        <v>0</v>
      </c>
      <c r="BO424" t="s">
        <v>0</v>
      </c>
      <c r="BP424" t="s">
        <v>0</v>
      </c>
      <c r="BQ424" t="s">
        <v>0</v>
      </c>
      <c r="BR424" t="s">
        <v>0</v>
      </c>
      <c r="BS424" t="s">
        <v>0</v>
      </c>
      <c r="BT424" t="s">
        <v>0</v>
      </c>
      <c r="BU424" t="s">
        <v>0</v>
      </c>
      <c r="BV424" t="s">
        <v>0</v>
      </c>
      <c r="BW424" t="s">
        <v>0</v>
      </c>
      <c r="BX424" t="s">
        <v>0</v>
      </c>
      <c r="BY424" t="s">
        <v>0</v>
      </c>
      <c r="BZ424" t="s">
        <v>0</v>
      </c>
      <c r="CA424" t="s">
        <v>0</v>
      </c>
      <c r="CB424" t="s">
        <v>0</v>
      </c>
      <c r="CC424" t="s">
        <v>0</v>
      </c>
      <c r="CD424" t="s">
        <v>0</v>
      </c>
      <c r="CE424" t="s">
        <v>0</v>
      </c>
      <c r="CF424" t="s">
        <v>0</v>
      </c>
      <c r="CG424" t="s">
        <v>0</v>
      </c>
      <c r="CH424" t="s">
        <v>0</v>
      </c>
      <c r="CI424" t="s">
        <v>0</v>
      </c>
      <c r="CJ424" t="s">
        <v>0</v>
      </c>
      <c r="CK424" t="s">
        <v>0</v>
      </c>
      <c r="CL424" t="s">
        <v>0</v>
      </c>
      <c r="CM424" t="s">
        <v>0</v>
      </c>
      <c r="CN424" t="s">
        <v>0</v>
      </c>
      <c r="CO424" t="s">
        <v>0</v>
      </c>
      <c r="CP424" t="s">
        <v>0</v>
      </c>
    </row>
    <row r="425" spans="1:94" x14ac:dyDescent="0.2">
      <c r="A425" s="13">
        <v>401</v>
      </c>
      <c r="B425" s="13" t="s">
        <v>1836</v>
      </c>
      <c r="C425" s="13" t="s">
        <v>1840</v>
      </c>
      <c r="D425" s="13" t="s">
        <v>1863</v>
      </c>
      <c r="E425" s="13" t="str">
        <f t="shared" si="21"/>
        <v>SP-MS</v>
      </c>
      <c r="F425" s="2">
        <v>67.972602739726028</v>
      </c>
      <c r="G425" s="13">
        <v>1.65</v>
      </c>
      <c r="H425" s="13" t="s">
        <v>0</v>
      </c>
      <c r="I425" s="16">
        <v>42327</v>
      </c>
      <c r="J425" s="16"/>
      <c r="K425" s="13">
        <v>1</v>
      </c>
      <c r="L425" s="13">
        <v>1</v>
      </c>
      <c r="M425" s="13">
        <v>1</v>
      </c>
      <c r="N425" s="13">
        <v>1</v>
      </c>
      <c r="O425" s="13">
        <v>1</v>
      </c>
      <c r="P425" s="13">
        <v>1</v>
      </c>
      <c r="Q425" s="13">
        <f>K425+L425+M425+N425+O425+P425</f>
        <v>6</v>
      </c>
      <c r="R425" s="3">
        <v>42327</v>
      </c>
      <c r="S425" s="3" t="str">
        <f>CONCATENATE(A425,R425)</f>
        <v>40142327</v>
      </c>
      <c r="T425" s="13">
        <v>2</v>
      </c>
      <c r="U425" s="13">
        <v>0</v>
      </c>
      <c r="V425" s="13">
        <v>13</v>
      </c>
      <c r="W425" t="s">
        <v>0</v>
      </c>
      <c r="X425" t="s">
        <v>0</v>
      </c>
      <c r="Y425" t="s">
        <v>0</v>
      </c>
      <c r="Z425" s="13">
        <v>48</v>
      </c>
      <c r="AA425" s="13">
        <v>45</v>
      </c>
      <c r="AB425" s="13">
        <v>50</v>
      </c>
      <c r="AC425" s="13">
        <v>19</v>
      </c>
      <c r="AD425" s="13">
        <v>20</v>
      </c>
      <c r="AE425" s="13">
        <v>23</v>
      </c>
      <c r="AF425" t="s">
        <v>0</v>
      </c>
      <c r="AG425" t="s">
        <v>0</v>
      </c>
      <c r="AH425" t="s">
        <v>0</v>
      </c>
      <c r="AI425" s="15" t="s">
        <v>0</v>
      </c>
      <c r="AJ425" t="s">
        <v>0</v>
      </c>
      <c r="AK425" t="s">
        <v>0</v>
      </c>
      <c r="AL425" t="s">
        <v>0</v>
      </c>
      <c r="AM425" t="s">
        <v>0</v>
      </c>
      <c r="AN425" t="s">
        <v>0</v>
      </c>
      <c r="AO425" t="s">
        <v>0</v>
      </c>
      <c r="AP425" t="s">
        <v>0</v>
      </c>
      <c r="AQ425" t="s">
        <v>0</v>
      </c>
      <c r="AR425" t="s">
        <v>0</v>
      </c>
      <c r="AS425" t="s">
        <v>0</v>
      </c>
      <c r="AT425" t="s">
        <v>0</v>
      </c>
      <c r="AU425" t="s">
        <v>0</v>
      </c>
      <c r="AV425" t="s">
        <v>0</v>
      </c>
      <c r="AW425" t="s">
        <v>0</v>
      </c>
      <c r="AX425" t="s">
        <v>0</v>
      </c>
      <c r="AY425" t="s">
        <v>0</v>
      </c>
      <c r="AZ425" t="s">
        <v>0</v>
      </c>
      <c r="BA425" t="s">
        <v>0</v>
      </c>
      <c r="BB425" t="s">
        <v>0</v>
      </c>
      <c r="BC425" t="s">
        <v>0</v>
      </c>
      <c r="BD425" t="s">
        <v>0</v>
      </c>
      <c r="BE425" t="s">
        <v>0</v>
      </c>
      <c r="BF425" t="s">
        <v>0</v>
      </c>
      <c r="BG425" t="s">
        <v>0</v>
      </c>
      <c r="BH425" t="s">
        <v>0</v>
      </c>
      <c r="BI425" t="s">
        <v>0</v>
      </c>
      <c r="BJ425" t="s">
        <v>0</v>
      </c>
      <c r="BK425" t="s">
        <v>0</v>
      </c>
      <c r="BL425" t="s">
        <v>0</v>
      </c>
      <c r="BM425" t="s">
        <v>0</v>
      </c>
      <c r="BN425" t="s">
        <v>0</v>
      </c>
      <c r="BO425" t="s">
        <v>0</v>
      </c>
      <c r="BP425" t="s">
        <v>0</v>
      </c>
      <c r="BQ425" t="s">
        <v>0</v>
      </c>
      <c r="BR425" t="s">
        <v>0</v>
      </c>
      <c r="BS425" t="s">
        <v>0</v>
      </c>
      <c r="BT425" t="s">
        <v>0</v>
      </c>
      <c r="BU425" t="s">
        <v>0</v>
      </c>
      <c r="BV425" t="s">
        <v>0</v>
      </c>
      <c r="BW425" t="s">
        <v>0</v>
      </c>
      <c r="BX425" t="s">
        <v>0</v>
      </c>
      <c r="BY425" t="s">
        <v>0</v>
      </c>
      <c r="BZ425" t="s">
        <v>0</v>
      </c>
      <c r="CA425" t="s">
        <v>0</v>
      </c>
      <c r="CB425" t="s">
        <v>0</v>
      </c>
      <c r="CC425" t="s">
        <v>0</v>
      </c>
      <c r="CD425" t="s">
        <v>0</v>
      </c>
      <c r="CE425" t="s">
        <v>0</v>
      </c>
      <c r="CF425" t="s">
        <v>0</v>
      </c>
      <c r="CG425" t="s">
        <v>0</v>
      </c>
      <c r="CH425" t="s">
        <v>0</v>
      </c>
      <c r="CI425" t="s">
        <v>0</v>
      </c>
      <c r="CJ425" t="s">
        <v>0</v>
      </c>
      <c r="CK425" t="s">
        <v>0</v>
      </c>
      <c r="CL425" t="s">
        <v>0</v>
      </c>
      <c r="CM425" t="s">
        <v>0</v>
      </c>
      <c r="CN425" t="s">
        <v>0</v>
      </c>
      <c r="CO425" t="s">
        <v>0</v>
      </c>
      <c r="CP425" t="s">
        <v>0</v>
      </c>
    </row>
    <row r="426" spans="1:94" x14ac:dyDescent="0.2">
      <c r="A426" s="13">
        <v>402</v>
      </c>
      <c r="B426" s="13" t="s">
        <v>1836</v>
      </c>
      <c r="C426" s="13" t="s">
        <v>1843</v>
      </c>
      <c r="D426" s="13" t="s">
        <v>1863</v>
      </c>
      <c r="E426" s="13" t="str">
        <f t="shared" si="21"/>
        <v>PP-MS</v>
      </c>
      <c r="F426" s="2">
        <v>57.660273972602738</v>
      </c>
      <c r="G426" s="13">
        <v>1.69</v>
      </c>
      <c r="H426" s="13" t="s">
        <v>0</v>
      </c>
      <c r="I426" s="16">
        <v>42340</v>
      </c>
      <c r="J426" s="16"/>
      <c r="K426" s="13">
        <v>2</v>
      </c>
      <c r="L426" s="13">
        <v>2</v>
      </c>
      <c r="M426" s="13">
        <v>3</v>
      </c>
      <c r="N426" s="13">
        <v>1</v>
      </c>
      <c r="O426" s="13">
        <v>0</v>
      </c>
      <c r="P426" s="13">
        <v>0</v>
      </c>
      <c r="Q426" s="13">
        <f>K426+L426+M426+N426+O426+P426</f>
        <v>8</v>
      </c>
      <c r="R426" s="3">
        <v>42340</v>
      </c>
      <c r="S426" s="3" t="str">
        <f>CONCATENATE(A426,R426)</f>
        <v>40242340</v>
      </c>
      <c r="T426" s="13">
        <v>9</v>
      </c>
      <c r="U426" s="13">
        <v>25</v>
      </c>
      <c r="V426" s="13">
        <v>29</v>
      </c>
      <c r="W426" t="s">
        <v>0</v>
      </c>
      <c r="X426" t="s">
        <v>0</v>
      </c>
      <c r="Y426" t="s">
        <v>0</v>
      </c>
      <c r="Z426" s="13">
        <v>49</v>
      </c>
      <c r="AA426" s="13">
        <v>51</v>
      </c>
      <c r="AB426" s="13">
        <v>59</v>
      </c>
      <c r="AC426" s="13">
        <v>14</v>
      </c>
      <c r="AD426" s="13">
        <v>29</v>
      </c>
      <c r="AE426" s="13">
        <v>37</v>
      </c>
      <c r="AF426" t="s">
        <v>0</v>
      </c>
      <c r="AG426" t="s">
        <v>0</v>
      </c>
      <c r="AH426" t="s">
        <v>0</v>
      </c>
      <c r="AI426" s="15" t="s">
        <v>0</v>
      </c>
      <c r="AJ426" t="s">
        <v>0</v>
      </c>
      <c r="AK426" t="s">
        <v>0</v>
      </c>
      <c r="AL426" t="s">
        <v>0</v>
      </c>
      <c r="AM426" t="s">
        <v>0</v>
      </c>
      <c r="AN426" t="s">
        <v>0</v>
      </c>
      <c r="AO426" t="s">
        <v>0</v>
      </c>
      <c r="AP426" t="s">
        <v>0</v>
      </c>
      <c r="AQ426" t="s">
        <v>0</v>
      </c>
      <c r="AR426" t="s">
        <v>0</v>
      </c>
      <c r="AS426" t="s">
        <v>0</v>
      </c>
      <c r="AT426" t="s">
        <v>0</v>
      </c>
      <c r="AU426" t="s">
        <v>0</v>
      </c>
      <c r="AV426" t="s">
        <v>0</v>
      </c>
      <c r="AW426" t="s">
        <v>0</v>
      </c>
      <c r="AX426" t="s">
        <v>0</v>
      </c>
      <c r="AY426" t="s">
        <v>0</v>
      </c>
      <c r="AZ426" t="s">
        <v>0</v>
      </c>
      <c r="BA426" t="s">
        <v>0</v>
      </c>
      <c r="BB426" t="s">
        <v>0</v>
      </c>
      <c r="BC426" t="s">
        <v>0</v>
      </c>
      <c r="BD426" t="s">
        <v>0</v>
      </c>
      <c r="BE426" t="s">
        <v>0</v>
      </c>
      <c r="BF426" t="s">
        <v>0</v>
      </c>
      <c r="BG426" t="s">
        <v>0</v>
      </c>
      <c r="BH426" t="s">
        <v>0</v>
      </c>
      <c r="BI426" t="s">
        <v>0</v>
      </c>
      <c r="BJ426" t="s">
        <v>0</v>
      </c>
      <c r="BK426" t="s">
        <v>0</v>
      </c>
      <c r="BL426" t="s">
        <v>0</v>
      </c>
      <c r="BM426" t="s">
        <v>0</v>
      </c>
      <c r="BN426" t="s">
        <v>0</v>
      </c>
      <c r="BO426" t="s">
        <v>0</v>
      </c>
      <c r="BP426" t="s">
        <v>0</v>
      </c>
      <c r="BQ426" t="s">
        <v>0</v>
      </c>
      <c r="BR426" t="s">
        <v>0</v>
      </c>
      <c r="BS426" t="s">
        <v>0</v>
      </c>
      <c r="BT426" t="s">
        <v>0</v>
      </c>
      <c r="BU426" t="s">
        <v>0</v>
      </c>
      <c r="BV426" t="s">
        <v>0</v>
      </c>
      <c r="BW426" t="s">
        <v>0</v>
      </c>
      <c r="BX426" t="s">
        <v>0</v>
      </c>
      <c r="BY426" t="s">
        <v>0</v>
      </c>
      <c r="BZ426" t="s">
        <v>0</v>
      </c>
      <c r="CA426" t="s">
        <v>0</v>
      </c>
      <c r="CB426" t="s">
        <v>0</v>
      </c>
      <c r="CC426" t="s">
        <v>0</v>
      </c>
      <c r="CD426" t="s">
        <v>0</v>
      </c>
      <c r="CE426" t="s">
        <v>0</v>
      </c>
      <c r="CF426" t="s">
        <v>0</v>
      </c>
      <c r="CG426" t="s">
        <v>0</v>
      </c>
      <c r="CH426" t="s">
        <v>0</v>
      </c>
      <c r="CI426" t="s">
        <v>0</v>
      </c>
      <c r="CJ426" t="s">
        <v>0</v>
      </c>
      <c r="CK426" t="s">
        <v>0</v>
      </c>
      <c r="CL426" t="s">
        <v>0</v>
      </c>
      <c r="CM426" t="s">
        <v>0</v>
      </c>
      <c r="CN426" t="s">
        <v>0</v>
      </c>
      <c r="CO426" t="s">
        <v>0</v>
      </c>
      <c r="CP426" t="s">
        <v>0</v>
      </c>
    </row>
    <row r="427" spans="1:94" x14ac:dyDescent="0.2">
      <c r="A427" s="13">
        <v>402</v>
      </c>
      <c r="B427" s="13" t="s">
        <v>1836</v>
      </c>
      <c r="C427" s="13" t="s">
        <v>1843</v>
      </c>
      <c r="D427" s="13" t="s">
        <v>1863</v>
      </c>
      <c r="E427" s="13" t="str">
        <f t="shared" si="21"/>
        <v>PP-MS</v>
      </c>
      <c r="F427" s="2">
        <v>59.6</v>
      </c>
      <c r="G427" s="13">
        <v>1.69</v>
      </c>
      <c r="H427" s="13" t="s">
        <v>0</v>
      </c>
      <c r="I427" s="16">
        <v>43047</v>
      </c>
      <c r="J427" s="16"/>
      <c r="K427" s="13">
        <v>3</v>
      </c>
      <c r="L427" s="13">
        <v>4</v>
      </c>
      <c r="M427" s="13">
        <v>0</v>
      </c>
      <c r="N427" s="13">
        <v>0</v>
      </c>
      <c r="O427" s="13">
        <v>0</v>
      </c>
      <c r="P427" s="13">
        <v>0</v>
      </c>
      <c r="Q427" s="13">
        <f>K427+L427+M427+N427+O427+P427</f>
        <v>7</v>
      </c>
      <c r="R427" s="3">
        <v>43048</v>
      </c>
      <c r="S427" s="3" t="str">
        <f>CONCATENATE(A427,R427)</f>
        <v>40243048</v>
      </c>
      <c r="T427" s="13">
        <v>0</v>
      </c>
      <c r="U427" s="13">
        <v>10</v>
      </c>
      <c r="V427" s="13">
        <v>25</v>
      </c>
      <c r="W427" t="s">
        <v>0</v>
      </c>
      <c r="X427" t="s">
        <v>0</v>
      </c>
      <c r="Y427" t="s">
        <v>0</v>
      </c>
      <c r="Z427" s="13">
        <v>50</v>
      </c>
      <c r="AA427" s="13">
        <v>54</v>
      </c>
      <c r="AB427" s="13">
        <v>58</v>
      </c>
      <c r="AC427" s="13">
        <v>15</v>
      </c>
      <c r="AD427" s="13">
        <v>25</v>
      </c>
      <c r="AE427" s="13">
        <v>30</v>
      </c>
      <c r="AF427" t="s">
        <v>0</v>
      </c>
      <c r="AG427" t="s">
        <v>0</v>
      </c>
      <c r="AH427" t="s">
        <v>0</v>
      </c>
      <c r="AI427" s="15">
        <v>43047</v>
      </c>
      <c r="AJ427" t="s">
        <v>0</v>
      </c>
      <c r="AK427" t="s">
        <v>0</v>
      </c>
      <c r="AL427" t="s">
        <v>0</v>
      </c>
      <c r="AM427" t="s">
        <v>0</v>
      </c>
      <c r="AN427" t="s">
        <v>0</v>
      </c>
      <c r="AO427" t="s">
        <v>0</v>
      </c>
      <c r="AP427" t="s">
        <v>0</v>
      </c>
      <c r="AQ427" t="s">
        <v>0</v>
      </c>
      <c r="AR427" t="s">
        <v>0</v>
      </c>
      <c r="AS427" t="s">
        <v>0</v>
      </c>
      <c r="AT427" t="s">
        <v>0</v>
      </c>
      <c r="AU427" t="s">
        <v>0</v>
      </c>
      <c r="AV427" t="s">
        <v>0</v>
      </c>
      <c r="AW427" t="s">
        <v>0</v>
      </c>
      <c r="AX427" t="s">
        <v>0</v>
      </c>
      <c r="AY427" t="s">
        <v>0</v>
      </c>
      <c r="AZ427" t="s">
        <v>0</v>
      </c>
      <c r="BA427" t="s">
        <v>0</v>
      </c>
      <c r="BB427" t="s">
        <v>0</v>
      </c>
      <c r="BC427" t="s">
        <v>0</v>
      </c>
      <c r="BD427" t="s">
        <v>0</v>
      </c>
      <c r="BE427" t="s">
        <v>0</v>
      </c>
      <c r="BF427" t="s">
        <v>0</v>
      </c>
      <c r="BG427" t="s">
        <v>0</v>
      </c>
      <c r="BH427" t="s">
        <v>0</v>
      </c>
      <c r="BI427" t="s">
        <v>0</v>
      </c>
      <c r="BJ427" t="s">
        <v>0</v>
      </c>
      <c r="BK427" t="s">
        <v>0</v>
      </c>
      <c r="BL427" t="s">
        <v>0</v>
      </c>
      <c r="BM427" t="s">
        <v>0</v>
      </c>
      <c r="BN427" t="s">
        <v>0</v>
      </c>
      <c r="BO427" t="s">
        <v>0</v>
      </c>
      <c r="BP427" t="s">
        <v>0</v>
      </c>
      <c r="BQ427" t="s">
        <v>0</v>
      </c>
      <c r="BR427" t="s">
        <v>0</v>
      </c>
      <c r="BS427" t="s">
        <v>0</v>
      </c>
      <c r="BT427" t="s">
        <v>0</v>
      </c>
      <c r="BU427" t="s">
        <v>0</v>
      </c>
      <c r="BV427" t="s">
        <v>0</v>
      </c>
      <c r="BW427" t="s">
        <v>0</v>
      </c>
      <c r="BX427" t="s">
        <v>74</v>
      </c>
      <c r="BY427" t="s">
        <v>0</v>
      </c>
      <c r="BZ427" t="s">
        <v>74</v>
      </c>
      <c r="CA427" t="s">
        <v>0</v>
      </c>
      <c r="CB427" t="s">
        <v>74</v>
      </c>
      <c r="CC427" t="s">
        <v>0</v>
      </c>
      <c r="CD427" t="s">
        <v>74</v>
      </c>
      <c r="CE427" t="s">
        <v>0</v>
      </c>
      <c r="CF427" t="s">
        <v>74</v>
      </c>
      <c r="CG427" t="s">
        <v>0</v>
      </c>
      <c r="CH427" t="s">
        <v>74</v>
      </c>
      <c r="CI427" t="s">
        <v>0</v>
      </c>
      <c r="CJ427" t="s">
        <v>75</v>
      </c>
      <c r="CK427" t="s">
        <v>79</v>
      </c>
      <c r="CL427" t="s">
        <v>75</v>
      </c>
      <c r="CM427" t="s">
        <v>733</v>
      </c>
      <c r="CN427" t="s">
        <v>75</v>
      </c>
      <c r="CO427" t="s">
        <v>734</v>
      </c>
      <c r="CP427" t="s">
        <v>0</v>
      </c>
    </row>
    <row r="428" spans="1:94" x14ac:dyDescent="0.2">
      <c r="A428" s="13">
        <v>402</v>
      </c>
      <c r="B428" s="13" t="s">
        <v>1836</v>
      </c>
      <c r="C428" s="13" t="s">
        <v>1843</v>
      </c>
      <c r="D428" s="13" t="s">
        <v>1863</v>
      </c>
      <c r="E428" s="13" t="str">
        <f t="shared" si="21"/>
        <v>PP-MS</v>
      </c>
      <c r="F428" s="2">
        <v>60.172602739726024</v>
      </c>
      <c r="G428" s="13">
        <v>1.69</v>
      </c>
      <c r="H428" s="13" t="s">
        <v>0</v>
      </c>
      <c r="I428" s="16">
        <v>43257</v>
      </c>
      <c r="J428" s="16"/>
      <c r="K428" s="13">
        <v>3</v>
      </c>
      <c r="L428" s="13">
        <v>3</v>
      </c>
      <c r="M428" s="13">
        <v>0</v>
      </c>
      <c r="N428" s="13">
        <v>0</v>
      </c>
      <c r="O428" s="13">
        <v>0</v>
      </c>
      <c r="P428" s="13">
        <v>1</v>
      </c>
      <c r="Q428" s="13">
        <f>K428+L428+M428+N428+O428+P428</f>
        <v>7</v>
      </c>
      <c r="R428" s="3">
        <v>43257</v>
      </c>
      <c r="S428" s="3" t="str">
        <f>CONCATENATE(A428,R428)</f>
        <v>40243257</v>
      </c>
      <c r="T428" s="13">
        <v>0</v>
      </c>
      <c r="U428" s="13">
        <v>4</v>
      </c>
      <c r="V428" s="13">
        <v>18</v>
      </c>
      <c r="W428" t="s">
        <v>0</v>
      </c>
      <c r="X428" t="s">
        <v>0</v>
      </c>
      <c r="Y428" t="s">
        <v>0</v>
      </c>
      <c r="Z428" s="13">
        <v>50</v>
      </c>
      <c r="AA428" s="13">
        <v>53</v>
      </c>
      <c r="AB428" s="13">
        <v>56</v>
      </c>
      <c r="AC428" s="13">
        <v>5</v>
      </c>
      <c r="AD428" s="13">
        <v>20</v>
      </c>
      <c r="AE428" s="13">
        <v>30</v>
      </c>
      <c r="AF428" t="s">
        <v>0</v>
      </c>
      <c r="AG428" t="s">
        <v>0</v>
      </c>
      <c r="AH428" t="s">
        <v>0</v>
      </c>
      <c r="AI428" s="15">
        <v>43257</v>
      </c>
      <c r="AJ428">
        <v>260</v>
      </c>
      <c r="AK428">
        <v>308</v>
      </c>
      <c r="AL428">
        <v>265</v>
      </c>
      <c r="AM428">
        <v>307</v>
      </c>
      <c r="AN428">
        <v>281</v>
      </c>
      <c r="AO428">
        <v>309</v>
      </c>
      <c r="AP428">
        <v>267</v>
      </c>
      <c r="AQ428">
        <v>303</v>
      </c>
      <c r="AR428">
        <v>262</v>
      </c>
      <c r="AS428">
        <v>261</v>
      </c>
      <c r="AT428">
        <v>311</v>
      </c>
      <c r="AU428">
        <v>269</v>
      </c>
      <c r="AV428">
        <v>303</v>
      </c>
      <c r="AW428">
        <v>278</v>
      </c>
      <c r="AX428">
        <v>312</v>
      </c>
      <c r="AY428">
        <v>278</v>
      </c>
      <c r="AZ428">
        <v>311</v>
      </c>
      <c r="BA428">
        <v>270</v>
      </c>
      <c r="BB428">
        <v>7.83</v>
      </c>
      <c r="BC428">
        <v>7.95</v>
      </c>
      <c r="BD428" t="s">
        <v>1858</v>
      </c>
      <c r="BE428">
        <f>AVERAGE(BG428,BK428)</f>
        <v>120.5</v>
      </c>
      <c r="BF428">
        <v>56</v>
      </c>
      <c r="BG428">
        <v>116</v>
      </c>
      <c r="BH428">
        <v>75</v>
      </c>
      <c r="BI428">
        <f>AVERAGE(BH428,BL428)</f>
        <v>94</v>
      </c>
      <c r="BJ428">
        <v>74</v>
      </c>
      <c r="BK428">
        <v>125</v>
      </c>
      <c r="BL428">
        <v>113</v>
      </c>
      <c r="BM428">
        <f>AVERAGE(BE428,BF428,BI428,BJ428)</f>
        <v>86.125</v>
      </c>
      <c r="BN428">
        <f>AVERAGE(BP428,BT428)</f>
        <v>129</v>
      </c>
      <c r="BO428">
        <v>49</v>
      </c>
      <c r="BP428">
        <v>113</v>
      </c>
      <c r="BQ428">
        <v>77</v>
      </c>
      <c r="BR428">
        <f>AVERAGE(BQ428,BU428)</f>
        <v>95.5</v>
      </c>
      <c r="BS428">
        <v>80</v>
      </c>
      <c r="BT428">
        <v>145</v>
      </c>
      <c r="BU428">
        <v>114</v>
      </c>
      <c r="BV428">
        <f>AVERAGE(BN428,BO428,BR428,BS428)</f>
        <v>88.375</v>
      </c>
      <c r="BW428" t="s">
        <v>609</v>
      </c>
      <c r="BX428" t="s">
        <v>73</v>
      </c>
      <c r="BY428" t="s">
        <v>0</v>
      </c>
      <c r="BZ428" t="s">
        <v>73</v>
      </c>
      <c r="CA428" t="s">
        <v>0</v>
      </c>
      <c r="CB428" t="s">
        <v>73</v>
      </c>
      <c r="CC428" t="s">
        <v>0</v>
      </c>
      <c r="CD428" t="s">
        <v>73</v>
      </c>
      <c r="CE428" t="s">
        <v>0</v>
      </c>
      <c r="CF428" t="s">
        <v>73</v>
      </c>
      <c r="CG428" t="s">
        <v>0</v>
      </c>
      <c r="CH428" t="s">
        <v>73</v>
      </c>
      <c r="CI428" t="s">
        <v>0</v>
      </c>
      <c r="CJ428" t="s">
        <v>73</v>
      </c>
      <c r="CK428" t="s">
        <v>0</v>
      </c>
      <c r="CL428" t="s">
        <v>74</v>
      </c>
      <c r="CM428" t="s">
        <v>610</v>
      </c>
      <c r="CN428" t="s">
        <v>74</v>
      </c>
      <c r="CO428" t="s">
        <v>611</v>
      </c>
      <c r="CP428" t="s">
        <v>0</v>
      </c>
    </row>
    <row r="429" spans="1:94" x14ac:dyDescent="0.2">
      <c r="A429" s="13">
        <v>402</v>
      </c>
      <c r="B429" s="13" t="s">
        <v>1836</v>
      </c>
      <c r="C429" s="13" t="s">
        <v>1843</v>
      </c>
      <c r="D429" s="13" t="s">
        <v>1863</v>
      </c>
      <c r="E429" s="13" t="str">
        <f t="shared" si="21"/>
        <v>PP-MS</v>
      </c>
      <c r="F429" s="2">
        <v>58.676712328767124</v>
      </c>
      <c r="G429" s="13">
        <v>1.69</v>
      </c>
      <c r="H429" s="13" t="s">
        <v>0</v>
      </c>
      <c r="I429" s="16">
        <v>42711</v>
      </c>
      <c r="J429" s="16"/>
      <c r="K429" s="13">
        <v>3</v>
      </c>
      <c r="L429" s="13">
        <v>3</v>
      </c>
      <c r="M429" s="13">
        <v>3</v>
      </c>
      <c r="N429" s="13">
        <v>1</v>
      </c>
      <c r="O429" s="13">
        <v>0</v>
      </c>
      <c r="P429" s="13">
        <v>0</v>
      </c>
      <c r="Q429" s="13">
        <f>K429+L429+M429+N429+O429+P429</f>
        <v>10</v>
      </c>
      <c r="R429" s="3">
        <v>42711</v>
      </c>
      <c r="S429" s="3" t="str">
        <f>CONCATENATE(A429,R429)</f>
        <v>40242711</v>
      </c>
      <c r="T429" s="13">
        <v>15</v>
      </c>
      <c r="U429" s="13">
        <v>20</v>
      </c>
      <c r="V429" s="13">
        <v>24</v>
      </c>
      <c r="W429" t="s">
        <v>0</v>
      </c>
      <c r="X429" t="s">
        <v>0</v>
      </c>
      <c r="Y429" t="s">
        <v>0</v>
      </c>
      <c r="Z429" s="13">
        <v>52</v>
      </c>
      <c r="AA429" s="13">
        <v>54</v>
      </c>
      <c r="AB429" s="13">
        <v>60</v>
      </c>
      <c r="AC429" s="13">
        <v>25</v>
      </c>
      <c r="AD429" s="13">
        <v>29</v>
      </c>
      <c r="AE429" s="13">
        <v>35</v>
      </c>
      <c r="AF429" t="s">
        <v>0</v>
      </c>
      <c r="AG429" t="s">
        <v>0</v>
      </c>
      <c r="AH429" t="s">
        <v>0</v>
      </c>
      <c r="AI429" s="15">
        <v>42711</v>
      </c>
      <c r="AJ429">
        <v>257</v>
      </c>
      <c r="AK429">
        <v>310</v>
      </c>
      <c r="AL429">
        <v>266</v>
      </c>
      <c r="AM429">
        <v>307</v>
      </c>
      <c r="AN429">
        <v>277</v>
      </c>
      <c r="AO429">
        <v>308</v>
      </c>
      <c r="AP429">
        <v>266</v>
      </c>
      <c r="AQ429">
        <v>299</v>
      </c>
      <c r="AR429">
        <v>262</v>
      </c>
      <c r="AS429">
        <v>261</v>
      </c>
      <c r="AT429">
        <v>313</v>
      </c>
      <c r="AU429">
        <v>269</v>
      </c>
      <c r="AV429">
        <v>303</v>
      </c>
      <c r="AW429">
        <v>276</v>
      </c>
      <c r="AX429">
        <v>312</v>
      </c>
      <c r="AY429">
        <v>274</v>
      </c>
      <c r="AZ429">
        <v>310</v>
      </c>
      <c r="BA429">
        <v>271</v>
      </c>
      <c r="BB429">
        <v>7.8</v>
      </c>
      <c r="BC429">
        <v>7.92</v>
      </c>
      <c r="BD429" t="s">
        <v>1858</v>
      </c>
      <c r="BE429">
        <f>AVERAGE(BG429,BK429)</f>
        <v>113.5</v>
      </c>
      <c r="BF429">
        <v>60</v>
      </c>
      <c r="BG429">
        <v>92</v>
      </c>
      <c r="BH429">
        <v>85</v>
      </c>
      <c r="BI429">
        <f>AVERAGE(BH429,BL429)</f>
        <v>96</v>
      </c>
      <c r="BJ429">
        <v>61</v>
      </c>
      <c r="BK429">
        <v>135</v>
      </c>
      <c r="BL429">
        <v>107</v>
      </c>
      <c r="BM429">
        <f>AVERAGE(BE429,BF429,BI429,BJ429)</f>
        <v>82.625</v>
      </c>
      <c r="BN429">
        <f>AVERAGE(BP429,BT429)</f>
        <v>106.5</v>
      </c>
      <c r="BO429">
        <v>49</v>
      </c>
      <c r="BP429">
        <v>76</v>
      </c>
      <c r="BQ429">
        <v>92</v>
      </c>
      <c r="BR429">
        <f>AVERAGE(BQ429,BU429)</f>
        <v>118.5</v>
      </c>
      <c r="BS429">
        <v>71</v>
      </c>
      <c r="BT429">
        <v>137</v>
      </c>
      <c r="BU429">
        <v>145</v>
      </c>
      <c r="BV429">
        <f>AVERAGE(BN429,BO429,BR429,BS429)</f>
        <v>86.25</v>
      </c>
      <c r="BW429" t="s">
        <v>0</v>
      </c>
      <c r="BX429" t="s">
        <v>73</v>
      </c>
      <c r="BY429" t="s">
        <v>0</v>
      </c>
      <c r="BZ429" t="s">
        <v>73</v>
      </c>
      <c r="CA429" t="s">
        <v>0</v>
      </c>
      <c r="CB429" t="s">
        <v>73</v>
      </c>
      <c r="CC429" t="s">
        <v>0</v>
      </c>
      <c r="CD429" t="s">
        <v>73</v>
      </c>
      <c r="CE429" t="s">
        <v>0</v>
      </c>
      <c r="CF429" t="s">
        <v>73</v>
      </c>
      <c r="CG429" t="s">
        <v>0</v>
      </c>
      <c r="CH429" t="s">
        <v>73</v>
      </c>
      <c r="CI429" t="s">
        <v>0</v>
      </c>
      <c r="CJ429" t="s">
        <v>73</v>
      </c>
      <c r="CK429" t="s">
        <v>0</v>
      </c>
      <c r="CL429" t="s">
        <v>74</v>
      </c>
      <c r="CM429" t="s">
        <v>540</v>
      </c>
      <c r="CN429" t="s">
        <v>74</v>
      </c>
      <c r="CO429" t="s">
        <v>541</v>
      </c>
      <c r="CP429" t="s">
        <v>0</v>
      </c>
    </row>
    <row r="430" spans="1:94" x14ac:dyDescent="0.2">
      <c r="A430" s="13">
        <v>405</v>
      </c>
      <c r="B430" s="13" t="s">
        <v>1836</v>
      </c>
      <c r="C430" s="13" t="s">
        <v>1839</v>
      </c>
      <c r="D430" s="13" t="s">
        <v>1863</v>
      </c>
      <c r="E430" s="13" t="str">
        <f t="shared" si="21"/>
        <v>RR-MS</v>
      </c>
      <c r="F430" s="2">
        <v>32.246575342465754</v>
      </c>
      <c r="G430" s="13">
        <v>1.7450000000000001</v>
      </c>
      <c r="H430" s="13" t="s">
        <v>0</v>
      </c>
      <c r="I430" s="16">
        <v>42747</v>
      </c>
      <c r="J430" s="16"/>
      <c r="K430" s="13">
        <v>0</v>
      </c>
      <c r="L430" s="13">
        <v>0</v>
      </c>
      <c r="M430" s="13">
        <v>0</v>
      </c>
      <c r="N430" s="13">
        <v>0</v>
      </c>
      <c r="O430" s="13">
        <v>0</v>
      </c>
      <c r="P430" s="13">
        <v>0</v>
      </c>
      <c r="Q430" s="13">
        <f>K430+L430+M430+N430+O430+P430</f>
        <v>0</v>
      </c>
      <c r="R430" s="3">
        <v>42747</v>
      </c>
      <c r="S430" s="3" t="str">
        <f>CONCATENATE(A430,R430)</f>
        <v>40542747</v>
      </c>
      <c r="T430" s="13">
        <v>3</v>
      </c>
      <c r="U430" s="13">
        <v>5</v>
      </c>
      <c r="V430" s="13">
        <v>28</v>
      </c>
      <c r="W430" t="s">
        <v>0</v>
      </c>
      <c r="X430" t="s">
        <v>0</v>
      </c>
      <c r="Y430" t="s">
        <v>0</v>
      </c>
      <c r="Z430" s="13">
        <v>54</v>
      </c>
      <c r="AA430" s="13">
        <v>57</v>
      </c>
      <c r="AB430" s="13">
        <v>63</v>
      </c>
      <c r="AC430" s="13">
        <v>18</v>
      </c>
      <c r="AD430" s="13">
        <v>25</v>
      </c>
      <c r="AE430" s="13">
        <v>35</v>
      </c>
      <c r="AF430" t="s">
        <v>0</v>
      </c>
      <c r="AG430" t="s">
        <v>0</v>
      </c>
      <c r="AH430" t="s">
        <v>0</v>
      </c>
      <c r="AI430" s="15">
        <v>42747</v>
      </c>
      <c r="AJ430" t="s">
        <v>0</v>
      </c>
      <c r="AK430" t="s">
        <v>0</v>
      </c>
      <c r="AL430" t="s">
        <v>0</v>
      </c>
      <c r="AM430" t="s">
        <v>0</v>
      </c>
      <c r="AN430" t="s">
        <v>0</v>
      </c>
      <c r="AO430" t="s">
        <v>0</v>
      </c>
      <c r="AP430" t="s">
        <v>0</v>
      </c>
      <c r="AQ430" t="s">
        <v>0</v>
      </c>
      <c r="AR430" t="s">
        <v>0</v>
      </c>
      <c r="AS430" t="s">
        <v>0</v>
      </c>
      <c r="AT430" t="s">
        <v>0</v>
      </c>
      <c r="AU430" t="s">
        <v>0</v>
      </c>
      <c r="AV430" t="s">
        <v>0</v>
      </c>
      <c r="AW430" t="s">
        <v>0</v>
      </c>
      <c r="AX430" t="s">
        <v>0</v>
      </c>
      <c r="AY430" t="s">
        <v>0</v>
      </c>
      <c r="AZ430" t="s">
        <v>0</v>
      </c>
      <c r="BA430" t="s">
        <v>0</v>
      </c>
      <c r="BB430" t="s">
        <v>0</v>
      </c>
      <c r="BC430" t="s">
        <v>0</v>
      </c>
      <c r="BD430" t="s">
        <v>0</v>
      </c>
      <c r="BE430" t="s">
        <v>0</v>
      </c>
      <c r="BF430" t="s">
        <v>0</v>
      </c>
      <c r="BG430" t="s">
        <v>0</v>
      </c>
      <c r="BH430" t="s">
        <v>0</v>
      </c>
      <c r="BI430" t="s">
        <v>0</v>
      </c>
      <c r="BJ430" t="s">
        <v>0</v>
      </c>
      <c r="BK430" t="s">
        <v>0</v>
      </c>
      <c r="BL430" t="s">
        <v>0</v>
      </c>
      <c r="BM430" t="s">
        <v>0</v>
      </c>
      <c r="BN430" t="s">
        <v>0</v>
      </c>
      <c r="BO430" t="s">
        <v>0</v>
      </c>
      <c r="BP430" t="s">
        <v>0</v>
      </c>
      <c r="BQ430" t="s">
        <v>0</v>
      </c>
      <c r="BR430" t="s">
        <v>0</v>
      </c>
      <c r="BS430" t="s">
        <v>0</v>
      </c>
      <c r="BT430" t="s">
        <v>0</v>
      </c>
      <c r="BU430" t="s">
        <v>0</v>
      </c>
      <c r="BV430" t="s">
        <v>0</v>
      </c>
      <c r="BW430" t="s">
        <v>0</v>
      </c>
      <c r="BX430" t="s">
        <v>73</v>
      </c>
      <c r="BY430" t="s">
        <v>0</v>
      </c>
      <c r="BZ430" t="s">
        <v>73</v>
      </c>
      <c r="CA430" t="s">
        <v>0</v>
      </c>
      <c r="CB430" t="s">
        <v>73</v>
      </c>
      <c r="CC430" t="s">
        <v>0</v>
      </c>
      <c r="CD430" t="s">
        <v>73</v>
      </c>
      <c r="CE430" t="s">
        <v>0</v>
      </c>
      <c r="CF430" t="s">
        <v>73</v>
      </c>
      <c r="CG430" t="s">
        <v>0</v>
      </c>
      <c r="CH430" t="s">
        <v>73</v>
      </c>
      <c r="CI430" t="s">
        <v>0</v>
      </c>
      <c r="CJ430" t="s">
        <v>75</v>
      </c>
      <c r="CK430" t="s">
        <v>79</v>
      </c>
      <c r="CL430" t="s">
        <v>75</v>
      </c>
      <c r="CM430" t="s">
        <v>815</v>
      </c>
      <c r="CN430" t="s">
        <v>75</v>
      </c>
      <c r="CO430" t="s">
        <v>816</v>
      </c>
      <c r="CP430" t="s">
        <v>0</v>
      </c>
    </row>
    <row r="431" spans="1:94" x14ac:dyDescent="0.2">
      <c r="A431" s="13">
        <v>409</v>
      </c>
      <c r="B431" s="13" t="s">
        <v>1842</v>
      </c>
      <c r="C431" s="13" t="s">
        <v>1843</v>
      </c>
      <c r="D431" s="13" t="s">
        <v>1863</v>
      </c>
      <c r="E431" s="13" t="str">
        <f t="shared" si="21"/>
        <v>PP-MS</v>
      </c>
      <c r="F431" s="2">
        <v>54.857534246575341</v>
      </c>
      <c r="G431" s="13">
        <v>1.85</v>
      </c>
      <c r="H431" s="13" t="s">
        <v>0</v>
      </c>
      <c r="I431" s="16">
        <v>42802</v>
      </c>
      <c r="J431" s="16"/>
      <c r="K431" s="13">
        <v>4</v>
      </c>
      <c r="L431" s="13">
        <v>2</v>
      </c>
      <c r="M431" s="13">
        <v>2</v>
      </c>
      <c r="N431" s="13">
        <v>4</v>
      </c>
      <c r="O431" s="13">
        <v>1</v>
      </c>
      <c r="P431" s="13">
        <v>1</v>
      </c>
      <c r="Q431" s="13">
        <f>K431+L431+M431+N431+O431+P431</f>
        <v>14</v>
      </c>
      <c r="R431" s="3">
        <v>42802</v>
      </c>
      <c r="S431" s="3" t="str">
        <f>CONCATENATE(A431,R431)</f>
        <v>40942802</v>
      </c>
      <c r="T431" s="13">
        <v>19</v>
      </c>
      <c r="U431" s="13">
        <v>18</v>
      </c>
      <c r="V431" s="13">
        <v>20</v>
      </c>
      <c r="W431" t="s">
        <v>0</v>
      </c>
      <c r="X431" t="s">
        <v>0</v>
      </c>
      <c r="Y431" t="s">
        <v>0</v>
      </c>
      <c r="Z431" s="13">
        <v>48</v>
      </c>
      <c r="AA431" s="13">
        <v>55</v>
      </c>
      <c r="AB431" s="13">
        <v>54</v>
      </c>
      <c r="AC431" s="13">
        <v>25</v>
      </c>
      <c r="AD431" s="13">
        <v>25</v>
      </c>
      <c r="AE431" s="13">
        <v>25</v>
      </c>
      <c r="AF431" t="s">
        <v>0</v>
      </c>
      <c r="AG431" t="s">
        <v>0</v>
      </c>
      <c r="AH431" t="s">
        <v>0</v>
      </c>
      <c r="AI431" s="15">
        <v>42802</v>
      </c>
      <c r="AJ431">
        <v>247</v>
      </c>
      <c r="AK431">
        <v>308</v>
      </c>
      <c r="AL431">
        <v>273</v>
      </c>
      <c r="AM431">
        <v>319</v>
      </c>
      <c r="AN431">
        <v>289</v>
      </c>
      <c r="AO431">
        <v>318</v>
      </c>
      <c r="AP431">
        <v>284</v>
      </c>
      <c r="AQ431">
        <v>302</v>
      </c>
      <c r="AR431">
        <v>272</v>
      </c>
      <c r="AS431">
        <v>249</v>
      </c>
      <c r="AT431">
        <v>312</v>
      </c>
      <c r="AU431">
        <v>272</v>
      </c>
      <c r="AV431">
        <v>320</v>
      </c>
      <c r="AW431">
        <v>290</v>
      </c>
      <c r="AX431">
        <v>318</v>
      </c>
      <c r="AY431">
        <v>286</v>
      </c>
      <c r="AZ431">
        <v>308</v>
      </c>
      <c r="BA431">
        <v>273</v>
      </c>
      <c r="BB431">
        <v>8.08</v>
      </c>
      <c r="BC431">
        <v>8.11</v>
      </c>
      <c r="BD431" t="s">
        <v>1858</v>
      </c>
      <c r="BE431">
        <f>AVERAGE(BG431,BK431)</f>
        <v>129</v>
      </c>
      <c r="BF431">
        <v>75</v>
      </c>
      <c r="BG431">
        <v>155</v>
      </c>
      <c r="BH431">
        <v>92</v>
      </c>
      <c r="BI431">
        <f>AVERAGE(BH431,BL431)</f>
        <v>108</v>
      </c>
      <c r="BJ431">
        <v>57</v>
      </c>
      <c r="BK431">
        <v>103</v>
      </c>
      <c r="BL431">
        <v>124</v>
      </c>
      <c r="BM431">
        <f>AVERAGE(BE431,BF431,BI431,BJ431)</f>
        <v>92.25</v>
      </c>
      <c r="BN431">
        <f>AVERAGE(BP431,BT431)</f>
        <v>123</v>
      </c>
      <c r="BO431">
        <v>89</v>
      </c>
      <c r="BP431">
        <v>154</v>
      </c>
      <c r="BQ431">
        <v>78</v>
      </c>
      <c r="BR431">
        <f>AVERAGE(BQ431,BU431)</f>
        <v>105</v>
      </c>
      <c r="BS431">
        <v>48</v>
      </c>
      <c r="BT431">
        <v>92</v>
      </c>
      <c r="BU431">
        <v>132</v>
      </c>
      <c r="BV431">
        <f>AVERAGE(BN431,BO431,BR431,BS431)</f>
        <v>91.25</v>
      </c>
      <c r="BW431" t="s">
        <v>0</v>
      </c>
      <c r="BX431" t="s">
        <v>73</v>
      </c>
      <c r="BY431" t="s">
        <v>0</v>
      </c>
      <c r="BZ431" t="s">
        <v>73</v>
      </c>
      <c r="CA431" t="s">
        <v>0</v>
      </c>
      <c r="CB431" t="s">
        <v>73</v>
      </c>
      <c r="CC431" t="s">
        <v>0</v>
      </c>
      <c r="CD431" t="s">
        <v>73</v>
      </c>
      <c r="CE431" t="s">
        <v>0</v>
      </c>
      <c r="CF431" t="s">
        <v>73</v>
      </c>
      <c r="CG431" t="s">
        <v>0</v>
      </c>
      <c r="CH431" t="s">
        <v>73</v>
      </c>
      <c r="CI431" t="s">
        <v>0</v>
      </c>
      <c r="CJ431" t="s">
        <v>73</v>
      </c>
      <c r="CK431" t="s">
        <v>0</v>
      </c>
      <c r="CL431" t="s">
        <v>74</v>
      </c>
      <c r="CM431" t="s">
        <v>319</v>
      </c>
      <c r="CN431" t="s">
        <v>74</v>
      </c>
      <c r="CO431" t="s">
        <v>320</v>
      </c>
      <c r="CP431" t="s">
        <v>0</v>
      </c>
    </row>
    <row r="432" spans="1:94" x14ac:dyDescent="0.2">
      <c r="A432" s="13">
        <v>409</v>
      </c>
      <c r="B432" s="13" t="s">
        <v>1842</v>
      </c>
      <c r="C432" s="13" t="s">
        <v>1843</v>
      </c>
      <c r="D432" s="13" t="s">
        <v>1863</v>
      </c>
      <c r="E432" s="13" t="str">
        <f t="shared" si="21"/>
        <v>PP-MS</v>
      </c>
      <c r="F432" s="2">
        <v>55.528767123287672</v>
      </c>
      <c r="G432" s="13">
        <v>1.85</v>
      </c>
      <c r="H432" s="13" t="s">
        <v>0</v>
      </c>
      <c r="I432" s="16">
        <v>43047</v>
      </c>
      <c r="J432" s="16"/>
      <c r="K432" s="13">
        <v>4</v>
      </c>
      <c r="L432" s="13">
        <v>2</v>
      </c>
      <c r="M432" s="13">
        <v>4</v>
      </c>
      <c r="N432" s="13">
        <v>4</v>
      </c>
      <c r="O432" s="13">
        <v>0</v>
      </c>
      <c r="P432" s="13">
        <v>0</v>
      </c>
      <c r="Q432" s="13">
        <f>K432+L432+M432+N432+O432+P432</f>
        <v>14</v>
      </c>
      <c r="R432" s="3">
        <v>43047</v>
      </c>
      <c r="S432" s="3" t="str">
        <f>CONCATENATE(A432,R432)</f>
        <v>40943047</v>
      </c>
      <c r="T432" s="13">
        <v>19</v>
      </c>
      <c r="U432" s="13">
        <v>14</v>
      </c>
      <c r="V432" s="13">
        <v>15</v>
      </c>
      <c r="W432" t="s">
        <v>0</v>
      </c>
      <c r="X432" t="s">
        <v>0</v>
      </c>
      <c r="Y432" t="s">
        <v>0</v>
      </c>
      <c r="Z432" s="13">
        <v>51</v>
      </c>
      <c r="AA432" s="13">
        <v>53</v>
      </c>
      <c r="AB432" s="13">
        <v>55</v>
      </c>
      <c r="AC432" s="13">
        <v>21</v>
      </c>
      <c r="AD432" s="13">
        <v>20</v>
      </c>
      <c r="AE432" s="13">
        <v>24</v>
      </c>
      <c r="AF432" t="s">
        <v>0</v>
      </c>
      <c r="AG432" t="s">
        <v>0</v>
      </c>
      <c r="AH432" t="s">
        <v>0</v>
      </c>
      <c r="AI432" s="15">
        <v>43047</v>
      </c>
      <c r="AJ432">
        <v>250</v>
      </c>
      <c r="AK432">
        <v>313</v>
      </c>
      <c r="AL432">
        <v>274</v>
      </c>
      <c r="AM432">
        <v>321</v>
      </c>
      <c r="AN432">
        <v>290</v>
      </c>
      <c r="AO432">
        <v>320</v>
      </c>
      <c r="AP432">
        <v>285</v>
      </c>
      <c r="AQ432">
        <v>306</v>
      </c>
      <c r="AR432">
        <v>270</v>
      </c>
      <c r="AS432">
        <v>252</v>
      </c>
      <c r="AT432">
        <v>318</v>
      </c>
      <c r="AU432">
        <v>271</v>
      </c>
      <c r="AV432">
        <v>324</v>
      </c>
      <c r="AW432">
        <v>294</v>
      </c>
      <c r="AX432">
        <v>326</v>
      </c>
      <c r="AY432">
        <v>290</v>
      </c>
      <c r="AZ432">
        <v>311</v>
      </c>
      <c r="BA432">
        <v>275</v>
      </c>
      <c r="BB432">
        <v>8.11</v>
      </c>
      <c r="BC432">
        <v>8.1999999999999993</v>
      </c>
      <c r="BD432" t="s">
        <v>1858</v>
      </c>
      <c r="BE432">
        <f>AVERAGE(BG432,BK432)</f>
        <v>132.5</v>
      </c>
      <c r="BF432">
        <v>77</v>
      </c>
      <c r="BG432">
        <v>160</v>
      </c>
      <c r="BH432">
        <v>95</v>
      </c>
      <c r="BI432">
        <f>AVERAGE(BH432,BL432)</f>
        <v>106</v>
      </c>
      <c r="BJ432">
        <v>54</v>
      </c>
      <c r="BK432">
        <v>105</v>
      </c>
      <c r="BL432">
        <v>117</v>
      </c>
      <c r="BM432">
        <f>AVERAGE(BE432,BF432,BI432,BJ432)</f>
        <v>92.375</v>
      </c>
      <c r="BN432">
        <f>AVERAGE(BP432,BT432)</f>
        <v>124</v>
      </c>
      <c r="BO432">
        <v>92</v>
      </c>
      <c r="BP432">
        <v>156</v>
      </c>
      <c r="BQ432">
        <v>63</v>
      </c>
      <c r="BR432">
        <f>AVERAGE(BQ432,BU432)</f>
        <v>92</v>
      </c>
      <c r="BS432">
        <v>50</v>
      </c>
      <c r="BT432">
        <v>92</v>
      </c>
      <c r="BU432">
        <v>121</v>
      </c>
      <c r="BV432">
        <f>AVERAGE(BN432,BO432,BR432,BS432)</f>
        <v>89.5</v>
      </c>
      <c r="BW432" t="s">
        <v>0</v>
      </c>
      <c r="BX432" t="s">
        <v>73</v>
      </c>
      <c r="BY432" t="s">
        <v>0</v>
      </c>
      <c r="BZ432" t="s">
        <v>73</v>
      </c>
      <c r="CA432" t="s">
        <v>0</v>
      </c>
      <c r="CB432" t="s">
        <v>73</v>
      </c>
      <c r="CC432" t="s">
        <v>0</v>
      </c>
      <c r="CD432" t="s">
        <v>73</v>
      </c>
      <c r="CE432" t="s">
        <v>0</v>
      </c>
      <c r="CF432" t="s">
        <v>73</v>
      </c>
      <c r="CG432" t="s">
        <v>0</v>
      </c>
      <c r="CH432" t="s">
        <v>73</v>
      </c>
      <c r="CI432" t="s">
        <v>0</v>
      </c>
      <c r="CJ432" t="s">
        <v>73</v>
      </c>
      <c r="CK432" t="s">
        <v>0</v>
      </c>
      <c r="CL432" t="s">
        <v>74</v>
      </c>
      <c r="CM432" t="s">
        <v>371</v>
      </c>
      <c r="CN432" t="s">
        <v>74</v>
      </c>
      <c r="CO432" t="s">
        <v>372</v>
      </c>
      <c r="CP432" t="s">
        <v>0</v>
      </c>
    </row>
    <row r="433" spans="1:94" x14ac:dyDescent="0.2">
      <c r="A433" s="13">
        <v>409</v>
      </c>
      <c r="B433" s="13" t="s">
        <v>1842</v>
      </c>
      <c r="C433" s="13" t="s">
        <v>1843</v>
      </c>
      <c r="D433" s="13" t="s">
        <v>1863</v>
      </c>
      <c r="E433" s="13" t="str">
        <f t="shared" si="21"/>
        <v>PP-MS</v>
      </c>
      <c r="F433" s="2">
        <v>53.783561643835618</v>
      </c>
      <c r="G433" s="13">
        <v>1.85</v>
      </c>
      <c r="H433" s="13" t="s">
        <v>0</v>
      </c>
      <c r="I433" s="16">
        <v>42410</v>
      </c>
      <c r="J433" s="16"/>
      <c r="K433" s="13">
        <v>2</v>
      </c>
      <c r="L433" s="13">
        <v>4</v>
      </c>
      <c r="M433" s="13">
        <v>2</v>
      </c>
      <c r="N433" s="13">
        <v>4</v>
      </c>
      <c r="O433" s="13">
        <v>1</v>
      </c>
      <c r="P433" s="13">
        <v>1</v>
      </c>
      <c r="Q433" s="13">
        <f>K433+L433+M433+N433+O433+P433</f>
        <v>14</v>
      </c>
      <c r="R433" s="3">
        <v>42410</v>
      </c>
      <c r="S433" s="3" t="str">
        <f>CONCATENATE(A433,R433)</f>
        <v>40942410</v>
      </c>
      <c r="T433" s="13">
        <v>24</v>
      </c>
      <c r="U433" s="13">
        <v>19</v>
      </c>
      <c r="V433" s="13">
        <v>19</v>
      </c>
      <c r="W433" t="s">
        <v>0</v>
      </c>
      <c r="X433" t="s">
        <v>0</v>
      </c>
      <c r="Y433" t="s">
        <v>0</v>
      </c>
      <c r="Z433" s="13">
        <v>57</v>
      </c>
      <c r="AA433" s="13">
        <v>53</v>
      </c>
      <c r="AB433" s="13">
        <v>55</v>
      </c>
      <c r="AC433" s="13">
        <v>35</v>
      </c>
      <c r="AD433" s="13">
        <v>29</v>
      </c>
      <c r="AE433" s="13">
        <v>34</v>
      </c>
      <c r="AF433" t="s">
        <v>0</v>
      </c>
      <c r="AG433" t="s">
        <v>0</v>
      </c>
      <c r="AH433" t="s">
        <v>0</v>
      </c>
      <c r="AI433" s="15">
        <v>42410</v>
      </c>
      <c r="AJ433">
        <v>244</v>
      </c>
      <c r="AK433">
        <v>308</v>
      </c>
      <c r="AL433">
        <v>273</v>
      </c>
      <c r="AM433">
        <v>316</v>
      </c>
      <c r="AN433">
        <v>291</v>
      </c>
      <c r="AO433">
        <v>318</v>
      </c>
      <c r="AP433">
        <v>285</v>
      </c>
      <c r="AQ433">
        <v>302</v>
      </c>
      <c r="AR433">
        <v>272</v>
      </c>
      <c r="AS433">
        <v>246</v>
      </c>
      <c r="AT433">
        <v>314</v>
      </c>
      <c r="AU433">
        <v>268</v>
      </c>
      <c r="AV433">
        <v>318</v>
      </c>
      <c r="AW433">
        <v>289</v>
      </c>
      <c r="AX433">
        <v>317</v>
      </c>
      <c r="AY433">
        <v>289</v>
      </c>
      <c r="AZ433">
        <v>304</v>
      </c>
      <c r="BA433">
        <v>273</v>
      </c>
      <c r="BB433">
        <v>8.09</v>
      </c>
      <c r="BC433">
        <v>8.09</v>
      </c>
      <c r="BD433" t="s">
        <v>1858</v>
      </c>
      <c r="BE433">
        <f>AVERAGE(BG433,BK433)</f>
        <v>126.5</v>
      </c>
      <c r="BF433">
        <v>79</v>
      </c>
      <c r="BG433">
        <v>155</v>
      </c>
      <c r="BH433">
        <v>93</v>
      </c>
      <c r="BI433">
        <f>AVERAGE(BH433,BL433)</f>
        <v>107.5</v>
      </c>
      <c r="BJ433">
        <v>57</v>
      </c>
      <c r="BK433">
        <v>98</v>
      </c>
      <c r="BL433">
        <v>122</v>
      </c>
      <c r="BM433">
        <f>AVERAGE(BE433,BF433,BI433,BJ433)</f>
        <v>92.5</v>
      </c>
      <c r="BN433">
        <f>AVERAGE(BP433,BT433)</f>
        <v>124.5</v>
      </c>
      <c r="BO433">
        <v>88</v>
      </c>
      <c r="BP433">
        <v>155</v>
      </c>
      <c r="BQ433">
        <v>78</v>
      </c>
      <c r="BR433">
        <f>AVERAGE(BQ433,BU433)</f>
        <v>105</v>
      </c>
      <c r="BS433">
        <v>49</v>
      </c>
      <c r="BT433">
        <v>94</v>
      </c>
      <c r="BU433">
        <v>132</v>
      </c>
      <c r="BV433">
        <f>AVERAGE(BN433,BO433,BR433,BS433)</f>
        <v>91.625</v>
      </c>
      <c r="BW433" t="s">
        <v>0</v>
      </c>
      <c r="BX433" t="s">
        <v>73</v>
      </c>
      <c r="BY433" t="s">
        <v>0</v>
      </c>
      <c r="BZ433" t="s">
        <v>73</v>
      </c>
      <c r="CA433" t="s">
        <v>0</v>
      </c>
      <c r="CB433" t="s">
        <v>73</v>
      </c>
      <c r="CC433" t="s">
        <v>0</v>
      </c>
      <c r="CD433" t="s">
        <v>73</v>
      </c>
      <c r="CE433" t="s">
        <v>0</v>
      </c>
      <c r="CF433" t="s">
        <v>73</v>
      </c>
      <c r="CG433" t="s">
        <v>0</v>
      </c>
      <c r="CH433" t="s">
        <v>73</v>
      </c>
      <c r="CI433" t="s">
        <v>0</v>
      </c>
      <c r="CJ433" t="s">
        <v>73</v>
      </c>
      <c r="CK433" t="s">
        <v>0</v>
      </c>
      <c r="CL433" t="s">
        <v>74</v>
      </c>
      <c r="CM433" t="s">
        <v>277</v>
      </c>
      <c r="CN433" t="s">
        <v>74</v>
      </c>
      <c r="CO433" t="s">
        <v>278</v>
      </c>
      <c r="CP433" t="s">
        <v>0</v>
      </c>
    </row>
    <row r="434" spans="1:94" x14ac:dyDescent="0.2">
      <c r="A434" s="13">
        <v>409</v>
      </c>
      <c r="B434" s="13" t="s">
        <v>1842</v>
      </c>
      <c r="C434" s="13" t="s">
        <v>1843</v>
      </c>
      <c r="D434" s="13" t="s">
        <v>1863</v>
      </c>
      <c r="E434" s="13" t="str">
        <f t="shared" si="21"/>
        <v>PP-MS</v>
      </c>
      <c r="F434" s="2">
        <v>53.227397260273975</v>
      </c>
      <c r="G434" s="13">
        <v>1.85</v>
      </c>
      <c r="H434" s="13" t="s">
        <v>0</v>
      </c>
      <c r="I434" s="16">
        <v>42207</v>
      </c>
      <c r="J434" s="16"/>
      <c r="K434" s="13">
        <v>2</v>
      </c>
      <c r="L434" s="13">
        <v>4</v>
      </c>
      <c r="M434" s="13">
        <v>2</v>
      </c>
      <c r="N434" s="13">
        <v>4</v>
      </c>
      <c r="O434" s="13">
        <v>1</v>
      </c>
      <c r="P434" s="13">
        <v>1</v>
      </c>
      <c r="Q434" s="13">
        <f>K434+L434+M434+N434+O434+P434</f>
        <v>14</v>
      </c>
      <c r="R434" s="3">
        <v>42207</v>
      </c>
      <c r="S434" s="3" t="str">
        <f>CONCATENATE(A434,R434)</f>
        <v>40942207</v>
      </c>
      <c r="T434" s="13">
        <v>25</v>
      </c>
      <c r="U434" s="13">
        <v>20</v>
      </c>
      <c r="V434" s="13">
        <v>25</v>
      </c>
      <c r="W434" t="s">
        <v>0</v>
      </c>
      <c r="X434" t="s">
        <v>0</v>
      </c>
      <c r="Y434" t="s">
        <v>0</v>
      </c>
      <c r="Z434" s="13">
        <v>60</v>
      </c>
      <c r="AA434" s="13">
        <v>52</v>
      </c>
      <c r="AB434" s="13">
        <v>50</v>
      </c>
      <c r="AC434" s="13">
        <v>33</v>
      </c>
      <c r="AD434" s="13">
        <v>30</v>
      </c>
      <c r="AE434" s="13">
        <v>35</v>
      </c>
      <c r="AF434" t="s">
        <v>0</v>
      </c>
      <c r="AG434" t="s">
        <v>0</v>
      </c>
      <c r="AH434" t="s">
        <v>0</v>
      </c>
      <c r="AI434" s="15">
        <v>42207</v>
      </c>
      <c r="AJ434">
        <v>243</v>
      </c>
      <c r="AK434">
        <v>307</v>
      </c>
      <c r="AL434">
        <v>273</v>
      </c>
      <c r="AM434">
        <v>314</v>
      </c>
      <c r="AN434">
        <v>289</v>
      </c>
      <c r="AO434">
        <v>315</v>
      </c>
      <c r="AP434">
        <v>285</v>
      </c>
      <c r="AQ434">
        <v>300</v>
      </c>
      <c r="AR434">
        <v>270</v>
      </c>
      <c r="AS434">
        <v>246</v>
      </c>
      <c r="AT434">
        <v>312</v>
      </c>
      <c r="AU434">
        <v>270</v>
      </c>
      <c r="AV434">
        <v>316</v>
      </c>
      <c r="AW434">
        <v>289</v>
      </c>
      <c r="AX434">
        <v>317</v>
      </c>
      <c r="AY434">
        <v>287</v>
      </c>
      <c r="AZ434">
        <v>304</v>
      </c>
      <c r="BA434">
        <v>273</v>
      </c>
      <c r="BB434">
        <v>8.06</v>
      </c>
      <c r="BC434">
        <v>8.09</v>
      </c>
      <c r="BD434" t="s">
        <v>1858</v>
      </c>
      <c r="BE434">
        <f>AVERAGE(BG434,BK434)</f>
        <v>125</v>
      </c>
      <c r="BF434">
        <v>76</v>
      </c>
      <c r="BG434">
        <v>152</v>
      </c>
      <c r="BH434">
        <v>91</v>
      </c>
      <c r="BI434">
        <f>AVERAGE(BH434,BL434)</f>
        <v>107</v>
      </c>
      <c r="BJ434">
        <v>57</v>
      </c>
      <c r="BK434">
        <v>98</v>
      </c>
      <c r="BL434">
        <v>123</v>
      </c>
      <c r="BM434">
        <f>AVERAGE(BE434,BF434,BI434,BJ434)</f>
        <v>91.25</v>
      </c>
      <c r="BN434">
        <f>AVERAGE(BP434,BT434)</f>
        <v>123.5</v>
      </c>
      <c r="BO434">
        <v>93</v>
      </c>
      <c r="BP434">
        <v>155</v>
      </c>
      <c r="BQ434">
        <v>73</v>
      </c>
      <c r="BR434">
        <f>AVERAGE(BQ434,BU434)</f>
        <v>101.5</v>
      </c>
      <c r="BS434">
        <v>50</v>
      </c>
      <c r="BT434">
        <v>92</v>
      </c>
      <c r="BU434">
        <v>130</v>
      </c>
      <c r="BV434">
        <f>AVERAGE(BN434,BO434,BR434,BS434)</f>
        <v>92</v>
      </c>
      <c r="BW434" t="s">
        <v>0</v>
      </c>
      <c r="BX434" t="s">
        <v>73</v>
      </c>
      <c r="BY434" t="s">
        <v>0</v>
      </c>
      <c r="BZ434" t="s">
        <v>73</v>
      </c>
      <c r="CA434" t="s">
        <v>0</v>
      </c>
      <c r="CB434" t="s">
        <v>73</v>
      </c>
      <c r="CC434" t="s">
        <v>0</v>
      </c>
      <c r="CD434" t="s">
        <v>73</v>
      </c>
      <c r="CE434" t="s">
        <v>0</v>
      </c>
      <c r="CF434" t="s">
        <v>73</v>
      </c>
      <c r="CG434" t="s">
        <v>0</v>
      </c>
      <c r="CH434" t="s">
        <v>73</v>
      </c>
      <c r="CI434" t="s">
        <v>0</v>
      </c>
      <c r="CJ434" t="s">
        <v>73</v>
      </c>
      <c r="CK434" t="s">
        <v>0</v>
      </c>
      <c r="CL434" t="s">
        <v>74</v>
      </c>
      <c r="CM434" t="s">
        <v>261</v>
      </c>
      <c r="CN434" t="s">
        <v>74</v>
      </c>
      <c r="CO434" t="s">
        <v>262</v>
      </c>
      <c r="CP434" t="s">
        <v>0</v>
      </c>
    </row>
    <row r="435" spans="1:94" x14ac:dyDescent="0.2">
      <c r="A435" s="13">
        <v>412</v>
      </c>
      <c r="B435" s="13" t="s">
        <v>1836</v>
      </c>
      <c r="C435" s="13" t="s">
        <v>1843</v>
      </c>
      <c r="D435" s="13" t="s">
        <v>1863</v>
      </c>
      <c r="E435" s="13" t="str">
        <f t="shared" si="21"/>
        <v>PP-MS</v>
      </c>
      <c r="F435" s="2">
        <v>63.953424657534249</v>
      </c>
      <c r="G435" s="13">
        <v>1.56</v>
      </c>
      <c r="H435" s="13" t="s">
        <v>0</v>
      </c>
      <c r="I435" s="16">
        <v>42235</v>
      </c>
      <c r="J435" s="16"/>
      <c r="K435" s="13">
        <v>2</v>
      </c>
      <c r="L435" s="13">
        <v>2</v>
      </c>
      <c r="M435" s="13">
        <v>0</v>
      </c>
      <c r="N435" s="13">
        <v>0</v>
      </c>
      <c r="O435" s="13">
        <v>0</v>
      </c>
      <c r="P435" s="13">
        <v>0</v>
      </c>
      <c r="Q435" s="13">
        <f>K435+L435+M435+N435+O435+P435</f>
        <v>4</v>
      </c>
      <c r="R435" s="3">
        <v>42235</v>
      </c>
      <c r="S435" s="3" t="str">
        <f>CONCATENATE(A435,R435)</f>
        <v>41242235</v>
      </c>
      <c r="T435" s="13">
        <v>20</v>
      </c>
      <c r="U435" s="13">
        <v>17</v>
      </c>
      <c r="V435" s="13">
        <v>24</v>
      </c>
      <c r="W435" t="s">
        <v>0</v>
      </c>
      <c r="X435" t="s">
        <v>0</v>
      </c>
      <c r="Y435" t="s">
        <v>0</v>
      </c>
      <c r="Z435" s="13">
        <v>50</v>
      </c>
      <c r="AA435" s="13">
        <v>49</v>
      </c>
      <c r="AB435" s="13">
        <v>54</v>
      </c>
      <c r="AC435" s="13">
        <v>33</v>
      </c>
      <c r="AD435" s="13">
        <v>25</v>
      </c>
      <c r="AE435" s="13">
        <v>30</v>
      </c>
      <c r="AF435" t="s">
        <v>0</v>
      </c>
      <c r="AG435" t="s">
        <v>0</v>
      </c>
      <c r="AH435" t="s">
        <v>0</v>
      </c>
      <c r="AI435" s="15">
        <v>42235</v>
      </c>
      <c r="AJ435">
        <v>258</v>
      </c>
      <c r="AK435">
        <v>314</v>
      </c>
      <c r="AL435">
        <v>265</v>
      </c>
      <c r="AM435">
        <v>320</v>
      </c>
      <c r="AN435">
        <v>290</v>
      </c>
      <c r="AO435">
        <v>320</v>
      </c>
      <c r="AP435">
        <v>285</v>
      </c>
      <c r="AQ435">
        <v>313</v>
      </c>
      <c r="AR435">
        <v>269</v>
      </c>
      <c r="AS435">
        <v>259</v>
      </c>
      <c r="AT435">
        <v>315</v>
      </c>
      <c r="AU435">
        <v>265</v>
      </c>
      <c r="AV435">
        <v>318</v>
      </c>
      <c r="AW435">
        <v>290</v>
      </c>
      <c r="AX435">
        <v>316</v>
      </c>
      <c r="AY435">
        <v>280</v>
      </c>
      <c r="AZ435">
        <v>311</v>
      </c>
      <c r="BA435">
        <v>267</v>
      </c>
      <c r="BB435">
        <v>8.07</v>
      </c>
      <c r="BC435">
        <v>8.0299999999999994</v>
      </c>
      <c r="BD435" t="s">
        <v>1858</v>
      </c>
      <c r="BE435">
        <f>AVERAGE(BG435,BK435)</f>
        <v>105.5</v>
      </c>
      <c r="BF435">
        <v>60</v>
      </c>
      <c r="BG435">
        <v>76</v>
      </c>
      <c r="BH435">
        <v>76</v>
      </c>
      <c r="BI435">
        <f>AVERAGE(BH435,BL435)</f>
        <v>95.5</v>
      </c>
      <c r="BJ435">
        <v>74</v>
      </c>
      <c r="BK435">
        <v>135</v>
      </c>
      <c r="BL435">
        <v>115</v>
      </c>
      <c r="BM435">
        <f>AVERAGE(BE435,BF435,BI435,BJ435)</f>
        <v>83.75</v>
      </c>
      <c r="BN435">
        <f>AVERAGE(BP435,BT435)</f>
        <v>104</v>
      </c>
      <c r="BO435">
        <v>47</v>
      </c>
      <c r="BP435">
        <v>76</v>
      </c>
      <c r="BQ435">
        <v>76</v>
      </c>
      <c r="BR435">
        <f>AVERAGE(BQ435,BU435)</f>
        <v>99</v>
      </c>
      <c r="BS435">
        <v>74</v>
      </c>
      <c r="BT435">
        <v>132</v>
      </c>
      <c r="BU435">
        <v>122</v>
      </c>
      <c r="BV435">
        <f>AVERAGE(BN435,BO435,BR435,BS435)</f>
        <v>81</v>
      </c>
      <c r="BW435" t="s">
        <v>0</v>
      </c>
      <c r="BX435" t="s">
        <v>73</v>
      </c>
      <c r="BY435" t="s">
        <v>0</v>
      </c>
      <c r="BZ435" t="s">
        <v>73</v>
      </c>
      <c r="CA435" t="s">
        <v>0</v>
      </c>
      <c r="CB435" t="s">
        <v>73</v>
      </c>
      <c r="CC435" t="s">
        <v>0</v>
      </c>
      <c r="CD435" t="s">
        <v>73</v>
      </c>
      <c r="CE435" t="s">
        <v>0</v>
      </c>
      <c r="CF435" t="s">
        <v>73</v>
      </c>
      <c r="CG435" t="s">
        <v>0</v>
      </c>
      <c r="CH435" t="s">
        <v>73</v>
      </c>
      <c r="CI435" t="s">
        <v>0</v>
      </c>
      <c r="CJ435" t="s">
        <v>73</v>
      </c>
      <c r="CK435" t="s">
        <v>0</v>
      </c>
      <c r="CL435" t="s">
        <v>74</v>
      </c>
      <c r="CM435" t="s">
        <v>572</v>
      </c>
      <c r="CN435" t="s">
        <v>74</v>
      </c>
      <c r="CO435" t="s">
        <v>573</v>
      </c>
      <c r="CP435" t="s">
        <v>0</v>
      </c>
    </row>
    <row r="436" spans="1:94" x14ac:dyDescent="0.2">
      <c r="A436" s="13">
        <v>412</v>
      </c>
      <c r="B436" s="13" t="s">
        <v>1836</v>
      </c>
      <c r="C436" s="13" t="s">
        <v>1843</v>
      </c>
      <c r="D436" s="13" t="s">
        <v>1863</v>
      </c>
      <c r="E436" s="13" t="str">
        <f t="shared" si="21"/>
        <v>PP-MS</v>
      </c>
      <c r="F436" s="2">
        <v>64.432876712328763</v>
      </c>
      <c r="G436" s="13">
        <v>1.56</v>
      </c>
      <c r="H436" s="13" t="s">
        <v>0</v>
      </c>
      <c r="I436" s="16">
        <v>42410</v>
      </c>
      <c r="J436" s="16"/>
      <c r="K436" s="13">
        <v>2</v>
      </c>
      <c r="L436" s="13">
        <v>0</v>
      </c>
      <c r="M436" s="13">
        <v>0</v>
      </c>
      <c r="N436" s="13">
        <v>0</v>
      </c>
      <c r="O436" s="13">
        <v>0</v>
      </c>
      <c r="P436" s="13">
        <v>0</v>
      </c>
      <c r="Q436" s="13">
        <f>K436+L436+M436+N436+O436+P436</f>
        <v>2</v>
      </c>
      <c r="R436" s="3">
        <v>42410</v>
      </c>
      <c r="S436" s="3" t="str">
        <f>CONCATENATE(A436,R436)</f>
        <v>41242410</v>
      </c>
      <c r="T436" s="13">
        <v>19</v>
      </c>
      <c r="U436" s="13">
        <v>12</v>
      </c>
      <c r="V436" s="13">
        <v>25</v>
      </c>
      <c r="W436" t="s">
        <v>0</v>
      </c>
      <c r="X436" t="s">
        <v>0</v>
      </c>
      <c r="Y436" t="s">
        <v>0</v>
      </c>
      <c r="Z436" s="13">
        <v>52</v>
      </c>
      <c r="AA436" s="13">
        <v>55</v>
      </c>
      <c r="AB436" s="13">
        <v>52</v>
      </c>
      <c r="AC436" s="13">
        <v>28</v>
      </c>
      <c r="AD436" s="13">
        <v>28</v>
      </c>
      <c r="AE436" s="13">
        <v>35</v>
      </c>
      <c r="AF436" t="s">
        <v>0</v>
      </c>
      <c r="AG436" t="s">
        <v>0</v>
      </c>
      <c r="AH436" t="s">
        <v>0</v>
      </c>
      <c r="AI436" s="15">
        <v>42410</v>
      </c>
      <c r="AJ436" t="s">
        <v>0</v>
      </c>
      <c r="AK436" t="s">
        <v>0</v>
      </c>
      <c r="AL436" t="s">
        <v>0</v>
      </c>
      <c r="AM436" t="s">
        <v>0</v>
      </c>
      <c r="AN436" t="s">
        <v>0</v>
      </c>
      <c r="AO436" t="s">
        <v>0</v>
      </c>
      <c r="AP436" t="s">
        <v>0</v>
      </c>
      <c r="AQ436" t="s">
        <v>0</v>
      </c>
      <c r="AR436" t="s">
        <v>0</v>
      </c>
      <c r="AS436" t="s">
        <v>0</v>
      </c>
      <c r="AT436" t="s">
        <v>0</v>
      </c>
      <c r="AU436" t="s">
        <v>0</v>
      </c>
      <c r="AV436" t="s">
        <v>0</v>
      </c>
      <c r="AW436" t="s">
        <v>0</v>
      </c>
      <c r="AX436" t="s">
        <v>0</v>
      </c>
      <c r="AY436" t="s">
        <v>0</v>
      </c>
      <c r="AZ436" t="s">
        <v>0</v>
      </c>
      <c r="BA436" t="s">
        <v>0</v>
      </c>
      <c r="BB436" t="s">
        <v>0</v>
      </c>
      <c r="BC436" t="s">
        <v>0</v>
      </c>
      <c r="BD436" t="s">
        <v>1857</v>
      </c>
      <c r="BE436">
        <v>102</v>
      </c>
      <c r="BF436">
        <v>58</v>
      </c>
      <c r="BG436" t="s">
        <v>0</v>
      </c>
      <c r="BH436" t="s">
        <v>0</v>
      </c>
      <c r="BI436">
        <v>93</v>
      </c>
      <c r="BJ436">
        <v>73</v>
      </c>
      <c r="BK436" t="s">
        <v>0</v>
      </c>
      <c r="BL436" t="s">
        <v>0</v>
      </c>
      <c r="BM436">
        <f>AVERAGE(BE436,BF436,BI436,BJ436)</f>
        <v>81.5</v>
      </c>
      <c r="BN436">
        <v>103</v>
      </c>
      <c r="BO436">
        <v>46</v>
      </c>
      <c r="BP436" t="s">
        <v>0</v>
      </c>
      <c r="BQ436" t="s">
        <v>0</v>
      </c>
      <c r="BR436">
        <v>98</v>
      </c>
      <c r="BS436">
        <v>74</v>
      </c>
      <c r="BT436" t="s">
        <v>0</v>
      </c>
      <c r="BU436" t="s">
        <v>0</v>
      </c>
      <c r="BV436">
        <f>AVERAGE(BN436,BO436,BR436,BS436)</f>
        <v>80.25</v>
      </c>
      <c r="BW436" t="s">
        <v>1814</v>
      </c>
      <c r="BX436" t="s">
        <v>73</v>
      </c>
      <c r="BY436" t="s">
        <v>0</v>
      </c>
      <c r="BZ436" t="s">
        <v>73</v>
      </c>
      <c r="CA436" t="s">
        <v>0</v>
      </c>
      <c r="CB436" t="s">
        <v>73</v>
      </c>
      <c r="CC436" t="s">
        <v>0</v>
      </c>
      <c r="CD436" t="s">
        <v>73</v>
      </c>
      <c r="CE436" t="s">
        <v>0</v>
      </c>
      <c r="CF436" t="s">
        <v>73</v>
      </c>
      <c r="CG436" t="s">
        <v>0</v>
      </c>
      <c r="CH436" t="s">
        <v>73</v>
      </c>
      <c r="CI436" t="s">
        <v>0</v>
      </c>
      <c r="CJ436" t="s">
        <v>73</v>
      </c>
      <c r="CK436" t="s">
        <v>0</v>
      </c>
      <c r="CL436" t="s">
        <v>74</v>
      </c>
      <c r="CM436" t="s">
        <v>1815</v>
      </c>
      <c r="CN436" t="s">
        <v>74</v>
      </c>
      <c r="CO436" t="s">
        <v>1816</v>
      </c>
      <c r="CP436" t="s">
        <v>0</v>
      </c>
    </row>
    <row r="437" spans="1:94" x14ac:dyDescent="0.2">
      <c r="A437" s="13">
        <v>412</v>
      </c>
      <c r="B437" s="13" t="s">
        <v>1836</v>
      </c>
      <c r="C437" s="13" t="s">
        <v>1843</v>
      </c>
      <c r="D437" s="13" t="s">
        <v>1863</v>
      </c>
      <c r="E437" s="13" t="str">
        <f t="shared" si="21"/>
        <v>PP-MS</v>
      </c>
      <c r="F437" s="2">
        <v>65.430136986301363</v>
      </c>
      <c r="G437" s="13">
        <v>1.56</v>
      </c>
      <c r="H437" s="13" t="s">
        <v>0</v>
      </c>
      <c r="I437" s="16">
        <v>42774</v>
      </c>
      <c r="J437" s="16"/>
      <c r="K437" s="13">
        <v>2</v>
      </c>
      <c r="L437" s="13">
        <v>0</v>
      </c>
      <c r="M437" s="13">
        <v>0</v>
      </c>
      <c r="N437" s="13">
        <v>0</v>
      </c>
      <c r="O437" s="13">
        <v>0</v>
      </c>
      <c r="P437" s="13">
        <v>0</v>
      </c>
      <c r="Q437" s="13">
        <f>K437+L437+M437+N437+O437+P437</f>
        <v>2</v>
      </c>
      <c r="R437" s="3">
        <v>42774</v>
      </c>
      <c r="S437" s="3" t="str">
        <f>CONCATENATE(A437,R437)</f>
        <v>41242774</v>
      </c>
      <c r="T437" s="13">
        <v>22</v>
      </c>
      <c r="U437" s="13">
        <v>15</v>
      </c>
      <c r="V437" s="13">
        <v>24</v>
      </c>
      <c r="W437" t="s">
        <v>0</v>
      </c>
      <c r="X437" t="s">
        <v>0</v>
      </c>
      <c r="Y437" t="s">
        <v>0</v>
      </c>
      <c r="Z437" s="13">
        <v>54</v>
      </c>
      <c r="AA437" s="13">
        <v>54</v>
      </c>
      <c r="AB437" s="13">
        <v>59</v>
      </c>
      <c r="AC437" s="13">
        <v>31</v>
      </c>
      <c r="AD437" s="13">
        <v>25</v>
      </c>
      <c r="AE437" s="13">
        <v>34</v>
      </c>
      <c r="AF437" t="s">
        <v>0</v>
      </c>
      <c r="AG437" t="s">
        <v>0</v>
      </c>
      <c r="AH437" t="s">
        <v>0</v>
      </c>
      <c r="AI437" s="15">
        <v>42774</v>
      </c>
      <c r="AJ437">
        <v>256</v>
      </c>
      <c r="AK437">
        <v>310</v>
      </c>
      <c r="AL437">
        <v>258</v>
      </c>
      <c r="AM437">
        <v>314</v>
      </c>
      <c r="AN437">
        <v>285</v>
      </c>
      <c r="AO437">
        <v>315</v>
      </c>
      <c r="AP437">
        <v>279</v>
      </c>
      <c r="AQ437">
        <v>309</v>
      </c>
      <c r="AR437">
        <v>264</v>
      </c>
      <c r="AS437">
        <v>258</v>
      </c>
      <c r="AT437">
        <v>312</v>
      </c>
      <c r="AU437">
        <v>261</v>
      </c>
      <c r="AV437">
        <v>315</v>
      </c>
      <c r="AW437">
        <v>286</v>
      </c>
      <c r="AX437">
        <v>314</v>
      </c>
      <c r="AY437">
        <v>277</v>
      </c>
      <c r="AZ437">
        <v>306</v>
      </c>
      <c r="BA437">
        <v>262</v>
      </c>
      <c r="BB437">
        <v>7.92</v>
      </c>
      <c r="BC437">
        <v>7.92</v>
      </c>
      <c r="BD437" t="s">
        <v>1858</v>
      </c>
      <c r="BE437">
        <f>AVERAGE(BG437,BK437)</f>
        <v>112</v>
      </c>
      <c r="BF437">
        <v>58</v>
      </c>
      <c r="BG437">
        <v>92</v>
      </c>
      <c r="BH437">
        <v>66</v>
      </c>
      <c r="BI437">
        <f>AVERAGE(BH437,BL437)</f>
        <v>85</v>
      </c>
      <c r="BJ437">
        <v>73</v>
      </c>
      <c r="BK437">
        <v>132</v>
      </c>
      <c r="BL437">
        <v>104</v>
      </c>
      <c r="BM437">
        <f>AVERAGE(BE437,BF437,BI437,BJ437)</f>
        <v>82</v>
      </c>
      <c r="BN437">
        <f>AVERAGE(BP437,BT437)</f>
        <v>103</v>
      </c>
      <c r="BO437">
        <v>44</v>
      </c>
      <c r="BP437">
        <v>82</v>
      </c>
      <c r="BQ437">
        <v>76</v>
      </c>
      <c r="BR437">
        <f>AVERAGE(BQ437,BU437)</f>
        <v>99</v>
      </c>
      <c r="BS437">
        <v>72</v>
      </c>
      <c r="BT437">
        <v>124</v>
      </c>
      <c r="BU437">
        <v>122</v>
      </c>
      <c r="BV437">
        <f>AVERAGE(BN437,BO437,BR437,BS437)</f>
        <v>79.5</v>
      </c>
      <c r="BW437" t="s">
        <v>0</v>
      </c>
      <c r="BX437" t="s">
        <v>73</v>
      </c>
      <c r="BY437" t="s">
        <v>0</v>
      </c>
      <c r="BZ437" t="s">
        <v>73</v>
      </c>
      <c r="CA437" t="s">
        <v>0</v>
      </c>
      <c r="CB437" t="s">
        <v>73</v>
      </c>
      <c r="CC437" t="s">
        <v>0</v>
      </c>
      <c r="CD437" t="s">
        <v>73</v>
      </c>
      <c r="CE437" t="s">
        <v>0</v>
      </c>
      <c r="CF437" t="s">
        <v>73</v>
      </c>
      <c r="CG437" t="s">
        <v>0</v>
      </c>
      <c r="CH437" t="s">
        <v>73</v>
      </c>
      <c r="CI437" t="s">
        <v>0</v>
      </c>
      <c r="CJ437" t="s">
        <v>73</v>
      </c>
      <c r="CK437" t="s">
        <v>0</v>
      </c>
      <c r="CL437" t="s">
        <v>74</v>
      </c>
      <c r="CM437" t="s">
        <v>507</v>
      </c>
      <c r="CN437" t="s">
        <v>74</v>
      </c>
      <c r="CO437" t="s">
        <v>508</v>
      </c>
      <c r="CP437" t="s">
        <v>0</v>
      </c>
    </row>
    <row r="438" spans="1:94" x14ac:dyDescent="0.2">
      <c r="A438" s="13">
        <v>413</v>
      </c>
      <c r="B438" s="13" t="s">
        <v>1836</v>
      </c>
      <c r="C438" s="13" t="s">
        <v>1840</v>
      </c>
      <c r="D438" s="13" t="s">
        <v>1863</v>
      </c>
      <c r="E438" s="13" t="str">
        <f t="shared" si="21"/>
        <v>SP-MS</v>
      </c>
      <c r="F438" s="2">
        <v>58.38082191780822</v>
      </c>
      <c r="G438" s="13">
        <v>1.7</v>
      </c>
      <c r="H438" s="13" t="s">
        <v>0</v>
      </c>
      <c r="I438" s="16">
        <v>43048</v>
      </c>
      <c r="J438" s="16"/>
      <c r="K438" s="13">
        <v>4</v>
      </c>
      <c r="L438" s="13">
        <v>4</v>
      </c>
      <c r="M438" s="13">
        <v>1</v>
      </c>
      <c r="N438" s="13">
        <v>1</v>
      </c>
      <c r="O438" s="13">
        <v>5</v>
      </c>
      <c r="P438" s="13">
        <v>1</v>
      </c>
      <c r="Q438" s="13">
        <f>K438+L438+M438+N438+O438+P438</f>
        <v>16</v>
      </c>
      <c r="R438" s="3">
        <v>43048</v>
      </c>
      <c r="S438" s="3" t="str">
        <f>CONCATENATE(A438,R438)</f>
        <v>41343048</v>
      </c>
      <c r="T438" s="13">
        <v>0</v>
      </c>
      <c r="U438" s="13">
        <v>0</v>
      </c>
      <c r="V438" s="13">
        <v>0</v>
      </c>
      <c r="W438" t="s">
        <v>0</v>
      </c>
      <c r="X438" t="s">
        <v>0</v>
      </c>
      <c r="Y438" t="s">
        <v>0</v>
      </c>
      <c r="Z438" s="13">
        <v>52</v>
      </c>
      <c r="AA438" s="13">
        <v>51</v>
      </c>
      <c r="AB438" s="13">
        <v>55</v>
      </c>
      <c r="AC438" s="13">
        <v>9</v>
      </c>
      <c r="AD438" s="13">
        <v>9</v>
      </c>
      <c r="AE438" s="13">
        <v>8</v>
      </c>
      <c r="AF438" t="s">
        <v>0</v>
      </c>
      <c r="AG438" t="s">
        <v>0</v>
      </c>
      <c r="AH438" t="s">
        <v>0</v>
      </c>
      <c r="AI438" s="15">
        <v>43048</v>
      </c>
      <c r="AJ438" t="s">
        <v>0</v>
      </c>
      <c r="AK438" t="s">
        <v>0</v>
      </c>
      <c r="AL438" t="s">
        <v>0</v>
      </c>
      <c r="AM438" t="s">
        <v>0</v>
      </c>
      <c r="AN438" t="s">
        <v>0</v>
      </c>
      <c r="AO438" t="s">
        <v>0</v>
      </c>
      <c r="AP438" t="s">
        <v>0</v>
      </c>
      <c r="AQ438" t="s">
        <v>0</v>
      </c>
      <c r="AR438" t="s">
        <v>0</v>
      </c>
      <c r="AS438" t="s">
        <v>0</v>
      </c>
      <c r="AT438" t="s">
        <v>0</v>
      </c>
      <c r="AU438" t="s">
        <v>0</v>
      </c>
      <c r="AV438" t="s">
        <v>0</v>
      </c>
      <c r="AW438" t="s">
        <v>0</v>
      </c>
      <c r="AX438" t="s">
        <v>0</v>
      </c>
      <c r="AY438" t="s">
        <v>0</v>
      </c>
      <c r="AZ438" t="s">
        <v>0</v>
      </c>
      <c r="BA438" t="s">
        <v>0</v>
      </c>
      <c r="BB438" t="s">
        <v>0</v>
      </c>
      <c r="BC438" t="s">
        <v>0</v>
      </c>
      <c r="BD438" t="s">
        <v>0</v>
      </c>
      <c r="BE438" t="s">
        <v>0</v>
      </c>
      <c r="BF438" t="s">
        <v>0</v>
      </c>
      <c r="BG438" t="s">
        <v>0</v>
      </c>
      <c r="BH438" t="s">
        <v>0</v>
      </c>
      <c r="BI438" t="s">
        <v>0</v>
      </c>
      <c r="BJ438" t="s">
        <v>0</v>
      </c>
      <c r="BK438" t="s">
        <v>0</v>
      </c>
      <c r="BL438" t="s">
        <v>0</v>
      </c>
      <c r="BM438" t="s">
        <v>0</v>
      </c>
      <c r="BN438" t="s">
        <v>0</v>
      </c>
      <c r="BO438" t="s">
        <v>0</v>
      </c>
      <c r="BP438" t="s">
        <v>0</v>
      </c>
      <c r="BQ438" t="s">
        <v>0</v>
      </c>
      <c r="BR438" t="s">
        <v>0</v>
      </c>
      <c r="BS438" t="s">
        <v>0</v>
      </c>
      <c r="BT438" t="s">
        <v>0</v>
      </c>
      <c r="BU438" t="s">
        <v>0</v>
      </c>
      <c r="BV438" t="s">
        <v>0</v>
      </c>
      <c r="BW438" t="s">
        <v>0</v>
      </c>
      <c r="BX438" t="s">
        <v>74</v>
      </c>
      <c r="BY438" t="s">
        <v>0</v>
      </c>
      <c r="BZ438" t="s">
        <v>74</v>
      </c>
      <c r="CA438" t="s">
        <v>0</v>
      </c>
      <c r="CB438" t="s">
        <v>74</v>
      </c>
      <c r="CC438" t="s">
        <v>0</v>
      </c>
      <c r="CD438" t="s">
        <v>74</v>
      </c>
      <c r="CE438" t="s">
        <v>0</v>
      </c>
      <c r="CF438" t="s">
        <v>75</v>
      </c>
      <c r="CG438" t="s">
        <v>79</v>
      </c>
      <c r="CH438" t="s">
        <v>75</v>
      </c>
      <c r="CI438" t="s">
        <v>92</v>
      </c>
      <c r="CJ438" t="s">
        <v>75</v>
      </c>
      <c r="CK438" t="s">
        <v>76</v>
      </c>
      <c r="CL438" t="s">
        <v>75</v>
      </c>
      <c r="CM438" t="s">
        <v>701</v>
      </c>
      <c r="CN438" t="s">
        <v>75</v>
      </c>
      <c r="CO438" t="s">
        <v>702</v>
      </c>
      <c r="CP438" t="s">
        <v>0</v>
      </c>
    </row>
    <row r="439" spans="1:94" x14ac:dyDescent="0.2">
      <c r="A439" s="13">
        <v>414</v>
      </c>
      <c r="B439" s="13" t="s">
        <v>1836</v>
      </c>
      <c r="C439" s="13" t="s">
        <v>1839</v>
      </c>
      <c r="D439" s="13" t="s">
        <v>1863</v>
      </c>
      <c r="E439" s="13" t="str">
        <f t="shared" si="21"/>
        <v>RR-MS</v>
      </c>
      <c r="F439" s="2">
        <v>36.43287671232877</v>
      </c>
      <c r="G439" s="13">
        <v>1.68</v>
      </c>
      <c r="H439" s="13" t="s">
        <v>0</v>
      </c>
      <c r="I439" s="16">
        <v>43523</v>
      </c>
      <c r="J439" s="16" t="str">
        <f t="shared" ref="J439:J440" si="23">CONCATENATE(A439,I439)</f>
        <v>41443523</v>
      </c>
      <c r="K439" s="13">
        <v>0</v>
      </c>
      <c r="L439" s="13">
        <v>0</v>
      </c>
      <c r="M439" s="13">
        <v>0</v>
      </c>
      <c r="N439" s="13">
        <v>0</v>
      </c>
      <c r="O439" s="13">
        <v>0</v>
      </c>
      <c r="P439" s="13">
        <v>0</v>
      </c>
      <c r="Q439" s="13">
        <f>K439+L439+M439+N439+O439+P439</f>
        <v>0</v>
      </c>
      <c r="R439" s="3">
        <v>43523</v>
      </c>
      <c r="S439" s="3" t="str">
        <f>CONCATENATE(A439,R439)</f>
        <v>41443523</v>
      </c>
      <c r="T439" s="13">
        <v>19</v>
      </c>
      <c r="U439" s="13">
        <v>5</v>
      </c>
      <c r="V439" s="13">
        <v>29</v>
      </c>
      <c r="W439" t="s">
        <v>0</v>
      </c>
      <c r="X439" t="s">
        <v>0</v>
      </c>
      <c r="Y439" t="s">
        <v>0</v>
      </c>
      <c r="Z439" s="13">
        <v>64</v>
      </c>
      <c r="AA439" s="13">
        <v>60</v>
      </c>
      <c r="AB439" s="13">
        <v>64</v>
      </c>
      <c r="AC439" s="13">
        <v>32</v>
      </c>
      <c r="AD439" s="13">
        <v>30</v>
      </c>
      <c r="AE439" s="13">
        <v>43</v>
      </c>
      <c r="AF439" t="s">
        <v>0</v>
      </c>
      <c r="AG439" t="s">
        <v>0</v>
      </c>
      <c r="AH439" t="s">
        <v>0</v>
      </c>
      <c r="AI439" s="15">
        <v>43523</v>
      </c>
      <c r="AJ439">
        <v>290</v>
      </c>
      <c r="AK439">
        <v>355</v>
      </c>
      <c r="AL439">
        <v>297</v>
      </c>
      <c r="AM439">
        <v>362</v>
      </c>
      <c r="AN439">
        <v>315</v>
      </c>
      <c r="AO439">
        <v>362</v>
      </c>
      <c r="AP439">
        <v>310</v>
      </c>
      <c r="AQ439">
        <v>344</v>
      </c>
      <c r="AR439">
        <v>294</v>
      </c>
      <c r="AS439">
        <v>286</v>
      </c>
      <c r="AT439">
        <v>351</v>
      </c>
      <c r="AU439">
        <v>299</v>
      </c>
      <c r="AV439">
        <v>361</v>
      </c>
      <c r="AW439">
        <v>319</v>
      </c>
      <c r="AX439">
        <v>359</v>
      </c>
      <c r="AY439">
        <v>303</v>
      </c>
      <c r="AZ439">
        <v>346</v>
      </c>
      <c r="BA439">
        <v>293</v>
      </c>
      <c r="BB439">
        <v>8.91</v>
      </c>
      <c r="BC439">
        <v>8.89</v>
      </c>
      <c r="BD439" t="s">
        <v>1858</v>
      </c>
      <c r="BE439">
        <f>AVERAGE(BG439,BK439)</f>
        <v>151.5</v>
      </c>
      <c r="BF439">
        <v>96</v>
      </c>
      <c r="BG439">
        <v>137</v>
      </c>
      <c r="BH439">
        <v>109</v>
      </c>
      <c r="BI439">
        <f>AVERAGE(BH439,BL439)</f>
        <v>136</v>
      </c>
      <c r="BJ439">
        <v>79</v>
      </c>
      <c r="BK439">
        <v>166</v>
      </c>
      <c r="BL439">
        <v>163</v>
      </c>
      <c r="BM439">
        <f>AVERAGE(BE439,BF439,BI439,BJ439)</f>
        <v>115.625</v>
      </c>
      <c r="BN439">
        <f>AVERAGE(BP439,BT439)</f>
        <v>161</v>
      </c>
      <c r="BO439">
        <v>96</v>
      </c>
      <c r="BP439">
        <v>149</v>
      </c>
      <c r="BQ439">
        <v>80</v>
      </c>
      <c r="BR439">
        <f>AVERAGE(BQ439,BU439)</f>
        <v>117.5</v>
      </c>
      <c r="BS439">
        <v>77</v>
      </c>
      <c r="BT439">
        <v>173</v>
      </c>
      <c r="BU439">
        <v>155</v>
      </c>
      <c r="BV439">
        <f>AVERAGE(BN439,BO439,BR439,BS439)</f>
        <v>112.875</v>
      </c>
      <c r="BW439" t="s">
        <v>0</v>
      </c>
      <c r="BX439" t="s">
        <v>73</v>
      </c>
      <c r="BY439" t="s">
        <v>0</v>
      </c>
      <c r="BZ439" t="s">
        <v>73</v>
      </c>
      <c r="CA439" t="s">
        <v>0</v>
      </c>
      <c r="CB439" t="s">
        <v>73</v>
      </c>
      <c r="CC439" t="s">
        <v>0</v>
      </c>
      <c r="CD439" t="s">
        <v>73</v>
      </c>
      <c r="CE439" t="s">
        <v>0</v>
      </c>
      <c r="CF439" t="s">
        <v>73</v>
      </c>
      <c r="CG439" t="s">
        <v>0</v>
      </c>
      <c r="CH439" t="s">
        <v>73</v>
      </c>
      <c r="CI439" t="s">
        <v>0</v>
      </c>
      <c r="CJ439" t="s">
        <v>73</v>
      </c>
      <c r="CK439" t="s">
        <v>0</v>
      </c>
      <c r="CL439" t="s">
        <v>74</v>
      </c>
      <c r="CM439" t="s">
        <v>1362</v>
      </c>
      <c r="CN439" t="s">
        <v>74</v>
      </c>
      <c r="CO439" t="s">
        <v>1363</v>
      </c>
      <c r="CP439" t="s">
        <v>0</v>
      </c>
    </row>
    <row r="440" spans="1:94" x14ac:dyDescent="0.2">
      <c r="A440" s="13">
        <v>414</v>
      </c>
      <c r="B440" s="13" t="s">
        <v>1836</v>
      </c>
      <c r="C440" s="13" t="s">
        <v>1839</v>
      </c>
      <c r="D440" s="13" t="s">
        <v>1863</v>
      </c>
      <c r="E440" s="13" t="str">
        <f t="shared" si="21"/>
        <v>RR-MS</v>
      </c>
      <c r="F440" s="2">
        <v>38.641095890410959</v>
      </c>
      <c r="G440" s="13">
        <v>1.68</v>
      </c>
      <c r="H440" s="13" t="str">
        <f>CONCATENATE(A440,I440)</f>
        <v>41444329</v>
      </c>
      <c r="I440" s="16">
        <v>44329</v>
      </c>
      <c r="J440" s="16" t="str">
        <f t="shared" si="23"/>
        <v>41444329</v>
      </c>
      <c r="K440" s="13">
        <v>0</v>
      </c>
      <c r="L440" s="13">
        <v>0</v>
      </c>
      <c r="M440" s="13">
        <v>0</v>
      </c>
      <c r="N440" s="13">
        <v>0</v>
      </c>
      <c r="O440" s="13">
        <v>0</v>
      </c>
      <c r="P440" s="13">
        <v>0</v>
      </c>
      <c r="Q440" s="13">
        <f>K440+L440+M440+N440+O440+P440</f>
        <v>0</v>
      </c>
      <c r="R440" s="3">
        <v>44329</v>
      </c>
      <c r="S440" s="3" t="str">
        <f>CONCATENATE(A440,R440)</f>
        <v>41444329</v>
      </c>
      <c r="T440" s="13">
        <v>4</v>
      </c>
      <c r="U440" s="13">
        <v>7</v>
      </c>
      <c r="V440" s="13">
        <v>31</v>
      </c>
      <c r="W440" s="13">
        <v>49</v>
      </c>
      <c r="X440" s="13">
        <v>53</v>
      </c>
      <c r="Y440" s="13">
        <v>58</v>
      </c>
      <c r="Z440" s="13">
        <v>64</v>
      </c>
      <c r="AA440" s="13">
        <v>62</v>
      </c>
      <c r="AB440" s="13">
        <v>65</v>
      </c>
      <c r="AC440" s="13">
        <v>32</v>
      </c>
      <c r="AD440" s="13">
        <v>34</v>
      </c>
      <c r="AE440" s="13">
        <v>42</v>
      </c>
      <c r="AF440" s="13">
        <v>43</v>
      </c>
      <c r="AG440" s="13">
        <v>46</v>
      </c>
      <c r="AH440" s="13">
        <v>52</v>
      </c>
      <c r="AI440" s="15">
        <v>44329</v>
      </c>
      <c r="AJ440">
        <v>289</v>
      </c>
      <c r="AK440">
        <v>354</v>
      </c>
      <c r="AL440">
        <v>295</v>
      </c>
      <c r="AM440">
        <v>359</v>
      </c>
      <c r="AN440">
        <v>316</v>
      </c>
      <c r="AO440">
        <v>360</v>
      </c>
      <c r="AP440">
        <v>305</v>
      </c>
      <c r="AQ440">
        <v>343</v>
      </c>
      <c r="AR440">
        <v>289</v>
      </c>
      <c r="AS440">
        <v>291</v>
      </c>
      <c r="AT440">
        <v>353</v>
      </c>
      <c r="AU440">
        <v>299</v>
      </c>
      <c r="AV440">
        <v>362</v>
      </c>
      <c r="AW440">
        <v>316</v>
      </c>
      <c r="AX440">
        <v>364</v>
      </c>
      <c r="AY440">
        <v>307</v>
      </c>
      <c r="AZ440">
        <v>349</v>
      </c>
      <c r="BA440">
        <v>291</v>
      </c>
      <c r="BB440">
        <v>8.84</v>
      </c>
      <c r="BC440">
        <v>8.9</v>
      </c>
      <c r="BD440" t="s">
        <v>1858</v>
      </c>
      <c r="BE440">
        <f>AVERAGE(BG440,BK440)</f>
        <v>165.5</v>
      </c>
      <c r="BF440">
        <v>103</v>
      </c>
      <c r="BG440">
        <v>164</v>
      </c>
      <c r="BH440">
        <v>99</v>
      </c>
      <c r="BI440">
        <f>AVERAGE(BH440,BL440)</f>
        <v>127.5</v>
      </c>
      <c r="BJ440">
        <v>75</v>
      </c>
      <c r="BK440">
        <v>167</v>
      </c>
      <c r="BL440">
        <v>156</v>
      </c>
      <c r="BM440">
        <f>AVERAGE(BE440,BF440,BI440,BJ440)</f>
        <v>117.75</v>
      </c>
      <c r="BN440">
        <f>AVERAGE(BP440,BT440)</f>
        <v>152.5</v>
      </c>
      <c r="BO440">
        <v>98</v>
      </c>
      <c r="BP440">
        <v>141</v>
      </c>
      <c r="BQ440">
        <v>115</v>
      </c>
      <c r="BR440">
        <f>AVERAGE(BQ440,BU440)</f>
        <v>147</v>
      </c>
      <c r="BS440">
        <v>74</v>
      </c>
      <c r="BT440">
        <v>164</v>
      </c>
      <c r="BU440">
        <v>179</v>
      </c>
      <c r="BV440">
        <f>AVERAGE(BN440,BO440,BR440,BS440)</f>
        <v>117.875</v>
      </c>
      <c r="BW440" t="s">
        <v>0</v>
      </c>
      <c r="BX440" t="s">
        <v>73</v>
      </c>
      <c r="BY440" t="s">
        <v>0</v>
      </c>
      <c r="BZ440" t="s">
        <v>73</v>
      </c>
      <c r="CA440" t="s">
        <v>0</v>
      </c>
      <c r="CB440" t="s">
        <v>73</v>
      </c>
      <c r="CC440" t="s">
        <v>0</v>
      </c>
      <c r="CD440" t="s">
        <v>73</v>
      </c>
      <c r="CE440" t="s">
        <v>0</v>
      </c>
      <c r="CF440" t="s">
        <v>73</v>
      </c>
      <c r="CG440" t="s">
        <v>0</v>
      </c>
      <c r="CH440" t="s">
        <v>73</v>
      </c>
      <c r="CI440" t="s">
        <v>0</v>
      </c>
      <c r="CJ440" t="s">
        <v>73</v>
      </c>
      <c r="CK440" t="s">
        <v>0</v>
      </c>
      <c r="CL440" t="s">
        <v>74</v>
      </c>
      <c r="CM440" t="s">
        <v>1350</v>
      </c>
      <c r="CN440" t="s">
        <v>74</v>
      </c>
      <c r="CO440" t="s">
        <v>1351</v>
      </c>
      <c r="CP440" t="s">
        <v>0</v>
      </c>
    </row>
    <row r="441" spans="1:94" x14ac:dyDescent="0.2">
      <c r="A441" s="13">
        <v>418</v>
      </c>
      <c r="B441" s="13" t="s">
        <v>1836</v>
      </c>
      <c r="C441" s="13" t="s">
        <v>1839</v>
      </c>
      <c r="D441" s="13" t="s">
        <v>1863</v>
      </c>
      <c r="E441" s="13" t="str">
        <f t="shared" si="21"/>
        <v>RR-MS</v>
      </c>
      <c r="F441" s="2">
        <v>38.12054794520548</v>
      </c>
      <c r="G441" s="13">
        <v>1.68</v>
      </c>
      <c r="H441" s="13" t="s">
        <v>0</v>
      </c>
      <c r="I441" s="16">
        <v>42739</v>
      </c>
      <c r="J441" s="16"/>
      <c r="K441" s="13">
        <v>0</v>
      </c>
      <c r="L441" s="13">
        <v>0</v>
      </c>
      <c r="M441" s="13">
        <v>0</v>
      </c>
      <c r="N441" s="13">
        <v>0</v>
      </c>
      <c r="O441" s="13">
        <v>0</v>
      </c>
      <c r="P441" s="13">
        <v>0</v>
      </c>
      <c r="Q441" s="13">
        <f>K441+L441+M441+N441+O441+P441</f>
        <v>0</v>
      </c>
      <c r="R441" s="3">
        <v>42739</v>
      </c>
      <c r="S441" s="3" t="str">
        <f>CONCATENATE(A441,R441)</f>
        <v>41842739</v>
      </c>
      <c r="T441" s="13">
        <v>17</v>
      </c>
      <c r="U441" s="13">
        <v>24</v>
      </c>
      <c r="V441" s="13">
        <v>31</v>
      </c>
      <c r="W441" t="s">
        <v>0</v>
      </c>
      <c r="X441" t="s">
        <v>0</v>
      </c>
      <c r="Y441" t="s">
        <v>0</v>
      </c>
      <c r="Z441" s="13">
        <v>56</v>
      </c>
      <c r="AA441" s="13">
        <v>57</v>
      </c>
      <c r="AB441" s="13">
        <v>58</v>
      </c>
      <c r="AC441" s="13">
        <v>36</v>
      </c>
      <c r="AD441" s="13">
        <v>32</v>
      </c>
      <c r="AE441" s="13">
        <v>40</v>
      </c>
      <c r="AF441" t="s">
        <v>0</v>
      </c>
      <c r="AG441" t="s">
        <v>0</v>
      </c>
      <c r="AH441" t="s">
        <v>0</v>
      </c>
      <c r="AI441" s="15">
        <v>42739</v>
      </c>
      <c r="AJ441">
        <v>218</v>
      </c>
      <c r="AK441">
        <v>324</v>
      </c>
      <c r="AL441">
        <v>269</v>
      </c>
      <c r="AM441">
        <v>316</v>
      </c>
      <c r="AN441">
        <v>299</v>
      </c>
      <c r="AO441">
        <v>322</v>
      </c>
      <c r="AP441">
        <v>286</v>
      </c>
      <c r="AQ441">
        <v>312</v>
      </c>
      <c r="AR441">
        <v>274</v>
      </c>
      <c r="AS441">
        <v>215</v>
      </c>
      <c r="AT441">
        <v>317</v>
      </c>
      <c r="AU441">
        <v>283</v>
      </c>
      <c r="AV441">
        <v>314</v>
      </c>
      <c r="AW441">
        <v>302</v>
      </c>
      <c r="AX441">
        <v>324</v>
      </c>
      <c r="AY441">
        <v>292</v>
      </c>
      <c r="AZ441">
        <v>310</v>
      </c>
      <c r="BA441">
        <v>276</v>
      </c>
      <c r="BB441">
        <v>8.15</v>
      </c>
      <c r="BC441">
        <v>8.26</v>
      </c>
      <c r="BD441" t="s">
        <v>1858</v>
      </c>
      <c r="BE441">
        <f>AVERAGE(BG441,BK441)</f>
        <v>124</v>
      </c>
      <c r="BF441">
        <v>84</v>
      </c>
      <c r="BG441">
        <v>101</v>
      </c>
      <c r="BH441">
        <v>129</v>
      </c>
      <c r="BI441">
        <f>AVERAGE(BH441,BL441)</f>
        <v>141.5</v>
      </c>
      <c r="BJ441">
        <v>72</v>
      </c>
      <c r="BK441">
        <v>147</v>
      </c>
      <c r="BL441">
        <v>154</v>
      </c>
      <c r="BM441">
        <f>AVERAGE(BE441,BF441,BI441,BJ441)</f>
        <v>105.375</v>
      </c>
      <c r="BN441">
        <f>AVERAGE(BP441,BT441)</f>
        <v>155</v>
      </c>
      <c r="BO441">
        <v>69</v>
      </c>
      <c r="BP441">
        <v>139</v>
      </c>
      <c r="BQ441">
        <v>101</v>
      </c>
      <c r="BR441">
        <f>AVERAGE(BQ441,BU441)</f>
        <v>113.5</v>
      </c>
      <c r="BS441">
        <v>93</v>
      </c>
      <c r="BT441">
        <v>171</v>
      </c>
      <c r="BU441">
        <v>126</v>
      </c>
      <c r="BV441">
        <f>AVERAGE(BN441,BO441,BR441,BS441)</f>
        <v>107.625</v>
      </c>
      <c r="BW441" t="s">
        <v>0</v>
      </c>
      <c r="BX441" t="s">
        <v>73</v>
      </c>
      <c r="BY441" t="s">
        <v>0</v>
      </c>
      <c r="BZ441" t="s">
        <v>73</v>
      </c>
      <c r="CA441" t="s">
        <v>0</v>
      </c>
      <c r="CB441" t="s">
        <v>73</v>
      </c>
      <c r="CC441" t="s">
        <v>0</v>
      </c>
      <c r="CD441" t="s">
        <v>73</v>
      </c>
      <c r="CE441" t="s">
        <v>0</v>
      </c>
      <c r="CF441" t="s">
        <v>73</v>
      </c>
      <c r="CG441" t="s">
        <v>0</v>
      </c>
      <c r="CH441" t="s">
        <v>73</v>
      </c>
      <c r="CI441" t="s">
        <v>0</v>
      </c>
      <c r="CJ441" t="s">
        <v>73</v>
      </c>
      <c r="CK441" t="s">
        <v>0</v>
      </c>
      <c r="CL441" t="s">
        <v>74</v>
      </c>
      <c r="CM441" t="s">
        <v>97</v>
      </c>
      <c r="CN441" t="s">
        <v>74</v>
      </c>
      <c r="CO441" t="s">
        <v>98</v>
      </c>
      <c r="CP441" t="s">
        <v>0</v>
      </c>
    </row>
    <row r="442" spans="1:94" x14ac:dyDescent="0.2">
      <c r="A442" s="13">
        <v>419</v>
      </c>
      <c r="B442" s="13" t="s">
        <v>1842</v>
      </c>
      <c r="C442" s="13" t="s">
        <v>1840</v>
      </c>
      <c r="D442" s="13" t="s">
        <v>1863</v>
      </c>
      <c r="E442" s="13" t="str">
        <f t="shared" si="21"/>
        <v>SP-MS</v>
      </c>
      <c r="F442" s="2">
        <v>66.956164383561642</v>
      </c>
      <c r="G442" s="13">
        <v>1.66</v>
      </c>
      <c r="H442" s="13" t="s">
        <v>0</v>
      </c>
      <c r="I442" s="16">
        <v>42082</v>
      </c>
      <c r="J442" s="16"/>
      <c r="K442" s="13">
        <v>1</v>
      </c>
      <c r="L442" s="13">
        <v>0</v>
      </c>
      <c r="M442" s="13">
        <v>1</v>
      </c>
      <c r="N442" s="13">
        <v>1</v>
      </c>
      <c r="O442" s="13">
        <v>1</v>
      </c>
      <c r="P442" s="13">
        <v>0</v>
      </c>
      <c r="Q442" s="13">
        <f>K442+L442+M442+N442+O442+P442</f>
        <v>4</v>
      </c>
      <c r="R442" s="3">
        <v>42082</v>
      </c>
      <c r="S442" s="3" t="str">
        <f>CONCATENATE(A442,R442)</f>
        <v>41942082</v>
      </c>
      <c r="T442" s="13">
        <v>10</v>
      </c>
      <c r="U442" s="13">
        <v>18</v>
      </c>
      <c r="V442" s="13">
        <v>30</v>
      </c>
      <c r="W442" t="s">
        <v>0</v>
      </c>
      <c r="X442" t="s">
        <v>0</v>
      </c>
      <c r="Y442" t="s">
        <v>0</v>
      </c>
      <c r="Z442" s="13">
        <v>49</v>
      </c>
      <c r="AA442" s="13">
        <v>55</v>
      </c>
      <c r="AB442" s="13">
        <v>56</v>
      </c>
      <c r="AC442" s="13">
        <v>24</v>
      </c>
      <c r="AD442" s="13">
        <v>30</v>
      </c>
      <c r="AE442" s="13">
        <v>31</v>
      </c>
      <c r="AF442" t="s">
        <v>0</v>
      </c>
      <c r="AG442" t="s">
        <v>0</v>
      </c>
      <c r="AH442" t="s">
        <v>0</v>
      </c>
      <c r="AI442" s="15">
        <v>42082</v>
      </c>
      <c r="AJ442">
        <v>280</v>
      </c>
      <c r="AK442">
        <v>334</v>
      </c>
      <c r="AL442">
        <v>275</v>
      </c>
      <c r="AM442">
        <v>338</v>
      </c>
      <c r="AN442">
        <v>302</v>
      </c>
      <c r="AO442">
        <v>334</v>
      </c>
      <c r="AP442">
        <v>298</v>
      </c>
      <c r="AQ442">
        <v>328</v>
      </c>
      <c r="AR442">
        <v>278</v>
      </c>
      <c r="AS442">
        <v>284</v>
      </c>
      <c r="AT442">
        <v>326</v>
      </c>
      <c r="AU442">
        <v>272</v>
      </c>
      <c r="AV442">
        <v>333</v>
      </c>
      <c r="AW442">
        <v>300</v>
      </c>
      <c r="AX442">
        <v>325</v>
      </c>
      <c r="AY442">
        <v>286</v>
      </c>
      <c r="AZ442">
        <v>324</v>
      </c>
      <c r="BA442">
        <v>273</v>
      </c>
      <c r="BB442">
        <v>8.43</v>
      </c>
      <c r="BC442">
        <v>8.27</v>
      </c>
      <c r="BD442" t="s">
        <v>1858</v>
      </c>
      <c r="BE442">
        <f>AVERAGE(BG442,BK442)</f>
        <v>130.5</v>
      </c>
      <c r="BF442">
        <v>86</v>
      </c>
      <c r="BG442">
        <v>110</v>
      </c>
      <c r="BH442">
        <v>104</v>
      </c>
      <c r="BI442">
        <f>AVERAGE(BH442,BL442)</f>
        <v>122.5</v>
      </c>
      <c r="BJ442">
        <v>73</v>
      </c>
      <c r="BK442">
        <v>151</v>
      </c>
      <c r="BL442">
        <v>141</v>
      </c>
      <c r="BM442">
        <f>AVERAGE(BE442,BF442,BI442,BJ442)</f>
        <v>103</v>
      </c>
      <c r="BN442">
        <f>AVERAGE(BP442,BT442)</f>
        <v>108</v>
      </c>
      <c r="BO442">
        <v>78</v>
      </c>
      <c r="BP442">
        <v>91</v>
      </c>
      <c r="BQ442">
        <v>102</v>
      </c>
      <c r="BR442">
        <f>AVERAGE(BQ442,BU442)</f>
        <v>125</v>
      </c>
      <c r="BS442">
        <v>53</v>
      </c>
      <c r="BT442">
        <v>125</v>
      </c>
      <c r="BU442">
        <v>148</v>
      </c>
      <c r="BV442">
        <f>AVERAGE(BN442,BO442,BR442,BS442)</f>
        <v>91</v>
      </c>
      <c r="BW442" t="s">
        <v>0</v>
      </c>
      <c r="BX442" t="s">
        <v>73</v>
      </c>
      <c r="BY442" t="s">
        <v>0</v>
      </c>
      <c r="BZ442" t="s">
        <v>73</v>
      </c>
      <c r="CA442" t="s">
        <v>0</v>
      </c>
      <c r="CB442" t="s">
        <v>73</v>
      </c>
      <c r="CC442" t="s">
        <v>0</v>
      </c>
      <c r="CD442" t="s">
        <v>73</v>
      </c>
      <c r="CE442" t="s">
        <v>0</v>
      </c>
      <c r="CF442" t="s">
        <v>73</v>
      </c>
      <c r="CG442" t="s">
        <v>0</v>
      </c>
      <c r="CH442" t="s">
        <v>73</v>
      </c>
      <c r="CI442" t="s">
        <v>0</v>
      </c>
      <c r="CJ442" t="s">
        <v>73</v>
      </c>
      <c r="CK442" t="s">
        <v>0</v>
      </c>
      <c r="CL442" t="s">
        <v>74</v>
      </c>
      <c r="CM442" t="s">
        <v>1128</v>
      </c>
      <c r="CN442" t="s">
        <v>74</v>
      </c>
      <c r="CO442" t="s">
        <v>1129</v>
      </c>
      <c r="CP442" t="s">
        <v>0</v>
      </c>
    </row>
    <row r="443" spans="1:94" x14ac:dyDescent="0.2">
      <c r="A443" s="13">
        <v>420</v>
      </c>
      <c r="B443" s="13" t="s">
        <v>1842</v>
      </c>
      <c r="C443" s="13" t="s">
        <v>1839</v>
      </c>
      <c r="D443" s="13" t="s">
        <v>1863</v>
      </c>
      <c r="E443" s="13" t="str">
        <f t="shared" si="21"/>
        <v>RR-MS</v>
      </c>
      <c r="F443" s="2">
        <v>46.794520547945204</v>
      </c>
      <c r="G443" s="13">
        <v>1.78</v>
      </c>
      <c r="H443" s="13" t="s">
        <v>0</v>
      </c>
      <c r="I443" s="16">
        <v>42676</v>
      </c>
      <c r="J443" s="16"/>
      <c r="K443" s="13">
        <v>0</v>
      </c>
      <c r="L443" s="13">
        <v>1</v>
      </c>
      <c r="M443" s="13">
        <v>0</v>
      </c>
      <c r="N443" s="13">
        <v>2</v>
      </c>
      <c r="O443" s="13">
        <v>0</v>
      </c>
      <c r="P443" s="13">
        <v>0</v>
      </c>
      <c r="Q443" s="13">
        <f>K443+L443+M443+N443+O443+P443</f>
        <v>3</v>
      </c>
      <c r="R443" s="3">
        <v>42676</v>
      </c>
      <c r="S443" s="3" t="str">
        <f>CONCATENATE(A443,R443)</f>
        <v>42042676</v>
      </c>
      <c r="T443" s="13">
        <v>10</v>
      </c>
      <c r="U443" s="13">
        <v>3</v>
      </c>
      <c r="V443" s="13">
        <v>27</v>
      </c>
      <c r="W443" t="s">
        <v>0</v>
      </c>
      <c r="X443" t="s">
        <v>0</v>
      </c>
      <c r="Y443" t="s">
        <v>0</v>
      </c>
      <c r="Z443" s="13">
        <v>57</v>
      </c>
      <c r="AA443" s="13">
        <v>54</v>
      </c>
      <c r="AB443" s="13">
        <v>58</v>
      </c>
      <c r="AC443" s="13">
        <v>35</v>
      </c>
      <c r="AD443" s="13">
        <v>13</v>
      </c>
      <c r="AE443" s="13">
        <v>29</v>
      </c>
      <c r="AF443" t="s">
        <v>0</v>
      </c>
      <c r="AG443" t="s">
        <v>0</v>
      </c>
      <c r="AH443" t="s">
        <v>0</v>
      </c>
      <c r="AI443" s="15">
        <v>42676</v>
      </c>
      <c r="AJ443">
        <v>243</v>
      </c>
      <c r="AK443">
        <v>332</v>
      </c>
      <c r="AL443">
        <v>287</v>
      </c>
      <c r="AM443">
        <v>330</v>
      </c>
      <c r="AN443">
        <v>305</v>
      </c>
      <c r="AO443">
        <v>329</v>
      </c>
      <c r="AP443">
        <v>295</v>
      </c>
      <c r="AQ443">
        <v>320</v>
      </c>
      <c r="AR443">
        <v>285</v>
      </c>
      <c r="AS443">
        <v>248</v>
      </c>
      <c r="AT443">
        <v>334</v>
      </c>
      <c r="AU443">
        <v>286</v>
      </c>
      <c r="AV443">
        <v>332</v>
      </c>
      <c r="AW443">
        <v>314</v>
      </c>
      <c r="AX443">
        <v>330</v>
      </c>
      <c r="AY443">
        <v>289</v>
      </c>
      <c r="AZ443">
        <v>323</v>
      </c>
      <c r="BA443">
        <v>282</v>
      </c>
      <c r="BB443">
        <v>8.4700000000000006</v>
      </c>
      <c r="BC443">
        <v>8.4700000000000006</v>
      </c>
      <c r="BD443" t="s">
        <v>1858</v>
      </c>
      <c r="BE443">
        <f>AVERAGE(BG443,BK443)</f>
        <v>143.5</v>
      </c>
      <c r="BF443">
        <v>77</v>
      </c>
      <c r="BG443">
        <v>147</v>
      </c>
      <c r="BH443">
        <v>92</v>
      </c>
      <c r="BI443">
        <f>AVERAGE(BH443,BL443)</f>
        <v>117.5</v>
      </c>
      <c r="BJ443">
        <v>62</v>
      </c>
      <c r="BK443">
        <v>140</v>
      </c>
      <c r="BL443">
        <v>143</v>
      </c>
      <c r="BM443">
        <f>AVERAGE(BE443,BF443,BI443,BJ443)</f>
        <v>100</v>
      </c>
      <c r="BN443">
        <f>AVERAGE(BP443,BT443)</f>
        <v>137</v>
      </c>
      <c r="BO443">
        <v>66</v>
      </c>
      <c r="BP443">
        <v>141</v>
      </c>
      <c r="BQ443">
        <v>124</v>
      </c>
      <c r="BR443">
        <f>AVERAGE(BQ443,BU443)</f>
        <v>135</v>
      </c>
      <c r="BS443">
        <v>79</v>
      </c>
      <c r="BT443">
        <v>133</v>
      </c>
      <c r="BU443">
        <v>146</v>
      </c>
      <c r="BV443">
        <f>AVERAGE(BN443,BO443,BR443,BS443)</f>
        <v>104.25</v>
      </c>
      <c r="BW443" t="s">
        <v>0</v>
      </c>
      <c r="BX443" t="s">
        <v>73</v>
      </c>
      <c r="BY443" t="s">
        <v>0</v>
      </c>
      <c r="BZ443" t="s">
        <v>73</v>
      </c>
      <c r="CA443" t="s">
        <v>0</v>
      </c>
      <c r="CB443" t="s">
        <v>73</v>
      </c>
      <c r="CC443" t="s">
        <v>0</v>
      </c>
      <c r="CD443" t="s">
        <v>73</v>
      </c>
      <c r="CE443" t="s">
        <v>0</v>
      </c>
      <c r="CF443" t="s">
        <v>73</v>
      </c>
      <c r="CG443" t="s">
        <v>0</v>
      </c>
      <c r="CH443" t="s">
        <v>73</v>
      </c>
      <c r="CI443" t="s">
        <v>0</v>
      </c>
      <c r="CJ443" t="s">
        <v>73</v>
      </c>
      <c r="CK443" t="s">
        <v>0</v>
      </c>
      <c r="CL443" t="s">
        <v>74</v>
      </c>
      <c r="CM443" t="s">
        <v>263</v>
      </c>
      <c r="CN443" t="s">
        <v>74</v>
      </c>
      <c r="CO443" t="s">
        <v>264</v>
      </c>
      <c r="CP443" t="s">
        <v>0</v>
      </c>
    </row>
    <row r="444" spans="1:94" x14ac:dyDescent="0.2">
      <c r="A444" s="13">
        <v>578</v>
      </c>
      <c r="B444" s="13" t="s">
        <v>1842</v>
      </c>
      <c r="C444" s="13" t="s">
        <v>1843</v>
      </c>
      <c r="D444" s="13" t="s">
        <v>1863</v>
      </c>
      <c r="E444" s="13" t="str">
        <f t="shared" si="21"/>
        <v>PP-MS</v>
      </c>
      <c r="F444" s="2">
        <v>43.512328767123286</v>
      </c>
      <c r="G444" s="13">
        <v>1.86</v>
      </c>
      <c r="H444" s="13" t="s">
        <v>0</v>
      </c>
      <c r="I444" s="16">
        <v>42179</v>
      </c>
      <c r="J444" s="16"/>
      <c r="K444" s="13">
        <v>2</v>
      </c>
      <c r="L444" s="13">
        <v>2</v>
      </c>
      <c r="M444" s="13">
        <v>0</v>
      </c>
      <c r="N444" s="13">
        <v>0</v>
      </c>
      <c r="O444" s="13">
        <v>1</v>
      </c>
      <c r="P444" s="13">
        <v>1</v>
      </c>
      <c r="Q444" s="13">
        <f>K444+L444+M444+N444+O444+P444</f>
        <v>6</v>
      </c>
      <c r="R444" s="3">
        <v>42179</v>
      </c>
      <c r="S444" s="3" t="str">
        <f>CONCATENATE(A444,R444)</f>
        <v>57842179</v>
      </c>
      <c r="T444" s="13">
        <v>13</v>
      </c>
      <c r="U444" s="13">
        <v>23</v>
      </c>
      <c r="V444" s="13">
        <v>29</v>
      </c>
      <c r="W444" t="s">
        <v>0</v>
      </c>
      <c r="X444" t="s">
        <v>0</v>
      </c>
      <c r="Y444" t="s">
        <v>0</v>
      </c>
      <c r="Z444" s="13">
        <v>57</v>
      </c>
      <c r="AA444" s="13">
        <v>53</v>
      </c>
      <c r="AB444" s="13">
        <v>60</v>
      </c>
      <c r="AC444" s="13">
        <v>22</v>
      </c>
      <c r="AD444" s="13">
        <v>28</v>
      </c>
      <c r="AE444" s="13">
        <v>35</v>
      </c>
      <c r="AF444" t="s">
        <v>0</v>
      </c>
      <c r="AG444" t="s">
        <v>0</v>
      </c>
      <c r="AH444" t="s">
        <v>0</v>
      </c>
      <c r="AI444" s="15">
        <v>42179</v>
      </c>
      <c r="AJ444">
        <v>309</v>
      </c>
      <c r="AK444">
        <v>348</v>
      </c>
      <c r="AL444">
        <v>299</v>
      </c>
      <c r="AM444">
        <v>364</v>
      </c>
      <c r="AN444">
        <v>323</v>
      </c>
      <c r="AO444">
        <v>346</v>
      </c>
      <c r="AP444">
        <v>313</v>
      </c>
      <c r="AQ444">
        <v>343</v>
      </c>
      <c r="AR444">
        <v>305</v>
      </c>
      <c r="AS444">
        <v>317</v>
      </c>
      <c r="AT444">
        <v>357</v>
      </c>
      <c r="AU444">
        <v>307</v>
      </c>
      <c r="AV444">
        <v>374</v>
      </c>
      <c r="AW444">
        <v>342</v>
      </c>
      <c r="AX444">
        <v>355</v>
      </c>
      <c r="AY444">
        <v>318</v>
      </c>
      <c r="AZ444">
        <v>348</v>
      </c>
      <c r="BA444">
        <v>305</v>
      </c>
      <c r="BB444">
        <v>9.02</v>
      </c>
      <c r="BC444">
        <v>9.25</v>
      </c>
      <c r="BD444" t="s">
        <v>1858</v>
      </c>
      <c r="BE444">
        <f>AVERAGE(BG444,BK444)</f>
        <v>100</v>
      </c>
      <c r="BF444">
        <v>0</v>
      </c>
      <c r="BG444">
        <v>94</v>
      </c>
      <c r="BH444">
        <v>74</v>
      </c>
      <c r="BI444">
        <f>AVERAGE(BH444,BL444)</f>
        <v>92.5</v>
      </c>
      <c r="BJ444">
        <v>62</v>
      </c>
      <c r="BK444">
        <v>106</v>
      </c>
      <c r="BL444">
        <v>111</v>
      </c>
      <c r="BM444">
        <f>AVERAGE(BE444,BF444,BI444,BJ444)</f>
        <v>63.625</v>
      </c>
      <c r="BN444">
        <f>AVERAGE(BP444,BT444)</f>
        <v>135.5</v>
      </c>
      <c r="BO444">
        <v>79</v>
      </c>
      <c r="BP444">
        <v>111</v>
      </c>
      <c r="BQ444">
        <v>105</v>
      </c>
      <c r="BR444">
        <f>AVERAGE(BQ444,BU444)</f>
        <v>141</v>
      </c>
      <c r="BS444">
        <v>82</v>
      </c>
      <c r="BT444">
        <v>160</v>
      </c>
      <c r="BU444">
        <v>177</v>
      </c>
      <c r="BV444">
        <f>AVERAGE(BN444,BO444,BR444,BS444)</f>
        <v>109.375</v>
      </c>
      <c r="BW444" t="s">
        <v>0</v>
      </c>
      <c r="BX444" t="s">
        <v>73</v>
      </c>
      <c r="BY444" t="s">
        <v>0</v>
      </c>
      <c r="BZ444" t="s">
        <v>73</v>
      </c>
      <c r="CA444" t="s">
        <v>0</v>
      </c>
      <c r="CB444" t="s">
        <v>73</v>
      </c>
      <c r="CC444" t="s">
        <v>0</v>
      </c>
      <c r="CD444" t="s">
        <v>73</v>
      </c>
      <c r="CE444" t="s">
        <v>0</v>
      </c>
      <c r="CF444" t="s">
        <v>73</v>
      </c>
      <c r="CG444" t="s">
        <v>0</v>
      </c>
      <c r="CH444" t="s">
        <v>73</v>
      </c>
      <c r="CI444" t="s">
        <v>0</v>
      </c>
      <c r="CJ444" t="s">
        <v>73</v>
      </c>
      <c r="CK444" t="s">
        <v>0</v>
      </c>
      <c r="CL444" t="s">
        <v>74</v>
      </c>
      <c r="CM444" t="s">
        <v>1637</v>
      </c>
      <c r="CN444" t="s">
        <v>74</v>
      </c>
      <c r="CO444" t="s">
        <v>1638</v>
      </c>
      <c r="CP444" t="s">
        <v>0</v>
      </c>
    </row>
    <row r="445" spans="1:94" x14ac:dyDescent="0.2">
      <c r="A445" s="13">
        <v>579</v>
      </c>
      <c r="B445" s="13" t="s">
        <v>1842</v>
      </c>
      <c r="C445" s="13" t="s">
        <v>1840</v>
      </c>
      <c r="D445" s="13" t="s">
        <v>1863</v>
      </c>
      <c r="E445" s="13" t="str">
        <f t="shared" si="21"/>
        <v>SP-MS</v>
      </c>
      <c r="F445" s="2">
        <v>58.547945205479451</v>
      </c>
      <c r="G445" s="13">
        <v>1.78</v>
      </c>
      <c r="H445" s="13" t="s">
        <v>0</v>
      </c>
      <c r="I445" s="16">
        <v>42907</v>
      </c>
      <c r="J445" s="16"/>
      <c r="K445" s="13">
        <v>4</v>
      </c>
      <c r="L445" s="13">
        <v>4</v>
      </c>
      <c r="M445" s="13">
        <v>4</v>
      </c>
      <c r="N445" s="13">
        <v>4</v>
      </c>
      <c r="O445" s="13">
        <v>0</v>
      </c>
      <c r="P445" s="13">
        <v>0</v>
      </c>
      <c r="Q445" s="13">
        <f>K445+L445+M445+N445+O445+P445</f>
        <v>16</v>
      </c>
      <c r="R445" s="3">
        <v>42907</v>
      </c>
      <c r="S445" s="3" t="str">
        <f>CONCATENATE(A445,R445)</f>
        <v>57942907</v>
      </c>
      <c r="T445" s="13">
        <v>9</v>
      </c>
      <c r="U445" s="13">
        <v>5</v>
      </c>
      <c r="V445" s="13">
        <v>11</v>
      </c>
      <c r="W445" t="s">
        <v>0</v>
      </c>
      <c r="X445" t="s">
        <v>0</v>
      </c>
      <c r="Y445" t="s">
        <v>0</v>
      </c>
      <c r="Z445" s="13">
        <v>48</v>
      </c>
      <c r="AA445" s="13">
        <v>50</v>
      </c>
      <c r="AB445" s="13">
        <v>55</v>
      </c>
      <c r="AC445" s="13">
        <v>24</v>
      </c>
      <c r="AD445" s="13">
        <v>18</v>
      </c>
      <c r="AE445" s="13">
        <v>27</v>
      </c>
      <c r="AF445" t="s">
        <v>0</v>
      </c>
      <c r="AG445" t="s">
        <v>0</v>
      </c>
      <c r="AH445" t="s">
        <v>0</v>
      </c>
      <c r="AI445" s="15">
        <v>42907</v>
      </c>
      <c r="AJ445">
        <v>269</v>
      </c>
      <c r="AK445">
        <v>345</v>
      </c>
      <c r="AL445">
        <v>286</v>
      </c>
      <c r="AM445">
        <v>350</v>
      </c>
      <c r="AN445">
        <v>314</v>
      </c>
      <c r="AO445">
        <v>351</v>
      </c>
      <c r="AP445">
        <v>287</v>
      </c>
      <c r="AQ445">
        <v>341</v>
      </c>
      <c r="AR445">
        <v>289</v>
      </c>
      <c r="AS445">
        <v>266</v>
      </c>
      <c r="AT445">
        <v>336</v>
      </c>
      <c r="AU445">
        <v>277</v>
      </c>
      <c r="AV445">
        <v>341</v>
      </c>
      <c r="AW445">
        <v>309</v>
      </c>
      <c r="AX445">
        <v>343</v>
      </c>
      <c r="AY445">
        <v>292</v>
      </c>
      <c r="AZ445">
        <v>335</v>
      </c>
      <c r="BA445">
        <v>290</v>
      </c>
      <c r="BB445">
        <v>8.6300000000000008</v>
      </c>
      <c r="BC445">
        <v>8.5299999999999994</v>
      </c>
      <c r="BD445" t="s">
        <v>1858</v>
      </c>
      <c r="BE445">
        <f>AVERAGE(BG445,BK445)</f>
        <v>111.5</v>
      </c>
      <c r="BF445">
        <v>70</v>
      </c>
      <c r="BG445">
        <v>91</v>
      </c>
      <c r="BH445">
        <v>97</v>
      </c>
      <c r="BI445">
        <f>AVERAGE(BH445,BL445)</f>
        <v>116.5</v>
      </c>
      <c r="BJ445">
        <v>64</v>
      </c>
      <c r="BK445">
        <v>132</v>
      </c>
      <c r="BL445">
        <v>136</v>
      </c>
      <c r="BM445">
        <f>AVERAGE(BE445,BF445,BI445,BJ445)</f>
        <v>90.5</v>
      </c>
      <c r="BN445">
        <f>AVERAGE(BP445,BT445)</f>
        <v>104</v>
      </c>
      <c r="BO445">
        <v>59</v>
      </c>
      <c r="BP445">
        <v>86</v>
      </c>
      <c r="BQ445">
        <v>104</v>
      </c>
      <c r="BR445">
        <f>AVERAGE(BQ445,BU445)</f>
        <v>122.5</v>
      </c>
      <c r="BS445">
        <v>63</v>
      </c>
      <c r="BT445">
        <v>122</v>
      </c>
      <c r="BU445">
        <v>141</v>
      </c>
      <c r="BV445">
        <f>AVERAGE(BN445,BO445,BR445,BS445)</f>
        <v>87.125</v>
      </c>
      <c r="BW445" t="s">
        <v>0</v>
      </c>
      <c r="BX445" t="s">
        <v>73</v>
      </c>
      <c r="BY445" t="s">
        <v>0</v>
      </c>
      <c r="BZ445" t="s">
        <v>73</v>
      </c>
      <c r="CA445" t="s">
        <v>0</v>
      </c>
      <c r="CB445" t="s">
        <v>73</v>
      </c>
      <c r="CC445" t="s">
        <v>0</v>
      </c>
      <c r="CD445" t="s">
        <v>73</v>
      </c>
      <c r="CE445" t="s">
        <v>0</v>
      </c>
      <c r="CF445" t="s">
        <v>73</v>
      </c>
      <c r="CG445" t="s">
        <v>0</v>
      </c>
      <c r="CH445" t="s">
        <v>73</v>
      </c>
      <c r="CI445" t="s">
        <v>0</v>
      </c>
      <c r="CJ445" t="s">
        <v>73</v>
      </c>
      <c r="CK445" t="s">
        <v>0</v>
      </c>
      <c r="CL445" t="s">
        <v>74</v>
      </c>
      <c r="CM445" t="s">
        <v>817</v>
      </c>
      <c r="CN445" t="s">
        <v>74</v>
      </c>
      <c r="CO445" t="s">
        <v>818</v>
      </c>
      <c r="CP445" t="s">
        <v>0</v>
      </c>
    </row>
    <row r="446" spans="1:94" x14ac:dyDescent="0.2">
      <c r="A446" s="13">
        <v>579</v>
      </c>
      <c r="B446" s="13" t="s">
        <v>1842</v>
      </c>
      <c r="C446" s="13" t="s">
        <v>1840</v>
      </c>
      <c r="D446" s="13" t="s">
        <v>1863</v>
      </c>
      <c r="E446" s="13" t="str">
        <f t="shared" si="21"/>
        <v>SP-MS</v>
      </c>
      <c r="F446" s="2">
        <v>56.476712328767121</v>
      </c>
      <c r="G446" s="13">
        <v>1.78</v>
      </c>
      <c r="H446" s="13" t="s">
        <v>0</v>
      </c>
      <c r="I446" s="16">
        <v>42151</v>
      </c>
      <c r="J446" s="16"/>
      <c r="K446" s="13">
        <v>4</v>
      </c>
      <c r="L446" s="13">
        <v>4</v>
      </c>
      <c r="M446" s="13">
        <v>4</v>
      </c>
      <c r="N446" s="13">
        <v>4</v>
      </c>
      <c r="O446" s="13">
        <v>0</v>
      </c>
      <c r="P446" s="13">
        <v>0</v>
      </c>
      <c r="Q446" s="13">
        <f>K446+L446+M446+N446+O446+P446</f>
        <v>16</v>
      </c>
      <c r="R446" s="3">
        <v>42151</v>
      </c>
      <c r="S446" s="3" t="str">
        <f>CONCATENATE(A446,R446)</f>
        <v>57942151</v>
      </c>
      <c r="T446" s="13">
        <v>13</v>
      </c>
      <c r="U446" s="13">
        <v>18</v>
      </c>
      <c r="V446" s="13">
        <v>18</v>
      </c>
      <c r="W446" t="s">
        <v>0</v>
      </c>
      <c r="X446" t="s">
        <v>0</v>
      </c>
      <c r="Y446" t="s">
        <v>0</v>
      </c>
      <c r="Z446" s="13">
        <v>51</v>
      </c>
      <c r="AA446" s="13">
        <v>59</v>
      </c>
      <c r="AB446" s="13">
        <v>58</v>
      </c>
      <c r="AC446" s="13">
        <v>24</v>
      </c>
      <c r="AD446" s="13">
        <v>30</v>
      </c>
      <c r="AE446" s="13">
        <v>28</v>
      </c>
      <c r="AF446" t="s">
        <v>0</v>
      </c>
      <c r="AG446" t="s">
        <v>0</v>
      </c>
      <c r="AH446" t="s">
        <v>0</v>
      </c>
      <c r="AI446" s="15">
        <v>42151</v>
      </c>
      <c r="AJ446">
        <v>271</v>
      </c>
      <c r="AK446">
        <v>350</v>
      </c>
      <c r="AL446">
        <v>289</v>
      </c>
      <c r="AM446">
        <v>350</v>
      </c>
      <c r="AN446">
        <v>316</v>
      </c>
      <c r="AO446">
        <v>356</v>
      </c>
      <c r="AP446">
        <v>293</v>
      </c>
      <c r="AQ446">
        <v>345</v>
      </c>
      <c r="AR446">
        <v>290</v>
      </c>
      <c r="AS446">
        <v>263</v>
      </c>
      <c r="AT446">
        <v>337</v>
      </c>
      <c r="AU446">
        <v>281</v>
      </c>
      <c r="AV446">
        <v>343</v>
      </c>
      <c r="AW446">
        <v>311</v>
      </c>
      <c r="AX446">
        <v>346</v>
      </c>
      <c r="AY446">
        <v>294</v>
      </c>
      <c r="AZ446">
        <v>337</v>
      </c>
      <c r="BA446">
        <v>292</v>
      </c>
      <c r="BB446">
        <v>8.7100000000000009</v>
      </c>
      <c r="BC446">
        <v>8.6</v>
      </c>
      <c r="BD446" t="s">
        <v>1858</v>
      </c>
      <c r="BE446">
        <f>AVERAGE(BG446,BK446)</f>
        <v>113</v>
      </c>
      <c r="BF446">
        <v>68</v>
      </c>
      <c r="BG446">
        <v>93</v>
      </c>
      <c r="BH446">
        <v>93</v>
      </c>
      <c r="BI446">
        <f>AVERAGE(BH446,BL446)</f>
        <v>113</v>
      </c>
      <c r="BJ446">
        <v>63</v>
      </c>
      <c r="BK446">
        <v>133</v>
      </c>
      <c r="BL446">
        <v>133</v>
      </c>
      <c r="BM446">
        <f>AVERAGE(BE446,BF446,BI446,BJ446)</f>
        <v>89.25</v>
      </c>
      <c r="BN446">
        <f>AVERAGE(BP446,BT446)</f>
        <v>105.5</v>
      </c>
      <c r="BO446">
        <v>61</v>
      </c>
      <c r="BP446">
        <v>87</v>
      </c>
      <c r="BQ446">
        <v>102</v>
      </c>
      <c r="BR446">
        <f>AVERAGE(BQ446,BU446)</f>
        <v>122.5</v>
      </c>
      <c r="BS446">
        <v>63</v>
      </c>
      <c r="BT446">
        <v>124</v>
      </c>
      <c r="BU446">
        <v>143</v>
      </c>
      <c r="BV446">
        <f>AVERAGE(BN446,BO446,BR446,BS446)</f>
        <v>88</v>
      </c>
      <c r="BW446" t="s">
        <v>0</v>
      </c>
      <c r="BX446" t="s">
        <v>73</v>
      </c>
      <c r="BY446" t="s">
        <v>0</v>
      </c>
      <c r="BZ446" t="s">
        <v>73</v>
      </c>
      <c r="CA446" t="s">
        <v>0</v>
      </c>
      <c r="CB446" t="s">
        <v>73</v>
      </c>
      <c r="CC446" t="s">
        <v>0</v>
      </c>
      <c r="CD446" t="s">
        <v>73</v>
      </c>
      <c r="CE446" t="s">
        <v>0</v>
      </c>
      <c r="CF446" t="s">
        <v>73</v>
      </c>
      <c r="CG446" t="s">
        <v>0</v>
      </c>
      <c r="CH446" t="s">
        <v>73</v>
      </c>
      <c r="CI446" t="s">
        <v>0</v>
      </c>
      <c r="CJ446" t="s">
        <v>73</v>
      </c>
      <c r="CK446" t="s">
        <v>0</v>
      </c>
      <c r="CL446" t="s">
        <v>74</v>
      </c>
      <c r="CM446" t="s">
        <v>858</v>
      </c>
      <c r="CN446" t="s">
        <v>74</v>
      </c>
      <c r="CO446" t="s">
        <v>859</v>
      </c>
      <c r="CP446" t="s">
        <v>0</v>
      </c>
    </row>
    <row r="447" spans="1:94" x14ac:dyDescent="0.2">
      <c r="A447" s="13">
        <v>580</v>
      </c>
      <c r="B447" s="13" t="s">
        <v>1842</v>
      </c>
      <c r="C447" s="13" t="s">
        <v>1843</v>
      </c>
      <c r="D447" s="13" t="s">
        <v>1863</v>
      </c>
      <c r="E447" s="13" t="str">
        <f t="shared" si="21"/>
        <v>PP-MS</v>
      </c>
      <c r="F447" s="2">
        <v>66.846575342465755</v>
      </c>
      <c r="G447" s="13">
        <v>1.7569999999999999</v>
      </c>
      <c r="H447" s="13" t="s">
        <v>0</v>
      </c>
      <c r="I447" s="16">
        <v>43803</v>
      </c>
      <c r="J447" s="16"/>
      <c r="K447" s="13">
        <v>3</v>
      </c>
      <c r="L447" s="13">
        <v>3</v>
      </c>
      <c r="M447" s="13">
        <v>3</v>
      </c>
      <c r="N447" s="13">
        <v>3</v>
      </c>
      <c r="O447" s="13">
        <v>0</v>
      </c>
      <c r="P447" s="13">
        <v>0</v>
      </c>
      <c r="Q447" s="13">
        <f>K447+L447+M447+N447+O447+P447</f>
        <v>12</v>
      </c>
      <c r="R447" s="3">
        <v>43803</v>
      </c>
      <c r="S447" s="3" t="str">
        <f>CONCATENATE(A447,R447)</f>
        <v>58043803</v>
      </c>
      <c r="T447" s="13">
        <v>0</v>
      </c>
      <c r="U447" s="13">
        <v>0</v>
      </c>
      <c r="V447" s="13">
        <v>0</v>
      </c>
      <c r="W447" t="s">
        <v>0</v>
      </c>
      <c r="X447" t="s">
        <v>0</v>
      </c>
      <c r="Y447" t="s">
        <v>0</v>
      </c>
      <c r="Z447" s="13">
        <v>50</v>
      </c>
      <c r="AA447" s="13">
        <v>41</v>
      </c>
      <c r="AB447" s="13">
        <v>44</v>
      </c>
      <c r="AC447" s="13">
        <v>3</v>
      </c>
      <c r="AD447" s="13">
        <v>6</v>
      </c>
      <c r="AE447" s="13">
        <v>9</v>
      </c>
      <c r="AF447" t="s">
        <v>0</v>
      </c>
      <c r="AG447" t="s">
        <v>0</v>
      </c>
      <c r="AH447" t="s">
        <v>0</v>
      </c>
      <c r="AI447" s="15" t="s">
        <v>0</v>
      </c>
      <c r="AJ447" t="s">
        <v>0</v>
      </c>
      <c r="AK447" t="s">
        <v>0</v>
      </c>
      <c r="AL447" t="s">
        <v>0</v>
      </c>
      <c r="AM447" t="s">
        <v>0</v>
      </c>
      <c r="AN447" t="s">
        <v>0</v>
      </c>
      <c r="AO447" t="s">
        <v>0</v>
      </c>
      <c r="AP447" t="s">
        <v>0</v>
      </c>
      <c r="AQ447" t="s">
        <v>0</v>
      </c>
      <c r="AR447" t="s">
        <v>0</v>
      </c>
      <c r="AS447" t="s">
        <v>0</v>
      </c>
      <c r="AT447" t="s">
        <v>0</v>
      </c>
      <c r="AU447" t="s">
        <v>0</v>
      </c>
      <c r="AV447" t="s">
        <v>0</v>
      </c>
      <c r="AW447" t="s">
        <v>0</v>
      </c>
      <c r="AX447" t="s">
        <v>0</v>
      </c>
      <c r="AY447" t="s">
        <v>0</v>
      </c>
      <c r="AZ447" t="s">
        <v>0</v>
      </c>
      <c r="BA447" t="s">
        <v>0</v>
      </c>
      <c r="BB447" t="s">
        <v>0</v>
      </c>
      <c r="BC447" t="s">
        <v>0</v>
      </c>
      <c r="BD447" t="s">
        <v>0</v>
      </c>
      <c r="BE447" t="s">
        <v>0</v>
      </c>
      <c r="BF447" t="s">
        <v>0</v>
      </c>
      <c r="BG447" t="s">
        <v>0</v>
      </c>
      <c r="BH447" t="s">
        <v>0</v>
      </c>
      <c r="BI447" t="s">
        <v>0</v>
      </c>
      <c r="BJ447" t="s">
        <v>0</v>
      </c>
      <c r="BK447" t="s">
        <v>0</v>
      </c>
      <c r="BL447" t="s">
        <v>0</v>
      </c>
      <c r="BM447" t="s">
        <v>0</v>
      </c>
      <c r="BN447" t="s">
        <v>0</v>
      </c>
      <c r="BO447" t="s">
        <v>0</v>
      </c>
      <c r="BP447" t="s">
        <v>0</v>
      </c>
      <c r="BQ447" t="s">
        <v>0</v>
      </c>
      <c r="BR447" t="s">
        <v>0</v>
      </c>
      <c r="BS447" t="s">
        <v>0</v>
      </c>
      <c r="BT447" t="s">
        <v>0</v>
      </c>
      <c r="BU447" t="s">
        <v>0</v>
      </c>
      <c r="BV447" t="s">
        <v>0</v>
      </c>
      <c r="BW447" t="s">
        <v>0</v>
      </c>
      <c r="BX447" t="s">
        <v>0</v>
      </c>
      <c r="BY447" t="s">
        <v>0</v>
      </c>
      <c r="BZ447" t="s">
        <v>0</v>
      </c>
      <c r="CA447" t="s">
        <v>0</v>
      </c>
      <c r="CB447" t="s">
        <v>0</v>
      </c>
      <c r="CC447" t="s">
        <v>0</v>
      </c>
      <c r="CD447" t="s">
        <v>0</v>
      </c>
      <c r="CE447" t="s">
        <v>0</v>
      </c>
      <c r="CF447" t="s">
        <v>0</v>
      </c>
      <c r="CG447" t="s">
        <v>0</v>
      </c>
      <c r="CH447" t="s">
        <v>0</v>
      </c>
      <c r="CI447" t="s">
        <v>0</v>
      </c>
      <c r="CJ447" t="s">
        <v>0</v>
      </c>
      <c r="CK447" t="s">
        <v>0</v>
      </c>
      <c r="CL447" t="s">
        <v>0</v>
      </c>
      <c r="CM447" t="s">
        <v>0</v>
      </c>
      <c r="CN447" t="s">
        <v>0</v>
      </c>
      <c r="CO447" t="s">
        <v>0</v>
      </c>
      <c r="CP447" t="s">
        <v>0</v>
      </c>
    </row>
    <row r="448" spans="1:94" x14ac:dyDescent="0.2">
      <c r="A448" s="13">
        <v>580</v>
      </c>
      <c r="B448" s="13" t="s">
        <v>1842</v>
      </c>
      <c r="C448" s="13" t="s">
        <v>1843</v>
      </c>
      <c r="D448" s="13" t="s">
        <v>1863</v>
      </c>
      <c r="E448" s="13" t="str">
        <f t="shared" si="21"/>
        <v>PP-MS</v>
      </c>
      <c r="F448" s="2">
        <v>63.336986301369862</v>
      </c>
      <c r="G448" s="13">
        <v>1.75</v>
      </c>
      <c r="H448" s="13" t="s">
        <v>0</v>
      </c>
      <c r="I448" s="16">
        <v>42522</v>
      </c>
      <c r="J448" s="16"/>
      <c r="K448" s="13">
        <v>1</v>
      </c>
      <c r="L448" s="13">
        <v>0</v>
      </c>
      <c r="M448" s="13">
        <v>3</v>
      </c>
      <c r="N448" s="13">
        <v>3</v>
      </c>
      <c r="O448" s="13">
        <v>0</v>
      </c>
      <c r="P448" s="13">
        <v>0</v>
      </c>
      <c r="Q448" s="13">
        <f>K448+L448+M448+N448+O448+P448</f>
        <v>7</v>
      </c>
      <c r="R448" s="3">
        <v>42522</v>
      </c>
      <c r="S448" s="3" t="str">
        <f>CONCATENATE(A448,R448)</f>
        <v>58042522</v>
      </c>
      <c r="T448" s="13">
        <v>5</v>
      </c>
      <c r="U448" s="13">
        <v>5</v>
      </c>
      <c r="V448" s="13">
        <v>23</v>
      </c>
      <c r="W448" t="s">
        <v>0</v>
      </c>
      <c r="X448" t="s">
        <v>0</v>
      </c>
      <c r="Y448" t="s">
        <v>0</v>
      </c>
      <c r="Z448" s="13">
        <v>51</v>
      </c>
      <c r="AA448" s="13">
        <v>52</v>
      </c>
      <c r="AB448" s="13">
        <v>60</v>
      </c>
      <c r="AC448" s="13">
        <v>19</v>
      </c>
      <c r="AD448" s="13">
        <v>29</v>
      </c>
      <c r="AE448" s="13">
        <v>34</v>
      </c>
      <c r="AF448" t="s">
        <v>0</v>
      </c>
      <c r="AG448" t="s">
        <v>0</v>
      </c>
      <c r="AH448" t="s">
        <v>0</v>
      </c>
      <c r="AI448" s="15">
        <v>42522</v>
      </c>
      <c r="AJ448" t="s">
        <v>0</v>
      </c>
      <c r="AK448" t="s">
        <v>0</v>
      </c>
      <c r="AL448" t="s">
        <v>0</v>
      </c>
      <c r="AM448" t="s">
        <v>0</v>
      </c>
      <c r="AN448" t="s">
        <v>0</v>
      </c>
      <c r="AO448" t="s">
        <v>0</v>
      </c>
      <c r="AP448" t="s">
        <v>0</v>
      </c>
      <c r="AQ448" t="s">
        <v>0</v>
      </c>
      <c r="AR448" t="s">
        <v>0</v>
      </c>
      <c r="AS448" t="s">
        <v>0</v>
      </c>
      <c r="AT448" t="s">
        <v>0</v>
      </c>
      <c r="AU448" t="s">
        <v>0</v>
      </c>
      <c r="AV448" t="s">
        <v>0</v>
      </c>
      <c r="AW448" t="s">
        <v>0</v>
      </c>
      <c r="AX448" t="s">
        <v>0</v>
      </c>
      <c r="AY448" t="s">
        <v>0</v>
      </c>
      <c r="AZ448" t="s">
        <v>0</v>
      </c>
      <c r="BA448" t="s">
        <v>0</v>
      </c>
      <c r="BB448" t="s">
        <v>0</v>
      </c>
      <c r="BC448" t="s">
        <v>0</v>
      </c>
      <c r="BD448" t="s">
        <v>0</v>
      </c>
      <c r="BE448" t="s">
        <v>0</v>
      </c>
      <c r="BF448" t="s">
        <v>0</v>
      </c>
      <c r="BG448" t="s">
        <v>0</v>
      </c>
      <c r="BH448" t="s">
        <v>0</v>
      </c>
      <c r="BI448" t="s">
        <v>0</v>
      </c>
      <c r="BJ448" t="s">
        <v>0</v>
      </c>
      <c r="BK448" t="s">
        <v>0</v>
      </c>
      <c r="BL448" t="s">
        <v>0</v>
      </c>
      <c r="BM448" t="s">
        <v>0</v>
      </c>
      <c r="BN448" t="s">
        <v>0</v>
      </c>
      <c r="BO448" t="s">
        <v>0</v>
      </c>
      <c r="BP448" t="s">
        <v>0</v>
      </c>
      <c r="BQ448" t="s">
        <v>0</v>
      </c>
      <c r="BR448" t="s">
        <v>0</v>
      </c>
      <c r="BS448" t="s">
        <v>0</v>
      </c>
      <c r="BT448" t="s">
        <v>0</v>
      </c>
      <c r="BU448" t="s">
        <v>0</v>
      </c>
      <c r="BV448" t="s">
        <v>0</v>
      </c>
      <c r="BW448" t="s">
        <v>0</v>
      </c>
      <c r="BX448" t="s">
        <v>74</v>
      </c>
      <c r="BY448" t="s">
        <v>0</v>
      </c>
      <c r="BZ448" t="s">
        <v>74</v>
      </c>
      <c r="CA448" t="s">
        <v>0</v>
      </c>
      <c r="CB448" t="s">
        <v>74</v>
      </c>
      <c r="CC448" t="s">
        <v>0</v>
      </c>
      <c r="CD448" t="s">
        <v>74</v>
      </c>
      <c r="CE448" t="s">
        <v>0</v>
      </c>
      <c r="CF448" t="s">
        <v>74</v>
      </c>
      <c r="CG448" t="s">
        <v>0</v>
      </c>
      <c r="CH448" t="s">
        <v>74</v>
      </c>
      <c r="CI448" t="s">
        <v>0</v>
      </c>
      <c r="CJ448" t="s">
        <v>75</v>
      </c>
      <c r="CK448" t="s">
        <v>79</v>
      </c>
      <c r="CL448" t="s">
        <v>75</v>
      </c>
      <c r="CM448" t="s">
        <v>1042</v>
      </c>
      <c r="CN448" t="s">
        <v>75</v>
      </c>
      <c r="CO448" t="s">
        <v>1043</v>
      </c>
      <c r="CP448" t="s">
        <v>0</v>
      </c>
    </row>
    <row r="449" spans="1:94" x14ac:dyDescent="0.2">
      <c r="A449" s="13">
        <v>580</v>
      </c>
      <c r="B449" s="13" t="s">
        <v>1842</v>
      </c>
      <c r="C449" s="13" t="s">
        <v>1843</v>
      </c>
      <c r="D449" s="13" t="s">
        <v>1863</v>
      </c>
      <c r="E449" s="13" t="str">
        <f t="shared" si="21"/>
        <v>PP-MS</v>
      </c>
      <c r="F449" s="2">
        <v>65.849315068493155</v>
      </c>
      <c r="G449" s="13">
        <v>1.75</v>
      </c>
      <c r="H449" s="13" t="s">
        <v>0</v>
      </c>
      <c r="I449" s="16">
        <v>43439</v>
      </c>
      <c r="J449" s="16"/>
      <c r="K449" s="13">
        <v>4</v>
      </c>
      <c r="L449" s="13">
        <v>2</v>
      </c>
      <c r="M449" s="13">
        <v>3</v>
      </c>
      <c r="N449" s="13">
        <v>3</v>
      </c>
      <c r="O449" s="13">
        <v>0</v>
      </c>
      <c r="P449" s="13">
        <v>0</v>
      </c>
      <c r="Q449" s="13">
        <f>K449+L449+M449+N449+O449+P449</f>
        <v>12</v>
      </c>
      <c r="R449" s="3">
        <v>43439</v>
      </c>
      <c r="S449" s="3" t="str">
        <f>CONCATENATE(A449,R449)</f>
        <v>58043439</v>
      </c>
      <c r="T449" s="13">
        <v>3</v>
      </c>
      <c r="U449" s="13">
        <v>3</v>
      </c>
      <c r="V449" s="13">
        <v>18</v>
      </c>
      <c r="W449" t="s">
        <v>0</v>
      </c>
      <c r="X449" t="s">
        <v>0</v>
      </c>
      <c r="Y449" t="s">
        <v>0</v>
      </c>
      <c r="Z449" s="13">
        <v>52</v>
      </c>
      <c r="AA449" s="13">
        <v>47</v>
      </c>
      <c r="AB449" s="13">
        <v>60</v>
      </c>
      <c r="AC449" s="13">
        <v>19</v>
      </c>
      <c r="AD449" s="13">
        <v>20</v>
      </c>
      <c r="AE449" s="13">
        <v>23</v>
      </c>
      <c r="AF449" t="s">
        <v>0</v>
      </c>
      <c r="AG449" t="s">
        <v>0</v>
      </c>
      <c r="AH449" t="s">
        <v>0</v>
      </c>
      <c r="AI449" s="15">
        <v>43439</v>
      </c>
      <c r="AJ449" t="s">
        <v>0</v>
      </c>
      <c r="AK449" t="s">
        <v>0</v>
      </c>
      <c r="AL449" t="s">
        <v>0</v>
      </c>
      <c r="AM449" t="s">
        <v>0</v>
      </c>
      <c r="AN449" t="s">
        <v>0</v>
      </c>
      <c r="AO449" t="s">
        <v>0</v>
      </c>
      <c r="AP449" t="s">
        <v>0</v>
      </c>
      <c r="AQ449" t="s">
        <v>0</v>
      </c>
      <c r="AR449" t="s">
        <v>0</v>
      </c>
      <c r="AS449" t="s">
        <v>0</v>
      </c>
      <c r="AT449" t="s">
        <v>0</v>
      </c>
      <c r="AU449" t="s">
        <v>0</v>
      </c>
      <c r="AV449" t="s">
        <v>0</v>
      </c>
      <c r="AW449" t="s">
        <v>0</v>
      </c>
      <c r="AX449" t="s">
        <v>0</v>
      </c>
      <c r="AY449" t="s">
        <v>0</v>
      </c>
      <c r="AZ449" t="s">
        <v>0</v>
      </c>
      <c r="BA449" t="s">
        <v>0</v>
      </c>
      <c r="BB449" t="s">
        <v>0</v>
      </c>
      <c r="BC449" t="s">
        <v>0</v>
      </c>
      <c r="BD449" t="s">
        <v>0</v>
      </c>
      <c r="BE449" t="s">
        <v>0</v>
      </c>
      <c r="BF449" t="s">
        <v>0</v>
      </c>
      <c r="BG449" t="s">
        <v>0</v>
      </c>
      <c r="BH449" t="s">
        <v>0</v>
      </c>
      <c r="BI449" t="s">
        <v>0</v>
      </c>
      <c r="BJ449" t="s">
        <v>0</v>
      </c>
      <c r="BK449" t="s">
        <v>0</v>
      </c>
      <c r="BL449" t="s">
        <v>0</v>
      </c>
      <c r="BM449" t="s">
        <v>0</v>
      </c>
      <c r="BN449" t="s">
        <v>0</v>
      </c>
      <c r="BO449" t="s">
        <v>0</v>
      </c>
      <c r="BP449" t="s">
        <v>0</v>
      </c>
      <c r="BQ449" t="s">
        <v>0</v>
      </c>
      <c r="BR449" t="s">
        <v>0</v>
      </c>
      <c r="BS449" t="s">
        <v>0</v>
      </c>
      <c r="BT449" t="s">
        <v>0</v>
      </c>
      <c r="BU449" t="s">
        <v>0</v>
      </c>
      <c r="BV449" t="s">
        <v>0</v>
      </c>
      <c r="BW449" t="s">
        <v>0</v>
      </c>
      <c r="BX449" t="s">
        <v>74</v>
      </c>
      <c r="BY449" t="s">
        <v>0</v>
      </c>
      <c r="BZ449" t="s">
        <v>74</v>
      </c>
      <c r="CA449" t="s">
        <v>0</v>
      </c>
      <c r="CB449" t="s">
        <v>74</v>
      </c>
      <c r="CC449" t="s">
        <v>0</v>
      </c>
      <c r="CD449" t="s">
        <v>74</v>
      </c>
      <c r="CE449" t="s">
        <v>0</v>
      </c>
      <c r="CF449" t="s">
        <v>74</v>
      </c>
      <c r="CG449" t="s">
        <v>0</v>
      </c>
      <c r="CH449" t="s">
        <v>74</v>
      </c>
      <c r="CI449" t="s">
        <v>0</v>
      </c>
      <c r="CJ449" t="s">
        <v>75</v>
      </c>
      <c r="CK449" t="s">
        <v>79</v>
      </c>
      <c r="CL449" t="s">
        <v>75</v>
      </c>
      <c r="CM449" t="s">
        <v>721</v>
      </c>
      <c r="CN449" t="s">
        <v>75</v>
      </c>
      <c r="CO449" t="s">
        <v>722</v>
      </c>
      <c r="CP449" t="s">
        <v>0</v>
      </c>
    </row>
    <row r="450" spans="1:94" x14ac:dyDescent="0.2">
      <c r="A450" s="13">
        <v>580</v>
      </c>
      <c r="B450" s="13" t="s">
        <v>1842</v>
      </c>
      <c r="C450" s="13" t="s">
        <v>1843</v>
      </c>
      <c r="D450" s="13" t="s">
        <v>1863</v>
      </c>
      <c r="E450" s="13" t="str">
        <f t="shared" si="21"/>
        <v>PP-MS</v>
      </c>
      <c r="F450" s="2">
        <v>64.852054794520555</v>
      </c>
      <c r="G450" s="13">
        <v>1.75</v>
      </c>
      <c r="H450" s="13" t="s">
        <v>0</v>
      </c>
      <c r="I450" s="16">
        <v>43075</v>
      </c>
      <c r="J450" s="16"/>
      <c r="K450" s="13">
        <v>2</v>
      </c>
      <c r="L450" s="13">
        <v>2</v>
      </c>
      <c r="M450" s="13">
        <v>3</v>
      </c>
      <c r="N450" s="13">
        <v>3</v>
      </c>
      <c r="O450" s="13">
        <v>0</v>
      </c>
      <c r="P450" s="13">
        <v>0</v>
      </c>
      <c r="Q450" s="13">
        <f>K450+L450+M450+N450+O450+P450</f>
        <v>10</v>
      </c>
      <c r="R450" s="3">
        <v>43075</v>
      </c>
      <c r="S450" s="3" t="str">
        <f>CONCATENATE(A450,R450)</f>
        <v>58043075</v>
      </c>
      <c r="T450" s="13">
        <v>9</v>
      </c>
      <c r="U450" s="13">
        <v>7</v>
      </c>
      <c r="V450" s="13">
        <v>26</v>
      </c>
      <c r="W450" t="s">
        <v>0</v>
      </c>
      <c r="X450" t="s">
        <v>0</v>
      </c>
      <c r="Y450" t="s">
        <v>0</v>
      </c>
      <c r="Z450" s="13">
        <v>55</v>
      </c>
      <c r="AA450" s="13">
        <v>55</v>
      </c>
      <c r="AB450" s="13">
        <v>61</v>
      </c>
      <c r="AC450" s="13">
        <v>19</v>
      </c>
      <c r="AD450" s="13">
        <v>24</v>
      </c>
      <c r="AE450" s="13">
        <v>29</v>
      </c>
      <c r="AF450" t="s">
        <v>0</v>
      </c>
      <c r="AG450" t="s">
        <v>0</v>
      </c>
      <c r="AH450" t="s">
        <v>0</v>
      </c>
      <c r="AI450" s="15">
        <v>43075</v>
      </c>
      <c r="AJ450">
        <v>274</v>
      </c>
      <c r="AK450">
        <v>338</v>
      </c>
      <c r="AL450">
        <v>286</v>
      </c>
      <c r="AM450">
        <v>332</v>
      </c>
      <c r="AN450">
        <v>309</v>
      </c>
      <c r="AO450">
        <v>336</v>
      </c>
      <c r="AP450">
        <v>296</v>
      </c>
      <c r="AQ450">
        <v>326</v>
      </c>
      <c r="AR450">
        <v>290</v>
      </c>
      <c r="AS450">
        <v>274</v>
      </c>
      <c r="AT450">
        <v>331</v>
      </c>
      <c r="AU450">
        <v>289</v>
      </c>
      <c r="AV450">
        <v>323</v>
      </c>
      <c r="AW450">
        <v>304</v>
      </c>
      <c r="AX450">
        <v>331</v>
      </c>
      <c r="AY450">
        <v>291</v>
      </c>
      <c r="AZ450">
        <v>322</v>
      </c>
      <c r="BA450">
        <v>291</v>
      </c>
      <c r="BB450">
        <v>8.57</v>
      </c>
      <c r="BC450">
        <v>8.49</v>
      </c>
      <c r="BD450" t="s">
        <v>1858</v>
      </c>
      <c r="BE450">
        <f>AVERAGE(BG450,BK450)</f>
        <v>120.5</v>
      </c>
      <c r="BF450">
        <v>58</v>
      </c>
      <c r="BG450">
        <v>104</v>
      </c>
      <c r="BH450">
        <v>115</v>
      </c>
      <c r="BI450">
        <f>AVERAGE(BH450,BL450)</f>
        <v>133.5</v>
      </c>
      <c r="BJ450">
        <v>77</v>
      </c>
      <c r="BK450">
        <v>137</v>
      </c>
      <c r="BL450">
        <v>152</v>
      </c>
      <c r="BM450">
        <f>AVERAGE(BE450,BF450,BI450,BJ450)</f>
        <v>97.25</v>
      </c>
      <c r="BN450">
        <f>AVERAGE(BP450,BT450)</f>
        <v>104</v>
      </c>
      <c r="BO450">
        <v>40</v>
      </c>
      <c r="BP450">
        <v>75</v>
      </c>
      <c r="BQ450">
        <v>96</v>
      </c>
      <c r="BR450">
        <f>AVERAGE(BQ450,BU450)</f>
        <v>115</v>
      </c>
      <c r="BS450">
        <v>90</v>
      </c>
      <c r="BT450">
        <v>133</v>
      </c>
      <c r="BU450">
        <v>134</v>
      </c>
      <c r="BV450">
        <f>AVERAGE(BN450,BO450,BR450,BS450)</f>
        <v>87.25</v>
      </c>
      <c r="BW450" t="s">
        <v>0</v>
      </c>
      <c r="BX450" t="s">
        <v>73</v>
      </c>
      <c r="BY450" t="s">
        <v>0</v>
      </c>
      <c r="BZ450" t="s">
        <v>73</v>
      </c>
      <c r="CA450" t="s">
        <v>0</v>
      </c>
      <c r="CB450" t="s">
        <v>73</v>
      </c>
      <c r="CC450" t="s">
        <v>0</v>
      </c>
      <c r="CD450" t="s">
        <v>73</v>
      </c>
      <c r="CE450" t="s">
        <v>0</v>
      </c>
      <c r="CF450" t="s">
        <v>73</v>
      </c>
      <c r="CG450" t="s">
        <v>0</v>
      </c>
      <c r="CH450" t="s">
        <v>73</v>
      </c>
      <c r="CI450" t="s">
        <v>0</v>
      </c>
      <c r="CJ450" t="s">
        <v>73</v>
      </c>
      <c r="CK450" t="s">
        <v>0</v>
      </c>
      <c r="CL450" t="s">
        <v>74</v>
      </c>
      <c r="CM450" t="s">
        <v>941</v>
      </c>
      <c r="CN450" t="s">
        <v>74</v>
      </c>
      <c r="CO450" t="s">
        <v>942</v>
      </c>
      <c r="CP450" t="s">
        <v>0</v>
      </c>
    </row>
    <row r="451" spans="1:94" x14ac:dyDescent="0.2">
      <c r="A451" s="13">
        <v>580</v>
      </c>
      <c r="B451" s="13" t="s">
        <v>1842</v>
      </c>
      <c r="C451" s="13" t="s">
        <v>1843</v>
      </c>
      <c r="D451" s="13" t="s">
        <v>1863</v>
      </c>
      <c r="E451" s="13" t="str">
        <f t="shared" ref="E451:E514" si="24">C451</f>
        <v>PP-MS</v>
      </c>
      <c r="F451" s="2">
        <v>64.37534246575342</v>
      </c>
      <c r="G451" s="13">
        <v>1.7549999999999999</v>
      </c>
      <c r="H451" s="13" t="s">
        <v>0</v>
      </c>
      <c r="I451" s="16">
        <v>42901</v>
      </c>
      <c r="J451" s="16"/>
      <c r="K451" s="13">
        <v>1</v>
      </c>
      <c r="L451" s="13">
        <v>0</v>
      </c>
      <c r="M451" s="13">
        <v>3</v>
      </c>
      <c r="N451" s="13">
        <v>3</v>
      </c>
      <c r="O451" s="13">
        <v>0</v>
      </c>
      <c r="P451" s="13">
        <v>0</v>
      </c>
      <c r="Q451" s="13">
        <f>K451+L451+M451+N451+O451+P451</f>
        <v>7</v>
      </c>
      <c r="R451" s="3">
        <v>42901</v>
      </c>
      <c r="S451" s="3" t="str">
        <f>CONCATENATE(A451,R451)</f>
        <v>58042901</v>
      </c>
      <c r="T451" s="13">
        <v>0</v>
      </c>
      <c r="U451" s="13">
        <v>0</v>
      </c>
      <c r="V451" s="13">
        <v>20</v>
      </c>
      <c r="W451" t="s">
        <v>0</v>
      </c>
      <c r="X451" t="s">
        <v>0</v>
      </c>
      <c r="Y451" t="s">
        <v>0</v>
      </c>
      <c r="Z451" s="13">
        <v>60</v>
      </c>
      <c r="AA451" s="13">
        <v>54</v>
      </c>
      <c r="AB451" s="13">
        <v>54</v>
      </c>
      <c r="AC451" s="13">
        <v>13</v>
      </c>
      <c r="AD451" s="13">
        <v>17</v>
      </c>
      <c r="AE451" s="13">
        <v>30</v>
      </c>
      <c r="AF451" t="s">
        <v>0</v>
      </c>
      <c r="AG451" t="s">
        <v>0</v>
      </c>
      <c r="AH451" t="s">
        <v>0</v>
      </c>
      <c r="AI451" s="15">
        <v>42901</v>
      </c>
      <c r="AJ451">
        <v>278</v>
      </c>
      <c r="AK451">
        <v>336</v>
      </c>
      <c r="AL451">
        <v>288</v>
      </c>
      <c r="AM451">
        <v>334</v>
      </c>
      <c r="AN451">
        <v>308</v>
      </c>
      <c r="AO451">
        <v>334</v>
      </c>
      <c r="AP451">
        <v>297</v>
      </c>
      <c r="AQ451">
        <v>329</v>
      </c>
      <c r="AR451">
        <v>293</v>
      </c>
      <c r="AS451">
        <v>295</v>
      </c>
      <c r="AT451">
        <v>331</v>
      </c>
      <c r="AU451">
        <v>296</v>
      </c>
      <c r="AV451">
        <v>324</v>
      </c>
      <c r="AW451">
        <v>304</v>
      </c>
      <c r="AX451">
        <v>329</v>
      </c>
      <c r="AY451">
        <v>296</v>
      </c>
      <c r="AZ451">
        <v>324</v>
      </c>
      <c r="BA451">
        <v>297</v>
      </c>
      <c r="BB451">
        <v>8.6</v>
      </c>
      <c r="BC451">
        <v>8.61</v>
      </c>
      <c r="BD451" t="s">
        <v>1858</v>
      </c>
      <c r="BE451">
        <f>AVERAGE(BG451,BK451)</f>
        <v>128</v>
      </c>
      <c r="BF451">
        <v>56</v>
      </c>
      <c r="BG451">
        <v>111</v>
      </c>
      <c r="BH451">
        <v>105</v>
      </c>
      <c r="BI451">
        <f>AVERAGE(BH451,BL451)</f>
        <v>122.5</v>
      </c>
      <c r="BJ451">
        <v>80</v>
      </c>
      <c r="BK451">
        <v>145</v>
      </c>
      <c r="BL451">
        <v>140</v>
      </c>
      <c r="BM451">
        <f>AVERAGE(BE451,BF451,BI451,BJ451)</f>
        <v>96.625</v>
      </c>
      <c r="BN451">
        <f>AVERAGE(BP451,BT451)</f>
        <v>107.5</v>
      </c>
      <c r="BO451">
        <v>44</v>
      </c>
      <c r="BP451">
        <v>84</v>
      </c>
      <c r="BQ451">
        <v>110</v>
      </c>
      <c r="BR451">
        <f>AVERAGE(BQ451,BU451)</f>
        <v>123.5</v>
      </c>
      <c r="BS451">
        <v>84</v>
      </c>
      <c r="BT451">
        <v>131</v>
      </c>
      <c r="BU451">
        <v>137</v>
      </c>
      <c r="BV451">
        <f>AVERAGE(BN451,BO451,BR451,BS451)</f>
        <v>89.75</v>
      </c>
      <c r="BW451" t="s">
        <v>0</v>
      </c>
      <c r="BX451" t="s">
        <v>73</v>
      </c>
      <c r="BY451" t="s">
        <v>0</v>
      </c>
      <c r="BZ451" t="s">
        <v>73</v>
      </c>
      <c r="CA451" t="s">
        <v>0</v>
      </c>
      <c r="CB451" t="s">
        <v>73</v>
      </c>
      <c r="CC451" t="s">
        <v>0</v>
      </c>
      <c r="CD451" t="s">
        <v>73</v>
      </c>
      <c r="CE451" t="s">
        <v>0</v>
      </c>
      <c r="CF451" t="s">
        <v>73</v>
      </c>
      <c r="CG451" t="s">
        <v>0</v>
      </c>
      <c r="CH451" t="s">
        <v>73</v>
      </c>
      <c r="CI451" t="s">
        <v>0</v>
      </c>
      <c r="CJ451" t="s">
        <v>73</v>
      </c>
      <c r="CK451" t="s">
        <v>0</v>
      </c>
      <c r="CL451" t="s">
        <v>74</v>
      </c>
      <c r="CM451" t="s">
        <v>1063</v>
      </c>
      <c r="CN451" t="s">
        <v>74</v>
      </c>
      <c r="CO451" t="s">
        <v>1064</v>
      </c>
      <c r="CP451" t="s">
        <v>0</v>
      </c>
    </row>
    <row r="452" spans="1:94" x14ac:dyDescent="0.2">
      <c r="A452" s="13">
        <v>583</v>
      </c>
      <c r="B452" s="13" t="s">
        <v>1842</v>
      </c>
      <c r="C452" s="13" t="s">
        <v>1843</v>
      </c>
      <c r="D452" s="13" t="s">
        <v>1863</v>
      </c>
      <c r="E452" s="13" t="str">
        <f t="shared" si="24"/>
        <v>PP-MS</v>
      </c>
      <c r="F452" s="2">
        <v>64.290410958904104</v>
      </c>
      <c r="G452" s="13">
        <v>1.7</v>
      </c>
      <c r="H452" s="13" t="s">
        <v>0</v>
      </c>
      <c r="I452" s="16">
        <v>43419</v>
      </c>
      <c r="J452" s="16"/>
      <c r="K452" s="13">
        <v>1</v>
      </c>
      <c r="L452" s="13">
        <v>1</v>
      </c>
      <c r="M452" s="13">
        <v>0</v>
      </c>
      <c r="N452" s="13">
        <v>0</v>
      </c>
      <c r="O452" s="13">
        <v>0</v>
      </c>
      <c r="P452" s="13">
        <v>0</v>
      </c>
      <c r="Q452" s="13">
        <f>K452+L452+M452+N452+O452+P452</f>
        <v>2</v>
      </c>
      <c r="R452" s="3">
        <v>43419</v>
      </c>
      <c r="S452" s="3" t="str">
        <f>CONCATENATE(A452,R452)</f>
        <v>58343419</v>
      </c>
      <c r="T452" s="13">
        <v>3</v>
      </c>
      <c r="U452" s="13">
        <v>8</v>
      </c>
      <c r="V452" s="13">
        <v>7</v>
      </c>
      <c r="W452" t="s">
        <v>0</v>
      </c>
      <c r="X452" t="s">
        <v>0</v>
      </c>
      <c r="Y452" t="s">
        <v>0</v>
      </c>
      <c r="Z452" s="13">
        <v>40</v>
      </c>
      <c r="AA452" s="13">
        <v>20</v>
      </c>
      <c r="AB452" s="13">
        <v>50</v>
      </c>
      <c r="AC452" s="13">
        <v>12</v>
      </c>
      <c r="AD452" s="13">
        <v>19</v>
      </c>
      <c r="AE452" s="13">
        <v>19</v>
      </c>
      <c r="AF452" t="s">
        <v>0</v>
      </c>
      <c r="AG452" t="s">
        <v>0</v>
      </c>
      <c r="AH452" t="s">
        <v>0</v>
      </c>
      <c r="AI452" s="15">
        <v>43419</v>
      </c>
      <c r="AJ452">
        <v>276</v>
      </c>
      <c r="AK452">
        <v>344</v>
      </c>
      <c r="AL452">
        <v>287</v>
      </c>
      <c r="AM452">
        <v>350</v>
      </c>
      <c r="AN452">
        <v>323</v>
      </c>
      <c r="AO452">
        <v>349</v>
      </c>
      <c r="AP452">
        <v>298</v>
      </c>
      <c r="AQ452">
        <v>342</v>
      </c>
      <c r="AR452">
        <v>288</v>
      </c>
      <c r="AS452">
        <v>280</v>
      </c>
      <c r="AT452">
        <v>341</v>
      </c>
      <c r="AU452">
        <v>287</v>
      </c>
      <c r="AV452">
        <v>359</v>
      </c>
      <c r="AW452">
        <v>328</v>
      </c>
      <c r="AX452">
        <v>355</v>
      </c>
      <c r="AY452">
        <v>301</v>
      </c>
      <c r="AZ452">
        <v>335</v>
      </c>
      <c r="BA452">
        <v>286</v>
      </c>
      <c r="BB452">
        <v>8.73</v>
      </c>
      <c r="BC452">
        <v>8.77</v>
      </c>
      <c r="BD452" t="s">
        <v>1858</v>
      </c>
      <c r="BE452">
        <f>AVERAGE(BG452,BK452)</f>
        <v>125.5</v>
      </c>
      <c r="BF452">
        <v>82</v>
      </c>
      <c r="BG452">
        <v>125</v>
      </c>
      <c r="BH452">
        <v>121</v>
      </c>
      <c r="BI452">
        <f>AVERAGE(BH452,BL452)</f>
        <v>136.5</v>
      </c>
      <c r="BJ452">
        <v>56</v>
      </c>
      <c r="BK452">
        <v>126</v>
      </c>
      <c r="BL452">
        <v>152</v>
      </c>
      <c r="BM452">
        <f>AVERAGE(BE452,BF452,BI452,BJ452)</f>
        <v>100</v>
      </c>
      <c r="BN452">
        <f>AVERAGE(BP452,BT452)</f>
        <v>121</v>
      </c>
      <c r="BO452">
        <v>77</v>
      </c>
      <c r="BP452">
        <v>128</v>
      </c>
      <c r="BQ452">
        <v>132</v>
      </c>
      <c r="BR452">
        <f>AVERAGE(BQ452,BU452)</f>
        <v>133.5</v>
      </c>
      <c r="BS452">
        <v>55</v>
      </c>
      <c r="BT452">
        <v>114</v>
      </c>
      <c r="BU452">
        <v>135</v>
      </c>
      <c r="BV452">
        <f>AVERAGE(BN452,BO452,BR452,BS452)</f>
        <v>96.625</v>
      </c>
      <c r="BW452" t="s">
        <v>0</v>
      </c>
      <c r="BX452" t="s">
        <v>73</v>
      </c>
      <c r="BY452" t="s">
        <v>0</v>
      </c>
      <c r="BZ452" t="s">
        <v>73</v>
      </c>
      <c r="CA452" t="s">
        <v>0</v>
      </c>
      <c r="CB452" t="s">
        <v>73</v>
      </c>
      <c r="CC452" t="s">
        <v>0</v>
      </c>
      <c r="CD452" t="s">
        <v>73</v>
      </c>
      <c r="CE452" t="s">
        <v>0</v>
      </c>
      <c r="CF452" t="s">
        <v>73</v>
      </c>
      <c r="CG452" t="s">
        <v>0</v>
      </c>
      <c r="CH452" t="s">
        <v>73</v>
      </c>
      <c r="CI452" t="s">
        <v>0</v>
      </c>
      <c r="CJ452" t="s">
        <v>73</v>
      </c>
      <c r="CK452" t="s">
        <v>0</v>
      </c>
      <c r="CL452" t="s">
        <v>74</v>
      </c>
      <c r="CM452" t="s">
        <v>1012</v>
      </c>
      <c r="CN452" t="s">
        <v>74</v>
      </c>
      <c r="CO452" t="s">
        <v>1013</v>
      </c>
      <c r="CP452" t="s">
        <v>0</v>
      </c>
    </row>
    <row r="453" spans="1:94" x14ac:dyDescent="0.2">
      <c r="A453" s="17">
        <v>583</v>
      </c>
      <c r="B453" s="17" t="s">
        <v>1842</v>
      </c>
      <c r="C453" s="17" t="s">
        <v>1843</v>
      </c>
      <c r="D453" s="13" t="s">
        <v>1863</v>
      </c>
      <c r="E453" s="13" t="str">
        <f t="shared" si="24"/>
        <v>PP-MS</v>
      </c>
      <c r="F453" s="17">
        <v>65.479452054794521</v>
      </c>
      <c r="G453" s="17">
        <v>1.722</v>
      </c>
      <c r="H453" s="13" t="s">
        <v>0</v>
      </c>
      <c r="I453" s="18">
        <v>43853</v>
      </c>
      <c r="J453" s="18"/>
      <c r="K453" s="17">
        <v>1</v>
      </c>
      <c r="L453" s="17">
        <v>1</v>
      </c>
      <c r="M453" s="17">
        <v>0</v>
      </c>
      <c r="N453" s="17">
        <v>0</v>
      </c>
      <c r="O453" s="17">
        <v>0</v>
      </c>
      <c r="P453" s="17">
        <v>0</v>
      </c>
      <c r="Q453" s="13">
        <f>K453+L453+M453+N453+O453+P453</f>
        <v>2</v>
      </c>
      <c r="R453" s="19">
        <v>43853</v>
      </c>
      <c r="S453" s="3" t="str">
        <f>CONCATENATE(A453,R453)</f>
        <v>58343853</v>
      </c>
      <c r="T453" s="17">
        <v>8</v>
      </c>
      <c r="U453" s="17">
        <v>15</v>
      </c>
      <c r="V453" s="17">
        <v>15</v>
      </c>
      <c r="W453" s="21" t="s">
        <v>0</v>
      </c>
      <c r="X453" s="21" t="s">
        <v>0</v>
      </c>
      <c r="Y453" s="21" t="s">
        <v>0</v>
      </c>
      <c r="Z453" s="17">
        <v>43</v>
      </c>
      <c r="AA453" s="17">
        <v>50</v>
      </c>
      <c r="AB453" s="17">
        <v>54</v>
      </c>
      <c r="AC453" s="17">
        <v>18</v>
      </c>
      <c r="AD453" s="17">
        <v>27</v>
      </c>
      <c r="AE453" s="17">
        <v>28</v>
      </c>
      <c r="AF453" s="21" t="s">
        <v>0</v>
      </c>
      <c r="AG453" s="21" t="s">
        <v>0</v>
      </c>
      <c r="AH453" s="21" t="s">
        <v>0</v>
      </c>
      <c r="AI453" s="20">
        <v>43853</v>
      </c>
      <c r="AJ453" s="21" t="s">
        <v>0</v>
      </c>
      <c r="AK453" s="21" t="s">
        <v>0</v>
      </c>
      <c r="AL453" s="21" t="s">
        <v>0</v>
      </c>
      <c r="AM453" s="21" t="s">
        <v>0</v>
      </c>
      <c r="AN453" s="21" t="s">
        <v>0</v>
      </c>
      <c r="AO453" s="21" t="s">
        <v>0</v>
      </c>
      <c r="AP453" s="21" t="s">
        <v>0</v>
      </c>
      <c r="AQ453" s="21" t="s">
        <v>0</v>
      </c>
      <c r="AR453" s="21" t="s">
        <v>0</v>
      </c>
      <c r="AS453" s="21" t="s">
        <v>0</v>
      </c>
      <c r="AT453" s="21" t="s">
        <v>0</v>
      </c>
      <c r="AU453" s="21" t="s">
        <v>0</v>
      </c>
      <c r="AV453" s="21" t="s">
        <v>0</v>
      </c>
      <c r="AW453" s="21" t="s">
        <v>0</v>
      </c>
      <c r="AX453" s="21" t="s">
        <v>0</v>
      </c>
      <c r="AY453" s="21" t="s">
        <v>0</v>
      </c>
      <c r="AZ453" s="21" t="s">
        <v>0</v>
      </c>
      <c r="BA453" s="21" t="s">
        <v>0</v>
      </c>
      <c r="BB453" s="21" t="s">
        <v>0</v>
      </c>
      <c r="BC453" s="21" t="s">
        <v>0</v>
      </c>
      <c r="BD453" t="s">
        <v>1858</v>
      </c>
      <c r="BE453">
        <f>AVERAGE(BG453,BK453)</f>
        <v>133.5</v>
      </c>
      <c r="BF453" s="21">
        <v>81</v>
      </c>
      <c r="BG453" s="21">
        <v>131</v>
      </c>
      <c r="BH453" s="21">
        <v>111</v>
      </c>
      <c r="BI453">
        <f>AVERAGE(BH453,BL453)</f>
        <v>127.5</v>
      </c>
      <c r="BJ453" s="21">
        <v>58</v>
      </c>
      <c r="BK453" s="21">
        <v>136</v>
      </c>
      <c r="BL453" s="21">
        <v>144</v>
      </c>
      <c r="BM453">
        <f>AVERAGE(BE453,BF453,BI453,BJ453)</f>
        <v>100</v>
      </c>
      <c r="BN453">
        <f>AVERAGE(BP453,BT453)</f>
        <v>128</v>
      </c>
      <c r="BO453" s="21">
        <v>70</v>
      </c>
      <c r="BP453" s="21">
        <v>133</v>
      </c>
      <c r="BQ453" s="21">
        <v>129</v>
      </c>
      <c r="BR453">
        <f>AVERAGE(BQ453,BU453)</f>
        <v>134.5</v>
      </c>
      <c r="BS453" s="21">
        <v>62</v>
      </c>
      <c r="BT453" s="21">
        <v>123</v>
      </c>
      <c r="BU453" s="21">
        <v>140</v>
      </c>
      <c r="BV453">
        <f>AVERAGE(BN453,BO453,BR453,BS453)</f>
        <v>98.625</v>
      </c>
      <c r="BW453" s="21" t="s">
        <v>877</v>
      </c>
      <c r="BX453" s="21" t="s">
        <v>74</v>
      </c>
      <c r="BY453" s="21" t="s">
        <v>0</v>
      </c>
      <c r="BZ453" s="21" t="s">
        <v>74</v>
      </c>
      <c r="CA453" s="21" t="s">
        <v>0</v>
      </c>
      <c r="CB453" s="21" t="s">
        <v>74</v>
      </c>
      <c r="CC453" s="21" t="s">
        <v>0</v>
      </c>
      <c r="CD453" s="21" t="s">
        <v>74</v>
      </c>
      <c r="CE453" s="21" t="s">
        <v>0</v>
      </c>
      <c r="CF453" s="21" t="s">
        <v>74</v>
      </c>
      <c r="CG453" s="21" t="s">
        <v>0</v>
      </c>
      <c r="CH453" s="21" t="s">
        <v>74</v>
      </c>
      <c r="CI453" s="21" t="s">
        <v>0</v>
      </c>
      <c r="CJ453" s="21" t="s">
        <v>75</v>
      </c>
      <c r="CK453" s="21" t="s">
        <v>79</v>
      </c>
      <c r="CL453" s="21" t="s">
        <v>75</v>
      </c>
      <c r="CM453" s="21" t="s">
        <v>1190</v>
      </c>
      <c r="CN453" s="21" t="s">
        <v>75</v>
      </c>
      <c r="CO453" s="21" t="s">
        <v>1191</v>
      </c>
      <c r="CP453" s="21" t="s">
        <v>0</v>
      </c>
    </row>
    <row r="454" spans="1:94" x14ac:dyDescent="0.2">
      <c r="A454" s="13">
        <v>583</v>
      </c>
      <c r="B454" s="13" t="s">
        <v>1842</v>
      </c>
      <c r="C454" s="13" t="s">
        <v>1843</v>
      </c>
      <c r="D454" s="13" t="s">
        <v>1863</v>
      </c>
      <c r="E454" s="13" t="str">
        <f t="shared" si="24"/>
        <v>PP-MS</v>
      </c>
      <c r="F454" s="2">
        <v>67.049315068493144</v>
      </c>
      <c r="G454" s="13">
        <v>1.72</v>
      </c>
      <c r="H454" s="13" t="s">
        <v>0</v>
      </c>
      <c r="I454" s="16">
        <v>44426</v>
      </c>
      <c r="J454" s="16"/>
      <c r="K454" s="13">
        <v>1</v>
      </c>
      <c r="L454" s="13">
        <v>2</v>
      </c>
      <c r="M454" s="13">
        <v>0</v>
      </c>
      <c r="N454" s="13">
        <v>0</v>
      </c>
      <c r="O454" s="13">
        <v>0</v>
      </c>
      <c r="P454" s="13">
        <v>0</v>
      </c>
      <c r="Q454" s="13">
        <f>K454+L454+M454+N454+O454+P454</f>
        <v>3</v>
      </c>
      <c r="R454" s="3">
        <v>44426</v>
      </c>
      <c r="S454" s="3" t="str">
        <f>CONCATENATE(A454,R454)</f>
        <v>58344426</v>
      </c>
      <c r="T454" s="13">
        <v>14</v>
      </c>
      <c r="U454" s="13">
        <v>14</v>
      </c>
      <c r="V454" s="13">
        <v>20</v>
      </c>
      <c r="W454" s="13">
        <v>40</v>
      </c>
      <c r="X454" s="13">
        <v>42</v>
      </c>
      <c r="Y454" s="13">
        <v>44</v>
      </c>
      <c r="Z454" s="13">
        <v>51</v>
      </c>
      <c r="AA454" s="13">
        <v>44</v>
      </c>
      <c r="AB454" s="13">
        <v>52</v>
      </c>
      <c r="AC454" s="13">
        <v>17</v>
      </c>
      <c r="AD454" s="13">
        <v>19</v>
      </c>
      <c r="AE454" s="13">
        <v>25</v>
      </c>
      <c r="AF454" s="13">
        <v>34</v>
      </c>
      <c r="AG454" s="13">
        <v>39</v>
      </c>
      <c r="AH454" s="13">
        <v>38</v>
      </c>
      <c r="AI454" s="15">
        <v>44426</v>
      </c>
      <c r="AJ454">
        <v>272</v>
      </c>
      <c r="AK454">
        <v>344</v>
      </c>
      <c r="AL454">
        <v>290</v>
      </c>
      <c r="AM454">
        <v>348</v>
      </c>
      <c r="AN454">
        <v>321</v>
      </c>
      <c r="AO454">
        <v>350</v>
      </c>
      <c r="AP454">
        <v>303</v>
      </c>
      <c r="AQ454">
        <v>340</v>
      </c>
      <c r="AR454">
        <v>294</v>
      </c>
      <c r="AS454">
        <v>280</v>
      </c>
      <c r="AT454">
        <v>344</v>
      </c>
      <c r="AU454">
        <v>291</v>
      </c>
      <c r="AV454">
        <v>362</v>
      </c>
      <c r="AW454">
        <v>328</v>
      </c>
      <c r="AX454">
        <v>356</v>
      </c>
      <c r="AY454">
        <v>310</v>
      </c>
      <c r="AZ454">
        <v>332</v>
      </c>
      <c r="BA454">
        <v>298</v>
      </c>
      <c r="BB454">
        <v>8.7899999999999991</v>
      </c>
      <c r="BC454">
        <v>8.92</v>
      </c>
      <c r="BD454" t="s">
        <v>1858</v>
      </c>
      <c r="BE454">
        <f>AVERAGE(BG454,BK454)</f>
        <v>139</v>
      </c>
      <c r="BF454">
        <v>77</v>
      </c>
      <c r="BG454">
        <v>138</v>
      </c>
      <c r="BH454">
        <v>111</v>
      </c>
      <c r="BI454">
        <f>AVERAGE(BH454,BL454)</f>
        <v>131</v>
      </c>
      <c r="BJ454">
        <v>56</v>
      </c>
      <c r="BK454">
        <v>140</v>
      </c>
      <c r="BL454">
        <v>151</v>
      </c>
      <c r="BM454">
        <f>AVERAGE(BE454,BF454,BI454,BJ454)</f>
        <v>100.75</v>
      </c>
      <c r="BN454">
        <f>AVERAGE(BP454,BT454)</f>
        <v>131</v>
      </c>
      <c r="BO454">
        <v>77</v>
      </c>
      <c r="BP454">
        <v>143</v>
      </c>
      <c r="BQ454">
        <v>123</v>
      </c>
      <c r="BR454">
        <f>AVERAGE(BQ454,BU454)</f>
        <v>116.5</v>
      </c>
      <c r="BS454">
        <v>57</v>
      </c>
      <c r="BT454">
        <v>119</v>
      </c>
      <c r="BU454">
        <v>110</v>
      </c>
      <c r="BV454">
        <f>AVERAGE(BN454,BO454,BR454,BS454)</f>
        <v>95.375</v>
      </c>
      <c r="BW454" t="s">
        <v>0</v>
      </c>
      <c r="BX454" t="s">
        <v>73</v>
      </c>
      <c r="BY454" t="s">
        <v>0</v>
      </c>
      <c r="BZ454" t="s">
        <v>73</v>
      </c>
      <c r="CA454" t="s">
        <v>0</v>
      </c>
      <c r="CB454" t="s">
        <v>73</v>
      </c>
      <c r="CC454" t="s">
        <v>0</v>
      </c>
      <c r="CD454" t="s">
        <v>73</v>
      </c>
      <c r="CE454" t="s">
        <v>0</v>
      </c>
      <c r="CF454" t="s">
        <v>73</v>
      </c>
      <c r="CG454" t="s">
        <v>0</v>
      </c>
      <c r="CH454" t="s">
        <v>73</v>
      </c>
      <c r="CI454" t="s">
        <v>0</v>
      </c>
      <c r="CJ454" t="s">
        <v>73</v>
      </c>
      <c r="CK454" t="s">
        <v>0</v>
      </c>
      <c r="CL454" t="s">
        <v>74</v>
      </c>
      <c r="CM454" t="s">
        <v>889</v>
      </c>
      <c r="CN454" t="s">
        <v>74</v>
      </c>
      <c r="CO454" t="s">
        <v>890</v>
      </c>
      <c r="CP454" t="s">
        <v>891</v>
      </c>
    </row>
    <row r="455" spans="1:94" x14ac:dyDescent="0.2">
      <c r="A455" s="13">
        <v>583</v>
      </c>
      <c r="B455" s="13" t="s">
        <v>1842</v>
      </c>
      <c r="C455" s="13" t="s">
        <v>1843</v>
      </c>
      <c r="D455" s="13" t="s">
        <v>1863</v>
      </c>
      <c r="E455" s="13" t="str">
        <f t="shared" si="24"/>
        <v>PP-MS</v>
      </c>
      <c r="F455" s="2">
        <v>61.526027397260272</v>
      </c>
      <c r="G455" s="13">
        <v>1.75</v>
      </c>
      <c r="H455" s="13" t="s">
        <v>0</v>
      </c>
      <c r="I455" s="16">
        <v>42410</v>
      </c>
      <c r="J455" s="16"/>
      <c r="K455" s="13">
        <v>0</v>
      </c>
      <c r="L455" s="13">
        <v>0</v>
      </c>
      <c r="M455" s="13">
        <v>0</v>
      </c>
      <c r="N455" s="13">
        <v>0</v>
      </c>
      <c r="O455" s="13">
        <v>0</v>
      </c>
      <c r="P455" s="13">
        <v>1</v>
      </c>
      <c r="Q455" s="13">
        <f>K455+L455+M455+N455+O455+P455</f>
        <v>1</v>
      </c>
      <c r="R455" s="3">
        <v>42410</v>
      </c>
      <c r="S455" s="3" t="str">
        <f>CONCATENATE(A455,R455)</f>
        <v>58342410</v>
      </c>
      <c r="T455" s="13">
        <v>17</v>
      </c>
      <c r="U455" s="13">
        <v>28</v>
      </c>
      <c r="V455" s="13">
        <v>29</v>
      </c>
      <c r="W455" t="s">
        <v>0</v>
      </c>
      <c r="X455" t="s">
        <v>0</v>
      </c>
      <c r="Y455" t="s">
        <v>0</v>
      </c>
      <c r="Z455" s="13">
        <v>53</v>
      </c>
      <c r="AA455" s="13">
        <v>55</v>
      </c>
      <c r="AB455" s="13">
        <v>58</v>
      </c>
      <c r="AC455" s="13">
        <v>29</v>
      </c>
      <c r="AD455" s="13">
        <v>35</v>
      </c>
      <c r="AE455" s="13">
        <v>36</v>
      </c>
      <c r="AF455" t="s">
        <v>0</v>
      </c>
      <c r="AG455" t="s">
        <v>0</v>
      </c>
      <c r="AH455" t="s">
        <v>0</v>
      </c>
      <c r="AI455" s="15" t="s">
        <v>0</v>
      </c>
      <c r="AJ455" t="s">
        <v>0</v>
      </c>
      <c r="AK455" t="s">
        <v>0</v>
      </c>
      <c r="AL455" t="s">
        <v>0</v>
      </c>
      <c r="AM455" t="s">
        <v>0</v>
      </c>
      <c r="AN455" t="s">
        <v>0</v>
      </c>
      <c r="AO455" t="s">
        <v>0</v>
      </c>
      <c r="AP455" t="s">
        <v>0</v>
      </c>
      <c r="AQ455" t="s">
        <v>0</v>
      </c>
      <c r="AR455" t="s">
        <v>0</v>
      </c>
      <c r="AS455" t="s">
        <v>0</v>
      </c>
      <c r="AT455" t="s">
        <v>0</v>
      </c>
      <c r="AU455" t="s">
        <v>0</v>
      </c>
      <c r="AV455" t="s">
        <v>0</v>
      </c>
      <c r="AW455" t="s">
        <v>0</v>
      </c>
      <c r="AX455" t="s">
        <v>0</v>
      </c>
      <c r="AY455" t="s">
        <v>0</v>
      </c>
      <c r="AZ455" t="s">
        <v>0</v>
      </c>
      <c r="BA455" t="s">
        <v>0</v>
      </c>
      <c r="BB455" t="s">
        <v>0</v>
      </c>
      <c r="BC455" t="s">
        <v>0</v>
      </c>
      <c r="BD455" t="s">
        <v>0</v>
      </c>
      <c r="BE455" t="s">
        <v>0</v>
      </c>
      <c r="BF455" t="s">
        <v>0</v>
      </c>
      <c r="BG455" t="s">
        <v>0</v>
      </c>
      <c r="BH455" t="s">
        <v>0</v>
      </c>
      <c r="BI455" t="s">
        <v>0</v>
      </c>
      <c r="BJ455" t="s">
        <v>0</v>
      </c>
      <c r="BK455" t="s">
        <v>0</v>
      </c>
      <c r="BL455" t="s">
        <v>0</v>
      </c>
      <c r="BM455" t="s">
        <v>0</v>
      </c>
      <c r="BN455" t="s">
        <v>0</v>
      </c>
      <c r="BO455" t="s">
        <v>0</v>
      </c>
      <c r="BP455" t="s">
        <v>0</v>
      </c>
      <c r="BQ455" t="s">
        <v>0</v>
      </c>
      <c r="BR455" t="s">
        <v>0</v>
      </c>
      <c r="BS455" t="s">
        <v>0</v>
      </c>
      <c r="BT455" t="s">
        <v>0</v>
      </c>
      <c r="BU455" t="s">
        <v>0</v>
      </c>
      <c r="BV455" t="s">
        <v>0</v>
      </c>
      <c r="BW455" t="s">
        <v>0</v>
      </c>
      <c r="BX455" t="s">
        <v>0</v>
      </c>
      <c r="BY455" t="s">
        <v>0</v>
      </c>
      <c r="BZ455" t="s">
        <v>0</v>
      </c>
      <c r="CA455" t="s">
        <v>0</v>
      </c>
      <c r="CB455" t="s">
        <v>0</v>
      </c>
      <c r="CC455" t="s">
        <v>0</v>
      </c>
      <c r="CD455" t="s">
        <v>0</v>
      </c>
      <c r="CE455" t="s">
        <v>0</v>
      </c>
      <c r="CF455" t="s">
        <v>0</v>
      </c>
      <c r="CG455" t="s">
        <v>0</v>
      </c>
      <c r="CH455" t="s">
        <v>0</v>
      </c>
      <c r="CI455" t="s">
        <v>0</v>
      </c>
      <c r="CJ455" t="s">
        <v>0</v>
      </c>
      <c r="CK455" t="s">
        <v>0</v>
      </c>
      <c r="CL455" t="s">
        <v>0</v>
      </c>
      <c r="CM455" t="s">
        <v>0</v>
      </c>
      <c r="CN455" t="s">
        <v>0</v>
      </c>
      <c r="CO455" t="s">
        <v>0</v>
      </c>
      <c r="CP455" t="s">
        <v>0</v>
      </c>
    </row>
    <row r="456" spans="1:94" s="21" customFormat="1" x14ac:dyDescent="0.2">
      <c r="A456" s="13">
        <v>583</v>
      </c>
      <c r="B456" s="13" t="s">
        <v>1842</v>
      </c>
      <c r="C456" s="13" t="s">
        <v>1843</v>
      </c>
      <c r="D456" s="13" t="s">
        <v>1863</v>
      </c>
      <c r="E456" s="13" t="str">
        <f t="shared" si="24"/>
        <v>PP-MS</v>
      </c>
      <c r="F456" s="13">
        <v>63.6</v>
      </c>
      <c r="G456" s="13">
        <v>1.7</v>
      </c>
      <c r="H456" s="13" t="s">
        <v>0</v>
      </c>
      <c r="I456" s="16">
        <v>43167</v>
      </c>
      <c r="J456" s="16"/>
      <c r="K456" s="13">
        <v>2</v>
      </c>
      <c r="L456" s="13">
        <v>2</v>
      </c>
      <c r="M456" s="13">
        <v>0</v>
      </c>
      <c r="N456" s="13">
        <v>0</v>
      </c>
      <c r="O456" s="13">
        <v>0</v>
      </c>
      <c r="P456" s="13">
        <v>0</v>
      </c>
      <c r="Q456" s="13">
        <f>K456+L456+M456+N456+O456+P456</f>
        <v>4</v>
      </c>
      <c r="R456" s="3">
        <v>43167</v>
      </c>
      <c r="S456" s="3" t="str">
        <f>CONCATENATE(A456,R456)</f>
        <v>58343167</v>
      </c>
      <c r="T456" s="13">
        <v>28</v>
      </c>
      <c r="U456" s="13">
        <v>27</v>
      </c>
      <c r="V456" s="13">
        <v>27</v>
      </c>
      <c r="W456" t="s">
        <v>0</v>
      </c>
      <c r="X456" t="s">
        <v>0</v>
      </c>
      <c r="Y456" t="s">
        <v>0</v>
      </c>
      <c r="Z456" s="13">
        <v>57</v>
      </c>
      <c r="AA456" s="13">
        <v>52</v>
      </c>
      <c r="AB456" s="13">
        <v>54</v>
      </c>
      <c r="AC456" s="13">
        <v>32</v>
      </c>
      <c r="AD456" s="13">
        <v>34</v>
      </c>
      <c r="AE456" s="13">
        <v>28</v>
      </c>
      <c r="AF456" t="s">
        <v>0</v>
      </c>
      <c r="AG456" t="s">
        <v>0</v>
      </c>
      <c r="AH456" t="s">
        <v>0</v>
      </c>
      <c r="AI456" s="15">
        <v>43167</v>
      </c>
      <c r="AJ456">
        <v>276</v>
      </c>
      <c r="AK456">
        <v>343</v>
      </c>
      <c r="AL456">
        <v>286</v>
      </c>
      <c r="AM456">
        <v>347</v>
      </c>
      <c r="AN456">
        <v>323</v>
      </c>
      <c r="AO456">
        <v>347</v>
      </c>
      <c r="AP456">
        <v>301</v>
      </c>
      <c r="AQ456">
        <v>341</v>
      </c>
      <c r="AR456">
        <v>288</v>
      </c>
      <c r="AS456">
        <v>277</v>
      </c>
      <c r="AT456">
        <v>340</v>
      </c>
      <c r="AU456">
        <v>286</v>
      </c>
      <c r="AV456">
        <v>354</v>
      </c>
      <c r="AW456">
        <v>329</v>
      </c>
      <c r="AX456">
        <v>354</v>
      </c>
      <c r="AY456">
        <v>304</v>
      </c>
      <c r="AZ456">
        <v>333</v>
      </c>
      <c r="BA456">
        <v>286</v>
      </c>
      <c r="BB456">
        <v>8.74</v>
      </c>
      <c r="BC456">
        <v>8.77</v>
      </c>
      <c r="BD456" t="s">
        <v>1858</v>
      </c>
      <c r="BE456">
        <f>AVERAGE(BG456,BK456)</f>
        <v>138</v>
      </c>
      <c r="BF456">
        <v>93</v>
      </c>
      <c r="BG456">
        <v>153</v>
      </c>
      <c r="BH456">
        <v>116</v>
      </c>
      <c r="BI456">
        <f>AVERAGE(BH456,BL456)</f>
        <v>131</v>
      </c>
      <c r="BJ456">
        <v>54</v>
      </c>
      <c r="BK456">
        <v>123</v>
      </c>
      <c r="BL456">
        <v>146</v>
      </c>
      <c r="BM456">
        <f>AVERAGE(BE456,BF456,BI456,BJ456)</f>
        <v>104</v>
      </c>
      <c r="BN456">
        <f>AVERAGE(BP456,BT456)</f>
        <v>125</v>
      </c>
      <c r="BO456">
        <v>81</v>
      </c>
      <c r="BP456">
        <v>138</v>
      </c>
      <c r="BQ456">
        <v>129</v>
      </c>
      <c r="BR456">
        <f>AVERAGE(BQ456,BU456)</f>
        <v>135.5</v>
      </c>
      <c r="BS456">
        <v>54</v>
      </c>
      <c r="BT456">
        <v>112</v>
      </c>
      <c r="BU456">
        <v>142</v>
      </c>
      <c r="BV456">
        <f>AVERAGE(BN456,BO456,BR456,BS456)</f>
        <v>98.875</v>
      </c>
      <c r="BW456" t="s">
        <v>0</v>
      </c>
      <c r="BX456" t="s">
        <v>73</v>
      </c>
      <c r="BY456" t="s">
        <v>0</v>
      </c>
      <c r="BZ456" t="s">
        <v>73</v>
      </c>
      <c r="CA456" t="s">
        <v>0</v>
      </c>
      <c r="CB456" t="s">
        <v>73</v>
      </c>
      <c r="CC456" t="s">
        <v>0</v>
      </c>
      <c r="CD456" t="s">
        <v>73</v>
      </c>
      <c r="CE456" t="s">
        <v>0</v>
      </c>
      <c r="CF456" t="s">
        <v>73</v>
      </c>
      <c r="CG456" t="s">
        <v>0</v>
      </c>
      <c r="CH456" t="s">
        <v>73</v>
      </c>
      <c r="CI456" t="s">
        <v>0</v>
      </c>
      <c r="CJ456" t="s">
        <v>73</v>
      </c>
      <c r="CK456" t="s">
        <v>0</v>
      </c>
      <c r="CL456" t="s">
        <v>74</v>
      </c>
      <c r="CM456" t="s">
        <v>1010</v>
      </c>
      <c r="CN456" t="s">
        <v>74</v>
      </c>
      <c r="CO456" t="s">
        <v>1011</v>
      </c>
      <c r="CP456" t="s">
        <v>0</v>
      </c>
    </row>
    <row r="457" spans="1:94" x14ac:dyDescent="0.2">
      <c r="A457" s="13">
        <v>583</v>
      </c>
      <c r="B457" s="13" t="s">
        <v>1842</v>
      </c>
      <c r="C457" s="13" t="s">
        <v>1843</v>
      </c>
      <c r="D457" s="13" t="s">
        <v>1863</v>
      </c>
      <c r="E457" s="13" t="str">
        <f t="shared" si="24"/>
        <v>PP-MS</v>
      </c>
      <c r="F457" s="2">
        <v>62.580821917808223</v>
      </c>
      <c r="G457" s="13">
        <v>1.7</v>
      </c>
      <c r="H457" s="13" t="s">
        <v>0</v>
      </c>
      <c r="I457" s="16">
        <v>42795</v>
      </c>
      <c r="J457" s="16"/>
      <c r="K457" s="13">
        <v>1</v>
      </c>
      <c r="L457" s="13">
        <v>0</v>
      </c>
      <c r="M457" s="13">
        <v>0</v>
      </c>
      <c r="N457" s="13">
        <v>0</v>
      </c>
      <c r="O457" s="13">
        <v>0</v>
      </c>
      <c r="P457" s="13">
        <v>0</v>
      </c>
      <c r="Q457" s="13">
        <f>K457+L457+M457+N457+O457+P457</f>
        <v>1</v>
      </c>
      <c r="R457" s="3">
        <v>42795</v>
      </c>
      <c r="S457" s="3" t="str">
        <f>CONCATENATE(A457,R457)</f>
        <v>58342795</v>
      </c>
      <c r="T457" s="13">
        <v>28</v>
      </c>
      <c r="U457" s="13">
        <v>30</v>
      </c>
      <c r="V457" s="13">
        <v>28</v>
      </c>
      <c r="W457" t="s">
        <v>0</v>
      </c>
      <c r="X457" t="s">
        <v>0</v>
      </c>
      <c r="Y457" t="s">
        <v>0</v>
      </c>
      <c r="Z457" s="13">
        <v>59</v>
      </c>
      <c r="AA457" s="13">
        <v>58</v>
      </c>
      <c r="AB457" s="13">
        <v>56</v>
      </c>
      <c r="AC457" s="13">
        <v>34</v>
      </c>
      <c r="AD457" s="13">
        <v>37</v>
      </c>
      <c r="AE457" s="13">
        <v>37</v>
      </c>
      <c r="AF457" t="s">
        <v>0</v>
      </c>
      <c r="AG457" t="s">
        <v>0</v>
      </c>
      <c r="AH457" t="s">
        <v>0</v>
      </c>
      <c r="AI457" s="15">
        <v>42795</v>
      </c>
      <c r="AJ457">
        <v>276</v>
      </c>
      <c r="AK457">
        <v>342</v>
      </c>
      <c r="AL457">
        <v>288</v>
      </c>
      <c r="AM457">
        <v>351</v>
      </c>
      <c r="AN457">
        <v>323</v>
      </c>
      <c r="AO457">
        <v>348</v>
      </c>
      <c r="AP457">
        <v>300</v>
      </c>
      <c r="AQ457">
        <v>341</v>
      </c>
      <c r="AR457">
        <v>294</v>
      </c>
      <c r="AS457">
        <v>280</v>
      </c>
      <c r="AT457">
        <v>339</v>
      </c>
      <c r="AU457">
        <v>291</v>
      </c>
      <c r="AV457">
        <v>357</v>
      </c>
      <c r="AW457">
        <v>331</v>
      </c>
      <c r="AX457">
        <v>354</v>
      </c>
      <c r="AY457">
        <v>302</v>
      </c>
      <c r="AZ457">
        <v>335</v>
      </c>
      <c r="BA457">
        <v>289</v>
      </c>
      <c r="BB457">
        <v>8.7799999999999994</v>
      </c>
      <c r="BC457">
        <v>8.82</v>
      </c>
      <c r="BD457" t="s">
        <v>1858</v>
      </c>
      <c r="BE457">
        <f>AVERAGE(BG457,BK457)</f>
        <v>144.5</v>
      </c>
      <c r="BF457">
        <v>91</v>
      </c>
      <c r="BG457">
        <v>156</v>
      </c>
      <c r="BH457">
        <v>122</v>
      </c>
      <c r="BI457">
        <f>AVERAGE(BH457,BL457)</f>
        <v>138</v>
      </c>
      <c r="BJ457">
        <v>54</v>
      </c>
      <c r="BK457">
        <v>133</v>
      </c>
      <c r="BL457">
        <v>154</v>
      </c>
      <c r="BM457">
        <f>AVERAGE(BE457,BF457,BI457,BJ457)</f>
        <v>106.875</v>
      </c>
      <c r="BN457">
        <f>AVERAGE(BP457,BT457)</f>
        <v>130.5</v>
      </c>
      <c r="BO457">
        <v>75</v>
      </c>
      <c r="BP457">
        <v>143</v>
      </c>
      <c r="BQ457">
        <v>125</v>
      </c>
      <c r="BR457">
        <f>AVERAGE(BQ457,BU457)</f>
        <v>127.5</v>
      </c>
      <c r="BS457">
        <v>56</v>
      </c>
      <c r="BT457">
        <v>118</v>
      </c>
      <c r="BU457">
        <v>130</v>
      </c>
      <c r="BV457">
        <f>AVERAGE(BN457,BO457,BR457,BS457)</f>
        <v>97.25</v>
      </c>
      <c r="BW457" t="s">
        <v>0</v>
      </c>
      <c r="BX457" t="s">
        <v>73</v>
      </c>
      <c r="BY457" t="s">
        <v>0</v>
      </c>
      <c r="BZ457" t="s">
        <v>73</v>
      </c>
      <c r="CA457" t="s">
        <v>0</v>
      </c>
      <c r="CB457" t="s">
        <v>73</v>
      </c>
      <c r="CC457" t="s">
        <v>0</v>
      </c>
      <c r="CD457" t="s">
        <v>73</v>
      </c>
      <c r="CE457" t="s">
        <v>0</v>
      </c>
      <c r="CF457" t="s">
        <v>73</v>
      </c>
      <c r="CG457" t="s">
        <v>0</v>
      </c>
      <c r="CH457" t="s">
        <v>73</v>
      </c>
      <c r="CI457" t="s">
        <v>0</v>
      </c>
      <c r="CJ457" t="s">
        <v>73</v>
      </c>
      <c r="CK457" t="s">
        <v>0</v>
      </c>
      <c r="CL457" t="s">
        <v>74</v>
      </c>
      <c r="CM457" t="s">
        <v>1008</v>
      </c>
      <c r="CN457" t="s">
        <v>74</v>
      </c>
      <c r="CO457" t="s">
        <v>1009</v>
      </c>
      <c r="CP457" t="s">
        <v>0</v>
      </c>
    </row>
    <row r="458" spans="1:94" x14ac:dyDescent="0.2">
      <c r="A458" s="13">
        <v>583</v>
      </c>
      <c r="B458" s="13" t="s">
        <v>1842</v>
      </c>
      <c r="C458" s="13" t="s">
        <v>1843</v>
      </c>
      <c r="D458" s="13" t="s">
        <v>1863</v>
      </c>
      <c r="E458" s="13" t="str">
        <f t="shared" si="24"/>
        <v>PP-MS</v>
      </c>
      <c r="F458" s="2">
        <v>67.838356164383555</v>
      </c>
      <c r="G458" s="13">
        <v>1.72</v>
      </c>
      <c r="H458" s="13" t="s">
        <v>0</v>
      </c>
      <c r="I458" s="16">
        <v>44714</v>
      </c>
      <c r="J458" s="16"/>
      <c r="K458" s="13">
        <v>0</v>
      </c>
      <c r="L458" s="13">
        <v>0</v>
      </c>
      <c r="M458" s="13">
        <v>0</v>
      </c>
      <c r="N458" s="13">
        <v>0</v>
      </c>
      <c r="O458" s="13">
        <v>0</v>
      </c>
      <c r="P458" s="13">
        <v>0</v>
      </c>
      <c r="Q458" s="13">
        <f>K458+L458+M458+N458+O458+P458</f>
        <v>0</v>
      </c>
      <c r="R458" s="3">
        <v>44714</v>
      </c>
      <c r="S458" s="3" t="str">
        <f>CONCATENATE(A458,R458)</f>
        <v>58344714</v>
      </c>
      <c r="T458" s="13">
        <v>20</v>
      </c>
      <c r="U458" s="13">
        <v>24</v>
      </c>
      <c r="V458" s="13">
        <v>26</v>
      </c>
      <c r="W458" s="13">
        <v>50</v>
      </c>
      <c r="X458" s="13">
        <v>49</v>
      </c>
      <c r="Y458" s="13">
        <v>53</v>
      </c>
      <c r="Z458" s="13">
        <v>60</v>
      </c>
      <c r="AA458" s="13">
        <v>57</v>
      </c>
      <c r="AB458" s="13">
        <v>60</v>
      </c>
      <c r="AC458" s="13">
        <v>35</v>
      </c>
      <c r="AD458" s="13">
        <v>33</v>
      </c>
      <c r="AE458" s="13">
        <v>35</v>
      </c>
      <c r="AF458" s="13">
        <v>45</v>
      </c>
      <c r="AG458" s="13">
        <v>45</v>
      </c>
      <c r="AH458" s="13">
        <v>49</v>
      </c>
      <c r="AI458" s="15" t="s">
        <v>0</v>
      </c>
      <c r="AJ458" t="s">
        <v>0</v>
      </c>
      <c r="AK458" t="s">
        <v>0</v>
      </c>
      <c r="AL458" t="s">
        <v>0</v>
      </c>
      <c r="AM458" t="s">
        <v>0</v>
      </c>
      <c r="AN458" t="s">
        <v>0</v>
      </c>
      <c r="AO458" t="s">
        <v>0</v>
      </c>
      <c r="AP458" t="s">
        <v>0</v>
      </c>
      <c r="AQ458" t="s">
        <v>0</v>
      </c>
      <c r="AR458" t="s">
        <v>0</v>
      </c>
      <c r="AS458" t="s">
        <v>0</v>
      </c>
      <c r="AT458" t="s">
        <v>0</v>
      </c>
      <c r="AU458" t="s">
        <v>0</v>
      </c>
      <c r="AV458" t="s">
        <v>0</v>
      </c>
      <c r="AW458" t="s">
        <v>0</v>
      </c>
      <c r="AX458" t="s">
        <v>0</v>
      </c>
      <c r="AY458" t="s">
        <v>0</v>
      </c>
      <c r="AZ458" t="s">
        <v>0</v>
      </c>
      <c r="BA458" t="s">
        <v>0</v>
      </c>
      <c r="BB458" t="s">
        <v>0</v>
      </c>
      <c r="BC458" t="s">
        <v>0</v>
      </c>
      <c r="BD458" t="s">
        <v>0</v>
      </c>
      <c r="BE458" t="s">
        <v>0</v>
      </c>
      <c r="BF458" t="s">
        <v>0</v>
      </c>
      <c r="BG458" t="s">
        <v>0</v>
      </c>
      <c r="BH458" t="s">
        <v>0</v>
      </c>
      <c r="BI458" t="s">
        <v>0</v>
      </c>
      <c r="BJ458" t="s">
        <v>0</v>
      </c>
      <c r="BK458" t="s">
        <v>0</v>
      </c>
      <c r="BL458" t="s">
        <v>0</v>
      </c>
      <c r="BM458" t="s">
        <v>0</v>
      </c>
      <c r="BN458" t="s">
        <v>0</v>
      </c>
      <c r="BO458" t="s">
        <v>0</v>
      </c>
      <c r="BP458" t="s">
        <v>0</v>
      </c>
      <c r="BQ458" t="s">
        <v>0</v>
      </c>
      <c r="BR458" t="s">
        <v>0</v>
      </c>
      <c r="BS458" t="s">
        <v>0</v>
      </c>
      <c r="BT458" t="s">
        <v>0</v>
      </c>
      <c r="BU458" t="s">
        <v>0</v>
      </c>
      <c r="BV458" t="s">
        <v>0</v>
      </c>
      <c r="BW458" t="s">
        <v>0</v>
      </c>
      <c r="BX458" t="s">
        <v>0</v>
      </c>
      <c r="BY458" t="s">
        <v>0</v>
      </c>
      <c r="BZ458" t="s">
        <v>0</v>
      </c>
      <c r="CA458" t="s">
        <v>0</v>
      </c>
      <c r="CB458" t="s">
        <v>0</v>
      </c>
      <c r="CC458" t="s">
        <v>0</v>
      </c>
      <c r="CD458" t="s">
        <v>0</v>
      </c>
      <c r="CE458" t="s">
        <v>0</v>
      </c>
      <c r="CF458" t="s">
        <v>0</v>
      </c>
      <c r="CG458" t="s">
        <v>0</v>
      </c>
      <c r="CH458" t="s">
        <v>0</v>
      </c>
      <c r="CI458" t="s">
        <v>0</v>
      </c>
      <c r="CJ458" t="s">
        <v>0</v>
      </c>
      <c r="CK458" t="s">
        <v>0</v>
      </c>
      <c r="CL458" t="s">
        <v>0</v>
      </c>
      <c r="CM458" t="s">
        <v>0</v>
      </c>
      <c r="CN458" t="s">
        <v>0</v>
      </c>
      <c r="CO458" t="s">
        <v>0</v>
      </c>
      <c r="CP458" t="s">
        <v>0</v>
      </c>
    </row>
    <row r="459" spans="1:94" x14ac:dyDescent="0.2">
      <c r="A459" s="13">
        <v>597</v>
      </c>
      <c r="B459" s="13" t="s">
        <v>1836</v>
      </c>
      <c r="C459" s="13" t="s">
        <v>1838</v>
      </c>
      <c r="D459" s="13" t="s">
        <v>1864</v>
      </c>
      <c r="E459" s="13" t="s">
        <v>1864</v>
      </c>
      <c r="F459" s="2">
        <v>40.221917808219175</v>
      </c>
      <c r="G459" s="13">
        <v>1.74</v>
      </c>
      <c r="H459" s="13" t="s">
        <v>0</v>
      </c>
      <c r="I459" s="16">
        <v>42320</v>
      </c>
      <c r="J459" s="16"/>
      <c r="K459" s="13">
        <v>0</v>
      </c>
      <c r="L459" s="13">
        <v>0</v>
      </c>
      <c r="M459" s="13">
        <v>0</v>
      </c>
      <c r="N459" s="13">
        <v>0</v>
      </c>
      <c r="O459" s="13">
        <v>0</v>
      </c>
      <c r="P459" s="13">
        <v>0</v>
      </c>
      <c r="Q459" s="13">
        <f>K459+L459+M459+N459+O459+P459</f>
        <v>0</v>
      </c>
      <c r="R459" s="3">
        <v>42320</v>
      </c>
      <c r="S459" s="3" t="str">
        <f>CONCATENATE(A459,R459)</f>
        <v>59742320</v>
      </c>
      <c r="T459" s="13">
        <v>30</v>
      </c>
      <c r="U459" s="13">
        <v>22</v>
      </c>
      <c r="V459" s="13">
        <v>34</v>
      </c>
      <c r="W459" t="s">
        <v>0</v>
      </c>
      <c r="X459" t="s">
        <v>0</v>
      </c>
      <c r="Y459" t="s">
        <v>0</v>
      </c>
      <c r="Z459" s="13">
        <v>65</v>
      </c>
      <c r="AA459" s="13">
        <v>50</v>
      </c>
      <c r="AB459" s="13">
        <v>65</v>
      </c>
      <c r="AC459" s="13">
        <v>35</v>
      </c>
      <c r="AD459" s="13">
        <v>34</v>
      </c>
      <c r="AE459" s="13">
        <v>40</v>
      </c>
      <c r="AF459" t="s">
        <v>0</v>
      </c>
      <c r="AG459" t="s">
        <v>0</v>
      </c>
      <c r="AH459" t="s">
        <v>0</v>
      </c>
      <c r="AI459" s="15">
        <v>42320</v>
      </c>
      <c r="AJ459">
        <v>284</v>
      </c>
      <c r="AK459">
        <v>354</v>
      </c>
      <c r="AL459">
        <v>301</v>
      </c>
      <c r="AM459">
        <v>361</v>
      </c>
      <c r="AN459">
        <v>322</v>
      </c>
      <c r="AO459">
        <v>356</v>
      </c>
      <c r="AP459">
        <v>305</v>
      </c>
      <c r="AQ459">
        <v>345</v>
      </c>
      <c r="AR459">
        <v>290</v>
      </c>
      <c r="AS459">
        <v>288</v>
      </c>
      <c r="AT459">
        <v>355</v>
      </c>
      <c r="AU459">
        <v>301</v>
      </c>
      <c r="AV459">
        <v>361</v>
      </c>
      <c r="AW459">
        <v>323</v>
      </c>
      <c r="AX459">
        <v>353</v>
      </c>
      <c r="AY459">
        <v>302</v>
      </c>
      <c r="AZ459">
        <v>345</v>
      </c>
      <c r="BA459">
        <v>289</v>
      </c>
      <c r="BB459">
        <v>8.91</v>
      </c>
      <c r="BC459">
        <v>8.89</v>
      </c>
      <c r="BD459" t="s">
        <v>1858</v>
      </c>
      <c r="BE459">
        <f>AVERAGE(BG459,BK459)</f>
        <v>140</v>
      </c>
      <c r="BF459">
        <v>75</v>
      </c>
      <c r="BG459">
        <v>120</v>
      </c>
      <c r="BH459">
        <v>154</v>
      </c>
      <c r="BI459">
        <f>AVERAGE(BH459,BL459)</f>
        <v>146</v>
      </c>
      <c r="BJ459">
        <v>67</v>
      </c>
      <c r="BK459">
        <v>160</v>
      </c>
      <c r="BL459">
        <v>138</v>
      </c>
      <c r="BM459">
        <f>AVERAGE(BE459,BF459,BI459,BJ459)</f>
        <v>107</v>
      </c>
      <c r="BN459">
        <f>AVERAGE(BP459,BT459)</f>
        <v>168.5</v>
      </c>
      <c r="BO459">
        <v>80</v>
      </c>
      <c r="BP459">
        <v>188</v>
      </c>
      <c r="BQ459">
        <v>121</v>
      </c>
      <c r="BR459">
        <f>AVERAGE(BQ459,BU459)</f>
        <v>128</v>
      </c>
      <c r="BS459">
        <v>59</v>
      </c>
      <c r="BT459">
        <v>149</v>
      </c>
      <c r="BU459">
        <v>135</v>
      </c>
      <c r="BV459">
        <f>AVERAGE(BN459,BO459,BR459,BS459)</f>
        <v>108.875</v>
      </c>
      <c r="BW459" t="s">
        <v>0</v>
      </c>
      <c r="BX459" t="s">
        <v>73</v>
      </c>
      <c r="BY459" t="s">
        <v>0</v>
      </c>
      <c r="BZ459" t="s">
        <v>73</v>
      </c>
      <c r="CA459" t="s">
        <v>0</v>
      </c>
      <c r="CB459" t="s">
        <v>73</v>
      </c>
      <c r="CC459" t="s">
        <v>0</v>
      </c>
      <c r="CD459" t="s">
        <v>73</v>
      </c>
      <c r="CE459" t="s">
        <v>0</v>
      </c>
      <c r="CF459" t="s">
        <v>73</v>
      </c>
      <c r="CG459" t="s">
        <v>0</v>
      </c>
      <c r="CH459" t="s">
        <v>73</v>
      </c>
      <c r="CI459" t="s">
        <v>0</v>
      </c>
      <c r="CJ459" t="s">
        <v>73</v>
      </c>
      <c r="CK459" t="s">
        <v>0</v>
      </c>
      <c r="CL459" t="s">
        <v>74</v>
      </c>
      <c r="CM459" t="s">
        <v>1241</v>
      </c>
      <c r="CN459" t="s">
        <v>74</v>
      </c>
      <c r="CO459" t="s">
        <v>1242</v>
      </c>
      <c r="CP459" t="s">
        <v>0</v>
      </c>
    </row>
    <row r="460" spans="1:94" x14ac:dyDescent="0.2">
      <c r="A460" s="13">
        <v>597</v>
      </c>
      <c r="B460" s="13" t="s">
        <v>1836</v>
      </c>
      <c r="C460" s="13" t="s">
        <v>1838</v>
      </c>
      <c r="D460" s="13" t="s">
        <v>1864</v>
      </c>
      <c r="E460" s="13" t="s">
        <v>1864</v>
      </c>
      <c r="F460" s="2">
        <v>42.463013698630135</v>
      </c>
      <c r="G460" s="13">
        <v>1.7769999999999999</v>
      </c>
      <c r="H460" s="13" t="s">
        <v>0</v>
      </c>
      <c r="I460" s="16">
        <v>43138</v>
      </c>
      <c r="J460" s="16"/>
      <c r="K460" s="13">
        <v>0</v>
      </c>
      <c r="L460" s="13">
        <v>0</v>
      </c>
      <c r="M460" s="13">
        <v>0</v>
      </c>
      <c r="N460" s="13">
        <v>0</v>
      </c>
      <c r="O460" s="13">
        <v>0</v>
      </c>
      <c r="P460" s="13">
        <v>0</v>
      </c>
      <c r="Q460" s="13">
        <f>K460+L460+M460+N460+O460+P460</f>
        <v>0</v>
      </c>
      <c r="R460" s="3">
        <v>43138</v>
      </c>
      <c r="S460" s="3" t="str">
        <f>CONCATENATE(A460,R460)</f>
        <v>59743138</v>
      </c>
      <c r="T460" s="13">
        <v>33</v>
      </c>
      <c r="U460" s="13">
        <v>28</v>
      </c>
      <c r="V460" s="13">
        <v>36</v>
      </c>
      <c r="W460" t="s">
        <v>0</v>
      </c>
      <c r="X460" t="s">
        <v>0</v>
      </c>
      <c r="Y460" t="s">
        <v>0</v>
      </c>
      <c r="Z460" s="13">
        <v>65</v>
      </c>
      <c r="AA460" s="13">
        <v>54</v>
      </c>
      <c r="AB460" s="13">
        <v>66</v>
      </c>
      <c r="AC460" s="13">
        <v>37</v>
      </c>
      <c r="AD460" s="13">
        <v>35</v>
      </c>
      <c r="AE460" s="13">
        <v>38</v>
      </c>
      <c r="AF460" t="s">
        <v>0</v>
      </c>
      <c r="AG460" t="s">
        <v>0</v>
      </c>
      <c r="AH460" t="s">
        <v>0</v>
      </c>
      <c r="AI460" s="15">
        <v>43138</v>
      </c>
      <c r="AJ460">
        <v>287</v>
      </c>
      <c r="AK460">
        <v>357</v>
      </c>
      <c r="AL460">
        <v>306</v>
      </c>
      <c r="AM460">
        <v>362</v>
      </c>
      <c r="AN460">
        <v>327</v>
      </c>
      <c r="AO460">
        <v>360</v>
      </c>
      <c r="AP460">
        <v>309</v>
      </c>
      <c r="AQ460">
        <v>345</v>
      </c>
      <c r="AR460">
        <v>288</v>
      </c>
      <c r="AS460">
        <v>291</v>
      </c>
      <c r="AT460">
        <v>355</v>
      </c>
      <c r="AU460">
        <v>297</v>
      </c>
      <c r="AV460">
        <v>359</v>
      </c>
      <c r="AW460">
        <v>317</v>
      </c>
      <c r="AX460">
        <v>358</v>
      </c>
      <c r="AY460">
        <v>311</v>
      </c>
      <c r="AZ460">
        <v>348</v>
      </c>
      <c r="BA460">
        <v>291</v>
      </c>
      <c r="BB460">
        <v>8.98</v>
      </c>
      <c r="BC460">
        <v>8.91</v>
      </c>
      <c r="BD460" t="s">
        <v>1858</v>
      </c>
      <c r="BE460">
        <f>AVERAGE(BG460,BK460)</f>
        <v>156.5</v>
      </c>
      <c r="BF460">
        <v>74</v>
      </c>
      <c r="BG460">
        <v>147</v>
      </c>
      <c r="BH460">
        <v>103</v>
      </c>
      <c r="BI460">
        <f>AVERAGE(BH460,BL460)</f>
        <v>114.5</v>
      </c>
      <c r="BJ460">
        <v>64</v>
      </c>
      <c r="BK460">
        <v>166</v>
      </c>
      <c r="BL460">
        <v>126</v>
      </c>
      <c r="BM460">
        <f>AVERAGE(BE460,BF460,BI460,BJ460)</f>
        <v>102.25</v>
      </c>
      <c r="BN460">
        <f>AVERAGE(BP460,BT460)</f>
        <v>150</v>
      </c>
      <c r="BO460">
        <v>80</v>
      </c>
      <c r="BP460">
        <v>166</v>
      </c>
      <c r="BQ460">
        <v>132</v>
      </c>
      <c r="BR460">
        <f>AVERAGE(BQ460,BU460)</f>
        <v>132</v>
      </c>
      <c r="BS460">
        <v>55</v>
      </c>
      <c r="BT460">
        <v>134</v>
      </c>
      <c r="BU460">
        <v>132</v>
      </c>
      <c r="BV460">
        <f>AVERAGE(BN460,BO460,BR460,BS460)</f>
        <v>104.25</v>
      </c>
      <c r="BW460" t="s">
        <v>0</v>
      </c>
      <c r="BX460" t="s">
        <v>73</v>
      </c>
      <c r="BY460" t="s">
        <v>0</v>
      </c>
      <c r="BZ460" t="s">
        <v>73</v>
      </c>
      <c r="CA460" t="s">
        <v>0</v>
      </c>
      <c r="CB460" t="s">
        <v>73</v>
      </c>
      <c r="CC460" t="s">
        <v>0</v>
      </c>
      <c r="CD460" t="s">
        <v>73</v>
      </c>
      <c r="CE460" t="s">
        <v>0</v>
      </c>
      <c r="CF460" t="s">
        <v>73</v>
      </c>
      <c r="CG460" t="s">
        <v>0</v>
      </c>
      <c r="CH460" t="s">
        <v>73</v>
      </c>
      <c r="CI460" t="s">
        <v>0</v>
      </c>
      <c r="CJ460" t="s">
        <v>73</v>
      </c>
      <c r="CK460" t="s">
        <v>0</v>
      </c>
      <c r="CL460" t="s">
        <v>74</v>
      </c>
      <c r="CM460" t="s">
        <v>1320</v>
      </c>
      <c r="CN460" t="s">
        <v>74</v>
      </c>
      <c r="CO460" t="s">
        <v>1321</v>
      </c>
      <c r="CP460" t="s">
        <v>0</v>
      </c>
    </row>
    <row r="461" spans="1:94" x14ac:dyDescent="0.2">
      <c r="A461" s="13">
        <v>598</v>
      </c>
      <c r="B461" s="13" t="s">
        <v>1836</v>
      </c>
      <c r="C461" s="13" t="s">
        <v>1845</v>
      </c>
      <c r="D461" s="13" t="s">
        <v>1862</v>
      </c>
      <c r="E461" s="13" t="s">
        <v>1869</v>
      </c>
      <c r="F461" s="2">
        <v>51.975342465753428</v>
      </c>
      <c r="G461" s="13">
        <v>1.6</v>
      </c>
      <c r="H461" s="13" t="s">
        <v>0</v>
      </c>
      <c r="I461" s="16">
        <v>44252</v>
      </c>
      <c r="J461" s="16"/>
      <c r="K461" s="13">
        <v>1</v>
      </c>
      <c r="L461" s="13">
        <v>0</v>
      </c>
      <c r="M461" s="13">
        <v>0</v>
      </c>
      <c r="N461" s="13">
        <v>0</v>
      </c>
      <c r="O461" s="13">
        <v>0</v>
      </c>
      <c r="P461" s="13">
        <v>0</v>
      </c>
      <c r="Q461" s="13">
        <f>K461+L461+M461+N461+O461+P461</f>
        <v>1</v>
      </c>
      <c r="R461" s="3">
        <v>44252</v>
      </c>
      <c r="S461" s="3" t="str">
        <f>CONCATENATE(A461,R461)</f>
        <v>59844252</v>
      </c>
      <c r="T461" s="13">
        <v>5</v>
      </c>
      <c r="U461" s="13">
        <v>0</v>
      </c>
      <c r="V461" s="13">
        <v>22</v>
      </c>
      <c r="W461" s="13">
        <v>46</v>
      </c>
      <c r="X461" s="13">
        <v>39</v>
      </c>
      <c r="Y461" s="13">
        <v>49</v>
      </c>
      <c r="Z461" s="13">
        <v>55</v>
      </c>
      <c r="AA461" s="13">
        <v>50</v>
      </c>
      <c r="AB461" s="13">
        <v>54</v>
      </c>
      <c r="AC461" s="13">
        <v>30</v>
      </c>
      <c r="AD461" s="13">
        <v>13</v>
      </c>
      <c r="AE461" s="13">
        <v>34</v>
      </c>
      <c r="AF461" s="13">
        <v>42</v>
      </c>
      <c r="AG461" s="13">
        <v>28</v>
      </c>
      <c r="AH461" s="13">
        <v>43</v>
      </c>
      <c r="AI461" s="15">
        <v>44252</v>
      </c>
      <c r="AJ461">
        <v>295</v>
      </c>
      <c r="AK461">
        <v>350</v>
      </c>
      <c r="AL461">
        <v>299</v>
      </c>
      <c r="AM461">
        <v>353</v>
      </c>
      <c r="AN461">
        <v>329</v>
      </c>
      <c r="AO461">
        <v>359</v>
      </c>
      <c r="AP461">
        <v>314</v>
      </c>
      <c r="AQ461">
        <v>338</v>
      </c>
      <c r="AR461">
        <v>300</v>
      </c>
      <c r="AS461">
        <v>272</v>
      </c>
      <c r="AT461">
        <v>326</v>
      </c>
      <c r="AU461">
        <v>285</v>
      </c>
      <c r="AV461">
        <v>334</v>
      </c>
      <c r="AW461">
        <v>320</v>
      </c>
      <c r="AX461">
        <v>337</v>
      </c>
      <c r="AY461">
        <v>298</v>
      </c>
      <c r="AZ461">
        <v>315</v>
      </c>
      <c r="BA461">
        <v>277</v>
      </c>
      <c r="BB461">
        <v>9.01</v>
      </c>
      <c r="BC461">
        <v>8.5299999999999994</v>
      </c>
      <c r="BD461" t="s">
        <v>1858</v>
      </c>
      <c r="BE461">
        <f>AVERAGE(BG461,BK461)</f>
        <v>123</v>
      </c>
      <c r="BF461">
        <v>75</v>
      </c>
      <c r="BG461">
        <v>114</v>
      </c>
      <c r="BH461">
        <v>96</v>
      </c>
      <c r="BI461">
        <f>AVERAGE(BH461,BL461)</f>
        <v>117</v>
      </c>
      <c r="BJ461">
        <v>65</v>
      </c>
      <c r="BK461">
        <v>132</v>
      </c>
      <c r="BL461">
        <v>138</v>
      </c>
      <c r="BM461">
        <f>AVERAGE(BE461,BF461,BI461,BJ461)</f>
        <v>95</v>
      </c>
      <c r="BN461">
        <f>AVERAGE(BP461,BT461)</f>
        <v>120.5</v>
      </c>
      <c r="BO461">
        <v>73</v>
      </c>
      <c r="BP461">
        <v>112</v>
      </c>
      <c r="BQ461">
        <v>101</v>
      </c>
      <c r="BR461">
        <f>AVERAGE(BQ461,BU461)</f>
        <v>105</v>
      </c>
      <c r="BS461">
        <v>53</v>
      </c>
      <c r="BT461">
        <v>129</v>
      </c>
      <c r="BU461">
        <v>109</v>
      </c>
      <c r="BV461">
        <f>AVERAGE(BN461,BO461,BR461,BS461)</f>
        <v>87.875</v>
      </c>
      <c r="BW461" t="s">
        <v>1471</v>
      </c>
      <c r="BX461" t="s">
        <v>73</v>
      </c>
      <c r="BY461" t="s">
        <v>0</v>
      </c>
      <c r="BZ461" t="s">
        <v>73</v>
      </c>
      <c r="CA461" t="s">
        <v>0</v>
      </c>
      <c r="CB461" t="s">
        <v>73</v>
      </c>
      <c r="CC461" t="s">
        <v>0</v>
      </c>
      <c r="CD461" t="s">
        <v>73</v>
      </c>
      <c r="CE461" t="s">
        <v>0</v>
      </c>
      <c r="CF461" t="s">
        <v>73</v>
      </c>
      <c r="CG461" t="s">
        <v>0</v>
      </c>
      <c r="CH461" t="s">
        <v>73</v>
      </c>
      <c r="CI461" t="s">
        <v>0</v>
      </c>
      <c r="CJ461" t="s">
        <v>73</v>
      </c>
      <c r="CK461" t="s">
        <v>0</v>
      </c>
      <c r="CL461" t="s">
        <v>74</v>
      </c>
      <c r="CM461" t="s">
        <v>1472</v>
      </c>
      <c r="CN461" t="s">
        <v>74</v>
      </c>
      <c r="CO461" t="s">
        <v>1472</v>
      </c>
      <c r="CP461" t="s">
        <v>0</v>
      </c>
    </row>
    <row r="462" spans="1:94" x14ac:dyDescent="0.2">
      <c r="A462" s="13">
        <v>599</v>
      </c>
      <c r="B462" s="13" t="s">
        <v>1836</v>
      </c>
      <c r="C462" s="13" t="s">
        <v>1843</v>
      </c>
      <c r="D462" s="13" t="s">
        <v>1863</v>
      </c>
      <c r="E462" s="13" t="str">
        <f t="shared" si="24"/>
        <v>PP-MS</v>
      </c>
      <c r="F462" s="2">
        <v>60.767123287671232</v>
      </c>
      <c r="G462" s="13">
        <v>1.69</v>
      </c>
      <c r="H462" s="13" t="s">
        <v>0</v>
      </c>
      <c r="I462" s="16">
        <v>42949</v>
      </c>
      <c r="J462" s="16"/>
      <c r="K462" s="13">
        <v>3</v>
      </c>
      <c r="L462" s="13">
        <v>3</v>
      </c>
      <c r="M462" s="13">
        <v>4</v>
      </c>
      <c r="N462" s="13">
        <v>6</v>
      </c>
      <c r="O462" s="13">
        <v>0</v>
      </c>
      <c r="P462" s="13">
        <v>0</v>
      </c>
      <c r="Q462" s="13">
        <f>K462+L462+M462+N462+O462+P462</f>
        <v>16</v>
      </c>
      <c r="R462" s="3">
        <v>42949</v>
      </c>
      <c r="S462" s="3" t="str">
        <f>CONCATENATE(A462,R462)</f>
        <v>59942949</v>
      </c>
      <c r="T462" s="13">
        <v>4</v>
      </c>
      <c r="U462" s="13">
        <v>5</v>
      </c>
      <c r="V462" s="13">
        <v>15</v>
      </c>
      <c r="W462" t="s">
        <v>0</v>
      </c>
      <c r="X462" t="s">
        <v>0</v>
      </c>
      <c r="Y462" t="s">
        <v>0</v>
      </c>
      <c r="Z462" s="13">
        <v>42</v>
      </c>
      <c r="AA462" s="13">
        <v>44</v>
      </c>
      <c r="AB462" s="13">
        <v>49</v>
      </c>
      <c r="AC462" s="13">
        <v>15</v>
      </c>
      <c r="AD462" s="13">
        <v>17</v>
      </c>
      <c r="AE462" s="13">
        <v>25</v>
      </c>
      <c r="AF462" t="s">
        <v>0</v>
      </c>
      <c r="AG462" t="s">
        <v>0</v>
      </c>
      <c r="AH462" t="s">
        <v>0</v>
      </c>
      <c r="AI462" s="15">
        <v>42949</v>
      </c>
      <c r="AJ462">
        <v>290</v>
      </c>
      <c r="AK462">
        <v>342</v>
      </c>
      <c r="AL462">
        <v>304</v>
      </c>
      <c r="AM462">
        <v>342</v>
      </c>
      <c r="AN462">
        <v>320</v>
      </c>
      <c r="AO462">
        <v>352</v>
      </c>
      <c r="AP462">
        <v>322</v>
      </c>
      <c r="AQ462">
        <v>341</v>
      </c>
      <c r="AR462">
        <v>307</v>
      </c>
      <c r="AS462">
        <v>283</v>
      </c>
      <c r="AT462">
        <v>338</v>
      </c>
      <c r="AU462">
        <v>300</v>
      </c>
      <c r="AV462">
        <v>354</v>
      </c>
      <c r="AW462">
        <v>327</v>
      </c>
      <c r="AX462">
        <v>350</v>
      </c>
      <c r="AY462">
        <v>318</v>
      </c>
      <c r="AZ462">
        <v>331</v>
      </c>
      <c r="BA462">
        <v>298</v>
      </c>
      <c r="BB462">
        <v>9.0299999999999994</v>
      </c>
      <c r="BC462">
        <v>8.9700000000000006</v>
      </c>
      <c r="BD462" t="s">
        <v>1858</v>
      </c>
      <c r="BE462">
        <f>AVERAGE(BG462,BK462)</f>
        <v>123</v>
      </c>
      <c r="BF462">
        <v>70</v>
      </c>
      <c r="BG462">
        <v>121</v>
      </c>
      <c r="BH462">
        <v>95</v>
      </c>
      <c r="BI462">
        <f>AVERAGE(BH462,BL462)</f>
        <v>106</v>
      </c>
      <c r="BJ462">
        <v>70</v>
      </c>
      <c r="BK462">
        <v>125</v>
      </c>
      <c r="BL462">
        <v>117</v>
      </c>
      <c r="BM462">
        <f>AVERAGE(BE462,BF462,BI462,BJ462)</f>
        <v>92.25</v>
      </c>
      <c r="BN462">
        <f>AVERAGE(BP462,BT462)</f>
        <v>106</v>
      </c>
      <c r="BO462">
        <v>72</v>
      </c>
      <c r="BP462">
        <v>92</v>
      </c>
      <c r="BQ462">
        <v>112</v>
      </c>
      <c r="BR462">
        <f>AVERAGE(BQ462,BU462)</f>
        <v>125.5</v>
      </c>
      <c r="BS462">
        <v>56</v>
      </c>
      <c r="BT462">
        <v>120</v>
      </c>
      <c r="BU462">
        <v>139</v>
      </c>
      <c r="BV462">
        <f>AVERAGE(BN462,BO462,BR462,BS462)</f>
        <v>89.875</v>
      </c>
      <c r="BW462" t="s">
        <v>0</v>
      </c>
      <c r="BX462" t="s">
        <v>73</v>
      </c>
      <c r="BY462" t="s">
        <v>0</v>
      </c>
      <c r="BZ462" t="s">
        <v>73</v>
      </c>
      <c r="CA462" t="s">
        <v>0</v>
      </c>
      <c r="CB462" t="s">
        <v>73</v>
      </c>
      <c r="CC462" t="s">
        <v>0</v>
      </c>
      <c r="CD462" t="s">
        <v>73</v>
      </c>
      <c r="CE462" t="s">
        <v>0</v>
      </c>
      <c r="CF462" t="s">
        <v>73</v>
      </c>
      <c r="CG462" t="s">
        <v>0</v>
      </c>
      <c r="CH462" t="s">
        <v>73</v>
      </c>
      <c r="CI462" t="s">
        <v>0</v>
      </c>
      <c r="CJ462" t="s">
        <v>73</v>
      </c>
      <c r="CK462" t="s">
        <v>0</v>
      </c>
      <c r="CL462" t="s">
        <v>74</v>
      </c>
      <c r="CM462" t="s">
        <v>1370</v>
      </c>
      <c r="CN462" t="s">
        <v>74</v>
      </c>
      <c r="CO462" t="s">
        <v>1371</v>
      </c>
      <c r="CP462" t="s">
        <v>0</v>
      </c>
    </row>
    <row r="463" spans="1:94" x14ac:dyDescent="0.2">
      <c r="A463" s="13">
        <v>599</v>
      </c>
      <c r="B463" s="13" t="s">
        <v>1836</v>
      </c>
      <c r="C463" s="13" t="s">
        <v>1843</v>
      </c>
      <c r="D463" s="13" t="s">
        <v>1863</v>
      </c>
      <c r="E463" s="13" t="str">
        <f t="shared" si="24"/>
        <v>PP-MS</v>
      </c>
      <c r="F463" s="2">
        <v>61.652054794520545</v>
      </c>
      <c r="G463" s="13">
        <v>1.69</v>
      </c>
      <c r="H463" s="13" t="s">
        <v>0</v>
      </c>
      <c r="I463" s="16">
        <v>43272</v>
      </c>
      <c r="J463" s="16"/>
      <c r="K463" s="13">
        <v>3</v>
      </c>
      <c r="L463" s="13">
        <v>3</v>
      </c>
      <c r="M463" s="13">
        <v>4</v>
      </c>
      <c r="N463" s="13">
        <v>6</v>
      </c>
      <c r="O463" s="13">
        <v>0</v>
      </c>
      <c r="P463" s="13">
        <v>0</v>
      </c>
      <c r="Q463" s="13">
        <f>K463+L463+M463+N463+O463+P463</f>
        <v>16</v>
      </c>
      <c r="R463" s="3">
        <v>43272</v>
      </c>
      <c r="S463" s="3" t="str">
        <f>CONCATENATE(A463,R463)</f>
        <v>59943272</v>
      </c>
      <c r="T463" s="13">
        <v>3</v>
      </c>
      <c r="U463" s="13">
        <v>4</v>
      </c>
      <c r="V463" s="13">
        <v>16</v>
      </c>
      <c r="W463" t="s">
        <v>0</v>
      </c>
      <c r="X463" t="s">
        <v>0</v>
      </c>
      <c r="Y463" t="s">
        <v>0</v>
      </c>
      <c r="Z463" s="13">
        <v>42</v>
      </c>
      <c r="AA463" s="13">
        <v>45</v>
      </c>
      <c r="AB463" s="13">
        <v>49</v>
      </c>
      <c r="AC463" s="13">
        <v>12</v>
      </c>
      <c r="AD463" s="13">
        <v>18</v>
      </c>
      <c r="AE463" s="13">
        <v>20</v>
      </c>
      <c r="AF463" t="s">
        <v>0</v>
      </c>
      <c r="AG463" t="s">
        <v>0</v>
      </c>
      <c r="AH463" t="s">
        <v>0</v>
      </c>
      <c r="AI463" s="15">
        <v>43272</v>
      </c>
      <c r="AJ463">
        <v>291</v>
      </c>
      <c r="AK463">
        <v>344</v>
      </c>
      <c r="AL463">
        <v>308</v>
      </c>
      <c r="AM463">
        <v>341</v>
      </c>
      <c r="AN463">
        <v>317</v>
      </c>
      <c r="AO463">
        <v>350</v>
      </c>
      <c r="AP463">
        <v>322</v>
      </c>
      <c r="AQ463">
        <v>342</v>
      </c>
      <c r="AR463">
        <v>311</v>
      </c>
      <c r="AS463">
        <v>277</v>
      </c>
      <c r="AT463">
        <v>337</v>
      </c>
      <c r="AU463">
        <v>302</v>
      </c>
      <c r="AV463">
        <v>350</v>
      </c>
      <c r="AW463">
        <v>329</v>
      </c>
      <c r="AX463">
        <v>345</v>
      </c>
      <c r="AY463">
        <v>319</v>
      </c>
      <c r="AZ463">
        <v>328</v>
      </c>
      <c r="BA463">
        <v>302</v>
      </c>
      <c r="BB463">
        <v>9.0500000000000007</v>
      </c>
      <c r="BC463">
        <v>9</v>
      </c>
      <c r="BD463" t="s">
        <v>1858</v>
      </c>
      <c r="BE463">
        <f>AVERAGE(BG463,BK463)</f>
        <v>113.5</v>
      </c>
      <c r="BF463">
        <v>59</v>
      </c>
      <c r="BG463">
        <v>76</v>
      </c>
      <c r="BH463">
        <v>120</v>
      </c>
      <c r="BI463">
        <f>AVERAGE(BH463,BL463)</f>
        <v>149.5</v>
      </c>
      <c r="BJ463">
        <v>59</v>
      </c>
      <c r="BK463">
        <v>151</v>
      </c>
      <c r="BL463">
        <v>179</v>
      </c>
      <c r="BM463">
        <f>AVERAGE(BE463,BF463,BI463,BJ463)</f>
        <v>95.25</v>
      </c>
      <c r="BN463">
        <f>AVERAGE(BP463,BT463)</f>
        <v>106.5</v>
      </c>
      <c r="BO463">
        <v>59</v>
      </c>
      <c r="BP463">
        <v>78</v>
      </c>
      <c r="BQ463">
        <v>107</v>
      </c>
      <c r="BR463">
        <f>AVERAGE(BQ463,BU463)</f>
        <v>126</v>
      </c>
      <c r="BS463">
        <v>70</v>
      </c>
      <c r="BT463">
        <v>135</v>
      </c>
      <c r="BU463">
        <v>145</v>
      </c>
      <c r="BV463">
        <f>AVERAGE(BN463,BO463,BR463,BS463)</f>
        <v>90.375</v>
      </c>
      <c r="BW463" t="s">
        <v>0</v>
      </c>
      <c r="BX463" t="s">
        <v>73</v>
      </c>
      <c r="BY463" t="s">
        <v>0</v>
      </c>
      <c r="BZ463" t="s">
        <v>73</v>
      </c>
      <c r="CA463" t="s">
        <v>0</v>
      </c>
      <c r="CB463" t="s">
        <v>73</v>
      </c>
      <c r="CC463" t="s">
        <v>0</v>
      </c>
      <c r="CD463" t="s">
        <v>73</v>
      </c>
      <c r="CE463" t="s">
        <v>0</v>
      </c>
      <c r="CF463" t="s">
        <v>73</v>
      </c>
      <c r="CG463" t="s">
        <v>0</v>
      </c>
      <c r="CH463" t="s">
        <v>73</v>
      </c>
      <c r="CI463" t="s">
        <v>0</v>
      </c>
      <c r="CJ463" t="s">
        <v>73</v>
      </c>
      <c r="CK463" t="s">
        <v>0</v>
      </c>
      <c r="CL463" t="s">
        <v>74</v>
      </c>
      <c r="CM463" t="s">
        <v>1389</v>
      </c>
      <c r="CN463" t="s">
        <v>74</v>
      </c>
      <c r="CO463" t="s">
        <v>1390</v>
      </c>
      <c r="CP463" t="s">
        <v>0</v>
      </c>
    </row>
    <row r="464" spans="1:94" x14ac:dyDescent="0.2">
      <c r="A464" s="13">
        <v>599</v>
      </c>
      <c r="B464" s="13" t="s">
        <v>1836</v>
      </c>
      <c r="C464" s="13" t="s">
        <v>1843</v>
      </c>
      <c r="D464" s="13" t="s">
        <v>1863</v>
      </c>
      <c r="E464" s="13" t="str">
        <f t="shared" si="24"/>
        <v>PP-MS</v>
      </c>
      <c r="F464" s="2">
        <v>59.789041095890411</v>
      </c>
      <c r="G464" s="13">
        <v>1.69</v>
      </c>
      <c r="H464" s="13" t="s">
        <v>0</v>
      </c>
      <c r="I464" s="16">
        <v>42592</v>
      </c>
      <c r="J464" s="16"/>
      <c r="K464" s="13">
        <v>0</v>
      </c>
      <c r="L464" s="13">
        <v>0</v>
      </c>
      <c r="M464" s="13">
        <v>3</v>
      </c>
      <c r="N464" s="13">
        <v>3</v>
      </c>
      <c r="O464" s="13">
        <v>1</v>
      </c>
      <c r="P464" s="13">
        <v>1</v>
      </c>
      <c r="Q464" s="13">
        <f>K464+L464+M464+N464+O464+P464</f>
        <v>8</v>
      </c>
      <c r="R464" s="3">
        <v>42592</v>
      </c>
      <c r="S464" s="3" t="str">
        <f>CONCATENATE(A464,R464)</f>
        <v>59942592</v>
      </c>
      <c r="T464" s="13">
        <v>5</v>
      </c>
      <c r="U464" s="13">
        <v>9</v>
      </c>
      <c r="V464" s="13">
        <v>19</v>
      </c>
      <c r="W464" t="s">
        <v>0</v>
      </c>
      <c r="X464" t="s">
        <v>0</v>
      </c>
      <c r="Y464" t="s">
        <v>0</v>
      </c>
      <c r="Z464" s="13">
        <v>48</v>
      </c>
      <c r="AA464" s="13">
        <v>45</v>
      </c>
      <c r="AB464" s="13">
        <v>50</v>
      </c>
      <c r="AC464" s="13">
        <v>14</v>
      </c>
      <c r="AD464" s="13">
        <v>18</v>
      </c>
      <c r="AE464" s="13">
        <v>23</v>
      </c>
      <c r="AF464" t="s">
        <v>0</v>
      </c>
      <c r="AG464" t="s">
        <v>0</v>
      </c>
      <c r="AH464" t="s">
        <v>0</v>
      </c>
      <c r="AI464" s="15">
        <v>42592</v>
      </c>
      <c r="AJ464">
        <v>287</v>
      </c>
      <c r="AK464">
        <v>341</v>
      </c>
      <c r="AL464">
        <v>307</v>
      </c>
      <c r="AM464">
        <v>341</v>
      </c>
      <c r="AN464">
        <v>316</v>
      </c>
      <c r="AO464">
        <v>346</v>
      </c>
      <c r="AP464">
        <v>317</v>
      </c>
      <c r="AQ464">
        <v>341</v>
      </c>
      <c r="AR464">
        <v>305</v>
      </c>
      <c r="AS464">
        <v>280</v>
      </c>
      <c r="AT464">
        <v>336</v>
      </c>
      <c r="AU464">
        <v>298</v>
      </c>
      <c r="AV464">
        <v>352</v>
      </c>
      <c r="AW464">
        <v>325</v>
      </c>
      <c r="AX464">
        <v>349</v>
      </c>
      <c r="AY464">
        <v>315</v>
      </c>
      <c r="AZ464">
        <v>330</v>
      </c>
      <c r="BA464">
        <v>297</v>
      </c>
      <c r="BB464">
        <v>8.98</v>
      </c>
      <c r="BC464">
        <v>8.91</v>
      </c>
      <c r="BD464" t="s">
        <v>1858</v>
      </c>
      <c r="BE464">
        <f>AVERAGE(BG464,BK464)</f>
        <v>112</v>
      </c>
      <c r="BF464">
        <v>62</v>
      </c>
      <c r="BG464">
        <v>84</v>
      </c>
      <c r="BH464">
        <v>90</v>
      </c>
      <c r="BI464">
        <f>AVERAGE(BH464,BL464)</f>
        <v>116.5</v>
      </c>
      <c r="BJ464">
        <v>55</v>
      </c>
      <c r="BK464">
        <v>140</v>
      </c>
      <c r="BL464">
        <v>143</v>
      </c>
      <c r="BM464">
        <f>AVERAGE(BE464,BF464,BI464,BJ464)</f>
        <v>86.375</v>
      </c>
      <c r="BN464">
        <f>AVERAGE(BP464,BT464)</f>
        <v>109</v>
      </c>
      <c r="BO464">
        <v>66</v>
      </c>
      <c r="BP464">
        <v>88</v>
      </c>
      <c r="BQ464">
        <v>103</v>
      </c>
      <c r="BR464">
        <f>AVERAGE(BQ464,BU464)</f>
        <v>122.5</v>
      </c>
      <c r="BS464">
        <v>62</v>
      </c>
      <c r="BT464">
        <v>130</v>
      </c>
      <c r="BU464">
        <v>142</v>
      </c>
      <c r="BV464">
        <f>AVERAGE(BN464,BO464,BR464,BS464)</f>
        <v>89.875</v>
      </c>
      <c r="BW464" t="s">
        <v>0</v>
      </c>
      <c r="BX464" t="s">
        <v>73</v>
      </c>
      <c r="BY464" t="s">
        <v>0</v>
      </c>
      <c r="BZ464" t="s">
        <v>73</v>
      </c>
      <c r="CA464" t="s">
        <v>0</v>
      </c>
      <c r="CB464" t="s">
        <v>73</v>
      </c>
      <c r="CC464" t="s">
        <v>0</v>
      </c>
      <c r="CD464" t="s">
        <v>73</v>
      </c>
      <c r="CE464" t="s">
        <v>0</v>
      </c>
      <c r="CF464" t="s">
        <v>73</v>
      </c>
      <c r="CG464" t="s">
        <v>0</v>
      </c>
      <c r="CH464" t="s">
        <v>73</v>
      </c>
      <c r="CI464" t="s">
        <v>0</v>
      </c>
      <c r="CJ464" t="s">
        <v>73</v>
      </c>
      <c r="CK464" t="s">
        <v>0</v>
      </c>
      <c r="CL464" t="s">
        <v>74</v>
      </c>
      <c r="CM464" t="s">
        <v>1322</v>
      </c>
      <c r="CN464" t="s">
        <v>74</v>
      </c>
      <c r="CO464" t="s">
        <v>1323</v>
      </c>
      <c r="CP464" t="s">
        <v>0</v>
      </c>
    </row>
    <row r="465" spans="1:94" x14ac:dyDescent="0.2">
      <c r="A465" s="13">
        <v>599</v>
      </c>
      <c r="B465" s="13" t="s">
        <v>1836</v>
      </c>
      <c r="C465" s="13" t="s">
        <v>1843</v>
      </c>
      <c r="D465" s="13" t="s">
        <v>1863</v>
      </c>
      <c r="E465" s="13" t="str">
        <f t="shared" si="24"/>
        <v>PP-MS</v>
      </c>
      <c r="F465" s="2">
        <v>58.772602739726025</v>
      </c>
      <c r="G465" s="13">
        <v>1.69</v>
      </c>
      <c r="H465" s="13" t="s">
        <v>0</v>
      </c>
      <c r="I465" s="16">
        <v>42222</v>
      </c>
      <c r="J465" s="16"/>
      <c r="K465" s="13">
        <v>0</v>
      </c>
      <c r="L465" s="13">
        <v>1</v>
      </c>
      <c r="M465" s="13">
        <v>3</v>
      </c>
      <c r="N465" s="13">
        <v>3</v>
      </c>
      <c r="O465" s="13">
        <v>1</v>
      </c>
      <c r="P465" s="13">
        <v>1</v>
      </c>
      <c r="Q465" s="13">
        <f>K465+L465+M465+N465+O465+P465</f>
        <v>9</v>
      </c>
      <c r="R465" s="3">
        <v>42221</v>
      </c>
      <c r="S465" s="3" t="str">
        <f>CONCATENATE(A465,R465)</f>
        <v>59942221</v>
      </c>
      <c r="T465" s="13">
        <v>0</v>
      </c>
      <c r="U465" s="13">
        <v>0</v>
      </c>
      <c r="V465" s="13">
        <v>16</v>
      </c>
      <c r="W465" t="s">
        <v>0</v>
      </c>
      <c r="X465" t="s">
        <v>0</v>
      </c>
      <c r="Y465" t="s">
        <v>0</v>
      </c>
      <c r="Z465" s="13">
        <v>49</v>
      </c>
      <c r="AA465" s="13">
        <v>54</v>
      </c>
      <c r="AB465" s="13">
        <v>59</v>
      </c>
      <c r="AC465" s="13">
        <v>16</v>
      </c>
      <c r="AD465" s="13">
        <v>20</v>
      </c>
      <c r="AE465" s="13">
        <v>26</v>
      </c>
      <c r="AF465" t="s">
        <v>0</v>
      </c>
      <c r="AG465" t="s">
        <v>0</v>
      </c>
      <c r="AH465" t="s">
        <v>0</v>
      </c>
      <c r="AI465" s="15">
        <v>42221</v>
      </c>
      <c r="AJ465">
        <v>292</v>
      </c>
      <c r="AK465">
        <v>345</v>
      </c>
      <c r="AL465">
        <v>309</v>
      </c>
      <c r="AM465">
        <v>345</v>
      </c>
      <c r="AN465">
        <v>319</v>
      </c>
      <c r="AO465">
        <v>349</v>
      </c>
      <c r="AP465">
        <v>320</v>
      </c>
      <c r="AQ465">
        <v>344</v>
      </c>
      <c r="AR465">
        <v>306</v>
      </c>
      <c r="AS465">
        <v>281</v>
      </c>
      <c r="AT465">
        <v>337</v>
      </c>
      <c r="AU465">
        <v>302</v>
      </c>
      <c r="AV465">
        <v>352</v>
      </c>
      <c r="AW465">
        <v>328</v>
      </c>
      <c r="AX465">
        <v>349</v>
      </c>
      <c r="AY465">
        <v>320</v>
      </c>
      <c r="AZ465">
        <v>331</v>
      </c>
      <c r="BA465">
        <v>300</v>
      </c>
      <c r="BB465">
        <v>9.0500000000000007</v>
      </c>
      <c r="BC465">
        <v>9</v>
      </c>
      <c r="BD465" t="s">
        <v>1858</v>
      </c>
      <c r="BE465">
        <f>AVERAGE(BG465,BK465)</f>
        <v>121</v>
      </c>
      <c r="BF465">
        <v>60</v>
      </c>
      <c r="BG465">
        <v>92</v>
      </c>
      <c r="BH465">
        <v>98</v>
      </c>
      <c r="BI465">
        <f>AVERAGE(BH465,BL465)</f>
        <v>127</v>
      </c>
      <c r="BJ465">
        <v>62</v>
      </c>
      <c r="BK465">
        <v>150</v>
      </c>
      <c r="BL465">
        <v>156</v>
      </c>
      <c r="BM465">
        <f>AVERAGE(BE465,BF465,BI465,BJ465)</f>
        <v>92.5</v>
      </c>
      <c r="BN465">
        <f>AVERAGE(BP465,BT465)</f>
        <v>112.5</v>
      </c>
      <c r="BO465">
        <v>65</v>
      </c>
      <c r="BP465">
        <v>90</v>
      </c>
      <c r="BQ465">
        <v>105</v>
      </c>
      <c r="BR465">
        <f>AVERAGE(BQ465,BU465)</f>
        <v>124</v>
      </c>
      <c r="BS465">
        <v>64</v>
      </c>
      <c r="BT465">
        <v>135</v>
      </c>
      <c r="BU465">
        <v>143</v>
      </c>
      <c r="BV465">
        <f>AVERAGE(BN465,BO465,BR465,BS465)</f>
        <v>91.375</v>
      </c>
      <c r="BW465" t="s">
        <v>0</v>
      </c>
      <c r="BX465" t="s">
        <v>73</v>
      </c>
      <c r="BY465" t="s">
        <v>0</v>
      </c>
      <c r="BZ465" t="s">
        <v>73</v>
      </c>
      <c r="CA465" t="s">
        <v>0</v>
      </c>
      <c r="CB465" t="s">
        <v>73</v>
      </c>
      <c r="CC465" t="s">
        <v>0</v>
      </c>
      <c r="CD465" t="s">
        <v>73</v>
      </c>
      <c r="CE465" t="s">
        <v>0</v>
      </c>
      <c r="CF465" t="s">
        <v>73</v>
      </c>
      <c r="CG465" t="s">
        <v>0</v>
      </c>
      <c r="CH465" t="s">
        <v>73</v>
      </c>
      <c r="CI465" t="s">
        <v>0</v>
      </c>
      <c r="CJ465" t="s">
        <v>73</v>
      </c>
      <c r="CK465" t="s">
        <v>0</v>
      </c>
      <c r="CL465" t="s">
        <v>74</v>
      </c>
      <c r="CM465" t="s">
        <v>1410</v>
      </c>
      <c r="CN465" t="s">
        <v>74</v>
      </c>
      <c r="CO465" t="s">
        <v>1411</v>
      </c>
      <c r="CP465" t="s">
        <v>0</v>
      </c>
    </row>
    <row r="466" spans="1:94" x14ac:dyDescent="0.2">
      <c r="A466" s="13">
        <v>600</v>
      </c>
      <c r="B466" s="13" t="s">
        <v>1842</v>
      </c>
      <c r="C466" s="13" t="s">
        <v>1845</v>
      </c>
      <c r="D466" s="13" t="s">
        <v>1862</v>
      </c>
      <c r="E466" s="13" t="s">
        <v>1869</v>
      </c>
      <c r="F466" s="2">
        <v>39.901369863013699</v>
      </c>
      <c r="G466" s="13">
        <v>1.79199999999999</v>
      </c>
      <c r="H466" s="13" t="s">
        <v>0</v>
      </c>
      <c r="I466" s="16">
        <v>43755</v>
      </c>
      <c r="J466" s="16"/>
      <c r="K466" s="13">
        <v>0</v>
      </c>
      <c r="L466" s="13">
        <v>0</v>
      </c>
      <c r="M466" s="13">
        <v>0</v>
      </c>
      <c r="N466" s="13">
        <v>0</v>
      </c>
      <c r="O466" s="13">
        <v>0</v>
      </c>
      <c r="P466" s="13">
        <v>0</v>
      </c>
      <c r="Q466" s="13">
        <f>K466+L466+M466+N466+O466+P466</f>
        <v>0</v>
      </c>
      <c r="R466" s="3">
        <v>43755</v>
      </c>
      <c r="S466" s="3" t="str">
        <f>CONCATENATE(A466,R466)</f>
        <v>60043755</v>
      </c>
      <c r="T466" s="13">
        <v>24</v>
      </c>
      <c r="U466" s="13">
        <v>18</v>
      </c>
      <c r="V466" s="13">
        <v>28</v>
      </c>
      <c r="W466" t="s">
        <v>0</v>
      </c>
      <c r="X466" t="s">
        <v>0</v>
      </c>
      <c r="Y466" t="s">
        <v>0</v>
      </c>
      <c r="Z466" s="13">
        <v>60</v>
      </c>
      <c r="AA466" s="13">
        <v>59</v>
      </c>
      <c r="AB466" s="13">
        <v>65</v>
      </c>
      <c r="AC466" s="13">
        <v>38</v>
      </c>
      <c r="AD466" s="13">
        <v>33</v>
      </c>
      <c r="AE466" s="13">
        <v>40</v>
      </c>
      <c r="AF466" t="s">
        <v>0</v>
      </c>
      <c r="AG466" t="s">
        <v>0</v>
      </c>
      <c r="AH466" t="s">
        <v>0</v>
      </c>
      <c r="AI466" s="15">
        <v>43755</v>
      </c>
      <c r="AJ466" t="s">
        <v>0</v>
      </c>
      <c r="AK466" t="s">
        <v>0</v>
      </c>
      <c r="AL466" t="s">
        <v>0</v>
      </c>
      <c r="AM466" t="s">
        <v>0</v>
      </c>
      <c r="AN466" t="s">
        <v>0</v>
      </c>
      <c r="AO466" t="s">
        <v>0</v>
      </c>
      <c r="AP466" t="s">
        <v>0</v>
      </c>
      <c r="AQ466" t="s">
        <v>0</v>
      </c>
      <c r="AR466" t="s">
        <v>0</v>
      </c>
      <c r="AS466">
        <v>293</v>
      </c>
      <c r="AT466">
        <v>345</v>
      </c>
      <c r="AU466">
        <v>283</v>
      </c>
      <c r="AV466">
        <v>336</v>
      </c>
      <c r="AW466">
        <v>307</v>
      </c>
      <c r="AX466">
        <v>333</v>
      </c>
      <c r="AY466">
        <v>287</v>
      </c>
      <c r="AZ466">
        <v>317</v>
      </c>
      <c r="BA466">
        <v>274</v>
      </c>
      <c r="BB466" t="s">
        <v>0</v>
      </c>
      <c r="BC466">
        <v>8.43</v>
      </c>
      <c r="BD466" t="s">
        <v>1858</v>
      </c>
      <c r="BE466" t="s">
        <v>0</v>
      </c>
      <c r="BF466" t="s">
        <v>0</v>
      </c>
      <c r="BG466" t="s">
        <v>0</v>
      </c>
      <c r="BH466" t="s">
        <v>0</v>
      </c>
      <c r="BI466" t="s">
        <v>0</v>
      </c>
      <c r="BJ466" t="s">
        <v>0</v>
      </c>
      <c r="BK466" t="s">
        <v>0</v>
      </c>
      <c r="BL466" t="s">
        <v>0</v>
      </c>
      <c r="BM466" t="s">
        <v>0</v>
      </c>
      <c r="BN466">
        <f>AVERAGE(BP466,BT466)</f>
        <v>127</v>
      </c>
      <c r="BO466">
        <v>68</v>
      </c>
      <c r="BP466">
        <v>120</v>
      </c>
      <c r="BQ466">
        <v>120</v>
      </c>
      <c r="BR466">
        <f>AVERAGE(BQ466,BU466)</f>
        <v>127.5</v>
      </c>
      <c r="BS466">
        <v>64</v>
      </c>
      <c r="BT466">
        <v>134</v>
      </c>
      <c r="BU466">
        <v>135</v>
      </c>
      <c r="BV466">
        <f>AVERAGE(BN466,BO466,BR466,BS466)</f>
        <v>96.625</v>
      </c>
      <c r="BW466" t="s">
        <v>1372</v>
      </c>
      <c r="BX466" t="s">
        <v>74</v>
      </c>
      <c r="BY466" t="s">
        <v>0</v>
      </c>
      <c r="BZ466" t="s">
        <v>74</v>
      </c>
      <c r="CA466" t="s">
        <v>0</v>
      </c>
      <c r="CB466" t="s">
        <v>74</v>
      </c>
      <c r="CC466" t="s">
        <v>0</v>
      </c>
      <c r="CD466" t="s">
        <v>74</v>
      </c>
      <c r="CE466" t="s">
        <v>0</v>
      </c>
      <c r="CF466" t="s">
        <v>74</v>
      </c>
      <c r="CG466" t="s">
        <v>0</v>
      </c>
      <c r="CH466" t="s">
        <v>74</v>
      </c>
      <c r="CI466" t="s">
        <v>0</v>
      </c>
      <c r="CJ466" t="s">
        <v>75</v>
      </c>
      <c r="CK466" t="s">
        <v>92</v>
      </c>
      <c r="CL466" t="s">
        <v>75</v>
      </c>
      <c r="CM466" t="s">
        <v>1373</v>
      </c>
      <c r="CN466" t="s">
        <v>74</v>
      </c>
      <c r="CO466" t="s">
        <v>1374</v>
      </c>
      <c r="CP466" t="s">
        <v>0</v>
      </c>
    </row>
    <row r="467" spans="1:94" x14ac:dyDescent="0.2">
      <c r="A467" s="13">
        <v>600</v>
      </c>
      <c r="B467" s="13" t="s">
        <v>1842</v>
      </c>
      <c r="C467" s="13" t="s">
        <v>1845</v>
      </c>
      <c r="D467" s="13" t="s">
        <v>1862</v>
      </c>
      <c r="E467" s="13" t="s">
        <v>1869</v>
      </c>
      <c r="F467" s="2">
        <v>35.969863013698628</v>
      </c>
      <c r="G467" s="13">
        <v>1.806</v>
      </c>
      <c r="H467" s="13" t="s">
        <v>0</v>
      </c>
      <c r="I467" s="16">
        <v>42320</v>
      </c>
      <c r="J467" s="16"/>
      <c r="K467" s="13">
        <v>0</v>
      </c>
      <c r="L467" s="13">
        <v>0</v>
      </c>
      <c r="M467" s="13">
        <v>0</v>
      </c>
      <c r="N467" s="13">
        <v>0</v>
      </c>
      <c r="O467" s="13">
        <v>0</v>
      </c>
      <c r="P467" s="13">
        <v>0</v>
      </c>
      <c r="Q467" s="13">
        <f>K467+L467+M467+N467+O467+P467</f>
        <v>0</v>
      </c>
      <c r="R467" s="3">
        <v>42320</v>
      </c>
      <c r="S467" s="3" t="str">
        <f>CONCATENATE(A467,R467)</f>
        <v>60042320</v>
      </c>
      <c r="T467" s="13">
        <v>27</v>
      </c>
      <c r="U467" s="13">
        <v>30</v>
      </c>
      <c r="V467" s="13">
        <v>37</v>
      </c>
      <c r="W467" t="s">
        <v>0</v>
      </c>
      <c r="X467" t="s">
        <v>0</v>
      </c>
      <c r="Y467" t="s">
        <v>0</v>
      </c>
      <c r="Z467" s="13">
        <v>62</v>
      </c>
      <c r="AA467" s="13">
        <v>64</v>
      </c>
      <c r="AB467" s="13">
        <v>64</v>
      </c>
      <c r="AC467" s="13">
        <v>38</v>
      </c>
      <c r="AD467" s="13">
        <v>38</v>
      </c>
      <c r="AE467" s="13">
        <v>45</v>
      </c>
      <c r="AF467" t="s">
        <v>0</v>
      </c>
      <c r="AG467" t="s">
        <v>0</v>
      </c>
      <c r="AH467" t="s">
        <v>0</v>
      </c>
      <c r="AI467" s="15">
        <v>42321</v>
      </c>
      <c r="AJ467" t="s">
        <v>0</v>
      </c>
      <c r="AK467" t="s">
        <v>0</v>
      </c>
      <c r="AL467" t="s">
        <v>0</v>
      </c>
      <c r="AM467" t="s">
        <v>0</v>
      </c>
      <c r="AN467" t="s">
        <v>0</v>
      </c>
      <c r="AO467" t="s">
        <v>0</v>
      </c>
      <c r="AP467" t="s">
        <v>0</v>
      </c>
      <c r="AQ467" t="s">
        <v>0</v>
      </c>
      <c r="AR467" t="s">
        <v>0</v>
      </c>
      <c r="AS467">
        <v>292</v>
      </c>
      <c r="AT467">
        <v>346</v>
      </c>
      <c r="AU467">
        <v>297</v>
      </c>
      <c r="AV467">
        <v>337</v>
      </c>
      <c r="AW467">
        <v>305</v>
      </c>
      <c r="AX467">
        <v>334</v>
      </c>
      <c r="AY467">
        <v>289</v>
      </c>
      <c r="AZ467">
        <v>320</v>
      </c>
      <c r="BA467">
        <v>285</v>
      </c>
      <c r="BB467" t="s">
        <v>0</v>
      </c>
      <c r="BC467">
        <v>8.56</v>
      </c>
      <c r="BD467" t="s">
        <v>1858</v>
      </c>
      <c r="BE467" t="s">
        <v>0</v>
      </c>
      <c r="BF467" t="s">
        <v>0</v>
      </c>
      <c r="BG467" t="s">
        <v>0</v>
      </c>
      <c r="BH467" t="s">
        <v>0</v>
      </c>
      <c r="BI467" t="s">
        <v>0</v>
      </c>
      <c r="BJ467" t="s">
        <v>0</v>
      </c>
      <c r="BK467" t="s">
        <v>0</v>
      </c>
      <c r="BL467" t="s">
        <v>0</v>
      </c>
      <c r="BM467" t="s">
        <v>0</v>
      </c>
      <c r="BN467">
        <f>AVERAGE(BP467,BT467)</f>
        <v>123</v>
      </c>
      <c r="BO467">
        <v>69</v>
      </c>
      <c r="BP467">
        <v>109</v>
      </c>
      <c r="BQ467">
        <v>120</v>
      </c>
      <c r="BR467">
        <f>AVERAGE(BQ467,BU467)</f>
        <v>131</v>
      </c>
      <c r="BS467">
        <v>67</v>
      </c>
      <c r="BT467">
        <v>137</v>
      </c>
      <c r="BU467">
        <v>142</v>
      </c>
      <c r="BV467">
        <f>AVERAGE(BN467,BO467,BR467,BS467)</f>
        <v>97.5</v>
      </c>
      <c r="BW467" t="s">
        <v>0</v>
      </c>
      <c r="BX467" t="s">
        <v>73</v>
      </c>
      <c r="BY467" t="s">
        <v>0</v>
      </c>
      <c r="BZ467" t="s">
        <v>73</v>
      </c>
      <c r="CA467" t="s">
        <v>0</v>
      </c>
      <c r="CB467" t="s">
        <v>73</v>
      </c>
      <c r="CC467" t="s">
        <v>79</v>
      </c>
      <c r="CD467" t="s">
        <v>73</v>
      </c>
      <c r="CE467" t="s">
        <v>0</v>
      </c>
      <c r="CF467" t="s">
        <v>73</v>
      </c>
      <c r="CG467" t="s">
        <v>0</v>
      </c>
      <c r="CH467" t="s">
        <v>73</v>
      </c>
      <c r="CI467" t="s">
        <v>0</v>
      </c>
      <c r="CJ467" t="s">
        <v>73</v>
      </c>
      <c r="CK467" t="s">
        <v>0</v>
      </c>
      <c r="CL467" t="s">
        <v>75</v>
      </c>
      <c r="CM467" t="s">
        <v>1424</v>
      </c>
      <c r="CN467" t="s">
        <v>74</v>
      </c>
      <c r="CO467" t="s">
        <v>0</v>
      </c>
      <c r="CP467" t="s">
        <v>1425</v>
      </c>
    </row>
    <row r="468" spans="1:94" x14ac:dyDescent="0.2">
      <c r="A468" s="13">
        <v>600</v>
      </c>
      <c r="B468" s="13" t="s">
        <v>1842</v>
      </c>
      <c r="C468" s="13" t="s">
        <v>1845</v>
      </c>
      <c r="D468" s="13" t="s">
        <v>1862</v>
      </c>
      <c r="E468" s="13" t="s">
        <v>1869</v>
      </c>
      <c r="F468" s="2">
        <v>41.638356164383559</v>
      </c>
      <c r="G468" s="13" t="s">
        <v>0</v>
      </c>
      <c r="H468" s="13" t="s">
        <v>0</v>
      </c>
      <c r="I468" s="16" t="s">
        <v>0</v>
      </c>
      <c r="J468" s="16" t="s">
        <v>0</v>
      </c>
      <c r="K468" s="13" t="s">
        <v>0</v>
      </c>
      <c r="L468" s="13" t="s">
        <v>0</v>
      </c>
      <c r="M468" s="13" t="s">
        <v>0</v>
      </c>
      <c r="N468" s="13" t="s">
        <v>0</v>
      </c>
      <c r="O468" s="13" t="s">
        <v>0</v>
      </c>
      <c r="P468" s="13" t="s">
        <v>0</v>
      </c>
      <c r="Q468" s="13" t="s">
        <v>0</v>
      </c>
      <c r="R468" s="3">
        <v>44389</v>
      </c>
      <c r="S468" s="3" t="str">
        <f>CONCATENATE(A468,R468)</f>
        <v>60044389</v>
      </c>
      <c r="T468" s="13">
        <v>20</v>
      </c>
      <c r="U468" s="13">
        <v>24</v>
      </c>
      <c r="V468" s="13">
        <v>30</v>
      </c>
      <c r="W468" s="13">
        <v>57</v>
      </c>
      <c r="X468" s="13">
        <v>57</v>
      </c>
      <c r="Y468" s="13">
        <v>60</v>
      </c>
      <c r="Z468" s="13">
        <v>68</v>
      </c>
      <c r="AA468" s="13">
        <v>65</v>
      </c>
      <c r="AB468" s="13">
        <v>69</v>
      </c>
      <c r="AC468" s="13">
        <v>36</v>
      </c>
      <c r="AD468" s="13">
        <v>36</v>
      </c>
      <c r="AE468" s="13">
        <v>42</v>
      </c>
      <c r="AF468" s="13">
        <v>49</v>
      </c>
      <c r="AG468" s="13">
        <v>50</v>
      </c>
      <c r="AH468" s="13">
        <v>54</v>
      </c>
      <c r="AI468" s="15" t="s">
        <v>0</v>
      </c>
      <c r="AJ468" t="s">
        <v>0</v>
      </c>
      <c r="AK468" t="s">
        <v>0</v>
      </c>
      <c r="AL468" t="s">
        <v>0</v>
      </c>
      <c r="AM468" t="s">
        <v>0</v>
      </c>
      <c r="AN468" t="s">
        <v>0</v>
      </c>
      <c r="AO468" t="s">
        <v>0</v>
      </c>
      <c r="AP468" t="s">
        <v>0</v>
      </c>
      <c r="AQ468" t="s">
        <v>0</v>
      </c>
      <c r="AR468" t="s">
        <v>0</v>
      </c>
      <c r="AS468" t="s">
        <v>0</v>
      </c>
      <c r="AT468" t="s">
        <v>0</v>
      </c>
      <c r="AU468" t="s">
        <v>0</v>
      </c>
      <c r="AV468" t="s">
        <v>0</v>
      </c>
      <c r="AW468" t="s">
        <v>0</v>
      </c>
      <c r="AX468" t="s">
        <v>0</v>
      </c>
      <c r="AY468" t="s">
        <v>0</v>
      </c>
      <c r="AZ468" t="s">
        <v>0</v>
      </c>
      <c r="BA468" t="s">
        <v>0</v>
      </c>
      <c r="BB468" t="s">
        <v>0</v>
      </c>
      <c r="BC468" t="s">
        <v>0</v>
      </c>
      <c r="BD468" t="s">
        <v>0</v>
      </c>
      <c r="BE468" t="s">
        <v>0</v>
      </c>
      <c r="BF468" t="s">
        <v>0</v>
      </c>
      <c r="BG468" t="s">
        <v>0</v>
      </c>
      <c r="BH468" t="s">
        <v>0</v>
      </c>
      <c r="BI468" t="s">
        <v>0</v>
      </c>
      <c r="BJ468" t="s">
        <v>0</v>
      </c>
      <c r="BK468" t="s">
        <v>0</v>
      </c>
      <c r="BL468" t="s">
        <v>0</v>
      </c>
      <c r="BM468" t="s">
        <v>0</v>
      </c>
      <c r="BN468" t="s">
        <v>0</v>
      </c>
      <c r="BO468" t="s">
        <v>0</v>
      </c>
      <c r="BP468" t="s">
        <v>0</v>
      </c>
      <c r="BQ468" t="s">
        <v>0</v>
      </c>
      <c r="BR468" t="s">
        <v>0</v>
      </c>
      <c r="BS468" t="s">
        <v>0</v>
      </c>
      <c r="BT468" t="s">
        <v>0</v>
      </c>
      <c r="BU468" t="s">
        <v>0</v>
      </c>
      <c r="BV468" t="s">
        <v>0</v>
      </c>
      <c r="BW468" t="s">
        <v>0</v>
      </c>
      <c r="BX468" t="s">
        <v>0</v>
      </c>
      <c r="BY468" t="s">
        <v>0</v>
      </c>
      <c r="BZ468" t="s">
        <v>0</v>
      </c>
      <c r="CA468" t="s">
        <v>0</v>
      </c>
      <c r="CB468" t="s">
        <v>0</v>
      </c>
      <c r="CC468" t="s">
        <v>0</v>
      </c>
      <c r="CD468" t="s">
        <v>0</v>
      </c>
      <c r="CE468" t="s">
        <v>0</v>
      </c>
      <c r="CF468" t="s">
        <v>0</v>
      </c>
      <c r="CG468" t="s">
        <v>0</v>
      </c>
      <c r="CH468" t="s">
        <v>0</v>
      </c>
      <c r="CI468" t="s">
        <v>0</v>
      </c>
      <c r="CJ468" t="s">
        <v>0</v>
      </c>
      <c r="CK468" t="s">
        <v>0</v>
      </c>
      <c r="CL468" t="s">
        <v>0</v>
      </c>
      <c r="CM468" t="s">
        <v>0</v>
      </c>
      <c r="CN468" t="s">
        <v>0</v>
      </c>
      <c r="CO468" t="s">
        <v>0</v>
      </c>
      <c r="CP468" t="s">
        <v>0</v>
      </c>
    </row>
    <row r="469" spans="1:94" x14ac:dyDescent="0.2">
      <c r="A469" s="13">
        <v>601</v>
      </c>
      <c r="B469" s="13" t="s">
        <v>1836</v>
      </c>
      <c r="C469" s="13" t="s">
        <v>1843</v>
      </c>
      <c r="D469" s="13" t="s">
        <v>1863</v>
      </c>
      <c r="E469" s="13" t="str">
        <f t="shared" si="24"/>
        <v>PP-MS</v>
      </c>
      <c r="F469" s="2">
        <v>62.147945205479452</v>
      </c>
      <c r="G469" s="13">
        <v>1.65</v>
      </c>
      <c r="H469" s="13" t="s">
        <v>0</v>
      </c>
      <c r="I469" s="16">
        <v>42270</v>
      </c>
      <c r="J469" s="16" t="str">
        <f t="shared" ref="J469:J474" si="25">CONCATENATE(A469,I469)</f>
        <v>60142270</v>
      </c>
      <c r="K469" s="13">
        <v>1</v>
      </c>
      <c r="L469" s="13">
        <v>0</v>
      </c>
      <c r="M469" s="13">
        <v>0</v>
      </c>
      <c r="N469" s="13">
        <v>0</v>
      </c>
      <c r="O469" s="13">
        <v>0</v>
      </c>
      <c r="P469" s="13">
        <v>0</v>
      </c>
      <c r="Q469" s="13">
        <f>K469+L469+M469+N469+O469+P469</f>
        <v>1</v>
      </c>
      <c r="R469" s="3">
        <v>42270</v>
      </c>
      <c r="S469" s="3" t="str">
        <f>CONCATENATE(A469,R469)</f>
        <v>60142270</v>
      </c>
      <c r="T469" s="13">
        <v>4</v>
      </c>
      <c r="U469" s="13">
        <v>17</v>
      </c>
      <c r="V469" s="13">
        <v>24</v>
      </c>
      <c r="W469" t="s">
        <v>0</v>
      </c>
      <c r="X469" t="s">
        <v>0</v>
      </c>
      <c r="Y469" t="s">
        <v>0</v>
      </c>
      <c r="Z469" s="13">
        <v>48</v>
      </c>
      <c r="AA469" s="13">
        <v>52</v>
      </c>
      <c r="AB469" s="13">
        <v>58</v>
      </c>
      <c r="AC469" s="13">
        <v>28</v>
      </c>
      <c r="AD469" s="13">
        <v>29</v>
      </c>
      <c r="AE469" s="13">
        <v>35</v>
      </c>
      <c r="AF469" t="s">
        <v>0</v>
      </c>
      <c r="AG469" t="s">
        <v>0</v>
      </c>
      <c r="AH469" t="s">
        <v>0</v>
      </c>
      <c r="AI469" s="15">
        <v>42270</v>
      </c>
      <c r="AJ469">
        <v>322</v>
      </c>
      <c r="AK469">
        <v>346</v>
      </c>
      <c r="AL469">
        <v>293</v>
      </c>
      <c r="AM469">
        <v>363</v>
      </c>
      <c r="AN469">
        <v>337</v>
      </c>
      <c r="AO469">
        <v>351</v>
      </c>
      <c r="AP469">
        <v>306</v>
      </c>
      <c r="AQ469">
        <v>332</v>
      </c>
      <c r="AR469">
        <v>284</v>
      </c>
      <c r="AS469">
        <v>299</v>
      </c>
      <c r="AT469">
        <v>343</v>
      </c>
      <c r="AU469">
        <v>298</v>
      </c>
      <c r="AV469">
        <v>348</v>
      </c>
      <c r="AW469">
        <v>319</v>
      </c>
      <c r="AX469">
        <v>344</v>
      </c>
      <c r="AY469">
        <v>295</v>
      </c>
      <c r="AZ469">
        <v>326</v>
      </c>
      <c r="BA469">
        <v>276</v>
      </c>
      <c r="BB469">
        <v>8.9</v>
      </c>
      <c r="BC469">
        <v>8.67</v>
      </c>
      <c r="BD469" t="s">
        <v>1858</v>
      </c>
      <c r="BE469">
        <f>AVERAGE(BG469,BK469)</f>
        <v>139</v>
      </c>
      <c r="BF469">
        <v>72</v>
      </c>
      <c r="BG469">
        <v>139</v>
      </c>
      <c r="BH469">
        <v>117</v>
      </c>
      <c r="BI469">
        <f>AVERAGE(BH469,BL469)</f>
        <v>131</v>
      </c>
      <c r="BJ469">
        <v>82</v>
      </c>
      <c r="BK469">
        <v>139</v>
      </c>
      <c r="BL469">
        <v>145</v>
      </c>
      <c r="BM469">
        <f>AVERAGE(BE469,BF469,BI469,BJ469)</f>
        <v>106</v>
      </c>
      <c r="BN469">
        <f>AVERAGE(BP469,BT469)</f>
        <v>121</v>
      </c>
      <c r="BO469">
        <v>72</v>
      </c>
      <c r="BP469">
        <v>88</v>
      </c>
      <c r="BQ469">
        <v>110</v>
      </c>
      <c r="BR469">
        <f>AVERAGE(BQ469,BU469)</f>
        <v>129</v>
      </c>
      <c r="BS469">
        <v>71</v>
      </c>
      <c r="BT469">
        <v>154</v>
      </c>
      <c r="BU469">
        <v>148</v>
      </c>
      <c r="BV469">
        <f>AVERAGE(BN469,BO469,BR469,BS469)</f>
        <v>98.25</v>
      </c>
      <c r="BW469" t="s">
        <v>0</v>
      </c>
      <c r="BX469" t="s">
        <v>73</v>
      </c>
      <c r="BY469" t="s">
        <v>0</v>
      </c>
      <c r="BZ469" t="s">
        <v>73</v>
      </c>
      <c r="CA469" t="s">
        <v>0</v>
      </c>
      <c r="CB469" t="s">
        <v>73</v>
      </c>
      <c r="CC469" t="s">
        <v>0</v>
      </c>
      <c r="CD469" t="s">
        <v>73</v>
      </c>
      <c r="CE469" t="s">
        <v>0</v>
      </c>
      <c r="CF469" t="s">
        <v>73</v>
      </c>
      <c r="CG469" t="s">
        <v>0</v>
      </c>
      <c r="CH469" t="s">
        <v>73</v>
      </c>
      <c r="CI469" t="s">
        <v>0</v>
      </c>
      <c r="CJ469" t="s">
        <v>73</v>
      </c>
      <c r="CK469" t="s">
        <v>0</v>
      </c>
      <c r="CL469" t="s">
        <v>74</v>
      </c>
      <c r="CM469" t="s">
        <v>1717</v>
      </c>
      <c r="CN469" t="s">
        <v>74</v>
      </c>
      <c r="CO469" t="s">
        <v>1718</v>
      </c>
      <c r="CP469" t="s">
        <v>0</v>
      </c>
    </row>
    <row r="470" spans="1:94" x14ac:dyDescent="0.2">
      <c r="A470" s="13">
        <v>601</v>
      </c>
      <c r="B470" s="13" t="s">
        <v>1836</v>
      </c>
      <c r="C470" s="13" t="s">
        <v>1843</v>
      </c>
      <c r="D470" s="13" t="s">
        <v>1863</v>
      </c>
      <c r="E470" s="13" t="str">
        <f t="shared" si="24"/>
        <v>PP-MS</v>
      </c>
      <c r="F470" s="2">
        <v>65.273972602739732</v>
      </c>
      <c r="G470" s="13">
        <v>1.65</v>
      </c>
      <c r="H470" s="13" t="s">
        <v>0</v>
      </c>
      <c r="I470" s="16">
        <v>43411</v>
      </c>
      <c r="J470" s="16" t="str">
        <f t="shared" si="25"/>
        <v>60143411</v>
      </c>
      <c r="K470" s="13">
        <v>1</v>
      </c>
      <c r="L470" s="13">
        <v>1</v>
      </c>
      <c r="M470" s="13">
        <v>0</v>
      </c>
      <c r="N470" s="13">
        <v>0</v>
      </c>
      <c r="O470" s="13">
        <v>0</v>
      </c>
      <c r="P470" s="13">
        <v>0</v>
      </c>
      <c r="Q470" s="13">
        <f>K470+L470+M470+N470+O470+P470</f>
        <v>2</v>
      </c>
      <c r="R470" s="3">
        <v>43411</v>
      </c>
      <c r="S470" s="3" t="str">
        <f>CONCATENATE(A470,R470)</f>
        <v>60143411</v>
      </c>
      <c r="T470" s="13">
        <v>7</v>
      </c>
      <c r="U470" s="13">
        <v>4</v>
      </c>
      <c r="V470" s="13">
        <v>19</v>
      </c>
      <c r="W470" t="s">
        <v>0</v>
      </c>
      <c r="X470" t="s">
        <v>0</v>
      </c>
      <c r="Y470" t="s">
        <v>0</v>
      </c>
      <c r="Z470" s="13">
        <v>54</v>
      </c>
      <c r="AA470" s="13">
        <v>59</v>
      </c>
      <c r="AB470" s="13">
        <v>64</v>
      </c>
      <c r="AC470" s="13">
        <v>25</v>
      </c>
      <c r="AD470" s="13">
        <v>31</v>
      </c>
      <c r="AE470" s="13">
        <v>33</v>
      </c>
      <c r="AF470" t="s">
        <v>0</v>
      </c>
      <c r="AG470" t="s">
        <v>0</v>
      </c>
      <c r="AH470" t="s">
        <v>0</v>
      </c>
      <c r="AI470" s="15">
        <v>43411</v>
      </c>
      <c r="AJ470">
        <v>312</v>
      </c>
      <c r="AK470">
        <v>347</v>
      </c>
      <c r="AL470">
        <v>289</v>
      </c>
      <c r="AM470">
        <v>358</v>
      </c>
      <c r="AN470">
        <v>325</v>
      </c>
      <c r="AO470">
        <v>341</v>
      </c>
      <c r="AP470">
        <v>292</v>
      </c>
      <c r="AQ470">
        <v>332</v>
      </c>
      <c r="AR470">
        <v>288</v>
      </c>
      <c r="AS470">
        <v>297</v>
      </c>
      <c r="AT470">
        <v>337</v>
      </c>
      <c r="AU470">
        <v>289</v>
      </c>
      <c r="AV470">
        <v>343</v>
      </c>
      <c r="AW470">
        <v>312</v>
      </c>
      <c r="AX470">
        <v>339</v>
      </c>
      <c r="AY470">
        <v>290</v>
      </c>
      <c r="AZ470">
        <v>323</v>
      </c>
      <c r="BA470">
        <v>269</v>
      </c>
      <c r="BB470">
        <v>8.74</v>
      </c>
      <c r="BC470">
        <v>8.49</v>
      </c>
      <c r="BD470" t="s">
        <v>1858</v>
      </c>
      <c r="BE470">
        <f>AVERAGE(BG470,BK470)</f>
        <v>132.5</v>
      </c>
      <c r="BF470">
        <v>62</v>
      </c>
      <c r="BG470">
        <v>130</v>
      </c>
      <c r="BH470">
        <v>109</v>
      </c>
      <c r="BI470">
        <f>AVERAGE(BH470,BL470)</f>
        <v>122.5</v>
      </c>
      <c r="BJ470">
        <v>87</v>
      </c>
      <c r="BK470">
        <v>135</v>
      </c>
      <c r="BL470">
        <v>136</v>
      </c>
      <c r="BM470">
        <f>AVERAGE(BE470,BF470,BI470,BJ470)</f>
        <v>101</v>
      </c>
      <c r="BN470">
        <f>AVERAGE(BP470,BT470)</f>
        <v>115.5</v>
      </c>
      <c r="BO470">
        <v>64</v>
      </c>
      <c r="BP470">
        <v>78</v>
      </c>
      <c r="BQ470">
        <v>101</v>
      </c>
      <c r="BR470">
        <f>AVERAGE(BQ470,BU470)</f>
        <v>121.5</v>
      </c>
      <c r="BS470">
        <v>78</v>
      </c>
      <c r="BT470">
        <v>153</v>
      </c>
      <c r="BU470">
        <v>142</v>
      </c>
      <c r="BV470">
        <f>AVERAGE(BN470,BO470,BR470,BS470)</f>
        <v>94.75</v>
      </c>
      <c r="BW470" t="s">
        <v>0</v>
      </c>
      <c r="BX470" t="s">
        <v>73</v>
      </c>
      <c r="BY470" t="s">
        <v>0</v>
      </c>
      <c r="BZ470" t="s">
        <v>73</v>
      </c>
      <c r="CA470" t="s">
        <v>0</v>
      </c>
      <c r="CB470" t="s">
        <v>73</v>
      </c>
      <c r="CC470" t="s">
        <v>0</v>
      </c>
      <c r="CD470" t="s">
        <v>73</v>
      </c>
      <c r="CE470" t="s">
        <v>0</v>
      </c>
      <c r="CF470" t="s">
        <v>73</v>
      </c>
      <c r="CG470" t="s">
        <v>0</v>
      </c>
      <c r="CH470" t="s">
        <v>73</v>
      </c>
      <c r="CI470" t="s">
        <v>0</v>
      </c>
      <c r="CJ470" t="s">
        <v>73</v>
      </c>
      <c r="CK470" t="s">
        <v>0</v>
      </c>
      <c r="CL470" t="s">
        <v>74</v>
      </c>
      <c r="CM470" t="s">
        <v>1668</v>
      </c>
      <c r="CN470" t="s">
        <v>74</v>
      </c>
      <c r="CO470" t="s">
        <v>1669</v>
      </c>
      <c r="CP470" t="s">
        <v>0</v>
      </c>
    </row>
    <row r="471" spans="1:94" x14ac:dyDescent="0.2">
      <c r="A471" s="13">
        <v>601</v>
      </c>
      <c r="B471" s="13" t="s">
        <v>1836</v>
      </c>
      <c r="C471" s="13" t="s">
        <v>1843</v>
      </c>
      <c r="D471" s="13" t="s">
        <v>1863</v>
      </c>
      <c r="E471" s="13" t="str">
        <f t="shared" si="24"/>
        <v>PP-MS</v>
      </c>
      <c r="F471" s="2">
        <v>66.293150684931504</v>
      </c>
      <c r="G471" s="13">
        <v>1.5959999999999901</v>
      </c>
      <c r="H471" s="13" t="s">
        <v>0</v>
      </c>
      <c r="I471" s="16">
        <v>43783</v>
      </c>
      <c r="J471" s="16" t="str">
        <f t="shared" si="25"/>
        <v>60143783</v>
      </c>
      <c r="K471" s="13">
        <v>0</v>
      </c>
      <c r="L471" s="13">
        <v>0</v>
      </c>
      <c r="M471" s="13">
        <v>0</v>
      </c>
      <c r="N471" s="13">
        <v>0</v>
      </c>
      <c r="O471" s="13">
        <v>0</v>
      </c>
      <c r="P471" s="13">
        <v>0</v>
      </c>
      <c r="Q471" s="13">
        <f>K471+L471+M471+N471+O471+P471</f>
        <v>0</v>
      </c>
      <c r="R471" s="3">
        <v>43783</v>
      </c>
      <c r="S471" s="3" t="str">
        <f>CONCATENATE(A471,R471)</f>
        <v>60143783</v>
      </c>
      <c r="T471" s="13">
        <v>7</v>
      </c>
      <c r="U471" s="13">
        <v>4</v>
      </c>
      <c r="V471" s="13">
        <v>17</v>
      </c>
      <c r="W471" t="s">
        <v>0</v>
      </c>
      <c r="X471" t="s">
        <v>0</v>
      </c>
      <c r="Y471" t="s">
        <v>0</v>
      </c>
      <c r="Z471" s="13">
        <v>54</v>
      </c>
      <c r="AA471" s="13">
        <v>57</v>
      </c>
      <c r="AB471" s="13">
        <v>59</v>
      </c>
      <c r="AC471" s="13">
        <v>27</v>
      </c>
      <c r="AD471" s="13">
        <v>24</v>
      </c>
      <c r="AE471" s="13">
        <v>28</v>
      </c>
      <c r="AF471" t="s">
        <v>0</v>
      </c>
      <c r="AG471" t="s">
        <v>0</v>
      </c>
      <c r="AH471" t="s">
        <v>0</v>
      </c>
      <c r="AI471" s="15">
        <v>43783</v>
      </c>
      <c r="AJ471">
        <v>323</v>
      </c>
      <c r="AK471">
        <v>355</v>
      </c>
      <c r="AL471">
        <v>299</v>
      </c>
      <c r="AM471">
        <v>366</v>
      </c>
      <c r="AN471">
        <v>331</v>
      </c>
      <c r="AO471">
        <v>350</v>
      </c>
      <c r="AP471">
        <v>295</v>
      </c>
      <c r="AQ471">
        <v>337</v>
      </c>
      <c r="AR471">
        <v>293</v>
      </c>
      <c r="AS471">
        <v>299</v>
      </c>
      <c r="AT471">
        <v>338</v>
      </c>
      <c r="AU471">
        <v>291</v>
      </c>
      <c r="AV471">
        <v>344</v>
      </c>
      <c r="AW471">
        <v>310</v>
      </c>
      <c r="AX471">
        <v>340</v>
      </c>
      <c r="AY471">
        <v>290</v>
      </c>
      <c r="AZ471">
        <v>322</v>
      </c>
      <c r="BA471">
        <v>272</v>
      </c>
      <c r="BB471">
        <v>8.92</v>
      </c>
      <c r="BC471">
        <v>8.51</v>
      </c>
      <c r="BD471" t="s">
        <v>1858</v>
      </c>
      <c r="BE471">
        <f>AVERAGE(BG471,BK471)</f>
        <v>133</v>
      </c>
      <c r="BF471">
        <v>66</v>
      </c>
      <c r="BG471">
        <v>133</v>
      </c>
      <c r="BH471">
        <v>117</v>
      </c>
      <c r="BI471">
        <f>AVERAGE(BH471,BL471)</f>
        <v>128.5</v>
      </c>
      <c r="BJ471">
        <v>85</v>
      </c>
      <c r="BK471">
        <v>133</v>
      </c>
      <c r="BL471">
        <v>140</v>
      </c>
      <c r="BM471">
        <f>AVERAGE(BE471,BF471,BI471,BJ471)</f>
        <v>103.125</v>
      </c>
      <c r="BN471">
        <f>AVERAGE(BP471,BT471)</f>
        <v>116</v>
      </c>
      <c r="BO471">
        <v>67</v>
      </c>
      <c r="BP471">
        <v>81</v>
      </c>
      <c r="BQ471">
        <v>99</v>
      </c>
      <c r="BR471">
        <f>AVERAGE(BQ471,BU471)</f>
        <v>122</v>
      </c>
      <c r="BS471">
        <v>71</v>
      </c>
      <c r="BT471">
        <v>151</v>
      </c>
      <c r="BU471">
        <v>145</v>
      </c>
      <c r="BV471">
        <f>AVERAGE(BN471,BO471,BR471,BS471)</f>
        <v>94</v>
      </c>
      <c r="BW471" t="s">
        <v>0</v>
      </c>
      <c r="BX471" t="s">
        <v>73</v>
      </c>
      <c r="BY471" t="s">
        <v>0</v>
      </c>
      <c r="BZ471" t="s">
        <v>73</v>
      </c>
      <c r="CA471" t="s">
        <v>0</v>
      </c>
      <c r="CB471" t="s">
        <v>73</v>
      </c>
      <c r="CC471" t="s">
        <v>0</v>
      </c>
      <c r="CD471" t="s">
        <v>73</v>
      </c>
      <c r="CE471" t="s">
        <v>0</v>
      </c>
      <c r="CF471" t="s">
        <v>73</v>
      </c>
      <c r="CG471" t="s">
        <v>0</v>
      </c>
      <c r="CH471" t="s">
        <v>73</v>
      </c>
      <c r="CI471" t="s">
        <v>0</v>
      </c>
      <c r="CJ471" t="s">
        <v>73</v>
      </c>
      <c r="CK471" t="s">
        <v>0</v>
      </c>
      <c r="CL471" t="s">
        <v>74</v>
      </c>
      <c r="CM471" t="s">
        <v>1723</v>
      </c>
      <c r="CN471" t="s">
        <v>74</v>
      </c>
      <c r="CO471" t="s">
        <v>1724</v>
      </c>
      <c r="CP471" t="s">
        <v>0</v>
      </c>
    </row>
    <row r="472" spans="1:94" x14ac:dyDescent="0.2">
      <c r="A472" s="13">
        <v>601</v>
      </c>
      <c r="B472" s="13" t="s">
        <v>1836</v>
      </c>
      <c r="C472" s="13" t="s">
        <v>1843</v>
      </c>
      <c r="D472" s="13" t="s">
        <v>1863</v>
      </c>
      <c r="E472" s="13" t="str">
        <f t="shared" si="24"/>
        <v>PP-MS</v>
      </c>
      <c r="F472" s="2">
        <v>68.610958904109594</v>
      </c>
      <c r="G472" s="13">
        <v>1.6</v>
      </c>
      <c r="H472" s="13" t="str">
        <f>CONCATENATE(A472,I472)</f>
        <v>60144629</v>
      </c>
      <c r="I472" s="16">
        <v>44629</v>
      </c>
      <c r="J472" s="16" t="str">
        <f t="shared" si="25"/>
        <v>60144629</v>
      </c>
      <c r="K472" s="13">
        <v>0</v>
      </c>
      <c r="L472" s="13">
        <v>0</v>
      </c>
      <c r="M472" s="13">
        <v>0</v>
      </c>
      <c r="N472" s="13">
        <v>0</v>
      </c>
      <c r="O472" s="13">
        <v>0</v>
      </c>
      <c r="P472" s="13">
        <v>0</v>
      </c>
      <c r="Q472" s="13">
        <f>K472+L472+M472+N472+O472+P472</f>
        <v>0</v>
      </c>
      <c r="R472" s="3">
        <v>44629</v>
      </c>
      <c r="S472" s="3" t="str">
        <f>CONCATENATE(A472,R472)</f>
        <v>60144629</v>
      </c>
      <c r="T472" s="13">
        <v>5</v>
      </c>
      <c r="U472" s="13">
        <v>1</v>
      </c>
      <c r="V472" s="13">
        <v>25</v>
      </c>
      <c r="W472" s="13">
        <v>49</v>
      </c>
      <c r="X472" s="13">
        <v>49</v>
      </c>
      <c r="Y472" s="13">
        <v>49</v>
      </c>
      <c r="Z472" s="13">
        <v>55</v>
      </c>
      <c r="AA472" s="13">
        <v>55</v>
      </c>
      <c r="AB472" s="13">
        <v>60</v>
      </c>
      <c r="AC472" s="13">
        <v>33</v>
      </c>
      <c r="AD472" s="13">
        <v>30</v>
      </c>
      <c r="AE472" s="13">
        <v>39</v>
      </c>
      <c r="AF472" s="13">
        <v>41</v>
      </c>
      <c r="AG472" s="13">
        <v>40</v>
      </c>
      <c r="AH472" s="13">
        <v>49</v>
      </c>
      <c r="AI472" s="15">
        <v>44629</v>
      </c>
      <c r="AJ472">
        <v>331</v>
      </c>
      <c r="AK472">
        <v>363</v>
      </c>
      <c r="AL472">
        <v>301</v>
      </c>
      <c r="AM472">
        <v>368</v>
      </c>
      <c r="AN472">
        <v>340</v>
      </c>
      <c r="AO472">
        <v>350</v>
      </c>
      <c r="AP472">
        <v>300</v>
      </c>
      <c r="AQ472">
        <v>338</v>
      </c>
      <c r="AR472">
        <v>289</v>
      </c>
      <c r="AS472">
        <v>296</v>
      </c>
      <c r="AT472">
        <v>336</v>
      </c>
      <c r="AU472">
        <v>289</v>
      </c>
      <c r="AV472">
        <v>343</v>
      </c>
      <c r="AW472">
        <v>311</v>
      </c>
      <c r="AX472">
        <v>338</v>
      </c>
      <c r="AY472">
        <v>288</v>
      </c>
      <c r="AZ472">
        <v>321</v>
      </c>
      <c r="BA472">
        <v>269</v>
      </c>
      <c r="BB472">
        <v>9.01</v>
      </c>
      <c r="BC472">
        <v>8.4700000000000006</v>
      </c>
      <c r="BD472" t="s">
        <v>1858</v>
      </c>
      <c r="BE472">
        <f>AVERAGE(BG472,BK472)</f>
        <v>128</v>
      </c>
      <c r="BF472">
        <v>73</v>
      </c>
      <c r="BG472">
        <v>134</v>
      </c>
      <c r="BH472">
        <v>101</v>
      </c>
      <c r="BI472">
        <f>AVERAGE(BH472,BL472)</f>
        <v>116.5</v>
      </c>
      <c r="BJ472">
        <v>79</v>
      </c>
      <c r="BK472">
        <v>122</v>
      </c>
      <c r="BL472">
        <v>132</v>
      </c>
      <c r="BM472">
        <f>AVERAGE(BE472,BF472,BI472,BJ472)</f>
        <v>99.125</v>
      </c>
      <c r="BN472">
        <f>AVERAGE(BP472,BT472)</f>
        <v>113.5</v>
      </c>
      <c r="BO472">
        <v>65</v>
      </c>
      <c r="BP472">
        <v>83</v>
      </c>
      <c r="BQ472">
        <v>96</v>
      </c>
      <c r="BR472">
        <f>AVERAGE(BQ472,BU472)</f>
        <v>115.5</v>
      </c>
      <c r="BS472">
        <v>67</v>
      </c>
      <c r="BT472">
        <v>144</v>
      </c>
      <c r="BU472">
        <v>135</v>
      </c>
      <c r="BV472">
        <f>AVERAGE(BN472,BO472,BR472,BS472)</f>
        <v>90.25</v>
      </c>
      <c r="BW472" t="s">
        <v>0</v>
      </c>
      <c r="BX472" t="s">
        <v>73</v>
      </c>
      <c r="BY472" t="s">
        <v>0</v>
      </c>
      <c r="BZ472" t="s">
        <v>73</v>
      </c>
      <c r="CA472" t="s">
        <v>0</v>
      </c>
      <c r="CB472" t="s">
        <v>73</v>
      </c>
      <c r="CC472" t="s">
        <v>0</v>
      </c>
      <c r="CD472" t="s">
        <v>73</v>
      </c>
      <c r="CE472" t="s">
        <v>0</v>
      </c>
      <c r="CF472" t="s">
        <v>73</v>
      </c>
      <c r="CG472" t="s">
        <v>0</v>
      </c>
      <c r="CH472" t="s">
        <v>73</v>
      </c>
      <c r="CI472" t="s">
        <v>0</v>
      </c>
      <c r="CJ472" t="s">
        <v>73</v>
      </c>
      <c r="CK472" t="s">
        <v>0</v>
      </c>
      <c r="CL472" t="s">
        <v>74</v>
      </c>
      <c r="CM472" t="s">
        <v>1766</v>
      </c>
      <c r="CN472" t="s">
        <v>74</v>
      </c>
      <c r="CO472" t="s">
        <v>1767</v>
      </c>
      <c r="CP472" t="s">
        <v>0</v>
      </c>
    </row>
    <row r="473" spans="1:94" x14ac:dyDescent="0.2">
      <c r="A473" s="13">
        <v>601</v>
      </c>
      <c r="B473" s="13" t="s">
        <v>1836</v>
      </c>
      <c r="C473" s="13" t="s">
        <v>1843</v>
      </c>
      <c r="D473" s="13" t="s">
        <v>1863</v>
      </c>
      <c r="E473" s="13" t="str">
        <f t="shared" si="24"/>
        <v>PP-MS</v>
      </c>
      <c r="F473" s="2">
        <v>64.238356164383561</v>
      </c>
      <c r="G473" s="13">
        <v>1.65</v>
      </c>
      <c r="H473" s="13" t="s">
        <v>0</v>
      </c>
      <c r="I473" s="16">
        <v>43033</v>
      </c>
      <c r="J473" s="16" t="str">
        <f t="shared" si="25"/>
        <v>60143033</v>
      </c>
      <c r="K473" s="13">
        <v>0</v>
      </c>
      <c r="L473" s="13">
        <v>0</v>
      </c>
      <c r="M473" s="13">
        <v>0</v>
      </c>
      <c r="N473" s="13">
        <v>0</v>
      </c>
      <c r="O473" s="13">
        <v>0</v>
      </c>
      <c r="P473" s="13">
        <v>0</v>
      </c>
      <c r="Q473" s="13">
        <f>K473+L473+M473+N473+O473+P473</f>
        <v>0</v>
      </c>
      <c r="R473" s="3">
        <v>43033</v>
      </c>
      <c r="S473" s="3" t="str">
        <f>CONCATENATE(A473,R473)</f>
        <v>60143033</v>
      </c>
      <c r="T473" s="13">
        <v>15</v>
      </c>
      <c r="U473" s="13">
        <v>5</v>
      </c>
      <c r="V473" s="13">
        <v>17</v>
      </c>
      <c r="W473" t="s">
        <v>0</v>
      </c>
      <c r="X473" t="s">
        <v>0</v>
      </c>
      <c r="Y473" t="s">
        <v>0</v>
      </c>
      <c r="Z473" s="13">
        <v>59</v>
      </c>
      <c r="AA473" s="13">
        <v>60</v>
      </c>
      <c r="AB473" s="13">
        <v>64</v>
      </c>
      <c r="AC473" s="13">
        <v>33</v>
      </c>
      <c r="AD473" s="13">
        <v>22</v>
      </c>
      <c r="AE473" s="13">
        <v>33</v>
      </c>
      <c r="AF473" t="s">
        <v>0</v>
      </c>
      <c r="AG473" t="s">
        <v>0</v>
      </c>
      <c r="AH473" t="s">
        <v>0</v>
      </c>
      <c r="AI473" s="15">
        <v>43033</v>
      </c>
      <c r="AJ473">
        <v>316</v>
      </c>
      <c r="AK473">
        <v>345</v>
      </c>
      <c r="AL473">
        <v>292</v>
      </c>
      <c r="AM473">
        <v>358</v>
      </c>
      <c r="AN473">
        <v>332</v>
      </c>
      <c r="AO473">
        <v>345</v>
      </c>
      <c r="AP473">
        <v>296</v>
      </c>
      <c r="AQ473">
        <v>333</v>
      </c>
      <c r="AR473">
        <v>283</v>
      </c>
      <c r="AS473">
        <v>301</v>
      </c>
      <c r="AT473">
        <v>343</v>
      </c>
      <c r="AU473">
        <v>295</v>
      </c>
      <c r="AV473">
        <v>350</v>
      </c>
      <c r="AW473">
        <v>318</v>
      </c>
      <c r="AX473">
        <v>348</v>
      </c>
      <c r="AY473">
        <v>297</v>
      </c>
      <c r="AZ473">
        <v>329</v>
      </c>
      <c r="BA473">
        <v>277</v>
      </c>
      <c r="BB473">
        <v>8.8000000000000007</v>
      </c>
      <c r="BC473">
        <v>8.68</v>
      </c>
      <c r="BD473" t="s">
        <v>1858</v>
      </c>
      <c r="BE473">
        <f>AVERAGE(BG473,BK473)</f>
        <v>138.5</v>
      </c>
      <c r="BF473">
        <v>67</v>
      </c>
      <c r="BG473">
        <v>137</v>
      </c>
      <c r="BH473">
        <v>107</v>
      </c>
      <c r="BI473">
        <f>AVERAGE(BH473,BL473)</f>
        <v>121</v>
      </c>
      <c r="BJ473">
        <v>80</v>
      </c>
      <c r="BK473">
        <v>140</v>
      </c>
      <c r="BL473">
        <v>135</v>
      </c>
      <c r="BM473">
        <f>AVERAGE(BE473,BF473,BI473,BJ473)</f>
        <v>101.625</v>
      </c>
      <c r="BN473">
        <f>AVERAGE(BP473,BT473)</f>
        <v>120.5</v>
      </c>
      <c r="BO473">
        <v>72</v>
      </c>
      <c r="BP473">
        <v>93</v>
      </c>
      <c r="BQ473">
        <v>102</v>
      </c>
      <c r="BR473">
        <f>AVERAGE(BQ473,BU473)</f>
        <v>119.5</v>
      </c>
      <c r="BS473">
        <v>66</v>
      </c>
      <c r="BT473">
        <v>148</v>
      </c>
      <c r="BU473">
        <v>137</v>
      </c>
      <c r="BV473">
        <f>AVERAGE(BN473,BO473,BR473,BS473)</f>
        <v>94.5</v>
      </c>
      <c r="BW473" t="s">
        <v>0</v>
      </c>
      <c r="BX473" t="s">
        <v>73</v>
      </c>
      <c r="BY473" t="s">
        <v>0</v>
      </c>
      <c r="BZ473" t="s">
        <v>73</v>
      </c>
      <c r="CA473" t="s">
        <v>0</v>
      </c>
      <c r="CB473" t="s">
        <v>73</v>
      </c>
      <c r="CC473" t="s">
        <v>0</v>
      </c>
      <c r="CD473" t="s">
        <v>73</v>
      </c>
      <c r="CE473" t="s">
        <v>0</v>
      </c>
      <c r="CF473" t="s">
        <v>73</v>
      </c>
      <c r="CG473" t="s">
        <v>0</v>
      </c>
      <c r="CH473" t="s">
        <v>73</v>
      </c>
      <c r="CI473" t="s">
        <v>0</v>
      </c>
      <c r="CJ473" t="s">
        <v>73</v>
      </c>
      <c r="CK473" t="s">
        <v>0</v>
      </c>
      <c r="CL473" t="s">
        <v>74</v>
      </c>
      <c r="CM473" t="s">
        <v>1695</v>
      </c>
      <c r="CN473" t="s">
        <v>74</v>
      </c>
      <c r="CO473" t="s">
        <v>1696</v>
      </c>
      <c r="CP473" t="s">
        <v>0</v>
      </c>
    </row>
    <row r="474" spans="1:94" x14ac:dyDescent="0.2">
      <c r="A474" s="13">
        <v>601</v>
      </c>
      <c r="B474" s="13" t="s">
        <v>1836</v>
      </c>
      <c r="C474" s="13" t="s">
        <v>1843</v>
      </c>
      <c r="D474" s="13" t="s">
        <v>1863</v>
      </c>
      <c r="E474" s="13" t="str">
        <f t="shared" si="24"/>
        <v>PP-MS</v>
      </c>
      <c r="F474" s="2">
        <v>63.164383561643838</v>
      </c>
      <c r="G474" s="13">
        <v>1.65</v>
      </c>
      <c r="H474" s="13" t="s">
        <v>0</v>
      </c>
      <c r="I474" s="16">
        <v>42641</v>
      </c>
      <c r="J474" s="16" t="str">
        <f t="shared" si="25"/>
        <v>60142641</v>
      </c>
      <c r="K474" s="13">
        <v>0</v>
      </c>
      <c r="L474" s="13">
        <v>1</v>
      </c>
      <c r="M474" s="13">
        <v>0</v>
      </c>
      <c r="N474" s="13">
        <v>0</v>
      </c>
      <c r="O474" s="13">
        <v>0</v>
      </c>
      <c r="P474" s="13">
        <v>0</v>
      </c>
      <c r="Q474" s="13">
        <f>K474+L474+M474+N474+O474+P474</f>
        <v>1</v>
      </c>
      <c r="R474" s="3">
        <v>42641</v>
      </c>
      <c r="S474" s="3" t="str">
        <f>CONCATENATE(A474,R474)</f>
        <v>60142641</v>
      </c>
      <c r="T474" s="13">
        <v>25</v>
      </c>
      <c r="U474" s="13">
        <v>20</v>
      </c>
      <c r="V474" s="13">
        <v>28</v>
      </c>
      <c r="W474" t="s">
        <v>0</v>
      </c>
      <c r="X474" t="s">
        <v>0</v>
      </c>
      <c r="Y474" t="s">
        <v>0</v>
      </c>
      <c r="Z474" s="13">
        <v>62</v>
      </c>
      <c r="AA474" s="13">
        <v>62</v>
      </c>
      <c r="AB474" s="13">
        <v>63</v>
      </c>
      <c r="AC474" s="13">
        <v>33</v>
      </c>
      <c r="AD474" s="13">
        <v>30</v>
      </c>
      <c r="AE474" s="13">
        <v>37</v>
      </c>
      <c r="AF474" t="s">
        <v>0</v>
      </c>
      <c r="AG474" t="s">
        <v>0</v>
      </c>
      <c r="AH474" t="s">
        <v>0</v>
      </c>
      <c r="AI474" s="15">
        <v>42641</v>
      </c>
      <c r="AJ474" t="s">
        <v>0</v>
      </c>
      <c r="AK474" t="s">
        <v>0</v>
      </c>
      <c r="AL474" t="s">
        <v>0</v>
      </c>
      <c r="AM474" t="s">
        <v>0</v>
      </c>
      <c r="AN474" t="s">
        <v>0</v>
      </c>
      <c r="AO474" t="s">
        <v>0</v>
      </c>
      <c r="AP474" t="s">
        <v>0</v>
      </c>
      <c r="AQ474" t="s">
        <v>0</v>
      </c>
      <c r="AR474" t="s">
        <v>0</v>
      </c>
      <c r="AS474">
        <v>298</v>
      </c>
      <c r="AT474">
        <v>341</v>
      </c>
      <c r="AU474">
        <v>299</v>
      </c>
      <c r="AV474">
        <v>347</v>
      </c>
      <c r="AW474">
        <v>319</v>
      </c>
      <c r="AX474">
        <v>343</v>
      </c>
      <c r="AY474">
        <v>295</v>
      </c>
      <c r="AZ474">
        <v>325</v>
      </c>
      <c r="BA474">
        <v>276</v>
      </c>
      <c r="BB474" t="s">
        <v>0</v>
      </c>
      <c r="BC474">
        <v>8.66</v>
      </c>
      <c r="BD474" t="s">
        <v>1858</v>
      </c>
      <c r="BE474" t="s">
        <v>0</v>
      </c>
      <c r="BF474" t="s">
        <v>0</v>
      </c>
      <c r="BG474" t="s">
        <v>0</v>
      </c>
      <c r="BH474" t="s">
        <v>0</v>
      </c>
      <c r="BI474" t="s">
        <v>0</v>
      </c>
      <c r="BJ474" t="s">
        <v>0</v>
      </c>
      <c r="BK474" t="s">
        <v>0</v>
      </c>
      <c r="BL474" t="s">
        <v>0</v>
      </c>
      <c r="BM474" t="s">
        <v>0</v>
      </c>
      <c r="BN474">
        <f>AVERAGE(BP474,BT474)</f>
        <v>118</v>
      </c>
      <c r="BO474">
        <v>67</v>
      </c>
      <c r="BP474">
        <v>81</v>
      </c>
      <c r="BQ474">
        <v>107</v>
      </c>
      <c r="BR474">
        <f>AVERAGE(BQ474,BU474)</f>
        <v>125.5</v>
      </c>
      <c r="BS474">
        <v>77</v>
      </c>
      <c r="BT474">
        <v>155</v>
      </c>
      <c r="BU474">
        <v>144</v>
      </c>
      <c r="BV474">
        <f>AVERAGE(BN474,BO474,BR474,BS474)</f>
        <v>96.875</v>
      </c>
      <c r="BW474" t="s">
        <v>0</v>
      </c>
      <c r="BX474" t="s">
        <v>75</v>
      </c>
      <c r="BY474" t="s">
        <v>92</v>
      </c>
      <c r="BZ474" t="s">
        <v>74</v>
      </c>
      <c r="CA474" t="s">
        <v>0</v>
      </c>
      <c r="CB474" t="s">
        <v>74</v>
      </c>
      <c r="CC474" t="s">
        <v>0</v>
      </c>
      <c r="CD474" t="s">
        <v>74</v>
      </c>
      <c r="CE474" t="s">
        <v>0</v>
      </c>
      <c r="CF474" t="s">
        <v>74</v>
      </c>
      <c r="CG474" t="s">
        <v>0</v>
      </c>
      <c r="CH474" t="s">
        <v>74</v>
      </c>
      <c r="CI474" t="s">
        <v>0</v>
      </c>
      <c r="CJ474" t="s">
        <v>74</v>
      </c>
      <c r="CK474" t="s">
        <v>0</v>
      </c>
      <c r="CL474" t="s">
        <v>75</v>
      </c>
      <c r="CM474" t="s">
        <v>1736</v>
      </c>
      <c r="CN474" t="s">
        <v>74</v>
      </c>
      <c r="CO474" t="s">
        <v>1737</v>
      </c>
      <c r="CP474" t="s">
        <v>0</v>
      </c>
    </row>
    <row r="475" spans="1:94" x14ac:dyDescent="0.2">
      <c r="A475" s="13">
        <v>603</v>
      </c>
      <c r="B475" s="13" t="s">
        <v>1836</v>
      </c>
      <c r="C475" s="13" t="s">
        <v>1837</v>
      </c>
      <c r="D475" s="13" t="s">
        <v>1865</v>
      </c>
      <c r="E475" s="13" t="s">
        <v>1865</v>
      </c>
      <c r="F475" s="2">
        <v>48.920547945205477</v>
      </c>
      <c r="G475" s="13">
        <v>1.62</v>
      </c>
      <c r="H475" s="13" t="s">
        <v>0</v>
      </c>
      <c r="I475" s="16">
        <v>42711</v>
      </c>
      <c r="J475" s="16"/>
      <c r="K475" s="13">
        <v>2</v>
      </c>
      <c r="L475" s="13">
        <v>2</v>
      </c>
      <c r="M475" s="13">
        <v>0</v>
      </c>
      <c r="N475" s="13">
        <v>0</v>
      </c>
      <c r="O475" s="13">
        <v>0</v>
      </c>
      <c r="P475" s="13">
        <v>0</v>
      </c>
      <c r="Q475" s="13">
        <f>K475+L475+M475+N475+O475+P475</f>
        <v>4</v>
      </c>
      <c r="R475" s="3">
        <v>42711</v>
      </c>
      <c r="S475" s="3" t="str">
        <f>CONCATENATE(A475,R475)</f>
        <v>60342711</v>
      </c>
      <c r="T475" s="13">
        <v>10</v>
      </c>
      <c r="U475" s="13">
        <v>15</v>
      </c>
      <c r="V475" s="13">
        <v>25</v>
      </c>
      <c r="W475" t="s">
        <v>0</v>
      </c>
      <c r="X475" t="s">
        <v>0</v>
      </c>
      <c r="Y475" t="s">
        <v>0</v>
      </c>
      <c r="Z475" s="13">
        <v>50</v>
      </c>
      <c r="AA475" s="13">
        <v>54</v>
      </c>
      <c r="AB475" s="13">
        <v>55</v>
      </c>
      <c r="AC475" s="13">
        <v>20</v>
      </c>
      <c r="AD475" s="13">
        <v>25</v>
      </c>
      <c r="AE475" s="13">
        <v>30</v>
      </c>
      <c r="AF475" t="s">
        <v>0</v>
      </c>
      <c r="AG475" t="s">
        <v>0</v>
      </c>
      <c r="AH475" t="s">
        <v>0</v>
      </c>
      <c r="AI475" s="15">
        <v>42711</v>
      </c>
      <c r="AJ475">
        <v>286</v>
      </c>
      <c r="AK475">
        <v>316</v>
      </c>
      <c r="AL475">
        <v>274</v>
      </c>
      <c r="AM475">
        <v>322</v>
      </c>
      <c r="AN475">
        <v>291</v>
      </c>
      <c r="AO475">
        <v>322</v>
      </c>
      <c r="AP475">
        <v>284</v>
      </c>
      <c r="AQ475">
        <v>310</v>
      </c>
      <c r="AR475">
        <v>270</v>
      </c>
      <c r="AS475" t="s">
        <v>0</v>
      </c>
      <c r="AT475" t="s">
        <v>0</v>
      </c>
      <c r="AU475" t="s">
        <v>0</v>
      </c>
      <c r="AV475" t="s">
        <v>0</v>
      </c>
      <c r="AW475" t="s">
        <v>0</v>
      </c>
      <c r="AX475" t="s">
        <v>0</v>
      </c>
      <c r="AY475" t="s">
        <v>0</v>
      </c>
      <c r="AZ475" t="s">
        <v>0</v>
      </c>
      <c r="BA475" t="s">
        <v>0</v>
      </c>
      <c r="BB475">
        <v>8.15</v>
      </c>
      <c r="BC475" t="s">
        <v>0</v>
      </c>
      <c r="BD475" t="s">
        <v>1858</v>
      </c>
      <c r="BE475">
        <f>AVERAGE(BG475,BK475)</f>
        <v>123.5</v>
      </c>
      <c r="BF475">
        <v>70</v>
      </c>
      <c r="BG475">
        <v>118</v>
      </c>
      <c r="BH475">
        <v>83</v>
      </c>
      <c r="BI475">
        <f>AVERAGE(BH475,BL475)</f>
        <v>99</v>
      </c>
      <c r="BJ475">
        <v>53</v>
      </c>
      <c r="BK475">
        <v>129</v>
      </c>
      <c r="BL475">
        <v>115</v>
      </c>
      <c r="BM475">
        <f>AVERAGE(BE475,BF475,BI475,BJ475)</f>
        <v>86.375</v>
      </c>
      <c r="BN475" t="s">
        <v>0</v>
      </c>
      <c r="BO475" t="s">
        <v>0</v>
      </c>
      <c r="BP475" t="s">
        <v>0</v>
      </c>
      <c r="BQ475" t="s">
        <v>0</v>
      </c>
      <c r="BR475" t="s">
        <v>0</v>
      </c>
      <c r="BS475" t="s">
        <v>0</v>
      </c>
      <c r="BT475" t="s">
        <v>0</v>
      </c>
      <c r="BU475" t="s">
        <v>0</v>
      </c>
      <c r="BV475" t="s">
        <v>0</v>
      </c>
      <c r="BW475" t="s">
        <v>1299</v>
      </c>
      <c r="BX475" t="s">
        <v>75</v>
      </c>
      <c r="BY475" t="s">
        <v>76</v>
      </c>
      <c r="BZ475" t="s">
        <v>75</v>
      </c>
      <c r="CA475" t="s">
        <v>76</v>
      </c>
      <c r="CB475" t="s">
        <v>75</v>
      </c>
      <c r="CC475" t="s">
        <v>76</v>
      </c>
      <c r="CD475" t="s">
        <v>75</v>
      </c>
      <c r="CE475" t="s">
        <v>76</v>
      </c>
      <c r="CF475" t="s">
        <v>75</v>
      </c>
      <c r="CG475" t="s">
        <v>76</v>
      </c>
      <c r="CH475" t="s">
        <v>75</v>
      </c>
      <c r="CI475" t="s">
        <v>76</v>
      </c>
      <c r="CJ475" t="s">
        <v>75</v>
      </c>
      <c r="CK475" t="s">
        <v>76</v>
      </c>
      <c r="CL475" t="s">
        <v>74</v>
      </c>
      <c r="CM475" t="s">
        <v>1300</v>
      </c>
      <c r="CN475" t="s">
        <v>75</v>
      </c>
      <c r="CO475" t="s">
        <v>1301</v>
      </c>
      <c r="CP475" t="s">
        <v>0</v>
      </c>
    </row>
    <row r="476" spans="1:94" x14ac:dyDescent="0.2">
      <c r="A476" s="13">
        <v>605</v>
      </c>
      <c r="B476" s="13" t="s">
        <v>1842</v>
      </c>
      <c r="C476" s="13" t="s">
        <v>1845</v>
      </c>
      <c r="D476" s="13" t="s">
        <v>1862</v>
      </c>
      <c r="E476" s="13" t="s">
        <v>1869</v>
      </c>
      <c r="F476" s="2">
        <v>62.758904109589039</v>
      </c>
      <c r="G476" s="13">
        <v>1.776</v>
      </c>
      <c r="H476" s="13" t="s">
        <v>0</v>
      </c>
      <c r="I476" s="16">
        <v>43880</v>
      </c>
      <c r="J476" s="16"/>
      <c r="K476" s="13">
        <v>2</v>
      </c>
      <c r="L476" s="13">
        <v>0</v>
      </c>
      <c r="M476" s="13">
        <v>0</v>
      </c>
      <c r="N476" s="13">
        <v>2</v>
      </c>
      <c r="O476" s="13">
        <v>0</v>
      </c>
      <c r="P476" s="13">
        <v>0</v>
      </c>
      <c r="Q476" s="13">
        <f>K476+L476+M476+N476+O476+P476</f>
        <v>4</v>
      </c>
      <c r="R476" s="3">
        <v>43880</v>
      </c>
      <c r="S476" s="3" t="str">
        <f>CONCATENATE(A476,R476)</f>
        <v>60543880</v>
      </c>
      <c r="T476" s="13">
        <v>13</v>
      </c>
      <c r="U476" s="13">
        <v>0</v>
      </c>
      <c r="V476" s="13">
        <v>26</v>
      </c>
      <c r="W476" t="s">
        <v>0</v>
      </c>
      <c r="X476" t="s">
        <v>0</v>
      </c>
      <c r="Y476" t="s">
        <v>0</v>
      </c>
      <c r="Z476" s="13">
        <v>60</v>
      </c>
      <c r="AA476" s="13">
        <v>60</v>
      </c>
      <c r="AB476" s="13">
        <v>65</v>
      </c>
      <c r="AC476" s="13">
        <v>26</v>
      </c>
      <c r="AD476" s="13">
        <v>25</v>
      </c>
      <c r="AE476" s="13">
        <v>36</v>
      </c>
      <c r="AF476" t="s">
        <v>0</v>
      </c>
      <c r="AG476" t="s">
        <v>0</v>
      </c>
      <c r="AH476" t="s">
        <v>0</v>
      </c>
      <c r="AI476" s="15">
        <v>43880</v>
      </c>
      <c r="AJ476">
        <v>299</v>
      </c>
      <c r="AK476">
        <v>373</v>
      </c>
      <c r="AL476">
        <v>311</v>
      </c>
      <c r="AM476">
        <v>370</v>
      </c>
      <c r="AN476">
        <v>344</v>
      </c>
      <c r="AO476">
        <v>371</v>
      </c>
      <c r="AP476">
        <v>316</v>
      </c>
      <c r="AQ476">
        <v>362</v>
      </c>
      <c r="AR476">
        <v>307</v>
      </c>
      <c r="AS476">
        <v>297</v>
      </c>
      <c r="AT476">
        <v>365</v>
      </c>
      <c r="AU476">
        <v>312</v>
      </c>
      <c r="AV476">
        <v>366</v>
      </c>
      <c r="AW476">
        <v>340</v>
      </c>
      <c r="AX476">
        <v>364</v>
      </c>
      <c r="AY476">
        <v>308</v>
      </c>
      <c r="AZ476">
        <v>354</v>
      </c>
      <c r="BA476">
        <v>305</v>
      </c>
      <c r="BB476">
        <v>9.33</v>
      </c>
      <c r="BC476">
        <v>9.2200000000000006</v>
      </c>
      <c r="BD476" t="s">
        <v>1858</v>
      </c>
      <c r="BE476">
        <f>AVERAGE(BG476,BK476)</f>
        <v>113</v>
      </c>
      <c r="BF476">
        <v>56</v>
      </c>
      <c r="BG476">
        <v>86</v>
      </c>
      <c r="BH476">
        <v>111</v>
      </c>
      <c r="BI476">
        <f>AVERAGE(BH476,BL476)</f>
        <v>132.5</v>
      </c>
      <c r="BJ476">
        <v>73</v>
      </c>
      <c r="BK476">
        <v>140</v>
      </c>
      <c r="BL476">
        <v>154</v>
      </c>
      <c r="BM476">
        <f>AVERAGE(BE476,BF476,BI476,BJ476)</f>
        <v>93.625</v>
      </c>
      <c r="BN476">
        <f>AVERAGE(BP476,BT476)</f>
        <v>114.5</v>
      </c>
      <c r="BO476">
        <v>60</v>
      </c>
      <c r="BP476">
        <v>97</v>
      </c>
      <c r="BQ476">
        <v>135</v>
      </c>
      <c r="BR476">
        <f>AVERAGE(BQ476,BU476)</f>
        <v>135.5</v>
      </c>
      <c r="BS476">
        <v>65</v>
      </c>
      <c r="BT476">
        <v>132</v>
      </c>
      <c r="BU476">
        <v>136</v>
      </c>
      <c r="BV476">
        <f>AVERAGE(BN476,BO476,BR476,BS476)</f>
        <v>93.75</v>
      </c>
      <c r="BW476" t="s">
        <v>0</v>
      </c>
      <c r="BX476" t="s">
        <v>73</v>
      </c>
      <c r="BY476" t="s">
        <v>0</v>
      </c>
      <c r="BZ476" t="s">
        <v>73</v>
      </c>
      <c r="CA476" t="s">
        <v>0</v>
      </c>
      <c r="CB476" t="s">
        <v>73</v>
      </c>
      <c r="CC476" t="s">
        <v>0</v>
      </c>
      <c r="CD476" t="s">
        <v>73</v>
      </c>
      <c r="CE476" t="s">
        <v>0</v>
      </c>
      <c r="CF476" t="s">
        <v>73</v>
      </c>
      <c r="CG476" t="s">
        <v>0</v>
      </c>
      <c r="CH476" t="s">
        <v>73</v>
      </c>
      <c r="CI476" t="s">
        <v>0</v>
      </c>
      <c r="CJ476" t="s">
        <v>73</v>
      </c>
      <c r="CK476" t="s">
        <v>0</v>
      </c>
      <c r="CL476" t="s">
        <v>74</v>
      </c>
      <c r="CM476" t="s">
        <v>1541</v>
      </c>
      <c r="CN476" t="s">
        <v>74</v>
      </c>
      <c r="CO476" t="s">
        <v>1542</v>
      </c>
      <c r="CP476" t="s">
        <v>0</v>
      </c>
    </row>
    <row r="477" spans="1:94" x14ac:dyDescent="0.2">
      <c r="A477" s="13">
        <v>605</v>
      </c>
      <c r="B477" s="13" t="s">
        <v>1842</v>
      </c>
      <c r="C477" s="13" t="s">
        <v>1845</v>
      </c>
      <c r="D477" s="13" t="s">
        <v>1862</v>
      </c>
      <c r="E477" s="13" t="s">
        <v>1869</v>
      </c>
      <c r="F477" s="2">
        <v>60.824657534246576</v>
      </c>
      <c r="G477" s="13">
        <v>1.778</v>
      </c>
      <c r="H477" s="13" t="s">
        <v>0</v>
      </c>
      <c r="I477" s="16">
        <v>43174</v>
      </c>
      <c r="J477" s="16"/>
      <c r="K477" s="13">
        <v>0</v>
      </c>
      <c r="L477" s="13">
        <v>1</v>
      </c>
      <c r="M477" s="13">
        <v>0</v>
      </c>
      <c r="N477" s="13">
        <v>2</v>
      </c>
      <c r="O477" s="13">
        <v>0</v>
      </c>
      <c r="P477" s="13">
        <v>0</v>
      </c>
      <c r="Q477" s="13">
        <f>K477+L477+M477+N477+O477+P477</f>
        <v>3</v>
      </c>
      <c r="R477" s="3">
        <v>43174</v>
      </c>
      <c r="S477" s="3" t="str">
        <f>CONCATENATE(A477,R477)</f>
        <v>60543174</v>
      </c>
      <c r="T477" s="13">
        <v>11</v>
      </c>
      <c r="U477" s="13">
        <v>10</v>
      </c>
      <c r="V477" s="13">
        <v>35</v>
      </c>
      <c r="W477" t="s">
        <v>0</v>
      </c>
      <c r="X477" t="s">
        <v>0</v>
      </c>
      <c r="Y477" t="s">
        <v>0</v>
      </c>
      <c r="Z477" s="13">
        <v>65</v>
      </c>
      <c r="AA477" s="13">
        <v>64</v>
      </c>
      <c r="AB477" s="13">
        <v>67</v>
      </c>
      <c r="AC477" s="13">
        <v>34</v>
      </c>
      <c r="AD477" s="13">
        <v>26</v>
      </c>
      <c r="AE477" s="13">
        <v>41</v>
      </c>
      <c r="AF477" t="s">
        <v>0</v>
      </c>
      <c r="AG477" t="s">
        <v>0</v>
      </c>
      <c r="AH477" t="s">
        <v>0</v>
      </c>
      <c r="AI477" s="15">
        <v>43174</v>
      </c>
      <c r="AJ477">
        <v>313</v>
      </c>
      <c r="AK477">
        <v>387</v>
      </c>
      <c r="AL477">
        <v>329</v>
      </c>
      <c r="AM477">
        <v>384</v>
      </c>
      <c r="AN477">
        <v>356</v>
      </c>
      <c r="AO477">
        <v>381</v>
      </c>
      <c r="AP477">
        <v>320</v>
      </c>
      <c r="AQ477">
        <v>373</v>
      </c>
      <c r="AR477">
        <v>320</v>
      </c>
      <c r="AS477">
        <v>308</v>
      </c>
      <c r="AT477">
        <v>378</v>
      </c>
      <c r="AU477">
        <v>322</v>
      </c>
      <c r="AV477">
        <v>380</v>
      </c>
      <c r="AW477">
        <v>352</v>
      </c>
      <c r="AX477">
        <v>375</v>
      </c>
      <c r="AY477">
        <v>316</v>
      </c>
      <c r="AZ477">
        <v>362</v>
      </c>
      <c r="BA477">
        <v>312</v>
      </c>
      <c r="BB477">
        <v>9.67</v>
      </c>
      <c r="BC477">
        <v>9.49</v>
      </c>
      <c r="BD477" t="s">
        <v>1858</v>
      </c>
      <c r="BE477">
        <f>AVERAGE(BG477,BK477)</f>
        <v>129</v>
      </c>
      <c r="BF477">
        <v>67</v>
      </c>
      <c r="BG477">
        <v>120</v>
      </c>
      <c r="BH477">
        <v>113</v>
      </c>
      <c r="BI477">
        <f>AVERAGE(BH477,BL477)</f>
        <v>123</v>
      </c>
      <c r="BJ477">
        <v>71</v>
      </c>
      <c r="BK477">
        <v>138</v>
      </c>
      <c r="BL477">
        <v>133</v>
      </c>
      <c r="BM477">
        <f>AVERAGE(BE477,BF477,BI477,BJ477)</f>
        <v>97.5</v>
      </c>
      <c r="BN477">
        <f>AVERAGE(BP477,BT477)</f>
        <v>118</v>
      </c>
      <c r="BO477">
        <v>59</v>
      </c>
      <c r="BP477">
        <v>107</v>
      </c>
      <c r="BQ477">
        <v>130</v>
      </c>
      <c r="BR477">
        <f>AVERAGE(BQ477,BU477)</f>
        <v>128</v>
      </c>
      <c r="BS477">
        <v>61</v>
      </c>
      <c r="BT477">
        <v>129</v>
      </c>
      <c r="BU477">
        <v>126</v>
      </c>
      <c r="BV477">
        <f>AVERAGE(BN477,BO477,BR477,BS477)</f>
        <v>91.5</v>
      </c>
      <c r="BW477" t="s">
        <v>0</v>
      </c>
      <c r="BX477" t="s">
        <v>73</v>
      </c>
      <c r="BY477" t="s">
        <v>0</v>
      </c>
      <c r="BZ477" t="s">
        <v>73</v>
      </c>
      <c r="CA477" t="s">
        <v>0</v>
      </c>
      <c r="CB477" t="s">
        <v>73</v>
      </c>
      <c r="CC477" t="s">
        <v>0</v>
      </c>
      <c r="CD477" t="s">
        <v>73</v>
      </c>
      <c r="CE477" t="s">
        <v>0</v>
      </c>
      <c r="CF477" t="s">
        <v>73</v>
      </c>
      <c r="CG477" t="s">
        <v>0</v>
      </c>
      <c r="CH477" t="s">
        <v>73</v>
      </c>
      <c r="CI477" t="s">
        <v>0</v>
      </c>
      <c r="CJ477" t="s">
        <v>73</v>
      </c>
      <c r="CK477" t="s">
        <v>0</v>
      </c>
      <c r="CL477" t="s">
        <v>74</v>
      </c>
      <c r="CM477" t="s">
        <v>1675</v>
      </c>
      <c r="CN477" t="s">
        <v>74</v>
      </c>
      <c r="CO477" t="s">
        <v>1676</v>
      </c>
      <c r="CP477" t="s">
        <v>0</v>
      </c>
    </row>
    <row r="478" spans="1:94" x14ac:dyDescent="0.2">
      <c r="A478" s="13">
        <v>606</v>
      </c>
      <c r="B478" s="13" t="s">
        <v>1842</v>
      </c>
      <c r="C478" s="13" t="s">
        <v>1843</v>
      </c>
      <c r="D478" s="13" t="s">
        <v>1863</v>
      </c>
      <c r="E478" s="13" t="str">
        <f t="shared" si="24"/>
        <v>PP-MS</v>
      </c>
      <c r="F478" s="2">
        <v>70.320547945205476</v>
      </c>
      <c r="G478" s="13">
        <v>1.68</v>
      </c>
      <c r="H478" s="13" t="s">
        <v>0</v>
      </c>
      <c r="I478" s="16">
        <v>43125</v>
      </c>
      <c r="J478" s="16"/>
      <c r="K478" s="13">
        <v>9</v>
      </c>
      <c r="L478" s="13">
        <v>5</v>
      </c>
      <c r="M478" s="13">
        <v>6</v>
      </c>
      <c r="N478" s="13">
        <v>6</v>
      </c>
      <c r="O478" s="13">
        <v>0</v>
      </c>
      <c r="P478" s="13">
        <v>0</v>
      </c>
      <c r="Q478" s="13">
        <f>K478+L478+M478+N478+O478+P478</f>
        <v>26</v>
      </c>
      <c r="R478" s="3">
        <v>43125</v>
      </c>
      <c r="S478" s="3" t="str">
        <f>CONCATENATE(A478,R478)</f>
        <v>60643125</v>
      </c>
      <c r="T478" s="13">
        <v>0</v>
      </c>
      <c r="U478" s="13">
        <v>0</v>
      </c>
      <c r="V478" s="13">
        <v>0</v>
      </c>
      <c r="W478" t="s">
        <v>0</v>
      </c>
      <c r="X478" t="s">
        <v>0</v>
      </c>
      <c r="Y478" t="s">
        <v>0</v>
      </c>
      <c r="Z478" s="13">
        <v>24</v>
      </c>
      <c r="AA478" s="13">
        <v>0</v>
      </c>
      <c r="AB478" s="13">
        <v>29</v>
      </c>
      <c r="AC478" s="13">
        <v>0</v>
      </c>
      <c r="AD478" s="13">
        <v>0</v>
      </c>
      <c r="AE478" s="13">
        <v>0</v>
      </c>
      <c r="AF478" t="s">
        <v>0</v>
      </c>
      <c r="AG478" t="s">
        <v>0</v>
      </c>
      <c r="AH478" t="s">
        <v>0</v>
      </c>
      <c r="AI478" s="15">
        <v>43125</v>
      </c>
      <c r="AJ478" t="s">
        <v>0</v>
      </c>
      <c r="AK478" t="s">
        <v>0</v>
      </c>
      <c r="AL478" t="s">
        <v>0</v>
      </c>
      <c r="AM478" t="s">
        <v>0</v>
      </c>
      <c r="AN478" t="s">
        <v>0</v>
      </c>
      <c r="AO478" t="s">
        <v>0</v>
      </c>
      <c r="AP478" t="s">
        <v>0</v>
      </c>
      <c r="AQ478" t="s">
        <v>0</v>
      </c>
      <c r="AR478" t="s">
        <v>0</v>
      </c>
      <c r="AS478" t="s">
        <v>0</v>
      </c>
      <c r="AT478" t="s">
        <v>0</v>
      </c>
      <c r="AU478" t="s">
        <v>0</v>
      </c>
      <c r="AV478" t="s">
        <v>0</v>
      </c>
      <c r="AW478" t="s">
        <v>0</v>
      </c>
      <c r="AX478" t="s">
        <v>0</v>
      </c>
      <c r="AY478" t="s">
        <v>0</v>
      </c>
      <c r="AZ478" t="s">
        <v>0</v>
      </c>
      <c r="BA478" t="s">
        <v>0</v>
      </c>
      <c r="BB478" t="s">
        <v>0</v>
      </c>
      <c r="BC478" t="s">
        <v>0</v>
      </c>
      <c r="BD478" t="s">
        <v>0</v>
      </c>
      <c r="BE478" t="s">
        <v>0</v>
      </c>
      <c r="BF478" t="s">
        <v>0</v>
      </c>
      <c r="BG478" t="s">
        <v>0</v>
      </c>
      <c r="BH478" t="s">
        <v>0</v>
      </c>
      <c r="BI478" t="s">
        <v>0</v>
      </c>
      <c r="BJ478" t="s">
        <v>0</v>
      </c>
      <c r="BK478" t="s">
        <v>0</v>
      </c>
      <c r="BL478" t="s">
        <v>0</v>
      </c>
      <c r="BM478" t="s">
        <v>0</v>
      </c>
      <c r="BN478" t="s">
        <v>0</v>
      </c>
      <c r="BO478" t="s">
        <v>0</v>
      </c>
      <c r="BP478" t="s">
        <v>0</v>
      </c>
      <c r="BQ478" t="s">
        <v>0</v>
      </c>
      <c r="BR478" t="s">
        <v>0</v>
      </c>
      <c r="BS478" t="s">
        <v>0</v>
      </c>
      <c r="BT478" t="s">
        <v>0</v>
      </c>
      <c r="BU478" t="s">
        <v>0</v>
      </c>
      <c r="BV478" t="s">
        <v>0</v>
      </c>
      <c r="BW478" t="s">
        <v>0</v>
      </c>
      <c r="BX478" t="s">
        <v>74</v>
      </c>
      <c r="BY478" t="s">
        <v>0</v>
      </c>
      <c r="BZ478" t="s">
        <v>74</v>
      </c>
      <c r="CA478" t="s">
        <v>0</v>
      </c>
      <c r="CB478" t="s">
        <v>74</v>
      </c>
      <c r="CC478" t="s">
        <v>0</v>
      </c>
      <c r="CD478" t="s">
        <v>74</v>
      </c>
      <c r="CE478" t="s">
        <v>0</v>
      </c>
      <c r="CF478" t="s">
        <v>75</v>
      </c>
      <c r="CG478" t="s">
        <v>76</v>
      </c>
      <c r="CH478" t="s">
        <v>74</v>
      </c>
      <c r="CI478" t="s">
        <v>0</v>
      </c>
      <c r="CJ478" t="s">
        <v>75</v>
      </c>
      <c r="CK478" t="s">
        <v>92</v>
      </c>
      <c r="CL478" t="s">
        <v>75</v>
      </c>
      <c r="CM478" t="s">
        <v>1518</v>
      </c>
      <c r="CN478" t="s">
        <v>75</v>
      </c>
      <c r="CO478" t="s">
        <v>1519</v>
      </c>
      <c r="CP478" t="s">
        <v>0</v>
      </c>
    </row>
    <row r="479" spans="1:94" x14ac:dyDescent="0.2">
      <c r="A479" s="13">
        <v>606</v>
      </c>
      <c r="B479" s="13" t="s">
        <v>1842</v>
      </c>
      <c r="C479" s="13" t="s">
        <v>1843</v>
      </c>
      <c r="D479" s="13" t="s">
        <v>1863</v>
      </c>
      <c r="E479" s="13" t="str">
        <f t="shared" si="24"/>
        <v>PP-MS</v>
      </c>
      <c r="F479" s="2">
        <v>69.838356164383555</v>
      </c>
      <c r="G479" s="13">
        <v>1.702</v>
      </c>
      <c r="H479" s="13" t="s">
        <v>0</v>
      </c>
      <c r="I479" s="16">
        <v>42949</v>
      </c>
      <c r="J479" s="16"/>
      <c r="K479" s="13">
        <v>7</v>
      </c>
      <c r="L479" s="13">
        <v>4</v>
      </c>
      <c r="M479" s="13">
        <v>4</v>
      </c>
      <c r="N479" s="13">
        <v>4</v>
      </c>
      <c r="O479" s="13">
        <v>0</v>
      </c>
      <c r="P479" s="13">
        <v>0</v>
      </c>
      <c r="Q479" s="13">
        <f>K479+L479+M479+N479+O479+P479</f>
        <v>19</v>
      </c>
      <c r="R479" s="3">
        <v>42949</v>
      </c>
      <c r="S479" s="3" t="str">
        <f>CONCATENATE(A479,R479)</f>
        <v>60642949</v>
      </c>
      <c r="T479" s="13">
        <v>0</v>
      </c>
      <c r="U479" s="13">
        <v>0</v>
      </c>
      <c r="V479" s="13">
        <v>0</v>
      </c>
      <c r="W479" t="s">
        <v>0</v>
      </c>
      <c r="X479" t="s">
        <v>0</v>
      </c>
      <c r="Y479" t="s">
        <v>0</v>
      </c>
      <c r="Z479" s="13">
        <v>31</v>
      </c>
      <c r="AA479" s="13">
        <v>0</v>
      </c>
      <c r="AB479" s="13">
        <v>32</v>
      </c>
      <c r="AC479" s="13">
        <v>0</v>
      </c>
      <c r="AD479" s="13">
        <v>0</v>
      </c>
      <c r="AE479" s="13">
        <v>0</v>
      </c>
      <c r="AF479" t="s">
        <v>0</v>
      </c>
      <c r="AG479" t="s">
        <v>0</v>
      </c>
      <c r="AH479" t="s">
        <v>0</v>
      </c>
      <c r="AI479" s="15">
        <v>42949</v>
      </c>
      <c r="AJ479">
        <v>300</v>
      </c>
      <c r="AK479">
        <v>313</v>
      </c>
      <c r="AL479">
        <v>272</v>
      </c>
      <c r="AM479">
        <v>320</v>
      </c>
      <c r="AN479">
        <v>286</v>
      </c>
      <c r="AO479">
        <v>309</v>
      </c>
      <c r="AP479">
        <v>275</v>
      </c>
      <c r="AQ479">
        <v>308</v>
      </c>
      <c r="AR479">
        <v>277</v>
      </c>
      <c r="AS479">
        <v>280</v>
      </c>
      <c r="AT479">
        <v>301</v>
      </c>
      <c r="AU479">
        <v>269</v>
      </c>
      <c r="AV479">
        <v>300</v>
      </c>
      <c r="AW479">
        <v>270</v>
      </c>
      <c r="AX479">
        <v>300</v>
      </c>
      <c r="AY479">
        <v>275</v>
      </c>
      <c r="AZ479">
        <v>299</v>
      </c>
      <c r="BA479">
        <v>279</v>
      </c>
      <c r="BB479">
        <v>8.08</v>
      </c>
      <c r="BC479">
        <v>7.9</v>
      </c>
      <c r="BD479" t="s">
        <v>1858</v>
      </c>
      <c r="BE479">
        <f>AVERAGE(BG479,BK479)</f>
        <v>108.5</v>
      </c>
      <c r="BF479">
        <v>56</v>
      </c>
      <c r="BG479">
        <v>116</v>
      </c>
      <c r="BH479">
        <v>104</v>
      </c>
      <c r="BI479">
        <f>AVERAGE(BH479,BL479)</f>
        <v>106.5</v>
      </c>
      <c r="BJ479">
        <v>27</v>
      </c>
      <c r="BK479">
        <v>101</v>
      </c>
      <c r="BL479">
        <v>109</v>
      </c>
      <c r="BM479">
        <f>AVERAGE(BE479,BF479,BI479,BJ479)</f>
        <v>74.5</v>
      </c>
      <c r="BN479">
        <f>AVERAGE(BP479,BT479)</f>
        <v>109</v>
      </c>
      <c r="BO479">
        <v>0</v>
      </c>
      <c r="BP479">
        <v>113</v>
      </c>
      <c r="BQ479">
        <v>0</v>
      </c>
      <c r="BR479">
        <f>AVERAGE(BQ479,BU479)</f>
        <v>52.5</v>
      </c>
      <c r="BS479">
        <v>33</v>
      </c>
      <c r="BT479">
        <v>105</v>
      </c>
      <c r="BU479">
        <v>105</v>
      </c>
      <c r="BV479">
        <f>AVERAGE(BN479,BO479,BR479,BS479)</f>
        <v>48.625</v>
      </c>
      <c r="BW479" t="s">
        <v>0</v>
      </c>
      <c r="BX479" t="s">
        <v>73</v>
      </c>
      <c r="BY479" t="s">
        <v>0</v>
      </c>
      <c r="BZ479" t="s">
        <v>73</v>
      </c>
      <c r="CA479" t="s">
        <v>0</v>
      </c>
      <c r="CB479" t="s">
        <v>73</v>
      </c>
      <c r="CC479" t="s">
        <v>0</v>
      </c>
      <c r="CD479" t="s">
        <v>73</v>
      </c>
      <c r="CE479" t="s">
        <v>0</v>
      </c>
      <c r="CF479" t="s">
        <v>73</v>
      </c>
      <c r="CG479" t="s">
        <v>0</v>
      </c>
      <c r="CH479" t="s">
        <v>73</v>
      </c>
      <c r="CI479" t="s">
        <v>0</v>
      </c>
      <c r="CJ479" t="s">
        <v>73</v>
      </c>
      <c r="CK479" t="s">
        <v>0</v>
      </c>
      <c r="CL479" t="s">
        <v>74</v>
      </c>
      <c r="CM479" t="s">
        <v>1555</v>
      </c>
      <c r="CN479" t="s">
        <v>74</v>
      </c>
      <c r="CO479" t="s">
        <v>1556</v>
      </c>
      <c r="CP479" t="s">
        <v>0</v>
      </c>
    </row>
    <row r="480" spans="1:94" x14ac:dyDescent="0.2">
      <c r="A480" s="13">
        <v>606</v>
      </c>
      <c r="B480" s="13" t="s">
        <v>1842</v>
      </c>
      <c r="C480" s="13" t="s">
        <v>1843</v>
      </c>
      <c r="D480" s="13" t="s">
        <v>1863</v>
      </c>
      <c r="E480" s="13" t="str">
        <f t="shared" si="24"/>
        <v>PP-MS</v>
      </c>
      <c r="F480" s="2">
        <v>68.917808219178085</v>
      </c>
      <c r="G480" s="13">
        <v>1.7</v>
      </c>
      <c r="H480" s="13" t="s">
        <v>0</v>
      </c>
      <c r="I480" s="16">
        <v>42613</v>
      </c>
      <c r="J480" s="16"/>
      <c r="K480" s="13">
        <v>8</v>
      </c>
      <c r="L480" s="13">
        <v>5.0000001000000003</v>
      </c>
      <c r="M480" s="13">
        <v>3</v>
      </c>
      <c r="N480" s="13">
        <v>3</v>
      </c>
      <c r="O480" s="13">
        <v>0</v>
      </c>
      <c r="P480" s="13">
        <v>0</v>
      </c>
      <c r="Q480" s="13">
        <f>K480+L480+M480+N480+O480+P480</f>
        <v>19.000000100000001</v>
      </c>
      <c r="R480" s="3">
        <v>42613</v>
      </c>
      <c r="S480" s="3" t="str">
        <f>CONCATENATE(A480,R480)</f>
        <v>60642613</v>
      </c>
      <c r="T480" s="13">
        <v>0</v>
      </c>
      <c r="U480" s="13">
        <v>0</v>
      </c>
      <c r="V480" s="13">
        <v>0</v>
      </c>
      <c r="W480" t="s">
        <v>0</v>
      </c>
      <c r="X480" t="s">
        <v>0</v>
      </c>
      <c r="Y480" t="s">
        <v>0</v>
      </c>
      <c r="Z480" s="13">
        <v>34</v>
      </c>
      <c r="AA480" s="13">
        <v>0</v>
      </c>
      <c r="AB480" s="13">
        <v>35</v>
      </c>
      <c r="AC480" s="13">
        <v>0</v>
      </c>
      <c r="AD480" s="13">
        <v>0</v>
      </c>
      <c r="AE480" s="13">
        <v>0</v>
      </c>
      <c r="AF480" t="s">
        <v>0</v>
      </c>
      <c r="AG480" t="s">
        <v>0</v>
      </c>
      <c r="AH480" t="s">
        <v>0</v>
      </c>
      <c r="AI480" s="15">
        <v>42613</v>
      </c>
      <c r="AJ480" t="s">
        <v>0</v>
      </c>
      <c r="AK480" t="s">
        <v>0</v>
      </c>
      <c r="AL480" t="s">
        <v>0</v>
      </c>
      <c r="AM480" t="s">
        <v>0</v>
      </c>
      <c r="AN480" t="s">
        <v>0</v>
      </c>
      <c r="AO480" t="s">
        <v>0</v>
      </c>
      <c r="AP480" t="s">
        <v>0</v>
      </c>
      <c r="AQ480" t="s">
        <v>0</v>
      </c>
      <c r="AR480" t="s">
        <v>0</v>
      </c>
      <c r="AS480" t="s">
        <v>0</v>
      </c>
      <c r="AT480" t="s">
        <v>0</v>
      </c>
      <c r="AU480" t="s">
        <v>0</v>
      </c>
      <c r="AV480" t="s">
        <v>0</v>
      </c>
      <c r="AW480" t="s">
        <v>0</v>
      </c>
      <c r="AX480" t="s">
        <v>0</v>
      </c>
      <c r="AY480" t="s">
        <v>0</v>
      </c>
      <c r="AZ480" t="s">
        <v>0</v>
      </c>
      <c r="BA480" t="s">
        <v>0</v>
      </c>
      <c r="BB480" t="s">
        <v>0</v>
      </c>
      <c r="BC480" t="s">
        <v>0</v>
      </c>
      <c r="BD480" t="s">
        <v>0</v>
      </c>
      <c r="BE480" t="s">
        <v>0</v>
      </c>
      <c r="BF480" t="s">
        <v>0</v>
      </c>
      <c r="BG480" t="s">
        <v>0</v>
      </c>
      <c r="BH480" t="s">
        <v>0</v>
      </c>
      <c r="BI480" t="s">
        <v>0</v>
      </c>
      <c r="BJ480" t="s">
        <v>0</v>
      </c>
      <c r="BK480" t="s">
        <v>0</v>
      </c>
      <c r="BL480" t="s">
        <v>0</v>
      </c>
      <c r="BM480" t="s">
        <v>0</v>
      </c>
      <c r="BN480" t="s">
        <v>0</v>
      </c>
      <c r="BO480" t="s">
        <v>0</v>
      </c>
      <c r="BP480" t="s">
        <v>0</v>
      </c>
      <c r="BQ480" t="s">
        <v>0</v>
      </c>
      <c r="BR480" t="s">
        <v>0</v>
      </c>
      <c r="BS480" t="s">
        <v>0</v>
      </c>
      <c r="BT480" t="s">
        <v>0</v>
      </c>
      <c r="BU480" t="s">
        <v>0</v>
      </c>
      <c r="BV480" t="s">
        <v>0</v>
      </c>
      <c r="BW480" t="s">
        <v>0</v>
      </c>
      <c r="BX480" t="s">
        <v>74</v>
      </c>
      <c r="BY480" t="s">
        <v>0</v>
      </c>
      <c r="BZ480" t="s">
        <v>75</v>
      </c>
      <c r="CA480" t="s">
        <v>79</v>
      </c>
      <c r="CB480" t="s">
        <v>75</v>
      </c>
      <c r="CC480" t="s">
        <v>79</v>
      </c>
      <c r="CD480" t="s">
        <v>74</v>
      </c>
      <c r="CE480" t="s">
        <v>0</v>
      </c>
      <c r="CF480" t="s">
        <v>75</v>
      </c>
      <c r="CG480" t="s">
        <v>79</v>
      </c>
      <c r="CH480" t="s">
        <v>74</v>
      </c>
      <c r="CI480" t="s">
        <v>0</v>
      </c>
      <c r="CJ480" t="s">
        <v>75</v>
      </c>
      <c r="CK480" t="s">
        <v>79</v>
      </c>
      <c r="CL480" t="s">
        <v>75</v>
      </c>
      <c r="CM480" t="s">
        <v>1543</v>
      </c>
      <c r="CN480" t="s">
        <v>75</v>
      </c>
      <c r="CO480" t="s">
        <v>1544</v>
      </c>
      <c r="CP480" t="s">
        <v>0</v>
      </c>
    </row>
    <row r="481" spans="1:94" x14ac:dyDescent="0.2">
      <c r="A481" s="13">
        <v>606</v>
      </c>
      <c r="B481" s="13" t="s">
        <v>1842</v>
      </c>
      <c r="C481" s="13" t="s">
        <v>1843</v>
      </c>
      <c r="D481" s="13" t="s">
        <v>1863</v>
      </c>
      <c r="E481" s="13" t="str">
        <f t="shared" si="24"/>
        <v>PP-MS</v>
      </c>
      <c r="F481" s="2">
        <v>67.942465753424656</v>
      </c>
      <c r="G481" s="13">
        <v>1.71</v>
      </c>
      <c r="H481" s="13" t="s">
        <v>0</v>
      </c>
      <c r="I481" s="16">
        <v>42255</v>
      </c>
      <c r="J481" s="16"/>
      <c r="K481" s="13">
        <v>11.000000099999999</v>
      </c>
      <c r="L481" s="13">
        <v>4</v>
      </c>
      <c r="M481" s="13">
        <v>3</v>
      </c>
      <c r="N481" s="13">
        <v>3</v>
      </c>
      <c r="O481" s="13">
        <v>0</v>
      </c>
      <c r="P481" s="13">
        <v>0</v>
      </c>
      <c r="Q481" s="13">
        <f>K481+L481+M481+N481+O481+P481</f>
        <v>21.000000100000001</v>
      </c>
      <c r="R481" s="3">
        <v>42257</v>
      </c>
      <c r="S481" s="3" t="str">
        <f>CONCATENATE(A481,R481)</f>
        <v>60642257</v>
      </c>
      <c r="T481" s="13">
        <v>0</v>
      </c>
      <c r="U481" s="13">
        <v>0</v>
      </c>
      <c r="V481" s="13">
        <v>0</v>
      </c>
      <c r="W481" t="s">
        <v>0</v>
      </c>
      <c r="X481" t="s">
        <v>0</v>
      </c>
      <c r="Y481" t="s">
        <v>0</v>
      </c>
      <c r="Z481" s="13">
        <v>39</v>
      </c>
      <c r="AA481" s="13">
        <v>0</v>
      </c>
      <c r="AB481" s="13">
        <v>45</v>
      </c>
      <c r="AC481" s="13">
        <v>1</v>
      </c>
      <c r="AD481" s="13">
        <v>0</v>
      </c>
      <c r="AE481" s="13">
        <v>2</v>
      </c>
      <c r="AF481" t="s">
        <v>0</v>
      </c>
      <c r="AG481" t="s">
        <v>0</v>
      </c>
      <c r="AH481" t="s">
        <v>0</v>
      </c>
      <c r="AI481" s="15">
        <v>42256</v>
      </c>
      <c r="AJ481">
        <v>303</v>
      </c>
      <c r="AK481">
        <v>314</v>
      </c>
      <c r="AL481">
        <v>276</v>
      </c>
      <c r="AM481">
        <v>320</v>
      </c>
      <c r="AN481">
        <v>285</v>
      </c>
      <c r="AO481">
        <v>313</v>
      </c>
      <c r="AP481">
        <v>278</v>
      </c>
      <c r="AQ481">
        <v>314</v>
      </c>
      <c r="AR481">
        <v>279</v>
      </c>
      <c r="AS481">
        <v>287</v>
      </c>
      <c r="AT481">
        <v>303</v>
      </c>
      <c r="AU481">
        <v>268</v>
      </c>
      <c r="AV481">
        <v>304</v>
      </c>
      <c r="AW481">
        <v>273</v>
      </c>
      <c r="AX481">
        <v>304</v>
      </c>
      <c r="AY481">
        <v>276</v>
      </c>
      <c r="AZ481">
        <v>304</v>
      </c>
      <c r="BA481">
        <v>278</v>
      </c>
      <c r="BB481">
        <v>8.15</v>
      </c>
      <c r="BC481">
        <v>7.94</v>
      </c>
      <c r="BD481" t="s">
        <v>1858</v>
      </c>
      <c r="BE481">
        <f>AVERAGE(BG481,BK481)</f>
        <v>93.5</v>
      </c>
      <c r="BF481">
        <v>57</v>
      </c>
      <c r="BG481">
        <v>73</v>
      </c>
      <c r="BH481">
        <v>54</v>
      </c>
      <c r="BI481">
        <f>AVERAGE(BH481,BL481)</f>
        <v>85</v>
      </c>
      <c r="BJ481">
        <v>63</v>
      </c>
      <c r="BK481">
        <v>114</v>
      </c>
      <c r="BL481">
        <v>116</v>
      </c>
      <c r="BM481">
        <f>AVERAGE(BE481,BF481,BI481,BJ481)</f>
        <v>74.625</v>
      </c>
      <c r="BN481">
        <f>AVERAGE(BP481,BT481)</f>
        <v>95.5</v>
      </c>
      <c r="BO481">
        <v>54</v>
      </c>
      <c r="BP481">
        <v>79</v>
      </c>
      <c r="BQ481">
        <v>69</v>
      </c>
      <c r="BR481">
        <f>AVERAGE(BQ481,BU481)</f>
        <v>78.5</v>
      </c>
      <c r="BS481">
        <v>53</v>
      </c>
      <c r="BT481">
        <v>112</v>
      </c>
      <c r="BU481">
        <v>88</v>
      </c>
      <c r="BV481">
        <f>AVERAGE(BN481,BO481,BR481,BS481)</f>
        <v>70.25</v>
      </c>
      <c r="BW481" t="s">
        <v>0</v>
      </c>
      <c r="BX481" t="s">
        <v>73</v>
      </c>
      <c r="BY481" t="s">
        <v>0</v>
      </c>
      <c r="BZ481" t="s">
        <v>73</v>
      </c>
      <c r="CA481" t="s">
        <v>0</v>
      </c>
      <c r="CB481" t="s">
        <v>73</v>
      </c>
      <c r="CC481" t="s">
        <v>0</v>
      </c>
      <c r="CD481" t="s">
        <v>73</v>
      </c>
      <c r="CE481" t="s">
        <v>0</v>
      </c>
      <c r="CF481" t="s">
        <v>73</v>
      </c>
      <c r="CG481" t="s">
        <v>0</v>
      </c>
      <c r="CH481" t="s">
        <v>73</v>
      </c>
      <c r="CI481" t="s">
        <v>0</v>
      </c>
      <c r="CJ481" t="s">
        <v>73</v>
      </c>
      <c r="CK481" t="s">
        <v>0</v>
      </c>
      <c r="CL481" t="s">
        <v>74</v>
      </c>
      <c r="CM481" t="s">
        <v>1597</v>
      </c>
      <c r="CN481" t="s">
        <v>74</v>
      </c>
      <c r="CO481" t="s">
        <v>1598</v>
      </c>
      <c r="CP481" t="s">
        <v>0</v>
      </c>
    </row>
    <row r="482" spans="1:94" x14ac:dyDescent="0.2">
      <c r="A482" s="13">
        <v>612</v>
      </c>
      <c r="B482" s="13" t="s">
        <v>1836</v>
      </c>
      <c r="C482" s="13" t="s">
        <v>1840</v>
      </c>
      <c r="D482" s="13" t="s">
        <v>1863</v>
      </c>
      <c r="E482" s="13" t="str">
        <f t="shared" si="24"/>
        <v>SP-MS</v>
      </c>
      <c r="F482" s="2">
        <v>34.986301369863014</v>
      </c>
      <c r="G482" s="13">
        <v>1.76</v>
      </c>
      <c r="H482" s="13" t="s">
        <v>0</v>
      </c>
      <c r="I482" s="16">
        <v>42494</v>
      </c>
      <c r="J482" s="16"/>
      <c r="K482" s="13">
        <v>2</v>
      </c>
      <c r="L482" s="13">
        <v>2</v>
      </c>
      <c r="M482" s="13">
        <v>2</v>
      </c>
      <c r="N482" s="13">
        <v>2</v>
      </c>
      <c r="O482" s="13">
        <v>0</v>
      </c>
      <c r="P482" s="13">
        <v>1</v>
      </c>
      <c r="Q482" s="13">
        <f>K482+L482+M482+N482+O482+P482</f>
        <v>9</v>
      </c>
      <c r="R482" s="3">
        <v>42494</v>
      </c>
      <c r="S482" s="3" t="str">
        <f>CONCATENATE(A482,R482)</f>
        <v>61242494</v>
      </c>
      <c r="T482" s="13">
        <v>0</v>
      </c>
      <c r="U482" s="13">
        <v>0</v>
      </c>
      <c r="V482" s="13">
        <v>4</v>
      </c>
      <c r="W482" t="s">
        <v>0</v>
      </c>
      <c r="X482" t="s">
        <v>0</v>
      </c>
      <c r="Y482" t="s">
        <v>0</v>
      </c>
      <c r="Z482" s="13">
        <v>45</v>
      </c>
      <c r="AA482" s="13">
        <v>45</v>
      </c>
      <c r="AB482" s="13">
        <v>49</v>
      </c>
      <c r="AC482" s="13">
        <v>0</v>
      </c>
      <c r="AD482" s="13">
        <v>0</v>
      </c>
      <c r="AE482" s="13">
        <v>16</v>
      </c>
      <c r="AF482" t="s">
        <v>0</v>
      </c>
      <c r="AG482" t="s">
        <v>0</v>
      </c>
      <c r="AH482" t="s">
        <v>0</v>
      </c>
      <c r="AI482" s="15">
        <v>42495</v>
      </c>
      <c r="AJ482">
        <v>215</v>
      </c>
      <c r="AK482">
        <v>297</v>
      </c>
      <c r="AL482">
        <v>265</v>
      </c>
      <c r="AM482">
        <v>293</v>
      </c>
      <c r="AN482">
        <v>274</v>
      </c>
      <c r="AO482">
        <v>291</v>
      </c>
      <c r="AP482">
        <v>268</v>
      </c>
      <c r="AQ482">
        <v>285</v>
      </c>
      <c r="AR482">
        <v>268</v>
      </c>
      <c r="AS482">
        <v>221</v>
      </c>
      <c r="AT482">
        <v>296</v>
      </c>
      <c r="AU482">
        <v>266</v>
      </c>
      <c r="AV482">
        <v>289</v>
      </c>
      <c r="AW482">
        <v>271</v>
      </c>
      <c r="AX482">
        <v>300</v>
      </c>
      <c r="AY482">
        <v>274</v>
      </c>
      <c r="AZ482">
        <v>300</v>
      </c>
      <c r="BA482">
        <v>274</v>
      </c>
      <c r="BB482">
        <v>7.7</v>
      </c>
      <c r="BC482">
        <v>7.78</v>
      </c>
      <c r="BD482" t="s">
        <v>1858</v>
      </c>
      <c r="BE482">
        <f>AVERAGE(BG482,BK482)</f>
        <v>92</v>
      </c>
      <c r="BF482">
        <v>51</v>
      </c>
      <c r="BG482">
        <v>70</v>
      </c>
      <c r="BH482">
        <v>93</v>
      </c>
      <c r="BI482">
        <f>AVERAGE(BH482,BL482)</f>
        <v>108</v>
      </c>
      <c r="BJ482">
        <v>50</v>
      </c>
      <c r="BK482">
        <v>114</v>
      </c>
      <c r="BL482">
        <v>123</v>
      </c>
      <c r="BM482">
        <f>AVERAGE(BE482,BF482,BI482,BJ482)</f>
        <v>75.25</v>
      </c>
      <c r="BN482">
        <f>AVERAGE(BP482,BT482)</f>
        <v>101.5</v>
      </c>
      <c r="BO482">
        <v>48</v>
      </c>
      <c r="BP482">
        <v>78</v>
      </c>
      <c r="BQ482">
        <v>103</v>
      </c>
      <c r="BR482">
        <f>AVERAGE(BQ482,BU482)</f>
        <v>117</v>
      </c>
      <c r="BS482">
        <v>43</v>
      </c>
      <c r="BT482">
        <v>125</v>
      </c>
      <c r="BU482">
        <v>131</v>
      </c>
      <c r="BV482">
        <f>AVERAGE(BN482,BO482,BR482,BS482)</f>
        <v>77.375</v>
      </c>
      <c r="BW482" t="s">
        <v>0</v>
      </c>
      <c r="BX482" t="s">
        <v>73</v>
      </c>
      <c r="BY482" t="s">
        <v>0</v>
      </c>
      <c r="BZ482" t="s">
        <v>73</v>
      </c>
      <c r="CA482" t="s">
        <v>0</v>
      </c>
      <c r="CB482" t="s">
        <v>73</v>
      </c>
      <c r="CC482" t="s">
        <v>0</v>
      </c>
      <c r="CD482" t="s">
        <v>73</v>
      </c>
      <c r="CE482" t="s">
        <v>0</v>
      </c>
      <c r="CF482" t="s">
        <v>73</v>
      </c>
      <c r="CG482" t="s">
        <v>0</v>
      </c>
      <c r="CH482" t="s">
        <v>73</v>
      </c>
      <c r="CI482" t="s">
        <v>0</v>
      </c>
      <c r="CJ482" t="s">
        <v>73</v>
      </c>
      <c r="CK482" t="s">
        <v>0</v>
      </c>
      <c r="CL482" t="s">
        <v>74</v>
      </c>
      <c r="CM482" t="s">
        <v>87</v>
      </c>
      <c r="CN482" t="s">
        <v>74</v>
      </c>
      <c r="CO482" t="s">
        <v>88</v>
      </c>
      <c r="CP482" t="s">
        <v>0</v>
      </c>
    </row>
    <row r="483" spans="1:94" x14ac:dyDescent="0.2">
      <c r="A483" s="13">
        <v>616</v>
      </c>
      <c r="B483" s="13" t="s">
        <v>1842</v>
      </c>
      <c r="C483" s="13" t="s">
        <v>1843</v>
      </c>
      <c r="D483" s="13" t="s">
        <v>1863</v>
      </c>
      <c r="E483" s="13" t="str">
        <f t="shared" si="24"/>
        <v>PP-MS</v>
      </c>
      <c r="F483" s="2">
        <v>64.175342465753431</v>
      </c>
      <c r="G483" s="13">
        <v>1.83</v>
      </c>
      <c r="H483" s="13" t="s">
        <v>0</v>
      </c>
      <c r="I483" s="16">
        <v>43489</v>
      </c>
      <c r="J483" s="16"/>
      <c r="K483" s="13">
        <v>1</v>
      </c>
      <c r="L483" s="13">
        <v>1</v>
      </c>
      <c r="M483" s="13">
        <v>0</v>
      </c>
      <c r="N483" s="13">
        <v>0</v>
      </c>
      <c r="O483" s="13">
        <v>0</v>
      </c>
      <c r="P483" s="13">
        <v>0</v>
      </c>
      <c r="Q483" s="13">
        <f>K483+L483+M483+N483+O483+P483</f>
        <v>2</v>
      </c>
      <c r="R483" s="3">
        <v>43489</v>
      </c>
      <c r="S483" s="3" t="str">
        <f>CONCATENATE(A483,R483)</f>
        <v>61643489</v>
      </c>
      <c r="T483" s="13">
        <v>20</v>
      </c>
      <c r="U483" s="13">
        <v>22</v>
      </c>
      <c r="V483" s="13">
        <v>24</v>
      </c>
      <c r="W483" t="s">
        <v>0</v>
      </c>
      <c r="X483" t="s">
        <v>0</v>
      </c>
      <c r="Y483" t="s">
        <v>0</v>
      </c>
      <c r="Z483" s="13">
        <v>56</v>
      </c>
      <c r="AA483" s="13">
        <v>55</v>
      </c>
      <c r="AB483" s="13">
        <v>60</v>
      </c>
      <c r="AC483" s="13">
        <v>27</v>
      </c>
      <c r="AD483" s="13">
        <v>28</v>
      </c>
      <c r="AE483" s="13">
        <v>34</v>
      </c>
      <c r="AF483" t="s">
        <v>0</v>
      </c>
      <c r="AG483" t="s">
        <v>0</v>
      </c>
      <c r="AH483" t="s">
        <v>0</v>
      </c>
      <c r="AI483" s="15">
        <v>43489</v>
      </c>
      <c r="AJ483">
        <v>270</v>
      </c>
      <c r="AK483">
        <v>338</v>
      </c>
      <c r="AL483">
        <v>277</v>
      </c>
      <c r="AM483">
        <v>339</v>
      </c>
      <c r="AN483">
        <v>293</v>
      </c>
      <c r="AO483">
        <v>329</v>
      </c>
      <c r="AP483">
        <v>279</v>
      </c>
      <c r="AQ483">
        <v>329</v>
      </c>
      <c r="AR483">
        <v>276</v>
      </c>
      <c r="AS483">
        <v>272</v>
      </c>
      <c r="AT483">
        <v>334</v>
      </c>
      <c r="AU483">
        <v>286</v>
      </c>
      <c r="AV483">
        <v>335</v>
      </c>
      <c r="AW483">
        <v>300</v>
      </c>
      <c r="AX483">
        <v>330</v>
      </c>
      <c r="AY483">
        <v>284</v>
      </c>
      <c r="AZ483">
        <v>322</v>
      </c>
      <c r="BA483">
        <v>280</v>
      </c>
      <c r="BB483">
        <v>8.27</v>
      </c>
      <c r="BC483">
        <v>8.39</v>
      </c>
      <c r="BD483" t="s">
        <v>1858</v>
      </c>
      <c r="BE483">
        <f>AVERAGE(BG483,BK483)</f>
        <v>98.5</v>
      </c>
      <c r="BF483">
        <v>56</v>
      </c>
      <c r="BG483">
        <v>81</v>
      </c>
      <c r="BH483">
        <v>72</v>
      </c>
      <c r="BI483">
        <f>AVERAGE(BH483,BL483)</f>
        <v>99</v>
      </c>
      <c r="BJ483">
        <v>63</v>
      </c>
      <c r="BK483">
        <v>116</v>
      </c>
      <c r="BL483">
        <v>126</v>
      </c>
      <c r="BM483">
        <f>AVERAGE(BE483,BF483,BI483,BJ483)</f>
        <v>79.125</v>
      </c>
      <c r="BN483">
        <f>AVERAGE(BP483,BT483)</f>
        <v>103</v>
      </c>
      <c r="BO483">
        <v>62</v>
      </c>
      <c r="BP483">
        <v>81</v>
      </c>
      <c r="BQ483">
        <v>94</v>
      </c>
      <c r="BR483">
        <f>AVERAGE(BQ483,BU483)</f>
        <v>112</v>
      </c>
      <c r="BS483">
        <v>62</v>
      </c>
      <c r="BT483">
        <v>125</v>
      </c>
      <c r="BU483">
        <v>130</v>
      </c>
      <c r="BV483">
        <f>AVERAGE(BN483,BO483,BR483,BS483)</f>
        <v>84.75</v>
      </c>
      <c r="BW483" t="s">
        <v>0</v>
      </c>
      <c r="BX483" t="s">
        <v>73</v>
      </c>
      <c r="BY483" t="s">
        <v>0</v>
      </c>
      <c r="BZ483" t="s">
        <v>73</v>
      </c>
      <c r="CA483" t="s">
        <v>0</v>
      </c>
      <c r="CB483" t="s">
        <v>73</v>
      </c>
      <c r="CC483" t="s">
        <v>0</v>
      </c>
      <c r="CD483" t="s">
        <v>73</v>
      </c>
      <c r="CE483" t="s">
        <v>0</v>
      </c>
      <c r="CF483" t="s">
        <v>73</v>
      </c>
      <c r="CG483" t="s">
        <v>0</v>
      </c>
      <c r="CH483" t="s">
        <v>73</v>
      </c>
      <c r="CI483" t="s">
        <v>0</v>
      </c>
      <c r="CJ483" t="s">
        <v>73</v>
      </c>
      <c r="CK483" t="s">
        <v>0</v>
      </c>
      <c r="CL483" t="s">
        <v>74</v>
      </c>
      <c r="CM483" t="s">
        <v>839</v>
      </c>
      <c r="CN483" t="s">
        <v>74</v>
      </c>
      <c r="CO483" t="s">
        <v>840</v>
      </c>
      <c r="CP483" t="s">
        <v>0</v>
      </c>
    </row>
    <row r="484" spans="1:94" x14ac:dyDescent="0.2">
      <c r="A484" s="13">
        <v>617</v>
      </c>
      <c r="B484" s="13" t="s">
        <v>1836</v>
      </c>
      <c r="C484" s="13" t="s">
        <v>1845</v>
      </c>
      <c r="D484" s="13" t="s">
        <v>1862</v>
      </c>
      <c r="E484" s="13" t="s">
        <v>1869</v>
      </c>
      <c r="F484" s="2">
        <v>44.646575342465752</v>
      </c>
      <c r="G484" s="13">
        <v>1.625</v>
      </c>
      <c r="H484" s="13" t="s">
        <v>0</v>
      </c>
      <c r="I484" s="16">
        <v>43131</v>
      </c>
      <c r="J484" s="16"/>
      <c r="K484" s="13">
        <v>1</v>
      </c>
      <c r="L484" s="13">
        <v>1</v>
      </c>
      <c r="M484" s="13">
        <v>0</v>
      </c>
      <c r="N484" s="13">
        <v>0</v>
      </c>
      <c r="O484" s="13">
        <v>0</v>
      </c>
      <c r="P484" s="13">
        <v>0</v>
      </c>
      <c r="Q484" s="13">
        <f>K484+L484+M484+N484+O484+P484</f>
        <v>2</v>
      </c>
      <c r="R484" s="3">
        <v>43131</v>
      </c>
      <c r="S484" s="3" t="str">
        <f>CONCATENATE(A484,R484)</f>
        <v>61743131</v>
      </c>
      <c r="T484" s="13">
        <v>17</v>
      </c>
      <c r="U484" s="13">
        <v>10</v>
      </c>
      <c r="V484" s="13">
        <v>25</v>
      </c>
      <c r="W484" t="s">
        <v>0</v>
      </c>
      <c r="X484" t="s">
        <v>0</v>
      </c>
      <c r="Y484" t="s">
        <v>0</v>
      </c>
      <c r="Z484" s="13">
        <v>54</v>
      </c>
      <c r="AA484" s="13">
        <v>54</v>
      </c>
      <c r="AB484" s="13">
        <v>59</v>
      </c>
      <c r="AC484" s="13">
        <v>33</v>
      </c>
      <c r="AD484" s="13">
        <v>24</v>
      </c>
      <c r="AE484" s="13">
        <v>30</v>
      </c>
      <c r="AF484" t="s">
        <v>0</v>
      </c>
      <c r="AG484" t="s">
        <v>0</v>
      </c>
      <c r="AH484" t="s">
        <v>0</v>
      </c>
      <c r="AI484" s="15">
        <v>43131</v>
      </c>
      <c r="AJ484">
        <v>243</v>
      </c>
      <c r="AK484">
        <v>323</v>
      </c>
      <c r="AL484">
        <v>269</v>
      </c>
      <c r="AM484">
        <v>330</v>
      </c>
      <c r="AN484">
        <v>292</v>
      </c>
      <c r="AO484">
        <v>329</v>
      </c>
      <c r="AP484">
        <v>271</v>
      </c>
      <c r="AQ484">
        <v>313</v>
      </c>
      <c r="AR484">
        <v>254</v>
      </c>
      <c r="AS484">
        <v>234</v>
      </c>
      <c r="AT484">
        <v>320</v>
      </c>
      <c r="AU484">
        <v>266</v>
      </c>
      <c r="AV484">
        <v>325</v>
      </c>
      <c r="AW484">
        <v>285</v>
      </c>
      <c r="AX484">
        <v>315</v>
      </c>
      <c r="AY484">
        <v>269</v>
      </c>
      <c r="AZ484">
        <v>306</v>
      </c>
      <c r="BA484">
        <v>251</v>
      </c>
      <c r="BB484">
        <v>7.98</v>
      </c>
      <c r="BC484">
        <v>7.84</v>
      </c>
      <c r="BD484" t="s">
        <v>1858</v>
      </c>
      <c r="BE484">
        <f>AVERAGE(BG484,BK484)</f>
        <v>157.5</v>
      </c>
      <c r="BF484">
        <v>68</v>
      </c>
      <c r="BG484">
        <v>139</v>
      </c>
      <c r="BH484">
        <v>123</v>
      </c>
      <c r="BI484">
        <f>AVERAGE(BH484,BL484)</f>
        <v>116</v>
      </c>
      <c r="BJ484">
        <v>62</v>
      </c>
      <c r="BK484">
        <v>176</v>
      </c>
      <c r="BL484">
        <v>109</v>
      </c>
      <c r="BM484">
        <f>AVERAGE(BE484,BF484,BI484,BJ484)</f>
        <v>100.875</v>
      </c>
      <c r="BN484">
        <f>AVERAGE(BP484,BT484)</f>
        <v>133</v>
      </c>
      <c r="BO484">
        <v>47</v>
      </c>
      <c r="BP484">
        <v>111</v>
      </c>
      <c r="BQ484">
        <v>134</v>
      </c>
      <c r="BR484">
        <f>AVERAGE(BQ484,BU484)</f>
        <v>121</v>
      </c>
      <c r="BS484">
        <v>69</v>
      </c>
      <c r="BT484">
        <v>155</v>
      </c>
      <c r="BU484">
        <v>108</v>
      </c>
      <c r="BV484">
        <f>AVERAGE(BN484,BO484,BR484,BS484)</f>
        <v>92.5</v>
      </c>
      <c r="BW484" t="s">
        <v>0</v>
      </c>
      <c r="BX484" t="s">
        <v>73</v>
      </c>
      <c r="BY484" t="s">
        <v>0</v>
      </c>
      <c r="BZ484" t="s">
        <v>73</v>
      </c>
      <c r="CA484" t="s">
        <v>0</v>
      </c>
      <c r="CB484" t="s">
        <v>73</v>
      </c>
      <c r="CC484" t="s">
        <v>0</v>
      </c>
      <c r="CD484" t="s">
        <v>73</v>
      </c>
      <c r="CE484" t="s">
        <v>0</v>
      </c>
      <c r="CF484" t="s">
        <v>73</v>
      </c>
      <c r="CG484" t="s">
        <v>0</v>
      </c>
      <c r="CH484" t="s">
        <v>73</v>
      </c>
      <c r="CI484" t="s">
        <v>0</v>
      </c>
      <c r="CJ484" t="s">
        <v>73</v>
      </c>
      <c r="CK484" t="s">
        <v>0</v>
      </c>
      <c r="CL484" t="s">
        <v>74</v>
      </c>
      <c r="CM484" t="s">
        <v>265</v>
      </c>
      <c r="CN484" t="s">
        <v>74</v>
      </c>
      <c r="CO484" t="s">
        <v>266</v>
      </c>
      <c r="CP484" t="s">
        <v>0</v>
      </c>
    </row>
    <row r="485" spans="1:94" x14ac:dyDescent="0.2">
      <c r="A485" s="13">
        <v>618</v>
      </c>
      <c r="B485" s="13" t="s">
        <v>1836</v>
      </c>
      <c r="C485" s="13" t="s">
        <v>1840</v>
      </c>
      <c r="D485" s="13" t="s">
        <v>1863</v>
      </c>
      <c r="E485" s="13" t="str">
        <f t="shared" si="24"/>
        <v>SP-MS</v>
      </c>
      <c r="F485" s="2">
        <v>42.4</v>
      </c>
      <c r="G485" s="13">
        <v>1.75</v>
      </c>
      <c r="H485" s="13" t="s">
        <v>0</v>
      </c>
      <c r="I485" s="16">
        <v>42928</v>
      </c>
      <c r="J485" s="16"/>
      <c r="K485" s="13">
        <v>5</v>
      </c>
      <c r="L485" s="13">
        <v>3</v>
      </c>
      <c r="M485" s="13">
        <v>4</v>
      </c>
      <c r="N485" s="13">
        <v>4</v>
      </c>
      <c r="O485" s="13">
        <v>0</v>
      </c>
      <c r="P485" s="13">
        <v>0</v>
      </c>
      <c r="Q485" s="13">
        <f>K485+L485+M485+N485+O485+P485</f>
        <v>16</v>
      </c>
      <c r="R485" s="3">
        <v>42928</v>
      </c>
      <c r="S485" s="3" t="str">
        <f>CONCATENATE(A485,R485)</f>
        <v>61842928</v>
      </c>
      <c r="T485" s="13">
        <v>0</v>
      </c>
      <c r="U485" s="13">
        <v>0</v>
      </c>
      <c r="V485" s="13">
        <v>1</v>
      </c>
      <c r="W485" t="s">
        <v>0</v>
      </c>
      <c r="X485" t="s">
        <v>0</v>
      </c>
      <c r="Y485" t="s">
        <v>0</v>
      </c>
      <c r="Z485" s="13">
        <v>49</v>
      </c>
      <c r="AA485" s="13">
        <v>45</v>
      </c>
      <c r="AB485" s="13">
        <v>54</v>
      </c>
      <c r="AC485" s="13">
        <v>4</v>
      </c>
      <c r="AD485" s="13">
        <v>7</v>
      </c>
      <c r="AE485" s="13">
        <v>17</v>
      </c>
      <c r="AF485" t="s">
        <v>0</v>
      </c>
      <c r="AG485" t="s">
        <v>0</v>
      </c>
      <c r="AH485" t="s">
        <v>0</v>
      </c>
      <c r="AI485" s="15">
        <v>42928</v>
      </c>
      <c r="AJ485">
        <v>247</v>
      </c>
      <c r="AK485">
        <v>317</v>
      </c>
      <c r="AL485">
        <v>290</v>
      </c>
      <c r="AM485">
        <v>319</v>
      </c>
      <c r="AN485">
        <v>316</v>
      </c>
      <c r="AO485">
        <v>327</v>
      </c>
      <c r="AP485">
        <v>298</v>
      </c>
      <c r="AQ485">
        <v>307</v>
      </c>
      <c r="AR485">
        <v>287</v>
      </c>
      <c r="AS485">
        <v>256</v>
      </c>
      <c r="AT485">
        <v>338</v>
      </c>
      <c r="AU485">
        <v>299</v>
      </c>
      <c r="AV485">
        <v>324</v>
      </c>
      <c r="AW485">
        <v>319</v>
      </c>
      <c r="AX485">
        <v>337</v>
      </c>
      <c r="AY485">
        <v>316</v>
      </c>
      <c r="AZ485">
        <v>324</v>
      </c>
      <c r="BA485">
        <v>303</v>
      </c>
      <c r="BB485">
        <v>8.51</v>
      </c>
      <c r="BC485">
        <v>8.83</v>
      </c>
      <c r="BD485" t="s">
        <v>1858</v>
      </c>
      <c r="BE485">
        <f>AVERAGE(BG485,BK485)</f>
        <v>126.5</v>
      </c>
      <c r="BF485">
        <v>103</v>
      </c>
      <c r="BG485">
        <v>152</v>
      </c>
      <c r="BH485">
        <v>93</v>
      </c>
      <c r="BI485">
        <f>AVERAGE(BH485,BL485)</f>
        <v>103</v>
      </c>
      <c r="BJ485">
        <v>47</v>
      </c>
      <c r="BK485">
        <v>101</v>
      </c>
      <c r="BL485">
        <v>113</v>
      </c>
      <c r="BM485">
        <f>AVERAGE(BE485,BF485,BI485,BJ485)</f>
        <v>94.875</v>
      </c>
      <c r="BN485">
        <f>AVERAGE(BP485,BT485)</f>
        <v>132</v>
      </c>
      <c r="BO485">
        <v>70</v>
      </c>
      <c r="BP485">
        <v>123</v>
      </c>
      <c r="BQ485">
        <v>86</v>
      </c>
      <c r="BR485">
        <f>AVERAGE(BQ485,BU485)</f>
        <v>101</v>
      </c>
      <c r="BS485">
        <v>56</v>
      </c>
      <c r="BT485">
        <v>141</v>
      </c>
      <c r="BU485">
        <v>116</v>
      </c>
      <c r="BV485">
        <f>AVERAGE(BN485,BO485,BR485,BS485)</f>
        <v>89.75</v>
      </c>
      <c r="BW485" t="s">
        <v>0</v>
      </c>
      <c r="BX485" t="s">
        <v>73</v>
      </c>
      <c r="BY485" t="s">
        <v>0</v>
      </c>
      <c r="BZ485" t="s">
        <v>73</v>
      </c>
      <c r="CA485" t="s">
        <v>0</v>
      </c>
      <c r="CB485" t="s">
        <v>73</v>
      </c>
      <c r="CC485" t="s">
        <v>0</v>
      </c>
      <c r="CD485" t="s">
        <v>73</v>
      </c>
      <c r="CE485" t="s">
        <v>0</v>
      </c>
      <c r="CF485" t="s">
        <v>73</v>
      </c>
      <c r="CG485" t="s">
        <v>0</v>
      </c>
      <c r="CH485" t="s">
        <v>73</v>
      </c>
      <c r="CI485" t="s">
        <v>0</v>
      </c>
      <c r="CJ485" t="s">
        <v>73</v>
      </c>
      <c r="CK485" t="s">
        <v>0</v>
      </c>
      <c r="CL485" t="s">
        <v>74</v>
      </c>
      <c r="CM485" t="s">
        <v>321</v>
      </c>
      <c r="CN485" t="s">
        <v>74</v>
      </c>
      <c r="CO485" t="s">
        <v>322</v>
      </c>
      <c r="CP485" t="s">
        <v>0</v>
      </c>
    </row>
    <row r="486" spans="1:94" x14ac:dyDescent="0.2">
      <c r="A486" s="13">
        <v>618</v>
      </c>
      <c r="B486" s="13" t="s">
        <v>1836</v>
      </c>
      <c r="C486" s="13" t="s">
        <v>1840</v>
      </c>
      <c r="D486" s="13" t="s">
        <v>1863</v>
      </c>
      <c r="E486" s="13" t="str">
        <f t="shared" si="24"/>
        <v>SP-MS</v>
      </c>
      <c r="F486" s="2">
        <v>44.547945205479451</v>
      </c>
      <c r="G486" s="13">
        <v>1.7269999999999901</v>
      </c>
      <c r="H486" s="13" t="s">
        <v>0</v>
      </c>
      <c r="I486" s="16">
        <v>43712</v>
      </c>
      <c r="J486" s="16"/>
      <c r="K486" s="13">
        <v>4</v>
      </c>
      <c r="L486" s="13">
        <v>2</v>
      </c>
      <c r="M486" s="13">
        <v>4</v>
      </c>
      <c r="N486" s="13">
        <v>4</v>
      </c>
      <c r="O486" s="13">
        <v>0</v>
      </c>
      <c r="P486" s="13">
        <v>0</v>
      </c>
      <c r="Q486" s="13">
        <f>K486+L486+M486+N486+O486+P486</f>
        <v>14</v>
      </c>
      <c r="R486" s="3">
        <v>43712</v>
      </c>
      <c r="S486" s="3" t="str">
        <f>CONCATENATE(A486,R486)</f>
        <v>61843712</v>
      </c>
      <c r="T486" s="13">
        <v>0</v>
      </c>
      <c r="U486" s="13">
        <v>0</v>
      </c>
      <c r="V486" s="13">
        <v>0</v>
      </c>
      <c r="W486" t="s">
        <v>0</v>
      </c>
      <c r="X486" t="s">
        <v>0</v>
      </c>
      <c r="Y486" t="s">
        <v>0</v>
      </c>
      <c r="Z486" s="13">
        <v>49</v>
      </c>
      <c r="AA486" s="13">
        <v>39</v>
      </c>
      <c r="AB486" s="13">
        <v>54</v>
      </c>
      <c r="AC486" s="13">
        <v>0</v>
      </c>
      <c r="AD486" s="13">
        <v>0</v>
      </c>
      <c r="AE486" s="13">
        <v>5</v>
      </c>
      <c r="AF486" t="s">
        <v>0</v>
      </c>
      <c r="AG486" t="s">
        <v>0</v>
      </c>
      <c r="AH486" t="s">
        <v>0</v>
      </c>
      <c r="AI486" s="15">
        <v>43712</v>
      </c>
      <c r="AJ486">
        <v>247</v>
      </c>
      <c r="AK486">
        <v>323</v>
      </c>
      <c r="AL486">
        <v>282</v>
      </c>
      <c r="AM486">
        <v>315</v>
      </c>
      <c r="AN486">
        <v>312</v>
      </c>
      <c r="AO486">
        <v>319</v>
      </c>
      <c r="AP486">
        <v>296</v>
      </c>
      <c r="AQ486">
        <v>307</v>
      </c>
      <c r="AR486">
        <v>283</v>
      </c>
      <c r="AS486">
        <v>254</v>
      </c>
      <c r="AT486">
        <v>336</v>
      </c>
      <c r="AU486">
        <v>302</v>
      </c>
      <c r="AV486">
        <v>325</v>
      </c>
      <c r="AW486">
        <v>314</v>
      </c>
      <c r="AX486">
        <v>334</v>
      </c>
      <c r="AY486">
        <v>311</v>
      </c>
      <c r="AZ486">
        <v>320</v>
      </c>
      <c r="BA486">
        <v>302</v>
      </c>
      <c r="BB486">
        <v>8.4</v>
      </c>
      <c r="BC486">
        <v>8.7899999999999991</v>
      </c>
      <c r="BD486" t="s">
        <v>1858</v>
      </c>
      <c r="BE486">
        <f>AVERAGE(BG486,BK486)</f>
        <v>115.5</v>
      </c>
      <c r="BF486">
        <v>67</v>
      </c>
      <c r="BG486">
        <v>122</v>
      </c>
      <c r="BH486">
        <v>91</v>
      </c>
      <c r="BI486">
        <f>AVERAGE(BH486,BL486)</f>
        <v>99.5</v>
      </c>
      <c r="BJ486">
        <v>52</v>
      </c>
      <c r="BK486">
        <v>109</v>
      </c>
      <c r="BL486">
        <v>108</v>
      </c>
      <c r="BM486">
        <f>AVERAGE(BE486,BF486,BI486,BJ486)</f>
        <v>83.5</v>
      </c>
      <c r="BN486">
        <f>AVERAGE(BP486,BT486)</f>
        <v>117</v>
      </c>
      <c r="BO486">
        <v>82</v>
      </c>
      <c r="BP486">
        <v>116</v>
      </c>
      <c r="BQ486">
        <v>95</v>
      </c>
      <c r="BR486">
        <f>AVERAGE(BQ486,BU486)</f>
        <v>99</v>
      </c>
      <c r="BS486">
        <v>44</v>
      </c>
      <c r="BT486">
        <v>118</v>
      </c>
      <c r="BU486">
        <v>103</v>
      </c>
      <c r="BV486">
        <f>AVERAGE(BN486,BO486,BR486,BS486)</f>
        <v>85.5</v>
      </c>
      <c r="BW486" t="s">
        <v>0</v>
      </c>
      <c r="BX486" t="s">
        <v>73</v>
      </c>
      <c r="BY486" t="s">
        <v>0</v>
      </c>
      <c r="BZ486" t="s">
        <v>73</v>
      </c>
      <c r="CA486" t="s">
        <v>0</v>
      </c>
      <c r="CB486" t="s">
        <v>73</v>
      </c>
      <c r="CC486" t="s">
        <v>0</v>
      </c>
      <c r="CD486" t="s">
        <v>73</v>
      </c>
      <c r="CE486" t="s">
        <v>0</v>
      </c>
      <c r="CF486" t="s">
        <v>73</v>
      </c>
      <c r="CG486" t="s">
        <v>0</v>
      </c>
      <c r="CH486" t="s">
        <v>73</v>
      </c>
      <c r="CI486" t="s">
        <v>0</v>
      </c>
      <c r="CJ486" t="s">
        <v>73</v>
      </c>
      <c r="CK486" t="s">
        <v>0</v>
      </c>
      <c r="CL486" t="s">
        <v>74</v>
      </c>
      <c r="CM486" t="s">
        <v>323</v>
      </c>
      <c r="CN486" t="s">
        <v>74</v>
      </c>
      <c r="CO486" t="s">
        <v>324</v>
      </c>
      <c r="CP486" t="s">
        <v>0</v>
      </c>
    </row>
    <row r="487" spans="1:94" x14ac:dyDescent="0.2">
      <c r="A487" s="13">
        <v>618</v>
      </c>
      <c r="B487" s="13" t="s">
        <v>1836</v>
      </c>
      <c r="C487" s="13" t="s">
        <v>1840</v>
      </c>
      <c r="D487" s="13" t="s">
        <v>1863</v>
      </c>
      <c r="E487" s="13" t="str">
        <f t="shared" si="24"/>
        <v>SP-MS</v>
      </c>
      <c r="F487" s="2">
        <v>40.695890410958903</v>
      </c>
      <c r="G487" s="13">
        <v>1.75</v>
      </c>
      <c r="H487" s="13" t="s">
        <v>0</v>
      </c>
      <c r="I487" s="16">
        <v>42306</v>
      </c>
      <c r="J487" s="16"/>
      <c r="K487" s="13">
        <v>1</v>
      </c>
      <c r="L487" s="13">
        <v>0</v>
      </c>
      <c r="M487" s="13">
        <v>2</v>
      </c>
      <c r="N487" s="13">
        <v>1</v>
      </c>
      <c r="O487" s="13">
        <v>0</v>
      </c>
      <c r="P487" s="13">
        <v>0</v>
      </c>
      <c r="Q487" s="13">
        <f>K487+L487+M487+N487+O487+P487</f>
        <v>4</v>
      </c>
      <c r="R487" s="3">
        <v>42306</v>
      </c>
      <c r="S487" s="3" t="str">
        <f>CONCATENATE(A487,R487)</f>
        <v>61842306</v>
      </c>
      <c r="T487" s="13">
        <v>0</v>
      </c>
      <c r="U487" s="13">
        <v>0</v>
      </c>
      <c r="V487" s="13">
        <v>0</v>
      </c>
      <c r="W487" t="s">
        <v>0</v>
      </c>
      <c r="X487" t="s">
        <v>0</v>
      </c>
      <c r="Y487" t="s">
        <v>0</v>
      </c>
      <c r="Z487" s="13">
        <v>59</v>
      </c>
      <c r="AA487" s="13">
        <v>55</v>
      </c>
      <c r="AB487" s="13">
        <v>60</v>
      </c>
      <c r="AC487" s="13">
        <v>17</v>
      </c>
      <c r="AD487" s="13">
        <v>5</v>
      </c>
      <c r="AE487" s="13">
        <v>23</v>
      </c>
      <c r="AF487" t="s">
        <v>0</v>
      </c>
      <c r="AG487" t="s">
        <v>0</v>
      </c>
      <c r="AH487" t="s">
        <v>0</v>
      </c>
      <c r="AI487" s="15">
        <v>42306</v>
      </c>
      <c r="AJ487">
        <v>248</v>
      </c>
      <c r="AK487">
        <v>323</v>
      </c>
      <c r="AL487">
        <v>281</v>
      </c>
      <c r="AM487">
        <v>319</v>
      </c>
      <c r="AN487">
        <v>310</v>
      </c>
      <c r="AO487">
        <v>322</v>
      </c>
      <c r="AP487">
        <v>291</v>
      </c>
      <c r="AQ487">
        <v>309</v>
      </c>
      <c r="AR487">
        <v>277</v>
      </c>
      <c r="AS487">
        <v>254</v>
      </c>
      <c r="AT487">
        <v>339</v>
      </c>
      <c r="AU487">
        <v>299</v>
      </c>
      <c r="AV487">
        <v>325</v>
      </c>
      <c r="AW487">
        <v>314</v>
      </c>
      <c r="AX487">
        <v>333</v>
      </c>
      <c r="AY487">
        <v>313</v>
      </c>
      <c r="AZ487">
        <v>325</v>
      </c>
      <c r="BA487">
        <v>297</v>
      </c>
      <c r="BB487">
        <v>8.34</v>
      </c>
      <c r="BC487">
        <v>8.76</v>
      </c>
      <c r="BD487" t="s">
        <v>1858</v>
      </c>
      <c r="BE487">
        <f>AVERAGE(BG487,BK487)</f>
        <v>120.5</v>
      </c>
      <c r="BF487">
        <v>81</v>
      </c>
      <c r="BG487">
        <v>131</v>
      </c>
      <c r="BH487">
        <v>85</v>
      </c>
      <c r="BI487">
        <f>AVERAGE(BH487,BL487)</f>
        <v>97</v>
      </c>
      <c r="BJ487">
        <v>53</v>
      </c>
      <c r="BK487">
        <v>110</v>
      </c>
      <c r="BL487">
        <v>109</v>
      </c>
      <c r="BM487">
        <f>AVERAGE(BE487,BF487,BI487,BJ487)</f>
        <v>87.875</v>
      </c>
      <c r="BN487">
        <f>AVERAGE(BP487,BT487)</f>
        <v>125</v>
      </c>
      <c r="BO487">
        <v>70</v>
      </c>
      <c r="BP487">
        <v>115</v>
      </c>
      <c r="BQ487">
        <v>96</v>
      </c>
      <c r="BR487">
        <f>AVERAGE(BQ487,BU487)</f>
        <v>104.5</v>
      </c>
      <c r="BS487">
        <v>53</v>
      </c>
      <c r="BT487">
        <v>135</v>
      </c>
      <c r="BU487">
        <v>113</v>
      </c>
      <c r="BV487">
        <f>AVERAGE(BN487,BO487,BR487,BS487)</f>
        <v>88.125</v>
      </c>
      <c r="BW487" t="s">
        <v>0</v>
      </c>
      <c r="BX487" t="s">
        <v>73</v>
      </c>
      <c r="BY487" t="s">
        <v>0</v>
      </c>
      <c r="BZ487" t="s">
        <v>73</v>
      </c>
      <c r="CA487" t="s">
        <v>0</v>
      </c>
      <c r="CB487" t="s">
        <v>73</v>
      </c>
      <c r="CC487" t="s">
        <v>0</v>
      </c>
      <c r="CD487" t="s">
        <v>73</v>
      </c>
      <c r="CE487" t="s">
        <v>0</v>
      </c>
      <c r="CF487" t="s">
        <v>73</v>
      </c>
      <c r="CG487" t="s">
        <v>0</v>
      </c>
      <c r="CH487" t="s">
        <v>73</v>
      </c>
      <c r="CI487" t="s">
        <v>0</v>
      </c>
      <c r="CJ487" t="s">
        <v>73</v>
      </c>
      <c r="CK487" t="s">
        <v>0</v>
      </c>
      <c r="CL487" t="s">
        <v>74</v>
      </c>
      <c r="CM487" t="s">
        <v>340</v>
      </c>
      <c r="CN487" t="s">
        <v>74</v>
      </c>
      <c r="CO487" t="s">
        <v>341</v>
      </c>
      <c r="CP487" t="s">
        <v>0</v>
      </c>
    </row>
    <row r="488" spans="1:94" x14ac:dyDescent="0.2">
      <c r="A488" s="13">
        <v>621</v>
      </c>
      <c r="B488" s="13" t="s">
        <v>1842</v>
      </c>
      <c r="C488" s="13" t="s">
        <v>1843</v>
      </c>
      <c r="D488" s="13" t="s">
        <v>1863</v>
      </c>
      <c r="E488" s="13" t="str">
        <f t="shared" si="24"/>
        <v>PP-MS</v>
      </c>
      <c r="F488" s="2">
        <v>60.142465753424659</v>
      </c>
      <c r="G488" s="13">
        <v>1.75</v>
      </c>
      <c r="H488" s="13" t="s">
        <v>0</v>
      </c>
      <c r="I488" s="16">
        <v>42915</v>
      </c>
      <c r="J488" s="16"/>
      <c r="K488" s="13">
        <v>0</v>
      </c>
      <c r="L488" s="13">
        <v>0</v>
      </c>
      <c r="M488" s="13">
        <v>1</v>
      </c>
      <c r="N488" s="13">
        <v>1</v>
      </c>
      <c r="O488" s="13">
        <v>0</v>
      </c>
      <c r="P488" s="13">
        <v>0</v>
      </c>
      <c r="Q488" s="13">
        <f>K488+L488+M488+N488+O488+P488</f>
        <v>2</v>
      </c>
      <c r="R488" s="3">
        <v>42915</v>
      </c>
      <c r="S488" s="3" t="str">
        <f>CONCATENATE(A488,R488)</f>
        <v>62142915</v>
      </c>
      <c r="T488" s="13">
        <v>0</v>
      </c>
      <c r="U488" s="13">
        <v>0</v>
      </c>
      <c r="V488" s="13">
        <v>0</v>
      </c>
      <c r="W488" t="s">
        <v>0</v>
      </c>
      <c r="X488" t="s">
        <v>0</v>
      </c>
      <c r="Y488" t="s">
        <v>0</v>
      </c>
      <c r="Z488" s="13">
        <v>53</v>
      </c>
      <c r="AA488" s="13">
        <v>53</v>
      </c>
      <c r="AB488" s="13">
        <v>56</v>
      </c>
      <c r="AC488" s="13">
        <v>0</v>
      </c>
      <c r="AD488" s="13">
        <v>0</v>
      </c>
      <c r="AE488" s="13">
        <v>1</v>
      </c>
      <c r="AF488" t="s">
        <v>0</v>
      </c>
      <c r="AG488" t="s">
        <v>0</v>
      </c>
      <c r="AH488" t="s">
        <v>0</v>
      </c>
      <c r="AI488" s="15">
        <v>42915</v>
      </c>
      <c r="AJ488">
        <v>272</v>
      </c>
      <c r="AK488">
        <v>307</v>
      </c>
      <c r="AL488">
        <v>269</v>
      </c>
      <c r="AM488">
        <v>314</v>
      </c>
      <c r="AN488">
        <v>283</v>
      </c>
      <c r="AO488">
        <v>314</v>
      </c>
      <c r="AP488">
        <v>282</v>
      </c>
      <c r="AQ488">
        <v>310</v>
      </c>
      <c r="AR488">
        <v>271</v>
      </c>
      <c r="AS488">
        <v>288</v>
      </c>
      <c r="AT488">
        <v>316</v>
      </c>
      <c r="AU488">
        <v>283</v>
      </c>
      <c r="AV488">
        <v>319</v>
      </c>
      <c r="AW488">
        <v>292</v>
      </c>
      <c r="AX488">
        <v>323</v>
      </c>
      <c r="AY488">
        <v>298</v>
      </c>
      <c r="AZ488">
        <v>321</v>
      </c>
      <c r="BA488">
        <v>285</v>
      </c>
      <c r="BB488">
        <v>8.02</v>
      </c>
      <c r="BC488">
        <v>8.3699999999999992</v>
      </c>
      <c r="BD488" t="s">
        <v>1858</v>
      </c>
      <c r="BE488">
        <f>AVERAGE(BG488,BK488)</f>
        <v>110</v>
      </c>
      <c r="BF488">
        <v>81</v>
      </c>
      <c r="BG488">
        <v>132</v>
      </c>
      <c r="BH488">
        <v>100</v>
      </c>
      <c r="BI488">
        <f>AVERAGE(BH488,BL488)</f>
        <v>107</v>
      </c>
      <c r="BJ488">
        <v>38</v>
      </c>
      <c r="BK488">
        <v>88</v>
      </c>
      <c r="BL488">
        <v>114</v>
      </c>
      <c r="BM488">
        <f>AVERAGE(BE488,BF488,BI488,BJ488)</f>
        <v>84</v>
      </c>
      <c r="BN488">
        <f>AVERAGE(BP488,BT488)</f>
        <v>113</v>
      </c>
      <c r="BO488">
        <v>77</v>
      </c>
      <c r="BP488">
        <v>124</v>
      </c>
      <c r="BQ488">
        <v>95</v>
      </c>
      <c r="BR488">
        <f>AVERAGE(BQ488,BU488)</f>
        <v>107</v>
      </c>
      <c r="BS488">
        <v>44</v>
      </c>
      <c r="BT488">
        <v>102</v>
      </c>
      <c r="BU488">
        <v>119</v>
      </c>
      <c r="BV488">
        <f>AVERAGE(BN488,BO488,BR488,BS488)</f>
        <v>85.25</v>
      </c>
      <c r="BW488" t="s">
        <v>0</v>
      </c>
      <c r="BX488" t="s">
        <v>73</v>
      </c>
      <c r="BY488" t="s">
        <v>0</v>
      </c>
      <c r="BZ488" t="s">
        <v>73</v>
      </c>
      <c r="CA488" t="s">
        <v>0</v>
      </c>
      <c r="CB488" t="s">
        <v>73</v>
      </c>
      <c r="CC488" t="s">
        <v>0</v>
      </c>
      <c r="CD488" t="s">
        <v>73</v>
      </c>
      <c r="CE488" t="s">
        <v>0</v>
      </c>
      <c r="CF488" t="s">
        <v>73</v>
      </c>
      <c r="CG488" t="s">
        <v>0</v>
      </c>
      <c r="CH488" t="s">
        <v>73</v>
      </c>
      <c r="CI488" t="s">
        <v>0</v>
      </c>
      <c r="CJ488" t="s">
        <v>73</v>
      </c>
      <c r="CK488" t="s">
        <v>0</v>
      </c>
      <c r="CL488" t="s">
        <v>74</v>
      </c>
      <c r="CM488" t="s">
        <v>892</v>
      </c>
      <c r="CN488" t="s">
        <v>74</v>
      </c>
      <c r="CO488" t="s">
        <v>893</v>
      </c>
      <c r="CP488" t="s">
        <v>0</v>
      </c>
    </row>
    <row r="489" spans="1:94" x14ac:dyDescent="0.2">
      <c r="A489" s="13">
        <v>621</v>
      </c>
      <c r="B489" s="13" t="s">
        <v>1842</v>
      </c>
      <c r="C489" s="13" t="s">
        <v>1843</v>
      </c>
      <c r="D489" s="13" t="s">
        <v>1863</v>
      </c>
      <c r="E489" s="13" t="str">
        <f t="shared" si="24"/>
        <v>PP-MS</v>
      </c>
      <c r="F489" s="2">
        <v>58.106849315068494</v>
      </c>
      <c r="G489" s="13">
        <v>1.75</v>
      </c>
      <c r="H489" s="13" t="s">
        <v>0</v>
      </c>
      <c r="I489" s="16">
        <v>42172</v>
      </c>
      <c r="J489" s="16"/>
      <c r="K489" s="13">
        <v>0</v>
      </c>
      <c r="L489" s="13">
        <v>0</v>
      </c>
      <c r="M489" s="13">
        <v>1</v>
      </c>
      <c r="N489" s="13">
        <v>3</v>
      </c>
      <c r="O489" s="13">
        <v>0</v>
      </c>
      <c r="P489" s="13">
        <v>0</v>
      </c>
      <c r="Q489" s="13">
        <f>K489+L489+M489+N489+O489+P489</f>
        <v>4</v>
      </c>
      <c r="R489" s="3">
        <v>42172</v>
      </c>
      <c r="S489" s="3" t="str">
        <f>CONCATENATE(A489,R489)</f>
        <v>62142172</v>
      </c>
      <c r="T489" s="13">
        <v>0</v>
      </c>
      <c r="U489" s="13">
        <v>0</v>
      </c>
      <c r="V489" s="13">
        <v>0</v>
      </c>
      <c r="W489" t="s">
        <v>0</v>
      </c>
      <c r="X489" t="s">
        <v>0</v>
      </c>
      <c r="Y489" t="s">
        <v>0</v>
      </c>
      <c r="Z489" s="13">
        <v>55</v>
      </c>
      <c r="AA489" s="13">
        <v>54</v>
      </c>
      <c r="AB489" s="13">
        <v>52</v>
      </c>
      <c r="AC489" s="13">
        <v>0</v>
      </c>
      <c r="AD489" s="13">
        <v>0</v>
      </c>
      <c r="AE489" s="13">
        <v>0</v>
      </c>
      <c r="AF489" t="s">
        <v>0</v>
      </c>
      <c r="AG489" t="s">
        <v>0</v>
      </c>
      <c r="AH489" t="s">
        <v>0</v>
      </c>
      <c r="AI489" s="15">
        <v>42172</v>
      </c>
      <c r="AJ489">
        <v>275</v>
      </c>
      <c r="AK489">
        <v>315</v>
      </c>
      <c r="AL489">
        <v>274</v>
      </c>
      <c r="AM489">
        <v>320</v>
      </c>
      <c r="AN489">
        <v>288</v>
      </c>
      <c r="AO489">
        <v>320</v>
      </c>
      <c r="AP489">
        <v>287</v>
      </c>
      <c r="AQ489">
        <v>317</v>
      </c>
      <c r="AR489">
        <v>277</v>
      </c>
      <c r="AS489">
        <v>290</v>
      </c>
      <c r="AT489">
        <v>327</v>
      </c>
      <c r="AU489">
        <v>291</v>
      </c>
      <c r="AV489">
        <v>329</v>
      </c>
      <c r="AW489">
        <v>299</v>
      </c>
      <c r="AX489">
        <v>332</v>
      </c>
      <c r="AY489">
        <v>301</v>
      </c>
      <c r="AZ489">
        <v>331</v>
      </c>
      <c r="BA489">
        <v>290</v>
      </c>
      <c r="BB489">
        <v>8.18</v>
      </c>
      <c r="BC489">
        <v>8.56</v>
      </c>
      <c r="BD489" t="s">
        <v>1858</v>
      </c>
      <c r="BE489">
        <f>AVERAGE(BG489,BK489)</f>
        <v>111.5</v>
      </c>
      <c r="BF489">
        <v>78</v>
      </c>
      <c r="BG489">
        <v>128</v>
      </c>
      <c r="BH489">
        <v>89</v>
      </c>
      <c r="BI489">
        <f>AVERAGE(BH489,BL489)</f>
        <v>100.5</v>
      </c>
      <c r="BJ489">
        <v>41</v>
      </c>
      <c r="BK489">
        <v>95</v>
      </c>
      <c r="BL489">
        <v>112</v>
      </c>
      <c r="BM489">
        <f>AVERAGE(BE489,BF489,BI489,BJ489)</f>
        <v>82.75</v>
      </c>
      <c r="BN489">
        <f>AVERAGE(BP489,BT489)</f>
        <v>112</v>
      </c>
      <c r="BO489">
        <v>80</v>
      </c>
      <c r="BP489">
        <v>117</v>
      </c>
      <c r="BQ489">
        <v>105</v>
      </c>
      <c r="BR489">
        <f>AVERAGE(BQ489,BU489)</f>
        <v>116</v>
      </c>
      <c r="BS489">
        <v>45</v>
      </c>
      <c r="BT489">
        <v>107</v>
      </c>
      <c r="BU489">
        <v>127</v>
      </c>
      <c r="BV489">
        <f>AVERAGE(BN489,BO489,BR489,BS489)</f>
        <v>88.25</v>
      </c>
      <c r="BW489" t="s">
        <v>0</v>
      </c>
      <c r="BX489" t="s">
        <v>73</v>
      </c>
      <c r="BY489" t="s">
        <v>0</v>
      </c>
      <c r="BZ489" t="s">
        <v>73</v>
      </c>
      <c r="CA489" t="s">
        <v>0</v>
      </c>
      <c r="CB489" t="s">
        <v>73</v>
      </c>
      <c r="CC489" t="s">
        <v>0</v>
      </c>
      <c r="CD489" t="s">
        <v>73</v>
      </c>
      <c r="CE489" t="s">
        <v>0</v>
      </c>
      <c r="CF489" t="s">
        <v>73</v>
      </c>
      <c r="CG489" t="s">
        <v>0</v>
      </c>
      <c r="CH489" t="s">
        <v>73</v>
      </c>
      <c r="CI489" t="s">
        <v>0</v>
      </c>
      <c r="CJ489" t="s">
        <v>73</v>
      </c>
      <c r="CK489" t="s">
        <v>0</v>
      </c>
      <c r="CL489" t="s">
        <v>74</v>
      </c>
      <c r="CM489" t="s">
        <v>965</v>
      </c>
      <c r="CN489" t="s">
        <v>74</v>
      </c>
      <c r="CO489" t="s">
        <v>966</v>
      </c>
      <c r="CP489" t="s">
        <v>0</v>
      </c>
    </row>
    <row r="490" spans="1:94" x14ac:dyDescent="0.2">
      <c r="A490" s="13">
        <v>621</v>
      </c>
      <c r="B490" s="13" t="s">
        <v>1842</v>
      </c>
      <c r="C490" s="13" t="s">
        <v>1843</v>
      </c>
      <c r="D490" s="13" t="s">
        <v>1863</v>
      </c>
      <c r="E490" s="13" t="str">
        <f t="shared" si="24"/>
        <v>PP-MS</v>
      </c>
      <c r="F490" s="2">
        <v>59.104109589041094</v>
      </c>
      <c r="G490" s="13">
        <v>1.75</v>
      </c>
      <c r="H490" s="13" t="s">
        <v>0</v>
      </c>
      <c r="I490" s="16">
        <v>42536</v>
      </c>
      <c r="J490" s="16"/>
      <c r="K490" s="13">
        <v>0</v>
      </c>
      <c r="L490" s="13">
        <v>0</v>
      </c>
      <c r="M490" s="13">
        <v>1</v>
      </c>
      <c r="N490" s="13">
        <v>1</v>
      </c>
      <c r="O490" s="13">
        <v>0</v>
      </c>
      <c r="P490" s="13">
        <v>0</v>
      </c>
      <c r="Q490" s="13">
        <f>K490+L490+M490+N490+O490+P490</f>
        <v>2</v>
      </c>
      <c r="R490" s="3">
        <v>42536</v>
      </c>
      <c r="S490" s="3" t="str">
        <f>CONCATENATE(A490,R490)</f>
        <v>62142536</v>
      </c>
      <c r="T490" s="13">
        <v>0</v>
      </c>
      <c r="U490" s="13">
        <v>0</v>
      </c>
      <c r="V490" s="13">
        <v>0</v>
      </c>
      <c r="W490" t="s">
        <v>0</v>
      </c>
      <c r="X490" t="s">
        <v>0</v>
      </c>
      <c r="Y490" t="s">
        <v>0</v>
      </c>
      <c r="Z490" s="13">
        <v>60</v>
      </c>
      <c r="AA490" s="13">
        <v>55</v>
      </c>
      <c r="AB490" s="13">
        <v>60</v>
      </c>
      <c r="AC490" s="13">
        <v>0</v>
      </c>
      <c r="AD490" s="13">
        <v>0</v>
      </c>
      <c r="AE490" s="13">
        <v>15</v>
      </c>
      <c r="AF490" t="s">
        <v>0</v>
      </c>
      <c r="AG490" t="s">
        <v>0</v>
      </c>
      <c r="AH490" t="s">
        <v>0</v>
      </c>
      <c r="AI490" s="15">
        <v>42536</v>
      </c>
      <c r="AJ490">
        <v>274</v>
      </c>
      <c r="AK490">
        <v>310</v>
      </c>
      <c r="AL490">
        <v>270</v>
      </c>
      <c r="AM490">
        <v>320</v>
      </c>
      <c r="AN490">
        <v>287</v>
      </c>
      <c r="AO490">
        <v>318</v>
      </c>
      <c r="AP490">
        <v>284</v>
      </c>
      <c r="AQ490">
        <v>312</v>
      </c>
      <c r="AR490">
        <v>273</v>
      </c>
      <c r="AS490">
        <v>290</v>
      </c>
      <c r="AT490">
        <v>326</v>
      </c>
      <c r="AU490">
        <v>289</v>
      </c>
      <c r="AV490">
        <v>326</v>
      </c>
      <c r="AW490">
        <v>298</v>
      </c>
      <c r="AX490">
        <v>327</v>
      </c>
      <c r="AY490">
        <v>301</v>
      </c>
      <c r="AZ490">
        <v>329</v>
      </c>
      <c r="BA490">
        <v>288</v>
      </c>
      <c r="BB490">
        <v>8.1</v>
      </c>
      <c r="BC490">
        <v>8.52</v>
      </c>
      <c r="BD490" t="s">
        <v>1858</v>
      </c>
      <c r="BE490">
        <f>AVERAGE(BG490,BK490)</f>
        <v>109</v>
      </c>
      <c r="BF490">
        <v>69</v>
      </c>
      <c r="BG490">
        <v>125</v>
      </c>
      <c r="BH490">
        <v>86</v>
      </c>
      <c r="BI490">
        <f>AVERAGE(BH490,BL490)</f>
        <v>100</v>
      </c>
      <c r="BJ490">
        <v>39</v>
      </c>
      <c r="BK490">
        <v>93</v>
      </c>
      <c r="BL490">
        <v>114</v>
      </c>
      <c r="BM490">
        <f>AVERAGE(BE490,BF490,BI490,BJ490)</f>
        <v>79.25</v>
      </c>
      <c r="BN490">
        <f>AVERAGE(BP490,BT490)</f>
        <v>109</v>
      </c>
      <c r="BO490">
        <v>76</v>
      </c>
      <c r="BP490">
        <v>115</v>
      </c>
      <c r="BQ490">
        <v>102</v>
      </c>
      <c r="BR490">
        <f>AVERAGE(BQ490,BU490)</f>
        <v>112.5</v>
      </c>
      <c r="BS490">
        <v>43</v>
      </c>
      <c r="BT490">
        <v>103</v>
      </c>
      <c r="BU490">
        <v>123</v>
      </c>
      <c r="BV490">
        <f>AVERAGE(BN490,BO490,BR490,BS490)</f>
        <v>85.125</v>
      </c>
      <c r="BW490" t="s">
        <v>0</v>
      </c>
      <c r="BX490" t="s">
        <v>73</v>
      </c>
      <c r="BY490" t="s">
        <v>0</v>
      </c>
      <c r="BZ490" t="s">
        <v>73</v>
      </c>
      <c r="CA490" t="s">
        <v>0</v>
      </c>
      <c r="CB490" t="s">
        <v>73</v>
      </c>
      <c r="CC490" t="s">
        <v>0</v>
      </c>
      <c r="CD490" t="s">
        <v>73</v>
      </c>
      <c r="CE490" t="s">
        <v>0</v>
      </c>
      <c r="CF490" t="s">
        <v>73</v>
      </c>
      <c r="CG490" t="s">
        <v>0</v>
      </c>
      <c r="CH490" t="s">
        <v>73</v>
      </c>
      <c r="CI490" t="s">
        <v>0</v>
      </c>
      <c r="CJ490" t="s">
        <v>73</v>
      </c>
      <c r="CK490" t="s">
        <v>0</v>
      </c>
      <c r="CL490" t="s">
        <v>74</v>
      </c>
      <c r="CM490" t="s">
        <v>943</v>
      </c>
      <c r="CN490" t="s">
        <v>74</v>
      </c>
      <c r="CO490" t="s">
        <v>944</v>
      </c>
      <c r="CP490" t="s">
        <v>0</v>
      </c>
    </row>
    <row r="491" spans="1:94" x14ac:dyDescent="0.2">
      <c r="A491" s="13">
        <v>622</v>
      </c>
      <c r="B491" s="13" t="s">
        <v>1836</v>
      </c>
      <c r="C491" s="13" t="s">
        <v>1843</v>
      </c>
      <c r="D491" s="13" t="s">
        <v>1863</v>
      </c>
      <c r="E491" s="13" t="str">
        <f t="shared" si="24"/>
        <v>PP-MS</v>
      </c>
      <c r="F491" s="2">
        <v>52.008219178082193</v>
      </c>
      <c r="G491" s="13">
        <v>1.66</v>
      </c>
      <c r="H491" s="13" t="s">
        <v>0</v>
      </c>
      <c r="I491" s="16">
        <v>42928</v>
      </c>
      <c r="J491" s="16"/>
      <c r="K491" s="13">
        <v>5</v>
      </c>
      <c r="L491" s="13">
        <v>5</v>
      </c>
      <c r="M491" s="13">
        <v>5</v>
      </c>
      <c r="N491" s="13">
        <v>7</v>
      </c>
      <c r="O491" s="13">
        <v>0</v>
      </c>
      <c r="P491" s="13">
        <v>0</v>
      </c>
      <c r="Q491" s="13">
        <f>K491+L491+M491+N491+O491+P491</f>
        <v>22</v>
      </c>
      <c r="R491" s="3">
        <v>42928</v>
      </c>
      <c r="S491" s="3" t="str">
        <f>CONCATENATE(A491,R491)</f>
        <v>62242928</v>
      </c>
      <c r="T491" s="13">
        <v>0</v>
      </c>
      <c r="U491" s="13">
        <v>0</v>
      </c>
      <c r="V491" s="13">
        <v>0</v>
      </c>
      <c r="W491" t="s">
        <v>0</v>
      </c>
      <c r="X491" t="s">
        <v>0</v>
      </c>
      <c r="Y491" t="s">
        <v>0</v>
      </c>
      <c r="Z491" s="13">
        <v>17</v>
      </c>
      <c r="AA491" s="13">
        <v>20</v>
      </c>
      <c r="AB491" s="13">
        <v>21</v>
      </c>
      <c r="AC491" s="13">
        <v>0</v>
      </c>
      <c r="AD491" s="13">
        <v>0</v>
      </c>
      <c r="AE491" s="13">
        <v>0</v>
      </c>
      <c r="AF491" t="s">
        <v>0</v>
      </c>
      <c r="AG491" t="s">
        <v>0</v>
      </c>
      <c r="AH491" t="s">
        <v>0</v>
      </c>
      <c r="AI491" s="15">
        <v>42928</v>
      </c>
      <c r="AJ491">
        <v>284</v>
      </c>
      <c r="AK491">
        <v>318</v>
      </c>
      <c r="AL491">
        <v>253</v>
      </c>
      <c r="AM491">
        <v>326</v>
      </c>
      <c r="AN491">
        <v>273</v>
      </c>
      <c r="AO491">
        <v>315</v>
      </c>
      <c r="AP491">
        <v>258</v>
      </c>
      <c r="AQ491">
        <v>319</v>
      </c>
      <c r="AR491">
        <v>258</v>
      </c>
      <c r="AS491">
        <v>294</v>
      </c>
      <c r="AT491">
        <v>319</v>
      </c>
      <c r="AU491">
        <v>253</v>
      </c>
      <c r="AV491">
        <v>339</v>
      </c>
      <c r="AW491">
        <v>288</v>
      </c>
      <c r="AX491">
        <v>332</v>
      </c>
      <c r="AY491">
        <v>275</v>
      </c>
      <c r="AZ491">
        <v>326</v>
      </c>
      <c r="BA491">
        <v>261</v>
      </c>
      <c r="BB491">
        <v>7.76</v>
      </c>
      <c r="BC491">
        <v>8.01</v>
      </c>
      <c r="BD491" t="s">
        <v>1858</v>
      </c>
      <c r="BE491">
        <f>AVERAGE(BG491,BK491)</f>
        <v>100</v>
      </c>
      <c r="BF491">
        <v>42</v>
      </c>
      <c r="BG491">
        <v>68</v>
      </c>
      <c r="BH491">
        <v>64</v>
      </c>
      <c r="BI491">
        <f>AVERAGE(BH491,BL491)</f>
        <v>75.5</v>
      </c>
      <c r="BJ491">
        <v>58</v>
      </c>
      <c r="BK491">
        <v>132</v>
      </c>
      <c r="BL491">
        <v>87</v>
      </c>
      <c r="BM491">
        <f>AVERAGE(BE491,BF491,BI491,BJ491)</f>
        <v>68.875</v>
      </c>
      <c r="BN491">
        <f>AVERAGE(BP491,BT491)</f>
        <v>97</v>
      </c>
      <c r="BO491">
        <v>50</v>
      </c>
      <c r="BP491">
        <v>81</v>
      </c>
      <c r="BQ491">
        <v>70</v>
      </c>
      <c r="BR491">
        <f>AVERAGE(BQ491,BU491)</f>
        <v>83.5</v>
      </c>
      <c r="BS491">
        <v>71</v>
      </c>
      <c r="BT491">
        <v>113</v>
      </c>
      <c r="BU491">
        <v>97</v>
      </c>
      <c r="BV491">
        <f>AVERAGE(BN491,BO491,BR491,BS491)</f>
        <v>75.375</v>
      </c>
      <c r="BW491" t="s">
        <v>0</v>
      </c>
      <c r="BX491" t="s">
        <v>73</v>
      </c>
      <c r="BY491" t="s">
        <v>0</v>
      </c>
      <c r="BZ491" t="s">
        <v>73</v>
      </c>
      <c r="CA491" t="s">
        <v>0</v>
      </c>
      <c r="CB491" t="s">
        <v>73</v>
      </c>
      <c r="CC491" t="s">
        <v>0</v>
      </c>
      <c r="CD491" t="s">
        <v>73</v>
      </c>
      <c r="CE491" t="s">
        <v>0</v>
      </c>
      <c r="CF491" t="s">
        <v>73</v>
      </c>
      <c r="CG491" t="s">
        <v>0</v>
      </c>
      <c r="CH491" t="s">
        <v>73</v>
      </c>
      <c r="CI491" t="s">
        <v>0</v>
      </c>
      <c r="CJ491" t="s">
        <v>73</v>
      </c>
      <c r="CK491" t="s">
        <v>0</v>
      </c>
      <c r="CL491" t="s">
        <v>74</v>
      </c>
      <c r="CM491" t="s">
        <v>1239</v>
      </c>
      <c r="CN491" t="s">
        <v>74</v>
      </c>
      <c r="CO491" t="s">
        <v>1240</v>
      </c>
      <c r="CP491" t="s">
        <v>0</v>
      </c>
    </row>
    <row r="492" spans="1:94" x14ac:dyDescent="0.2">
      <c r="A492" s="13">
        <v>622</v>
      </c>
      <c r="B492" s="13" t="s">
        <v>1836</v>
      </c>
      <c r="C492" s="13" t="s">
        <v>1843</v>
      </c>
      <c r="D492" s="13" t="s">
        <v>1863</v>
      </c>
      <c r="E492" s="13" t="str">
        <f t="shared" si="24"/>
        <v>PP-MS</v>
      </c>
      <c r="F492" s="2">
        <v>50.991780821917807</v>
      </c>
      <c r="G492" s="13">
        <v>1.66</v>
      </c>
      <c r="H492" s="13" t="s">
        <v>0</v>
      </c>
      <c r="I492" s="16">
        <v>42557</v>
      </c>
      <c r="J492" s="16"/>
      <c r="K492" s="13">
        <v>7</v>
      </c>
      <c r="L492" s="13">
        <v>6</v>
      </c>
      <c r="M492" s="13">
        <v>5</v>
      </c>
      <c r="N492" s="13">
        <v>7</v>
      </c>
      <c r="O492" s="13">
        <v>0</v>
      </c>
      <c r="P492" s="13">
        <v>0</v>
      </c>
      <c r="Q492" s="13">
        <f>K492+L492+M492+N492+O492+P492</f>
        <v>25</v>
      </c>
      <c r="R492" s="3">
        <v>42557</v>
      </c>
      <c r="S492" s="3" t="str">
        <f>CONCATENATE(A492,R492)</f>
        <v>62242557</v>
      </c>
      <c r="T492" s="13">
        <v>9</v>
      </c>
      <c r="U492" s="13">
        <v>5</v>
      </c>
      <c r="V492" s="13">
        <v>4</v>
      </c>
      <c r="W492" t="s">
        <v>0</v>
      </c>
      <c r="X492" t="s">
        <v>0</v>
      </c>
      <c r="Y492" t="s">
        <v>0</v>
      </c>
      <c r="Z492" s="13">
        <v>43</v>
      </c>
      <c r="AA492" s="13">
        <v>50</v>
      </c>
      <c r="AB492" s="13">
        <v>44</v>
      </c>
      <c r="AC492" s="13">
        <v>15</v>
      </c>
      <c r="AD492" s="13">
        <v>19</v>
      </c>
      <c r="AE492" s="13">
        <v>10</v>
      </c>
      <c r="AF492" t="s">
        <v>0</v>
      </c>
      <c r="AG492" t="s">
        <v>0</v>
      </c>
      <c r="AH492" t="s">
        <v>0</v>
      </c>
      <c r="AI492" s="15">
        <v>42557</v>
      </c>
      <c r="AJ492">
        <v>285</v>
      </c>
      <c r="AK492">
        <v>321</v>
      </c>
      <c r="AL492">
        <v>260</v>
      </c>
      <c r="AM492">
        <v>326</v>
      </c>
      <c r="AN492">
        <v>275</v>
      </c>
      <c r="AO492">
        <v>317</v>
      </c>
      <c r="AP492">
        <v>260</v>
      </c>
      <c r="AQ492">
        <v>324</v>
      </c>
      <c r="AR492">
        <v>262</v>
      </c>
      <c r="AS492">
        <v>324</v>
      </c>
      <c r="AT492">
        <v>317</v>
      </c>
      <c r="AU492">
        <v>281</v>
      </c>
      <c r="AV492">
        <v>336</v>
      </c>
      <c r="AW492">
        <v>297</v>
      </c>
      <c r="AX492">
        <v>310</v>
      </c>
      <c r="AY492">
        <v>257</v>
      </c>
      <c r="AZ492">
        <v>314</v>
      </c>
      <c r="BA492">
        <v>254</v>
      </c>
      <c r="BB492">
        <v>7.85</v>
      </c>
      <c r="BC492">
        <v>8.0299999999999994</v>
      </c>
      <c r="BD492" t="s">
        <v>1858</v>
      </c>
      <c r="BE492">
        <f>AVERAGE(BG492,BK492)</f>
        <v>103.5</v>
      </c>
      <c r="BF492">
        <v>43</v>
      </c>
      <c r="BG492">
        <v>90</v>
      </c>
      <c r="BH492">
        <v>69</v>
      </c>
      <c r="BI492">
        <f>AVERAGE(BH492,BL492)</f>
        <v>80.5</v>
      </c>
      <c r="BJ492">
        <v>56</v>
      </c>
      <c r="BK492">
        <v>117</v>
      </c>
      <c r="BL492">
        <v>92</v>
      </c>
      <c r="BM492">
        <f>AVERAGE(BE492,BF492,BI492,BJ492)</f>
        <v>70.75</v>
      </c>
      <c r="BN492">
        <f>AVERAGE(BP492,BT492)</f>
        <v>137</v>
      </c>
      <c r="BO492">
        <v>50</v>
      </c>
      <c r="BP492">
        <v>137</v>
      </c>
      <c r="BQ492">
        <v>73</v>
      </c>
      <c r="BR492">
        <f>AVERAGE(BQ492,BU492)</f>
        <v>74.5</v>
      </c>
      <c r="BS492">
        <v>59</v>
      </c>
      <c r="BT492">
        <v>137</v>
      </c>
      <c r="BU492">
        <v>76</v>
      </c>
      <c r="BV492">
        <f>AVERAGE(BN492,BO492,BR492,BS492)</f>
        <v>80.125</v>
      </c>
      <c r="BW492" t="s">
        <v>0</v>
      </c>
      <c r="BX492" t="s">
        <v>73</v>
      </c>
      <c r="BY492" t="s">
        <v>0</v>
      </c>
      <c r="BZ492" t="s">
        <v>73</v>
      </c>
      <c r="CA492" t="s">
        <v>0</v>
      </c>
      <c r="CB492" t="s">
        <v>73</v>
      </c>
      <c r="CC492" t="s">
        <v>0</v>
      </c>
      <c r="CD492" t="s">
        <v>73</v>
      </c>
      <c r="CE492" t="s">
        <v>0</v>
      </c>
      <c r="CF492" t="s">
        <v>73</v>
      </c>
      <c r="CG492" t="s">
        <v>0</v>
      </c>
      <c r="CH492" t="s">
        <v>73</v>
      </c>
      <c r="CI492" t="s">
        <v>0</v>
      </c>
      <c r="CJ492" t="s">
        <v>73</v>
      </c>
      <c r="CK492" t="s">
        <v>0</v>
      </c>
      <c r="CL492" t="s">
        <v>74</v>
      </c>
      <c r="CM492" t="s">
        <v>1269</v>
      </c>
      <c r="CN492" t="s">
        <v>74</v>
      </c>
      <c r="CO492" t="s">
        <v>1270</v>
      </c>
      <c r="CP492" t="s">
        <v>0</v>
      </c>
    </row>
    <row r="493" spans="1:94" x14ac:dyDescent="0.2">
      <c r="A493" s="13">
        <v>622</v>
      </c>
      <c r="B493" s="13" t="s">
        <v>1836</v>
      </c>
      <c r="C493" s="13" t="s">
        <v>1843</v>
      </c>
      <c r="D493" s="13" t="s">
        <v>1863</v>
      </c>
      <c r="E493" s="13" t="str">
        <f t="shared" si="24"/>
        <v>PP-MS</v>
      </c>
      <c r="F493" s="2">
        <v>50.052054794520551</v>
      </c>
      <c r="G493" s="13">
        <v>1.66</v>
      </c>
      <c r="H493" s="13" t="s">
        <v>0</v>
      </c>
      <c r="I493" s="16">
        <v>42214</v>
      </c>
      <c r="J493" s="16"/>
      <c r="K493" s="13">
        <v>4</v>
      </c>
      <c r="L493" s="13">
        <v>3</v>
      </c>
      <c r="M493" s="13">
        <v>4</v>
      </c>
      <c r="N493" s="13">
        <v>2</v>
      </c>
      <c r="O493" s="13">
        <v>0</v>
      </c>
      <c r="P493" s="13">
        <v>0</v>
      </c>
      <c r="Q493" s="13">
        <f>K493+L493+M493+N493+O493+P493</f>
        <v>13</v>
      </c>
      <c r="R493" s="3">
        <v>42214</v>
      </c>
      <c r="S493" s="3" t="str">
        <f>CONCATENATE(A493,R493)</f>
        <v>62242214</v>
      </c>
      <c r="T493" s="13">
        <v>9</v>
      </c>
      <c r="U493" s="13">
        <v>10</v>
      </c>
      <c r="V493" s="13">
        <v>10</v>
      </c>
      <c r="W493" t="s">
        <v>0</v>
      </c>
      <c r="X493" t="s">
        <v>0</v>
      </c>
      <c r="Y493" t="s">
        <v>0</v>
      </c>
      <c r="Z493" s="13">
        <v>45</v>
      </c>
      <c r="AA493" s="13">
        <v>49</v>
      </c>
      <c r="AB493" s="13">
        <v>50</v>
      </c>
      <c r="AC493" s="13">
        <v>25</v>
      </c>
      <c r="AD493" s="13">
        <v>25</v>
      </c>
      <c r="AE493" s="13">
        <v>27</v>
      </c>
      <c r="AF493" t="s">
        <v>0</v>
      </c>
      <c r="AG493" t="s">
        <v>0</v>
      </c>
      <c r="AH493" t="s">
        <v>0</v>
      </c>
      <c r="AI493" s="15">
        <v>42214</v>
      </c>
      <c r="AJ493">
        <v>286</v>
      </c>
      <c r="AK493">
        <v>319</v>
      </c>
      <c r="AL493">
        <v>256</v>
      </c>
      <c r="AM493">
        <v>326</v>
      </c>
      <c r="AN493">
        <v>273</v>
      </c>
      <c r="AO493">
        <v>319</v>
      </c>
      <c r="AP493">
        <v>260</v>
      </c>
      <c r="AQ493">
        <v>325</v>
      </c>
      <c r="AR493">
        <v>263</v>
      </c>
      <c r="AS493">
        <v>291</v>
      </c>
      <c r="AT493">
        <v>321</v>
      </c>
      <c r="AU493">
        <v>256</v>
      </c>
      <c r="AV493">
        <v>339</v>
      </c>
      <c r="AW493">
        <v>290</v>
      </c>
      <c r="AX493">
        <v>333</v>
      </c>
      <c r="AY493">
        <v>275</v>
      </c>
      <c r="AZ493">
        <v>327</v>
      </c>
      <c r="BA493">
        <v>261</v>
      </c>
      <c r="BB493">
        <v>7.83</v>
      </c>
      <c r="BC493">
        <v>8.0299999999999994</v>
      </c>
      <c r="BD493" t="s">
        <v>1858</v>
      </c>
      <c r="BE493">
        <f>AVERAGE(BG493,BK493)</f>
        <v>75</v>
      </c>
      <c r="BF493">
        <v>54</v>
      </c>
      <c r="BG493">
        <v>58</v>
      </c>
      <c r="BH493">
        <v>88</v>
      </c>
      <c r="BI493">
        <f>AVERAGE(BH493,BL493)</f>
        <v>77.5</v>
      </c>
      <c r="BJ493">
        <v>65</v>
      </c>
      <c r="BK493">
        <v>92</v>
      </c>
      <c r="BL493">
        <v>67</v>
      </c>
      <c r="BM493">
        <f>AVERAGE(BE493,BF493,BI493,BJ493)</f>
        <v>67.875</v>
      </c>
      <c r="BN493">
        <f>AVERAGE(BP493,BT493)</f>
        <v>94</v>
      </c>
      <c r="BO493">
        <v>57</v>
      </c>
      <c r="BP493">
        <v>90</v>
      </c>
      <c r="BQ493">
        <v>77</v>
      </c>
      <c r="BR493">
        <f>AVERAGE(BQ493,BU493)</f>
        <v>84</v>
      </c>
      <c r="BS493">
        <v>58</v>
      </c>
      <c r="BT493">
        <v>98</v>
      </c>
      <c r="BU493">
        <v>91</v>
      </c>
      <c r="BV493">
        <f>AVERAGE(BN493,BO493,BR493,BS493)</f>
        <v>73.25</v>
      </c>
      <c r="BW493" t="s">
        <v>0</v>
      </c>
      <c r="BX493" t="s">
        <v>73</v>
      </c>
      <c r="BY493" t="s">
        <v>0</v>
      </c>
      <c r="BZ493" t="s">
        <v>73</v>
      </c>
      <c r="CA493" t="s">
        <v>0</v>
      </c>
      <c r="CB493" t="s">
        <v>73</v>
      </c>
      <c r="CC493" t="s">
        <v>0</v>
      </c>
      <c r="CD493" t="s">
        <v>73</v>
      </c>
      <c r="CE493" t="s">
        <v>0</v>
      </c>
      <c r="CF493" t="s">
        <v>73</v>
      </c>
      <c r="CG493" t="s">
        <v>0</v>
      </c>
      <c r="CH493" t="s">
        <v>73</v>
      </c>
      <c r="CI493" t="s">
        <v>0</v>
      </c>
      <c r="CJ493" t="s">
        <v>73</v>
      </c>
      <c r="CK493" t="s">
        <v>0</v>
      </c>
      <c r="CL493" t="s">
        <v>74</v>
      </c>
      <c r="CM493" t="s">
        <v>1295</v>
      </c>
      <c r="CN493" t="s">
        <v>74</v>
      </c>
      <c r="CO493" t="s">
        <v>1296</v>
      </c>
      <c r="CP493" t="s">
        <v>0</v>
      </c>
    </row>
    <row r="494" spans="1:94" x14ac:dyDescent="0.2">
      <c r="A494" s="13">
        <v>622</v>
      </c>
      <c r="B494" s="13" t="s">
        <v>1836</v>
      </c>
      <c r="C494" s="13" t="s">
        <v>1843</v>
      </c>
      <c r="D494" s="13" t="s">
        <v>1863</v>
      </c>
      <c r="E494" s="13" t="str">
        <f t="shared" si="24"/>
        <v>PP-MS</v>
      </c>
      <c r="F494" s="2">
        <v>52.506849315068493</v>
      </c>
      <c r="G494" s="13">
        <v>1.66</v>
      </c>
      <c r="H494" s="13" t="s">
        <v>0</v>
      </c>
      <c r="I494" s="16">
        <v>43110</v>
      </c>
      <c r="J494" s="16"/>
      <c r="K494" s="13">
        <v>6</v>
      </c>
      <c r="L494" s="13">
        <v>6</v>
      </c>
      <c r="M494" s="13">
        <v>6</v>
      </c>
      <c r="N494" s="13">
        <v>6</v>
      </c>
      <c r="O494" s="13">
        <v>1</v>
      </c>
      <c r="P494" s="13">
        <v>0</v>
      </c>
      <c r="Q494" s="13">
        <f>K494+L494+M494+N494+O494+P494</f>
        <v>25</v>
      </c>
      <c r="R494" s="3">
        <v>43110</v>
      </c>
      <c r="S494" s="3" t="str">
        <f>CONCATENATE(A494,R494)</f>
        <v>62243110</v>
      </c>
      <c r="T494" s="13">
        <v>20</v>
      </c>
      <c r="U494" s="13">
        <v>15</v>
      </c>
      <c r="V494" s="13">
        <v>12</v>
      </c>
      <c r="W494" t="s">
        <v>0</v>
      </c>
      <c r="X494" t="s">
        <v>0</v>
      </c>
      <c r="Y494" t="s">
        <v>0</v>
      </c>
      <c r="Z494" s="13">
        <v>45</v>
      </c>
      <c r="AA494" s="13">
        <v>45</v>
      </c>
      <c r="AB494" s="13">
        <v>49</v>
      </c>
      <c r="AC494" s="13">
        <v>20</v>
      </c>
      <c r="AD494" s="13">
        <v>25</v>
      </c>
      <c r="AE494" s="13">
        <v>24</v>
      </c>
      <c r="AF494" t="s">
        <v>0</v>
      </c>
      <c r="AG494" t="s">
        <v>0</v>
      </c>
      <c r="AH494" t="s">
        <v>0</v>
      </c>
      <c r="AI494" s="15">
        <v>43110</v>
      </c>
      <c r="AJ494">
        <v>291</v>
      </c>
      <c r="AK494">
        <v>322</v>
      </c>
      <c r="AL494">
        <v>260</v>
      </c>
      <c r="AM494">
        <v>330</v>
      </c>
      <c r="AN494">
        <v>281</v>
      </c>
      <c r="AO494">
        <v>317</v>
      </c>
      <c r="AP494">
        <v>261</v>
      </c>
      <c r="AQ494">
        <v>323</v>
      </c>
      <c r="AR494">
        <v>261</v>
      </c>
      <c r="AS494">
        <v>302</v>
      </c>
      <c r="AT494">
        <v>323</v>
      </c>
      <c r="AU494">
        <v>260</v>
      </c>
      <c r="AV494">
        <v>342</v>
      </c>
      <c r="AW494">
        <v>292</v>
      </c>
      <c r="AX494">
        <v>339</v>
      </c>
      <c r="AY494">
        <v>283</v>
      </c>
      <c r="AZ494">
        <v>331</v>
      </c>
      <c r="BA494">
        <v>269</v>
      </c>
      <c r="BB494">
        <v>7.9</v>
      </c>
      <c r="BC494">
        <v>8.19</v>
      </c>
      <c r="BD494" t="s">
        <v>1858</v>
      </c>
      <c r="BE494">
        <f>AVERAGE(BG494,BK494)</f>
        <v>95</v>
      </c>
      <c r="BF494">
        <v>57</v>
      </c>
      <c r="BG494">
        <v>91</v>
      </c>
      <c r="BH494">
        <v>75</v>
      </c>
      <c r="BI494">
        <f>AVERAGE(BH494,BL494)</f>
        <v>84.5</v>
      </c>
      <c r="BJ494">
        <v>49</v>
      </c>
      <c r="BK494">
        <v>99</v>
      </c>
      <c r="BL494">
        <v>94</v>
      </c>
      <c r="BM494">
        <f>AVERAGE(BE494,BF494,BI494,BJ494)</f>
        <v>71.375</v>
      </c>
      <c r="BN494">
        <f>AVERAGE(BP494,BT494)</f>
        <v>96.5</v>
      </c>
      <c r="BO494">
        <v>56</v>
      </c>
      <c r="BP494">
        <v>91</v>
      </c>
      <c r="BQ494">
        <v>92</v>
      </c>
      <c r="BR494">
        <f>AVERAGE(BQ494,BU494)</f>
        <v>101</v>
      </c>
      <c r="BS494">
        <v>63</v>
      </c>
      <c r="BT494">
        <v>102</v>
      </c>
      <c r="BU494">
        <v>110</v>
      </c>
      <c r="BV494">
        <f>AVERAGE(BN494,BO494,BR494,BS494)</f>
        <v>79.125</v>
      </c>
      <c r="BW494" t="s">
        <v>0</v>
      </c>
      <c r="BX494" t="s">
        <v>73</v>
      </c>
      <c r="BY494" t="s">
        <v>0</v>
      </c>
      <c r="BZ494" t="s">
        <v>73</v>
      </c>
      <c r="CA494" t="s">
        <v>0</v>
      </c>
      <c r="CB494" t="s">
        <v>73</v>
      </c>
      <c r="CC494" t="s">
        <v>0</v>
      </c>
      <c r="CD494" t="s">
        <v>73</v>
      </c>
      <c r="CE494" t="s">
        <v>0</v>
      </c>
      <c r="CF494" t="s">
        <v>73</v>
      </c>
      <c r="CG494" t="s">
        <v>0</v>
      </c>
      <c r="CH494" t="s">
        <v>73</v>
      </c>
      <c r="CI494" t="s">
        <v>0</v>
      </c>
      <c r="CJ494" t="s">
        <v>73</v>
      </c>
      <c r="CK494" t="s">
        <v>0</v>
      </c>
      <c r="CL494" t="s">
        <v>74</v>
      </c>
      <c r="CM494" t="s">
        <v>1387</v>
      </c>
      <c r="CN494" t="s">
        <v>74</v>
      </c>
      <c r="CO494" t="s">
        <v>1388</v>
      </c>
      <c r="CP494" t="s">
        <v>0</v>
      </c>
    </row>
    <row r="495" spans="1:94" x14ac:dyDescent="0.2">
      <c r="A495" s="13">
        <v>632</v>
      </c>
      <c r="B495" s="13" t="s">
        <v>1842</v>
      </c>
      <c r="C495" s="13" t="s">
        <v>1843</v>
      </c>
      <c r="D495" s="13" t="s">
        <v>1863</v>
      </c>
      <c r="E495" s="13" t="str">
        <f t="shared" si="24"/>
        <v>PP-MS</v>
      </c>
      <c r="F495" s="2">
        <v>59.534246575342465</v>
      </c>
      <c r="G495" s="13">
        <v>1.72</v>
      </c>
      <c r="H495" s="13" t="s">
        <v>0</v>
      </c>
      <c r="I495" s="16">
        <v>42228</v>
      </c>
      <c r="J495" s="16"/>
      <c r="K495" s="13">
        <v>2</v>
      </c>
      <c r="L495" s="13">
        <v>4</v>
      </c>
      <c r="M495" s="13">
        <v>0</v>
      </c>
      <c r="N495" s="13">
        <v>0</v>
      </c>
      <c r="O495" s="13">
        <v>0</v>
      </c>
      <c r="P495" s="13">
        <v>0</v>
      </c>
      <c r="Q495" s="13">
        <f>K495+L495+M495+N495+O495+P495</f>
        <v>6</v>
      </c>
      <c r="R495" s="3">
        <v>42228</v>
      </c>
      <c r="S495" s="3" t="str">
        <f>CONCATENATE(A495,R495)</f>
        <v>63242228</v>
      </c>
      <c r="T495" s="13">
        <v>9</v>
      </c>
      <c r="U495" s="13">
        <v>23</v>
      </c>
      <c r="V495" s="13">
        <v>0</v>
      </c>
      <c r="W495" t="s">
        <v>0</v>
      </c>
      <c r="X495" t="s">
        <v>0</v>
      </c>
      <c r="Y495" t="s">
        <v>0</v>
      </c>
      <c r="Z495" s="13">
        <v>59</v>
      </c>
      <c r="AA495" s="13">
        <v>67</v>
      </c>
      <c r="AB495" s="13">
        <v>65</v>
      </c>
      <c r="AC495" s="13">
        <v>36</v>
      </c>
      <c r="AD495" s="13">
        <v>33</v>
      </c>
      <c r="AE495" s="13">
        <v>35</v>
      </c>
      <c r="AF495" t="s">
        <v>0</v>
      </c>
      <c r="AG495" t="s">
        <v>0</v>
      </c>
      <c r="AH495" t="s">
        <v>0</v>
      </c>
      <c r="AI495" s="15">
        <v>42228</v>
      </c>
      <c r="AJ495" t="s">
        <v>0</v>
      </c>
      <c r="AK495" t="s">
        <v>0</v>
      </c>
      <c r="AL495" t="s">
        <v>0</v>
      </c>
      <c r="AM495" t="s">
        <v>0</v>
      </c>
      <c r="AN495" t="s">
        <v>0</v>
      </c>
      <c r="AO495" t="s">
        <v>0</v>
      </c>
      <c r="AP495" t="s">
        <v>0</v>
      </c>
      <c r="AQ495" t="s">
        <v>0</v>
      </c>
      <c r="AR495" t="s">
        <v>0</v>
      </c>
      <c r="AS495" t="s">
        <v>0</v>
      </c>
      <c r="AT495" t="s">
        <v>0</v>
      </c>
      <c r="AU495" t="s">
        <v>0</v>
      </c>
      <c r="AV495" t="s">
        <v>0</v>
      </c>
      <c r="AW495" t="s">
        <v>0</v>
      </c>
      <c r="AX495" t="s">
        <v>0</v>
      </c>
      <c r="AY495" t="s">
        <v>0</v>
      </c>
      <c r="AZ495" t="s">
        <v>0</v>
      </c>
      <c r="BA495" t="s">
        <v>0</v>
      </c>
      <c r="BB495" t="s">
        <v>0</v>
      </c>
      <c r="BC495" t="s">
        <v>0</v>
      </c>
      <c r="BD495" t="s">
        <v>0</v>
      </c>
      <c r="BE495" t="s">
        <v>0</v>
      </c>
      <c r="BF495" t="s">
        <v>0</v>
      </c>
      <c r="BG495" t="s">
        <v>0</v>
      </c>
      <c r="BH495" t="s">
        <v>0</v>
      </c>
      <c r="BI495" t="s">
        <v>0</v>
      </c>
      <c r="BJ495" t="s">
        <v>0</v>
      </c>
      <c r="BK495" t="s">
        <v>0</v>
      </c>
      <c r="BL495" t="s">
        <v>0</v>
      </c>
      <c r="BM495" t="s">
        <v>0</v>
      </c>
      <c r="BN495" t="s">
        <v>0</v>
      </c>
      <c r="BO495" t="s">
        <v>0</v>
      </c>
      <c r="BP495" t="s">
        <v>0</v>
      </c>
      <c r="BQ495" t="s">
        <v>0</v>
      </c>
      <c r="BR495" t="s">
        <v>0</v>
      </c>
      <c r="BS495" t="s">
        <v>0</v>
      </c>
      <c r="BT495" t="s">
        <v>0</v>
      </c>
      <c r="BU495" t="s">
        <v>0</v>
      </c>
      <c r="BV495" t="s">
        <v>0</v>
      </c>
      <c r="BW495" t="s">
        <v>0</v>
      </c>
      <c r="BX495" t="s">
        <v>74</v>
      </c>
      <c r="BY495" t="s">
        <v>0</v>
      </c>
      <c r="BZ495" t="s">
        <v>74</v>
      </c>
      <c r="CA495" t="s">
        <v>0</v>
      </c>
      <c r="CB495" t="s">
        <v>74</v>
      </c>
      <c r="CC495" t="s">
        <v>0</v>
      </c>
      <c r="CD495" t="s">
        <v>74</v>
      </c>
      <c r="CE495" t="s">
        <v>0</v>
      </c>
      <c r="CF495" t="s">
        <v>75</v>
      </c>
      <c r="CG495" t="s">
        <v>79</v>
      </c>
      <c r="CH495" t="s">
        <v>74</v>
      </c>
      <c r="CI495" t="s">
        <v>0</v>
      </c>
      <c r="CJ495" t="s">
        <v>74</v>
      </c>
      <c r="CK495" t="s">
        <v>0</v>
      </c>
      <c r="CL495" t="s">
        <v>75</v>
      </c>
      <c r="CM495" t="s">
        <v>1271</v>
      </c>
      <c r="CN495" t="s">
        <v>75</v>
      </c>
      <c r="CO495" t="s">
        <v>1272</v>
      </c>
      <c r="CP495" t="s">
        <v>0</v>
      </c>
    </row>
    <row r="496" spans="1:94" x14ac:dyDescent="0.2">
      <c r="A496" s="13">
        <v>632</v>
      </c>
      <c r="B496" s="13" t="s">
        <v>1842</v>
      </c>
      <c r="C496" s="13" t="s">
        <v>1843</v>
      </c>
      <c r="D496" s="13" t="s">
        <v>1863</v>
      </c>
      <c r="E496" s="13" t="str">
        <f t="shared" si="24"/>
        <v>PP-MS</v>
      </c>
      <c r="F496" s="2">
        <v>61.643835616438359</v>
      </c>
      <c r="G496" s="13">
        <v>1.72</v>
      </c>
      <c r="H496" s="13" t="s">
        <v>0</v>
      </c>
      <c r="I496" s="16">
        <v>42998</v>
      </c>
      <c r="J496" s="16"/>
      <c r="K496" s="13">
        <v>3</v>
      </c>
      <c r="L496" s="13">
        <v>2</v>
      </c>
      <c r="M496" s="13">
        <v>2</v>
      </c>
      <c r="N496" s="13">
        <v>0</v>
      </c>
      <c r="O496" s="13">
        <v>0</v>
      </c>
      <c r="P496" s="13">
        <v>0</v>
      </c>
      <c r="Q496" s="13">
        <f>K496+L496+M496+N496+O496+P496</f>
        <v>7</v>
      </c>
      <c r="R496" s="3">
        <v>42998</v>
      </c>
      <c r="S496" s="3" t="str">
        <f>CONCATENATE(A496,R496)</f>
        <v>63242998</v>
      </c>
      <c r="T496" s="13">
        <v>5</v>
      </c>
      <c r="U496" s="13">
        <v>4</v>
      </c>
      <c r="V496" s="13">
        <v>31</v>
      </c>
      <c r="W496" t="s">
        <v>0</v>
      </c>
      <c r="X496" t="s">
        <v>0</v>
      </c>
      <c r="Y496" t="s">
        <v>0</v>
      </c>
      <c r="Z496" s="13">
        <v>60</v>
      </c>
      <c r="AA496" s="13">
        <v>64</v>
      </c>
      <c r="AB496" s="13">
        <v>64</v>
      </c>
      <c r="AC496" s="13">
        <v>34</v>
      </c>
      <c r="AD496" s="13">
        <v>33</v>
      </c>
      <c r="AE496" s="13">
        <v>39</v>
      </c>
      <c r="AF496" t="s">
        <v>0</v>
      </c>
      <c r="AG496" t="s">
        <v>0</v>
      </c>
      <c r="AH496" t="s">
        <v>0</v>
      </c>
      <c r="AI496" s="15" t="s">
        <v>0</v>
      </c>
      <c r="AJ496" t="s">
        <v>0</v>
      </c>
      <c r="AK496" t="s">
        <v>0</v>
      </c>
      <c r="AL496" t="s">
        <v>0</v>
      </c>
      <c r="AM496" t="s">
        <v>0</v>
      </c>
      <c r="AN496" t="s">
        <v>0</v>
      </c>
      <c r="AO496" t="s">
        <v>0</v>
      </c>
      <c r="AP496" t="s">
        <v>0</v>
      </c>
      <c r="AQ496" t="s">
        <v>0</v>
      </c>
      <c r="AR496" t="s">
        <v>0</v>
      </c>
      <c r="AS496" t="s">
        <v>0</v>
      </c>
      <c r="AT496" t="s">
        <v>0</v>
      </c>
      <c r="AU496" t="s">
        <v>0</v>
      </c>
      <c r="AV496" t="s">
        <v>0</v>
      </c>
      <c r="AW496" t="s">
        <v>0</v>
      </c>
      <c r="AX496" t="s">
        <v>0</v>
      </c>
      <c r="AY496" t="s">
        <v>0</v>
      </c>
      <c r="AZ496" t="s">
        <v>0</v>
      </c>
      <c r="BA496" t="s">
        <v>0</v>
      </c>
      <c r="BB496" t="s">
        <v>0</v>
      </c>
      <c r="BC496" t="s">
        <v>0</v>
      </c>
      <c r="BD496" t="s">
        <v>0</v>
      </c>
      <c r="BE496" t="s">
        <v>0</v>
      </c>
      <c r="BF496" t="s">
        <v>0</v>
      </c>
      <c r="BG496" t="s">
        <v>0</v>
      </c>
      <c r="BH496" t="s">
        <v>0</v>
      </c>
      <c r="BI496" t="s">
        <v>0</v>
      </c>
      <c r="BJ496" t="s">
        <v>0</v>
      </c>
      <c r="BK496" t="s">
        <v>0</v>
      </c>
      <c r="BL496" t="s">
        <v>0</v>
      </c>
      <c r="BM496" t="s">
        <v>0</v>
      </c>
      <c r="BN496" t="s">
        <v>0</v>
      </c>
      <c r="BO496" t="s">
        <v>0</v>
      </c>
      <c r="BP496" t="s">
        <v>0</v>
      </c>
      <c r="BQ496" t="s">
        <v>0</v>
      </c>
      <c r="BR496" t="s">
        <v>0</v>
      </c>
      <c r="BS496" t="s">
        <v>0</v>
      </c>
      <c r="BT496" t="s">
        <v>0</v>
      </c>
      <c r="BU496" t="s">
        <v>0</v>
      </c>
      <c r="BV496" t="s">
        <v>0</v>
      </c>
      <c r="BW496" t="s">
        <v>0</v>
      </c>
      <c r="BX496" t="s">
        <v>0</v>
      </c>
      <c r="BY496" t="s">
        <v>0</v>
      </c>
      <c r="BZ496" t="s">
        <v>0</v>
      </c>
      <c r="CA496" t="s">
        <v>0</v>
      </c>
      <c r="CB496" t="s">
        <v>0</v>
      </c>
      <c r="CC496" t="s">
        <v>0</v>
      </c>
      <c r="CD496" t="s">
        <v>0</v>
      </c>
      <c r="CE496" t="s">
        <v>0</v>
      </c>
      <c r="CF496" t="s">
        <v>0</v>
      </c>
      <c r="CG496" t="s">
        <v>0</v>
      </c>
      <c r="CH496" t="s">
        <v>0</v>
      </c>
      <c r="CI496" t="s">
        <v>0</v>
      </c>
      <c r="CJ496" t="s">
        <v>0</v>
      </c>
      <c r="CK496" t="s">
        <v>0</v>
      </c>
      <c r="CL496" t="s">
        <v>0</v>
      </c>
      <c r="CM496" t="s">
        <v>0</v>
      </c>
      <c r="CN496" t="s">
        <v>0</v>
      </c>
      <c r="CO496" t="s">
        <v>0</v>
      </c>
      <c r="CP496" t="s">
        <v>0</v>
      </c>
    </row>
    <row r="497" spans="1:94" x14ac:dyDescent="0.2">
      <c r="A497" s="13">
        <v>632</v>
      </c>
      <c r="B497" s="13" t="s">
        <v>1842</v>
      </c>
      <c r="C497" s="13" t="s">
        <v>1843</v>
      </c>
      <c r="D497" s="13" t="s">
        <v>1863</v>
      </c>
      <c r="E497" s="13" t="str">
        <f t="shared" si="24"/>
        <v>PP-MS</v>
      </c>
      <c r="F497" s="2">
        <v>60.627397260273973</v>
      </c>
      <c r="G497" s="13">
        <v>1.72</v>
      </c>
      <c r="H497" s="13" t="s">
        <v>0</v>
      </c>
      <c r="I497" s="16">
        <v>42627</v>
      </c>
      <c r="J497" s="16"/>
      <c r="K497" s="13">
        <v>2</v>
      </c>
      <c r="L497" s="13">
        <v>1</v>
      </c>
      <c r="M497" s="13">
        <v>0</v>
      </c>
      <c r="N497" s="13">
        <v>0</v>
      </c>
      <c r="O497" s="13">
        <v>0</v>
      </c>
      <c r="P497" s="13">
        <v>0</v>
      </c>
      <c r="Q497" s="13">
        <f>K497+L497+M497+N497+O497+P497</f>
        <v>3</v>
      </c>
      <c r="R497" s="3">
        <v>42627</v>
      </c>
      <c r="S497" s="3" t="str">
        <f>CONCATENATE(A497,R497)</f>
        <v>63242627</v>
      </c>
      <c r="T497" s="13">
        <v>14</v>
      </c>
      <c r="U497" s="13">
        <v>13</v>
      </c>
      <c r="V497" s="13">
        <v>29</v>
      </c>
      <c r="W497" t="s">
        <v>0</v>
      </c>
      <c r="X497" t="s">
        <v>0</v>
      </c>
      <c r="Y497" t="s">
        <v>0</v>
      </c>
      <c r="Z497" s="13">
        <v>61</v>
      </c>
      <c r="AA497" s="13">
        <v>58</v>
      </c>
      <c r="AB497" s="13">
        <v>64</v>
      </c>
      <c r="AC497" s="13">
        <v>30</v>
      </c>
      <c r="AD497" s="13">
        <v>21</v>
      </c>
      <c r="AE497" s="13">
        <v>38</v>
      </c>
      <c r="AF497" t="s">
        <v>0</v>
      </c>
      <c r="AG497" t="s">
        <v>0</v>
      </c>
      <c r="AH497" t="s">
        <v>0</v>
      </c>
      <c r="AI497" s="15">
        <v>42627</v>
      </c>
      <c r="AJ497">
        <v>292</v>
      </c>
      <c r="AK497">
        <v>330</v>
      </c>
      <c r="AL497">
        <v>274</v>
      </c>
      <c r="AM497">
        <v>338</v>
      </c>
      <c r="AN497">
        <v>302</v>
      </c>
      <c r="AO497">
        <v>330</v>
      </c>
      <c r="AP497">
        <v>277</v>
      </c>
      <c r="AQ497">
        <v>328</v>
      </c>
      <c r="AR497">
        <v>265</v>
      </c>
      <c r="AS497">
        <v>288</v>
      </c>
      <c r="AT497">
        <v>331</v>
      </c>
      <c r="AU497">
        <v>269</v>
      </c>
      <c r="AV497">
        <v>341</v>
      </c>
      <c r="AW497">
        <v>306</v>
      </c>
      <c r="AX497">
        <v>335</v>
      </c>
      <c r="AY497">
        <v>280</v>
      </c>
      <c r="AZ497">
        <v>330</v>
      </c>
      <c r="BA497">
        <v>268</v>
      </c>
      <c r="BB497">
        <v>8.24</v>
      </c>
      <c r="BC497">
        <v>8.2799999999999994</v>
      </c>
      <c r="BD497" t="s">
        <v>1858</v>
      </c>
      <c r="BE497">
        <f>AVERAGE(BG497,BK497)</f>
        <v>120</v>
      </c>
      <c r="BF497">
        <v>65</v>
      </c>
      <c r="BG497">
        <v>83</v>
      </c>
      <c r="BH497">
        <v>104</v>
      </c>
      <c r="BI497">
        <f>AVERAGE(BH497,BL497)</f>
        <v>121.5</v>
      </c>
      <c r="BJ497">
        <v>87</v>
      </c>
      <c r="BK497">
        <v>157</v>
      </c>
      <c r="BL497">
        <v>139</v>
      </c>
      <c r="BM497">
        <f>AVERAGE(BE497,BF497,BI497,BJ497)</f>
        <v>98.375</v>
      </c>
      <c r="BN497">
        <f>AVERAGE(BP497,BT497)</f>
        <v>137</v>
      </c>
      <c r="BO497">
        <v>83</v>
      </c>
      <c r="BP497">
        <v>121</v>
      </c>
      <c r="BQ497">
        <v>108</v>
      </c>
      <c r="BR497">
        <f>AVERAGE(BQ497,BU497)</f>
        <v>120</v>
      </c>
      <c r="BS497">
        <v>70</v>
      </c>
      <c r="BT497">
        <v>153</v>
      </c>
      <c r="BU497">
        <v>132</v>
      </c>
      <c r="BV497">
        <f>AVERAGE(BN497,BO497,BR497,BS497)</f>
        <v>102.5</v>
      </c>
      <c r="BW497" t="s">
        <v>0</v>
      </c>
      <c r="BX497" t="s">
        <v>73</v>
      </c>
      <c r="BY497" t="s">
        <v>0</v>
      </c>
      <c r="BZ497" t="s">
        <v>73</v>
      </c>
      <c r="CA497" t="s">
        <v>0</v>
      </c>
      <c r="CB497" t="s">
        <v>73</v>
      </c>
      <c r="CC497" t="s">
        <v>0</v>
      </c>
      <c r="CD497" t="s">
        <v>73</v>
      </c>
      <c r="CE497" t="s">
        <v>0</v>
      </c>
      <c r="CF497" t="s">
        <v>73</v>
      </c>
      <c r="CG497" t="s">
        <v>0</v>
      </c>
      <c r="CH497" t="s">
        <v>73</v>
      </c>
      <c r="CI497" t="s">
        <v>0</v>
      </c>
      <c r="CJ497" t="s">
        <v>73</v>
      </c>
      <c r="CK497" t="s">
        <v>0</v>
      </c>
      <c r="CL497" t="s">
        <v>74</v>
      </c>
      <c r="CM497" t="s">
        <v>1412</v>
      </c>
      <c r="CN497" t="s">
        <v>74</v>
      </c>
      <c r="CO497" t="s">
        <v>1413</v>
      </c>
      <c r="CP497" t="s">
        <v>0</v>
      </c>
    </row>
    <row r="498" spans="1:94" x14ac:dyDescent="0.2">
      <c r="A498" s="13">
        <v>636</v>
      </c>
      <c r="B498" s="13" t="s">
        <v>1836</v>
      </c>
      <c r="C498" s="13" t="s">
        <v>1843</v>
      </c>
      <c r="D498" s="13" t="s">
        <v>1863</v>
      </c>
      <c r="E498" s="13" t="str">
        <f t="shared" si="24"/>
        <v>PP-MS</v>
      </c>
      <c r="F498" s="2">
        <v>66.726027397260268</v>
      </c>
      <c r="G498" s="13">
        <v>1.6</v>
      </c>
      <c r="H498" s="13" t="s">
        <v>0</v>
      </c>
      <c r="I498" s="16">
        <v>42823</v>
      </c>
      <c r="J498" s="16"/>
      <c r="K498" s="13">
        <v>0</v>
      </c>
      <c r="L498" s="13">
        <v>3</v>
      </c>
      <c r="M498" s="13">
        <v>0</v>
      </c>
      <c r="N498" s="13">
        <v>0</v>
      </c>
      <c r="O498" s="13">
        <v>0</v>
      </c>
      <c r="P498" s="13">
        <v>0</v>
      </c>
      <c r="Q498" s="13">
        <f>K498+L498+M498+N498+O498+P498</f>
        <v>3</v>
      </c>
      <c r="R498" s="3">
        <v>42823</v>
      </c>
      <c r="S498" s="3" t="str">
        <f>CONCATENATE(A498,R498)</f>
        <v>63642823</v>
      </c>
      <c r="T498" s="13">
        <v>0</v>
      </c>
      <c r="U498" s="13">
        <v>0</v>
      </c>
      <c r="V498" s="13">
        <v>4</v>
      </c>
      <c r="W498" t="s">
        <v>0</v>
      </c>
      <c r="X498" t="s">
        <v>0</v>
      </c>
      <c r="Y498" t="s">
        <v>0</v>
      </c>
      <c r="Z498" s="13">
        <v>27</v>
      </c>
      <c r="AA498" s="13">
        <v>49</v>
      </c>
      <c r="AB498" s="13">
        <v>41</v>
      </c>
      <c r="AC498" s="13">
        <v>0</v>
      </c>
      <c r="AD498" s="13">
        <v>10</v>
      </c>
      <c r="AE498" s="13">
        <v>9</v>
      </c>
      <c r="AF498" t="s">
        <v>0</v>
      </c>
      <c r="AG498" t="s">
        <v>0</v>
      </c>
      <c r="AH498" t="s">
        <v>0</v>
      </c>
      <c r="AI498" s="15">
        <v>42823</v>
      </c>
      <c r="AJ498">
        <v>275</v>
      </c>
      <c r="AK498">
        <v>319</v>
      </c>
      <c r="AL498">
        <v>274</v>
      </c>
      <c r="AM498">
        <v>328</v>
      </c>
      <c r="AN498">
        <v>295</v>
      </c>
      <c r="AO498">
        <v>331</v>
      </c>
      <c r="AP498">
        <v>289</v>
      </c>
      <c r="AQ498">
        <v>321</v>
      </c>
      <c r="AR498">
        <v>281</v>
      </c>
      <c r="AS498">
        <v>287</v>
      </c>
      <c r="AT498">
        <v>320</v>
      </c>
      <c r="AU498">
        <v>277</v>
      </c>
      <c r="AV498">
        <v>330</v>
      </c>
      <c r="AW498">
        <v>291</v>
      </c>
      <c r="AX498">
        <v>331</v>
      </c>
      <c r="AY498">
        <v>288</v>
      </c>
      <c r="AZ498">
        <v>325</v>
      </c>
      <c r="BA498">
        <v>281</v>
      </c>
      <c r="BB498">
        <v>8.3000000000000007</v>
      </c>
      <c r="BC498">
        <v>8.3000000000000007</v>
      </c>
      <c r="BD498" t="s">
        <v>1858</v>
      </c>
      <c r="BE498">
        <f>AVERAGE(BG498,BK498)</f>
        <v>106</v>
      </c>
      <c r="BF498">
        <v>58</v>
      </c>
      <c r="BG498">
        <v>98</v>
      </c>
      <c r="BH498">
        <v>82</v>
      </c>
      <c r="BI498">
        <f>AVERAGE(BH498,BL498)</f>
        <v>104</v>
      </c>
      <c r="BJ498">
        <v>55</v>
      </c>
      <c r="BK498">
        <v>114</v>
      </c>
      <c r="BL498">
        <v>126</v>
      </c>
      <c r="BM498">
        <f>AVERAGE(BE498,BF498,BI498,BJ498)</f>
        <v>80.75</v>
      </c>
      <c r="BN498">
        <f>AVERAGE(BP498,BT498)</f>
        <v>102.5</v>
      </c>
      <c r="BO498">
        <v>54</v>
      </c>
      <c r="BP498">
        <v>86</v>
      </c>
      <c r="BQ498">
        <v>102</v>
      </c>
      <c r="BR498">
        <f>AVERAGE(BQ498,BU498)</f>
        <v>119</v>
      </c>
      <c r="BS498">
        <v>53</v>
      </c>
      <c r="BT498">
        <v>119</v>
      </c>
      <c r="BU498">
        <v>136</v>
      </c>
      <c r="BV498">
        <f>AVERAGE(BN498,BO498,BR498,BS498)</f>
        <v>82.125</v>
      </c>
      <c r="BW498" t="s">
        <v>0</v>
      </c>
      <c r="BX498" t="s">
        <v>73</v>
      </c>
      <c r="BY498" t="s">
        <v>0</v>
      </c>
      <c r="BZ498" t="s">
        <v>73</v>
      </c>
      <c r="CA498" t="s">
        <v>0</v>
      </c>
      <c r="CB498" t="s">
        <v>73</v>
      </c>
      <c r="CC498" t="s">
        <v>0</v>
      </c>
      <c r="CD498" t="s">
        <v>73</v>
      </c>
      <c r="CE498" t="s">
        <v>0</v>
      </c>
      <c r="CF498" t="s">
        <v>73</v>
      </c>
      <c r="CG498" t="s">
        <v>0</v>
      </c>
      <c r="CH498" t="s">
        <v>73</v>
      </c>
      <c r="CI498" t="s">
        <v>0</v>
      </c>
      <c r="CJ498" t="s">
        <v>73</v>
      </c>
      <c r="CK498" t="s">
        <v>0</v>
      </c>
      <c r="CL498" t="s">
        <v>74</v>
      </c>
      <c r="CM498" t="s">
        <v>973</v>
      </c>
      <c r="CN498" t="s">
        <v>74</v>
      </c>
      <c r="CO498" t="s">
        <v>974</v>
      </c>
      <c r="CP498" t="s">
        <v>0</v>
      </c>
    </row>
    <row r="499" spans="1:94" x14ac:dyDescent="0.2">
      <c r="A499" s="13">
        <v>636</v>
      </c>
      <c r="B499" s="13" t="s">
        <v>1836</v>
      </c>
      <c r="C499" s="13" t="s">
        <v>1843</v>
      </c>
      <c r="D499" s="13" t="s">
        <v>1863</v>
      </c>
      <c r="E499" s="13" t="str">
        <f t="shared" si="24"/>
        <v>PP-MS</v>
      </c>
      <c r="F499" s="2">
        <v>65.709589041095896</v>
      </c>
      <c r="G499" s="13">
        <v>1.6</v>
      </c>
      <c r="H499" s="13" t="s">
        <v>0</v>
      </c>
      <c r="I499" s="16">
        <v>42452</v>
      </c>
      <c r="J499" s="16"/>
      <c r="K499" s="13">
        <v>0</v>
      </c>
      <c r="L499" s="13">
        <v>1</v>
      </c>
      <c r="M499" s="13">
        <v>0</v>
      </c>
      <c r="N499" s="13">
        <v>0</v>
      </c>
      <c r="O499" s="13">
        <v>0</v>
      </c>
      <c r="P499" s="13">
        <v>0</v>
      </c>
      <c r="Q499" s="13">
        <f>K499+L499+M499+N499+O499+P499</f>
        <v>1</v>
      </c>
      <c r="R499" s="3">
        <v>42452</v>
      </c>
      <c r="S499" s="3" t="str">
        <f>CONCATENATE(A499,R499)</f>
        <v>63642452</v>
      </c>
      <c r="T499" s="13">
        <v>24</v>
      </c>
      <c r="U499" s="13">
        <v>23</v>
      </c>
      <c r="V499" s="13">
        <v>23</v>
      </c>
      <c r="W499" t="s">
        <v>0</v>
      </c>
      <c r="X499" t="s">
        <v>0</v>
      </c>
      <c r="Y499" t="s">
        <v>0</v>
      </c>
      <c r="Z499" s="13">
        <v>46</v>
      </c>
      <c r="AA499" s="13">
        <v>50</v>
      </c>
      <c r="AB499" s="13">
        <v>54</v>
      </c>
      <c r="AC499" s="13">
        <v>32</v>
      </c>
      <c r="AD499" s="13">
        <v>30</v>
      </c>
      <c r="AE499" s="13">
        <v>32</v>
      </c>
      <c r="AF499" t="s">
        <v>0</v>
      </c>
      <c r="AG499" t="s">
        <v>0</v>
      </c>
      <c r="AH499" t="s">
        <v>0</v>
      </c>
      <c r="AI499" s="15">
        <v>42452</v>
      </c>
      <c r="AJ499">
        <v>275</v>
      </c>
      <c r="AK499">
        <v>320</v>
      </c>
      <c r="AL499">
        <v>274</v>
      </c>
      <c r="AM499">
        <v>328</v>
      </c>
      <c r="AN499">
        <v>294</v>
      </c>
      <c r="AO499">
        <v>330</v>
      </c>
      <c r="AP499">
        <v>290</v>
      </c>
      <c r="AQ499">
        <v>321</v>
      </c>
      <c r="AR499">
        <v>281</v>
      </c>
      <c r="AS499">
        <v>282</v>
      </c>
      <c r="AT499">
        <v>316</v>
      </c>
      <c r="AU499">
        <v>274</v>
      </c>
      <c r="AV499">
        <v>326</v>
      </c>
      <c r="AW499">
        <v>289</v>
      </c>
      <c r="AX499">
        <v>326</v>
      </c>
      <c r="AY499">
        <v>286</v>
      </c>
      <c r="AZ499">
        <v>320</v>
      </c>
      <c r="BA499">
        <v>278</v>
      </c>
      <c r="BB499">
        <v>8.2899999999999991</v>
      </c>
      <c r="BC499">
        <v>8.2200000000000006</v>
      </c>
      <c r="BD499" t="s">
        <v>1858</v>
      </c>
      <c r="BE499">
        <f>AVERAGE(BG499,BK499)</f>
        <v>109</v>
      </c>
      <c r="BF499">
        <v>60</v>
      </c>
      <c r="BG499">
        <v>94</v>
      </c>
      <c r="BH499">
        <v>83</v>
      </c>
      <c r="BI499">
        <f>AVERAGE(BH499,BL499)</f>
        <v>106</v>
      </c>
      <c r="BJ499">
        <v>55</v>
      </c>
      <c r="BK499">
        <v>124</v>
      </c>
      <c r="BL499">
        <v>129</v>
      </c>
      <c r="BM499">
        <f>AVERAGE(BE499,BF499,BI499,BJ499)</f>
        <v>82.5</v>
      </c>
      <c r="BN499">
        <f>AVERAGE(BP499,BT499)</f>
        <v>103</v>
      </c>
      <c r="BO499">
        <v>55</v>
      </c>
      <c r="BP499">
        <v>87</v>
      </c>
      <c r="BQ499">
        <v>104</v>
      </c>
      <c r="BR499">
        <f>AVERAGE(BQ499,BU499)</f>
        <v>121</v>
      </c>
      <c r="BS499">
        <v>54</v>
      </c>
      <c r="BT499">
        <v>119</v>
      </c>
      <c r="BU499">
        <v>138</v>
      </c>
      <c r="BV499">
        <f>AVERAGE(BN499,BO499,BR499,BS499)</f>
        <v>83.25</v>
      </c>
      <c r="BW499" t="s">
        <v>0</v>
      </c>
      <c r="BX499" t="s">
        <v>73</v>
      </c>
      <c r="BY499" t="s">
        <v>0</v>
      </c>
      <c r="BZ499" t="s">
        <v>73</v>
      </c>
      <c r="CA499" t="s">
        <v>0</v>
      </c>
      <c r="CB499" t="s">
        <v>73</v>
      </c>
      <c r="CC499" t="s">
        <v>0</v>
      </c>
      <c r="CD499" t="s">
        <v>73</v>
      </c>
      <c r="CE499" t="s">
        <v>0</v>
      </c>
      <c r="CF499" t="s">
        <v>73</v>
      </c>
      <c r="CG499" t="s">
        <v>0</v>
      </c>
      <c r="CH499" t="s">
        <v>73</v>
      </c>
      <c r="CI499" t="s">
        <v>0</v>
      </c>
      <c r="CJ499" t="s">
        <v>73</v>
      </c>
      <c r="CK499" t="s">
        <v>0</v>
      </c>
      <c r="CL499" t="s">
        <v>74</v>
      </c>
      <c r="CM499" t="s">
        <v>971</v>
      </c>
      <c r="CN499" t="s">
        <v>74</v>
      </c>
      <c r="CO499" t="s">
        <v>972</v>
      </c>
      <c r="CP499" t="s">
        <v>0</v>
      </c>
    </row>
    <row r="500" spans="1:94" x14ac:dyDescent="0.2">
      <c r="A500" s="13">
        <v>636</v>
      </c>
      <c r="B500" s="13" t="s">
        <v>1836</v>
      </c>
      <c r="C500" s="13" t="s">
        <v>1843</v>
      </c>
      <c r="D500" s="13" t="s">
        <v>1863</v>
      </c>
      <c r="E500" s="13" t="str">
        <f t="shared" si="24"/>
        <v>PP-MS</v>
      </c>
      <c r="F500" s="2">
        <v>64.69589041095891</v>
      </c>
      <c r="G500" s="13">
        <v>1.6</v>
      </c>
      <c r="H500" s="13" t="s">
        <v>0</v>
      </c>
      <c r="I500" s="16">
        <v>42082</v>
      </c>
      <c r="J500" s="16"/>
      <c r="K500" s="13">
        <v>0</v>
      </c>
      <c r="L500" s="13">
        <v>1</v>
      </c>
      <c r="M500" s="13">
        <v>0</v>
      </c>
      <c r="N500" s="13">
        <v>0</v>
      </c>
      <c r="O500" s="13">
        <v>0</v>
      </c>
      <c r="P500" s="13">
        <v>0</v>
      </c>
      <c r="Q500" s="13">
        <f>K500+L500+M500+N500+O500+P500</f>
        <v>1</v>
      </c>
      <c r="R500" s="3">
        <v>42082</v>
      </c>
      <c r="S500" s="3" t="str">
        <f>CONCATENATE(A500,R500)</f>
        <v>63642082</v>
      </c>
      <c r="T500" s="13">
        <v>25</v>
      </c>
      <c r="U500" s="13">
        <v>19</v>
      </c>
      <c r="V500" s="13">
        <v>28</v>
      </c>
      <c r="W500" t="s">
        <v>0</v>
      </c>
      <c r="X500" t="s">
        <v>0</v>
      </c>
      <c r="Y500" t="s">
        <v>0</v>
      </c>
      <c r="Z500" s="13">
        <v>53</v>
      </c>
      <c r="AA500" s="13">
        <v>55</v>
      </c>
      <c r="AB500" s="13">
        <v>50</v>
      </c>
      <c r="AC500" s="13">
        <v>30</v>
      </c>
      <c r="AD500" s="13">
        <v>30</v>
      </c>
      <c r="AE500" s="13">
        <v>35</v>
      </c>
      <c r="AF500" t="s">
        <v>0</v>
      </c>
      <c r="AG500" t="s">
        <v>0</v>
      </c>
      <c r="AH500" t="s">
        <v>0</v>
      </c>
      <c r="AI500" s="15">
        <v>42082</v>
      </c>
      <c r="AJ500">
        <v>271</v>
      </c>
      <c r="AK500">
        <v>317</v>
      </c>
      <c r="AL500">
        <v>263</v>
      </c>
      <c r="AM500">
        <v>324</v>
      </c>
      <c r="AN500">
        <v>292</v>
      </c>
      <c r="AO500">
        <v>327</v>
      </c>
      <c r="AP500">
        <v>287</v>
      </c>
      <c r="AQ500">
        <v>317</v>
      </c>
      <c r="AR500">
        <v>279</v>
      </c>
      <c r="AS500">
        <v>280</v>
      </c>
      <c r="AT500">
        <v>315</v>
      </c>
      <c r="AU500">
        <v>274</v>
      </c>
      <c r="AV500">
        <v>326</v>
      </c>
      <c r="AW500">
        <v>289</v>
      </c>
      <c r="AX500">
        <v>326</v>
      </c>
      <c r="AY500">
        <v>286</v>
      </c>
      <c r="AZ500">
        <v>318</v>
      </c>
      <c r="BA500">
        <v>277</v>
      </c>
      <c r="BB500">
        <v>8.17</v>
      </c>
      <c r="BC500">
        <v>8.1999999999999993</v>
      </c>
      <c r="BD500" t="s">
        <v>1858</v>
      </c>
      <c r="BE500">
        <f>AVERAGE(BG500,BK500)</f>
        <v>107.5</v>
      </c>
      <c r="BF500">
        <v>56</v>
      </c>
      <c r="BG500">
        <v>96</v>
      </c>
      <c r="BH500">
        <v>82</v>
      </c>
      <c r="BI500">
        <f>AVERAGE(BH500,BL500)</f>
        <v>104.5</v>
      </c>
      <c r="BJ500">
        <v>55</v>
      </c>
      <c r="BK500">
        <v>119</v>
      </c>
      <c r="BL500">
        <v>127</v>
      </c>
      <c r="BM500">
        <f>AVERAGE(BE500,BF500,BI500,BJ500)</f>
        <v>80.75</v>
      </c>
      <c r="BN500">
        <f>AVERAGE(BP500,BT500)</f>
        <v>102</v>
      </c>
      <c r="BO500">
        <v>55</v>
      </c>
      <c r="BP500">
        <v>84</v>
      </c>
      <c r="BQ500">
        <v>106</v>
      </c>
      <c r="BR500">
        <f>AVERAGE(BQ500,BU500)</f>
        <v>122.5</v>
      </c>
      <c r="BS500">
        <v>54</v>
      </c>
      <c r="BT500">
        <v>120</v>
      </c>
      <c r="BU500">
        <v>139</v>
      </c>
      <c r="BV500">
        <f>AVERAGE(BN500,BO500,BR500,BS500)</f>
        <v>83.375</v>
      </c>
      <c r="BW500" t="s">
        <v>0</v>
      </c>
      <c r="BX500" t="s">
        <v>73</v>
      </c>
      <c r="BY500" t="s">
        <v>0</v>
      </c>
      <c r="BZ500" t="s">
        <v>73</v>
      </c>
      <c r="CA500" t="s">
        <v>0</v>
      </c>
      <c r="CB500" t="s">
        <v>73</v>
      </c>
      <c r="CC500" t="s">
        <v>0</v>
      </c>
      <c r="CD500" t="s">
        <v>73</v>
      </c>
      <c r="CE500" t="s">
        <v>0</v>
      </c>
      <c r="CF500" t="s">
        <v>73</v>
      </c>
      <c r="CG500" t="s">
        <v>0</v>
      </c>
      <c r="CH500" t="s">
        <v>73</v>
      </c>
      <c r="CI500" t="s">
        <v>0</v>
      </c>
      <c r="CJ500" t="s">
        <v>73</v>
      </c>
      <c r="CK500" t="s">
        <v>0</v>
      </c>
      <c r="CL500" t="s">
        <v>74</v>
      </c>
      <c r="CM500" t="s">
        <v>860</v>
      </c>
      <c r="CN500" t="s">
        <v>74</v>
      </c>
      <c r="CO500" t="s">
        <v>861</v>
      </c>
      <c r="CP500" t="s">
        <v>0</v>
      </c>
    </row>
    <row r="501" spans="1:94" x14ac:dyDescent="0.2">
      <c r="A501" s="13">
        <v>637</v>
      </c>
      <c r="B501" s="13" t="s">
        <v>1842</v>
      </c>
      <c r="C501" s="13" t="s">
        <v>1840</v>
      </c>
      <c r="D501" s="13" t="s">
        <v>1863</v>
      </c>
      <c r="E501" s="13" t="str">
        <f t="shared" si="24"/>
        <v>SP-MS</v>
      </c>
      <c r="F501" s="2">
        <v>70.31506849315069</v>
      </c>
      <c r="G501" s="13">
        <v>1.81</v>
      </c>
      <c r="H501" s="13" t="s">
        <v>0</v>
      </c>
      <c r="I501" s="16">
        <v>44266</v>
      </c>
      <c r="J501" s="16"/>
      <c r="K501" s="13">
        <v>1</v>
      </c>
      <c r="L501" s="13">
        <v>2</v>
      </c>
      <c r="M501" s="13">
        <v>2</v>
      </c>
      <c r="N501" s="13">
        <v>2</v>
      </c>
      <c r="O501" s="13">
        <v>1</v>
      </c>
      <c r="P501" s="13">
        <v>1</v>
      </c>
      <c r="Q501" s="13">
        <f>K501+L501+M501+N501+O501+P501</f>
        <v>9</v>
      </c>
      <c r="R501" s="3">
        <v>44266</v>
      </c>
      <c r="S501" s="3" t="str">
        <f>CONCATENATE(A501,R501)</f>
        <v>63744266</v>
      </c>
      <c r="T501" s="13">
        <v>0</v>
      </c>
      <c r="U501" s="13">
        <v>0</v>
      </c>
      <c r="V501" s="13">
        <v>0</v>
      </c>
      <c r="W501" s="13">
        <v>27</v>
      </c>
      <c r="X501" s="13">
        <v>0</v>
      </c>
      <c r="Y501" s="13">
        <v>31</v>
      </c>
      <c r="Z501" s="13">
        <v>40</v>
      </c>
      <c r="AA501" s="13">
        <v>22</v>
      </c>
      <c r="AB501" s="13">
        <v>45</v>
      </c>
      <c r="AC501" s="13">
        <v>3</v>
      </c>
      <c r="AD501" s="13">
        <v>0</v>
      </c>
      <c r="AE501" s="13">
        <v>4</v>
      </c>
      <c r="AF501" s="13">
        <v>14</v>
      </c>
      <c r="AG501" s="13">
        <v>0</v>
      </c>
      <c r="AH501" s="13">
        <v>15</v>
      </c>
      <c r="AI501" s="15">
        <v>44266</v>
      </c>
      <c r="AJ501">
        <v>303</v>
      </c>
      <c r="AK501">
        <v>335</v>
      </c>
      <c r="AL501">
        <v>281</v>
      </c>
      <c r="AM501">
        <v>343</v>
      </c>
      <c r="AN501">
        <v>303</v>
      </c>
      <c r="AO501">
        <v>342</v>
      </c>
      <c r="AP501">
        <v>292</v>
      </c>
      <c r="AQ501">
        <v>337</v>
      </c>
      <c r="AR501">
        <v>285</v>
      </c>
      <c r="AS501">
        <v>300</v>
      </c>
      <c r="AT501">
        <v>321</v>
      </c>
      <c r="AU501">
        <v>272</v>
      </c>
      <c r="AV501">
        <v>332</v>
      </c>
      <c r="AW501">
        <v>289</v>
      </c>
      <c r="AX501">
        <v>333</v>
      </c>
      <c r="AY501">
        <v>291</v>
      </c>
      <c r="AZ501">
        <v>317</v>
      </c>
      <c r="BA501">
        <v>280</v>
      </c>
      <c r="BB501">
        <v>8.52</v>
      </c>
      <c r="BC501">
        <v>8.2799999999999994</v>
      </c>
      <c r="BD501" t="s">
        <v>1858</v>
      </c>
      <c r="BE501">
        <f>AVERAGE(BG501,BK501)</f>
        <v>104.5</v>
      </c>
      <c r="BF501">
        <v>64</v>
      </c>
      <c r="BG501">
        <v>102</v>
      </c>
      <c r="BH501">
        <v>58</v>
      </c>
      <c r="BI501">
        <f>AVERAGE(BH501,BL501)</f>
        <v>87.5</v>
      </c>
      <c r="BJ501">
        <v>46</v>
      </c>
      <c r="BK501">
        <v>107</v>
      </c>
      <c r="BL501">
        <v>117</v>
      </c>
      <c r="BM501">
        <f>AVERAGE(BE501,BF501,BI501,BJ501)</f>
        <v>75.5</v>
      </c>
      <c r="BN501">
        <f>AVERAGE(BP501,BT501)</f>
        <v>111</v>
      </c>
      <c r="BO501">
        <v>60</v>
      </c>
      <c r="BP501">
        <v>112</v>
      </c>
      <c r="BQ501">
        <v>84</v>
      </c>
      <c r="BR501">
        <f>AVERAGE(BQ501,BU501)</f>
        <v>92.5</v>
      </c>
      <c r="BS501">
        <v>43</v>
      </c>
      <c r="BT501">
        <v>110</v>
      </c>
      <c r="BU501">
        <v>101</v>
      </c>
      <c r="BV501">
        <f>AVERAGE(BN501,BO501,BR501,BS501)</f>
        <v>76.625</v>
      </c>
      <c r="BW501" t="s">
        <v>0</v>
      </c>
      <c r="BX501" t="s">
        <v>73</v>
      </c>
      <c r="BY501" t="s">
        <v>0</v>
      </c>
      <c r="BZ501" t="s">
        <v>73</v>
      </c>
      <c r="CA501" t="s">
        <v>0</v>
      </c>
      <c r="CB501" t="s">
        <v>73</v>
      </c>
      <c r="CC501" t="s">
        <v>0</v>
      </c>
      <c r="CD501" t="s">
        <v>73</v>
      </c>
      <c r="CE501" t="s">
        <v>0</v>
      </c>
      <c r="CF501" t="s">
        <v>73</v>
      </c>
      <c r="CG501" t="s">
        <v>0</v>
      </c>
      <c r="CH501" t="s">
        <v>73</v>
      </c>
      <c r="CI501" t="s">
        <v>0</v>
      </c>
      <c r="CJ501" t="s">
        <v>73</v>
      </c>
      <c r="CK501" t="s">
        <v>0</v>
      </c>
      <c r="CL501" t="s">
        <v>74</v>
      </c>
      <c r="CM501" t="s">
        <v>1591</v>
      </c>
      <c r="CN501" t="s">
        <v>74</v>
      </c>
      <c r="CO501" t="s">
        <v>1592</v>
      </c>
      <c r="CP501" t="s">
        <v>0</v>
      </c>
    </row>
    <row r="502" spans="1:94" x14ac:dyDescent="0.2">
      <c r="A502" s="13">
        <v>637</v>
      </c>
      <c r="B502" s="13" t="s">
        <v>1842</v>
      </c>
      <c r="C502" s="13" t="s">
        <v>1840</v>
      </c>
      <c r="D502" s="13" t="s">
        <v>1863</v>
      </c>
      <c r="E502" s="13" t="str">
        <f t="shared" si="24"/>
        <v>SP-MS</v>
      </c>
      <c r="F502" s="2">
        <v>65.328767123287676</v>
      </c>
      <c r="G502" s="13">
        <v>1.85</v>
      </c>
      <c r="H502" s="13" t="s">
        <v>0</v>
      </c>
      <c r="I502" s="16">
        <v>42445</v>
      </c>
      <c r="J502" s="16"/>
      <c r="K502" s="13">
        <v>2</v>
      </c>
      <c r="L502" s="13">
        <v>5</v>
      </c>
      <c r="M502" s="13">
        <v>0</v>
      </c>
      <c r="N502" s="13">
        <v>0</v>
      </c>
      <c r="O502" s="13">
        <v>0</v>
      </c>
      <c r="P502" s="13">
        <v>0</v>
      </c>
      <c r="Q502" s="13">
        <f>K502+L502+M502+N502+O502+P502</f>
        <v>7</v>
      </c>
      <c r="R502" s="3">
        <v>42446</v>
      </c>
      <c r="S502" s="3" t="str">
        <f>CONCATENATE(A502,R502)</f>
        <v>63742446</v>
      </c>
      <c r="T502" s="13">
        <v>0</v>
      </c>
      <c r="U502" s="13">
        <v>0</v>
      </c>
      <c r="V502" s="13">
        <v>0</v>
      </c>
      <c r="W502" t="s">
        <v>0</v>
      </c>
      <c r="X502" t="s">
        <v>0</v>
      </c>
      <c r="Y502" t="s">
        <v>0</v>
      </c>
      <c r="Z502" s="13">
        <v>45</v>
      </c>
      <c r="AA502" s="13">
        <v>24</v>
      </c>
      <c r="AB502" s="13">
        <v>32</v>
      </c>
      <c r="AC502" s="13">
        <v>6</v>
      </c>
      <c r="AD502" s="13">
        <v>0</v>
      </c>
      <c r="AE502" s="13">
        <v>10</v>
      </c>
      <c r="AF502" t="s">
        <v>0</v>
      </c>
      <c r="AG502" t="s">
        <v>0</v>
      </c>
      <c r="AH502" t="s">
        <v>0</v>
      </c>
      <c r="AI502" s="15">
        <v>42445</v>
      </c>
      <c r="AJ502" t="s">
        <v>0</v>
      </c>
      <c r="AK502" t="s">
        <v>0</v>
      </c>
      <c r="AL502" t="s">
        <v>0</v>
      </c>
      <c r="AM502" t="s">
        <v>0</v>
      </c>
      <c r="AN502" t="s">
        <v>0</v>
      </c>
      <c r="AO502" t="s">
        <v>0</v>
      </c>
      <c r="AP502" t="s">
        <v>0</v>
      </c>
      <c r="AQ502" t="s">
        <v>0</v>
      </c>
      <c r="AR502" t="s">
        <v>0</v>
      </c>
      <c r="AS502" t="s">
        <v>0</v>
      </c>
      <c r="AT502" t="s">
        <v>0</v>
      </c>
      <c r="AU502" t="s">
        <v>0</v>
      </c>
      <c r="AV502" t="s">
        <v>0</v>
      </c>
      <c r="AW502" t="s">
        <v>0</v>
      </c>
      <c r="AX502" t="s">
        <v>0</v>
      </c>
      <c r="AY502" t="s">
        <v>0</v>
      </c>
      <c r="AZ502" t="s">
        <v>0</v>
      </c>
      <c r="BA502" t="s">
        <v>0</v>
      </c>
      <c r="BB502" t="s">
        <v>0</v>
      </c>
      <c r="BC502" t="s">
        <v>0</v>
      </c>
      <c r="BD502" t="s">
        <v>0</v>
      </c>
      <c r="BE502" t="s">
        <v>0</v>
      </c>
      <c r="BF502" t="s">
        <v>0</v>
      </c>
      <c r="BG502" t="s">
        <v>0</v>
      </c>
      <c r="BH502" t="s">
        <v>0</v>
      </c>
      <c r="BI502" t="s">
        <v>0</v>
      </c>
      <c r="BJ502" t="s">
        <v>0</v>
      </c>
      <c r="BK502" t="s">
        <v>0</v>
      </c>
      <c r="BL502" t="s">
        <v>0</v>
      </c>
      <c r="BM502" t="s">
        <v>0</v>
      </c>
      <c r="BN502" t="s">
        <v>0</v>
      </c>
      <c r="BO502" t="s">
        <v>0</v>
      </c>
      <c r="BP502" t="s">
        <v>0</v>
      </c>
      <c r="BQ502" t="s">
        <v>0</v>
      </c>
      <c r="BR502" t="s">
        <v>0</v>
      </c>
      <c r="BS502" t="s">
        <v>0</v>
      </c>
      <c r="BT502" t="s">
        <v>0</v>
      </c>
      <c r="BU502" t="s">
        <v>0</v>
      </c>
      <c r="BV502" t="s">
        <v>0</v>
      </c>
      <c r="BW502" t="s">
        <v>0</v>
      </c>
      <c r="BX502" t="s">
        <v>73</v>
      </c>
      <c r="BY502" t="s">
        <v>0</v>
      </c>
      <c r="BZ502" t="s">
        <v>73</v>
      </c>
      <c r="CA502" t="s">
        <v>0</v>
      </c>
      <c r="CB502" t="s">
        <v>73</v>
      </c>
      <c r="CC502" t="s">
        <v>0</v>
      </c>
      <c r="CD502" t="s">
        <v>73</v>
      </c>
      <c r="CE502" t="s">
        <v>0</v>
      </c>
      <c r="CF502" t="s">
        <v>75</v>
      </c>
      <c r="CG502" t="s">
        <v>79</v>
      </c>
      <c r="CH502" t="s">
        <v>73</v>
      </c>
      <c r="CI502" t="s">
        <v>0</v>
      </c>
      <c r="CJ502" t="s">
        <v>73</v>
      </c>
      <c r="CK502" t="s">
        <v>0</v>
      </c>
      <c r="CL502" t="s">
        <v>75</v>
      </c>
      <c r="CM502" t="s">
        <v>1551</v>
      </c>
      <c r="CN502" t="s">
        <v>75</v>
      </c>
      <c r="CO502" t="s">
        <v>1552</v>
      </c>
      <c r="CP502" t="s">
        <v>0</v>
      </c>
    </row>
    <row r="503" spans="1:94" x14ac:dyDescent="0.2">
      <c r="A503" s="13">
        <v>637</v>
      </c>
      <c r="B503" s="13" t="s">
        <v>1842</v>
      </c>
      <c r="C503" s="13" t="s">
        <v>1840</v>
      </c>
      <c r="D503" s="13" t="s">
        <v>1863</v>
      </c>
      <c r="E503" s="13" t="str">
        <f t="shared" si="24"/>
        <v>SP-MS</v>
      </c>
      <c r="F503" s="2">
        <v>71.424657534246577</v>
      </c>
      <c r="G503" s="13">
        <v>1.83</v>
      </c>
      <c r="H503" s="13" t="s">
        <v>0</v>
      </c>
      <c r="I503" s="16">
        <v>44671</v>
      </c>
      <c r="J503" s="16"/>
      <c r="K503" s="13">
        <v>2</v>
      </c>
      <c r="L503" s="13">
        <v>3</v>
      </c>
      <c r="M503" s="13">
        <v>2</v>
      </c>
      <c r="N503" s="13">
        <v>2</v>
      </c>
      <c r="O503" s="13">
        <v>1</v>
      </c>
      <c r="P503" s="13">
        <v>1</v>
      </c>
      <c r="Q503" s="13">
        <f>K503+L503+M503+N503+O503+P503</f>
        <v>11</v>
      </c>
      <c r="R503" s="3">
        <v>44671</v>
      </c>
      <c r="S503" s="3" t="str">
        <f>CONCATENATE(A503,R503)</f>
        <v>63744671</v>
      </c>
      <c r="T503" s="13">
        <v>0</v>
      </c>
      <c r="U503" s="13">
        <v>0</v>
      </c>
      <c r="V503" s="13">
        <v>1</v>
      </c>
      <c r="W503" s="13">
        <v>39</v>
      </c>
      <c r="X503" s="13">
        <v>33</v>
      </c>
      <c r="Y503" s="13">
        <v>39</v>
      </c>
      <c r="Z503" s="13">
        <v>48</v>
      </c>
      <c r="AA503" s="13">
        <v>38</v>
      </c>
      <c r="AB503" s="13">
        <v>50</v>
      </c>
      <c r="AC503" s="13">
        <v>9</v>
      </c>
      <c r="AD503" s="13">
        <v>1</v>
      </c>
      <c r="AE503" s="13">
        <v>3</v>
      </c>
      <c r="AF503" s="13">
        <v>28</v>
      </c>
      <c r="AG503" s="13">
        <v>16</v>
      </c>
      <c r="AH503" s="13">
        <v>24</v>
      </c>
      <c r="AI503" s="15" t="s">
        <v>0</v>
      </c>
      <c r="AJ503" t="s">
        <v>0</v>
      </c>
      <c r="AK503" t="s">
        <v>0</v>
      </c>
      <c r="AL503" t="s">
        <v>0</v>
      </c>
      <c r="AM503" t="s">
        <v>0</v>
      </c>
      <c r="AN503" t="s">
        <v>0</v>
      </c>
      <c r="AO503" t="s">
        <v>0</v>
      </c>
      <c r="AP503" t="s">
        <v>0</v>
      </c>
      <c r="AQ503" t="s">
        <v>0</v>
      </c>
      <c r="AR503" t="s">
        <v>0</v>
      </c>
      <c r="AS503" t="s">
        <v>0</v>
      </c>
      <c r="AT503" t="s">
        <v>0</v>
      </c>
      <c r="AU503" t="s">
        <v>0</v>
      </c>
      <c r="AV503" t="s">
        <v>0</v>
      </c>
      <c r="AW503" t="s">
        <v>0</v>
      </c>
      <c r="AX503" t="s">
        <v>0</v>
      </c>
      <c r="AY503" t="s">
        <v>0</v>
      </c>
      <c r="AZ503" t="s">
        <v>0</v>
      </c>
      <c r="BA503" t="s">
        <v>0</v>
      </c>
      <c r="BB503" t="s">
        <v>0</v>
      </c>
      <c r="BC503" t="s">
        <v>0</v>
      </c>
      <c r="BD503" t="s">
        <v>0</v>
      </c>
      <c r="BE503" t="s">
        <v>0</v>
      </c>
      <c r="BF503" t="s">
        <v>0</v>
      </c>
      <c r="BG503" t="s">
        <v>0</v>
      </c>
      <c r="BH503" t="s">
        <v>0</v>
      </c>
      <c r="BI503" t="s">
        <v>0</v>
      </c>
      <c r="BJ503" t="s">
        <v>0</v>
      </c>
      <c r="BK503" t="s">
        <v>0</v>
      </c>
      <c r="BL503" t="s">
        <v>0</v>
      </c>
      <c r="BM503" t="s">
        <v>0</v>
      </c>
      <c r="BN503" t="s">
        <v>0</v>
      </c>
      <c r="BO503" t="s">
        <v>0</v>
      </c>
      <c r="BP503" t="s">
        <v>0</v>
      </c>
      <c r="BQ503" t="s">
        <v>0</v>
      </c>
      <c r="BR503" t="s">
        <v>0</v>
      </c>
      <c r="BS503" t="s">
        <v>0</v>
      </c>
      <c r="BT503" t="s">
        <v>0</v>
      </c>
      <c r="BU503" t="s">
        <v>0</v>
      </c>
      <c r="BV503" t="s">
        <v>0</v>
      </c>
      <c r="BW503" t="s">
        <v>0</v>
      </c>
      <c r="BX503" t="s">
        <v>0</v>
      </c>
      <c r="BY503" t="s">
        <v>0</v>
      </c>
      <c r="BZ503" t="s">
        <v>0</v>
      </c>
      <c r="CA503" t="s">
        <v>0</v>
      </c>
      <c r="CB503" t="s">
        <v>0</v>
      </c>
      <c r="CC503" t="s">
        <v>0</v>
      </c>
      <c r="CD503" t="s">
        <v>0</v>
      </c>
      <c r="CE503" t="s">
        <v>0</v>
      </c>
      <c r="CF503" t="s">
        <v>0</v>
      </c>
      <c r="CG503" t="s">
        <v>0</v>
      </c>
      <c r="CH503" t="s">
        <v>0</v>
      </c>
      <c r="CI503" t="s">
        <v>0</v>
      </c>
      <c r="CJ503" t="s">
        <v>0</v>
      </c>
      <c r="CK503" t="s">
        <v>0</v>
      </c>
      <c r="CL503" t="s">
        <v>0</v>
      </c>
      <c r="CM503" t="s">
        <v>0</v>
      </c>
      <c r="CN503" t="s">
        <v>0</v>
      </c>
      <c r="CO503" t="s">
        <v>0</v>
      </c>
      <c r="CP503" t="s">
        <v>0</v>
      </c>
    </row>
    <row r="504" spans="1:94" x14ac:dyDescent="0.2">
      <c r="A504" s="13">
        <v>637</v>
      </c>
      <c r="B504" s="13" t="s">
        <v>1842</v>
      </c>
      <c r="C504" s="13" t="s">
        <v>1840</v>
      </c>
      <c r="D504" s="13" t="s">
        <v>1863</v>
      </c>
      <c r="E504" s="13" t="str">
        <f t="shared" si="24"/>
        <v>SP-MS</v>
      </c>
      <c r="F504" s="2">
        <v>70.791780821917811</v>
      </c>
      <c r="G504" s="13">
        <v>1.8260000000000001</v>
      </c>
      <c r="H504" s="13" t="s">
        <v>0</v>
      </c>
      <c r="I504" s="16">
        <v>44440</v>
      </c>
      <c r="J504" s="16"/>
      <c r="K504" s="13">
        <v>1</v>
      </c>
      <c r="L504" s="13">
        <v>2</v>
      </c>
      <c r="M504" s="13">
        <v>2</v>
      </c>
      <c r="N504" s="13">
        <v>2</v>
      </c>
      <c r="O504" s="13">
        <v>1</v>
      </c>
      <c r="P504" s="13">
        <v>1</v>
      </c>
      <c r="Q504" s="13">
        <f>K504+L504+M504+N504+O504+P504</f>
        <v>9</v>
      </c>
      <c r="R504" s="3">
        <v>44440</v>
      </c>
      <c r="S504" s="3" t="str">
        <f>CONCATENATE(A504,R504)</f>
        <v>63744440</v>
      </c>
      <c r="T504" s="13">
        <v>0</v>
      </c>
      <c r="U504" s="13">
        <v>0</v>
      </c>
      <c r="V504" s="13">
        <v>0</v>
      </c>
      <c r="W504" s="13">
        <v>44</v>
      </c>
      <c r="X504" s="13">
        <v>30</v>
      </c>
      <c r="Y504" s="13">
        <v>44</v>
      </c>
      <c r="Z504" s="13">
        <v>52</v>
      </c>
      <c r="AA504" s="13">
        <v>48</v>
      </c>
      <c r="AB504" s="13">
        <v>58</v>
      </c>
      <c r="AC504" s="13">
        <v>10</v>
      </c>
      <c r="AD504" s="13">
        <v>0</v>
      </c>
      <c r="AE504" s="13">
        <v>14</v>
      </c>
      <c r="AF504" s="13">
        <v>35</v>
      </c>
      <c r="AG504" s="13">
        <v>21</v>
      </c>
      <c r="AH504" s="13">
        <v>33</v>
      </c>
      <c r="AI504" s="15" t="s">
        <v>0</v>
      </c>
      <c r="AJ504" t="s">
        <v>0</v>
      </c>
      <c r="AK504" t="s">
        <v>0</v>
      </c>
      <c r="AL504" t="s">
        <v>0</v>
      </c>
      <c r="AM504" t="s">
        <v>0</v>
      </c>
      <c r="AN504" t="s">
        <v>0</v>
      </c>
      <c r="AO504" t="s">
        <v>0</v>
      </c>
      <c r="AP504" t="s">
        <v>0</v>
      </c>
      <c r="AQ504" t="s">
        <v>0</v>
      </c>
      <c r="AR504" t="s">
        <v>0</v>
      </c>
      <c r="AS504" t="s">
        <v>0</v>
      </c>
      <c r="AT504" t="s">
        <v>0</v>
      </c>
      <c r="AU504" t="s">
        <v>0</v>
      </c>
      <c r="AV504" t="s">
        <v>0</v>
      </c>
      <c r="AW504" t="s">
        <v>0</v>
      </c>
      <c r="AX504" t="s">
        <v>0</v>
      </c>
      <c r="AY504" t="s">
        <v>0</v>
      </c>
      <c r="AZ504" t="s">
        <v>0</v>
      </c>
      <c r="BA504" t="s">
        <v>0</v>
      </c>
      <c r="BB504" t="s">
        <v>0</v>
      </c>
      <c r="BC504" t="s">
        <v>0</v>
      </c>
      <c r="BD504" t="s">
        <v>0</v>
      </c>
      <c r="BE504" t="s">
        <v>0</v>
      </c>
      <c r="BF504" t="s">
        <v>0</v>
      </c>
      <c r="BG504" t="s">
        <v>0</v>
      </c>
      <c r="BH504" t="s">
        <v>0</v>
      </c>
      <c r="BI504" t="s">
        <v>0</v>
      </c>
      <c r="BJ504" t="s">
        <v>0</v>
      </c>
      <c r="BK504" t="s">
        <v>0</v>
      </c>
      <c r="BL504" t="s">
        <v>0</v>
      </c>
      <c r="BM504" t="s">
        <v>0</v>
      </c>
      <c r="BN504" t="s">
        <v>0</v>
      </c>
      <c r="BO504" t="s">
        <v>0</v>
      </c>
      <c r="BP504" t="s">
        <v>0</v>
      </c>
      <c r="BQ504" t="s">
        <v>0</v>
      </c>
      <c r="BR504" t="s">
        <v>0</v>
      </c>
      <c r="BS504" t="s">
        <v>0</v>
      </c>
      <c r="BT504" t="s">
        <v>0</v>
      </c>
      <c r="BU504" t="s">
        <v>0</v>
      </c>
      <c r="BV504" t="s">
        <v>0</v>
      </c>
      <c r="BW504" t="s">
        <v>0</v>
      </c>
      <c r="BX504" t="s">
        <v>0</v>
      </c>
      <c r="BY504" t="s">
        <v>0</v>
      </c>
      <c r="BZ504" t="s">
        <v>0</v>
      </c>
      <c r="CA504" t="s">
        <v>0</v>
      </c>
      <c r="CB504" t="s">
        <v>0</v>
      </c>
      <c r="CC504" t="s">
        <v>0</v>
      </c>
      <c r="CD504" t="s">
        <v>0</v>
      </c>
      <c r="CE504" t="s">
        <v>0</v>
      </c>
      <c r="CF504" t="s">
        <v>0</v>
      </c>
      <c r="CG504" t="s">
        <v>0</v>
      </c>
      <c r="CH504" t="s">
        <v>0</v>
      </c>
      <c r="CI504" t="s">
        <v>0</v>
      </c>
      <c r="CJ504" t="s">
        <v>0</v>
      </c>
      <c r="CK504" t="s">
        <v>0</v>
      </c>
      <c r="CL504" t="s">
        <v>0</v>
      </c>
      <c r="CM504" t="s">
        <v>0</v>
      </c>
      <c r="CN504" t="s">
        <v>0</v>
      </c>
      <c r="CO504" t="s">
        <v>0</v>
      </c>
      <c r="CP504" t="s">
        <v>0</v>
      </c>
    </row>
    <row r="505" spans="1:94" s="21" customFormat="1" x14ac:dyDescent="0.2">
      <c r="A505" s="13">
        <v>637</v>
      </c>
      <c r="B505" s="13" t="s">
        <v>1842</v>
      </c>
      <c r="C505" s="13" t="s">
        <v>1840</v>
      </c>
      <c r="D505" s="13" t="s">
        <v>1863</v>
      </c>
      <c r="E505" s="13" t="str">
        <f t="shared" si="24"/>
        <v>SP-MS</v>
      </c>
      <c r="F505" s="13">
        <v>67.780821917808225</v>
      </c>
      <c r="G505" s="13">
        <v>1.85</v>
      </c>
      <c r="H505" s="13" t="s">
        <v>0</v>
      </c>
      <c r="I505" s="16">
        <v>43341</v>
      </c>
      <c r="J505" s="16"/>
      <c r="K505" s="13">
        <v>3</v>
      </c>
      <c r="L505" s="13">
        <v>4</v>
      </c>
      <c r="M505" s="13">
        <v>2</v>
      </c>
      <c r="N505" s="13">
        <v>2</v>
      </c>
      <c r="O505" s="13">
        <v>0</v>
      </c>
      <c r="P505" s="13">
        <v>0</v>
      </c>
      <c r="Q505" s="13">
        <f>K505+L505+M505+N505+O505+P505</f>
        <v>11</v>
      </c>
      <c r="R505" s="3">
        <v>43341</v>
      </c>
      <c r="S505" s="3" t="str">
        <f>CONCATENATE(A505,R505)</f>
        <v>63743341</v>
      </c>
      <c r="T505" s="13">
        <v>0</v>
      </c>
      <c r="U505" s="13">
        <v>0</v>
      </c>
      <c r="V505" s="13">
        <v>0</v>
      </c>
      <c r="W505" t="s">
        <v>0</v>
      </c>
      <c r="X505" t="s">
        <v>0</v>
      </c>
      <c r="Y505" t="s">
        <v>0</v>
      </c>
      <c r="Z505" s="13">
        <v>59</v>
      </c>
      <c r="AA505" s="13">
        <v>57</v>
      </c>
      <c r="AB505" s="13">
        <v>60</v>
      </c>
      <c r="AC505" s="13">
        <v>23</v>
      </c>
      <c r="AD505" s="13">
        <v>15</v>
      </c>
      <c r="AE505" s="13">
        <v>23</v>
      </c>
      <c r="AF505" t="s">
        <v>0</v>
      </c>
      <c r="AG505" t="s">
        <v>0</v>
      </c>
      <c r="AH505" t="s">
        <v>0</v>
      </c>
      <c r="AI505" s="15">
        <v>43341</v>
      </c>
      <c r="AJ505" t="s">
        <v>0</v>
      </c>
      <c r="AK505" t="s">
        <v>0</v>
      </c>
      <c r="AL505" t="s">
        <v>0</v>
      </c>
      <c r="AM505" t="s">
        <v>0</v>
      </c>
      <c r="AN505" t="s">
        <v>0</v>
      </c>
      <c r="AO505" t="s">
        <v>0</v>
      </c>
      <c r="AP505" t="s">
        <v>0</v>
      </c>
      <c r="AQ505" t="s">
        <v>0</v>
      </c>
      <c r="AR505" t="s">
        <v>0</v>
      </c>
      <c r="AS505">
        <v>298</v>
      </c>
      <c r="AT505">
        <v>326</v>
      </c>
      <c r="AU505">
        <v>274</v>
      </c>
      <c r="AV505">
        <v>336</v>
      </c>
      <c r="AW505">
        <v>296</v>
      </c>
      <c r="AX505">
        <v>338</v>
      </c>
      <c r="AY505">
        <v>297</v>
      </c>
      <c r="AZ505">
        <v>324</v>
      </c>
      <c r="BA505">
        <v>282</v>
      </c>
      <c r="BB505" t="s">
        <v>0</v>
      </c>
      <c r="BC505">
        <v>8.41</v>
      </c>
      <c r="BD505" t="s">
        <v>1858</v>
      </c>
      <c r="BE505" t="s">
        <v>0</v>
      </c>
      <c r="BF505" t="s">
        <v>0</v>
      </c>
      <c r="BG505" t="s">
        <v>0</v>
      </c>
      <c r="BH505" t="s">
        <v>0</v>
      </c>
      <c r="BI505" t="s">
        <v>0</v>
      </c>
      <c r="BJ505" t="s">
        <v>0</v>
      </c>
      <c r="BK505" t="s">
        <v>0</v>
      </c>
      <c r="BL505" t="s">
        <v>0</v>
      </c>
      <c r="BM505" t="s">
        <v>0</v>
      </c>
      <c r="BN505">
        <f>AVERAGE(BP505,BT505)</f>
        <v>115</v>
      </c>
      <c r="BO505">
        <v>63</v>
      </c>
      <c r="BP505">
        <v>122</v>
      </c>
      <c r="BQ505">
        <v>84</v>
      </c>
      <c r="BR505">
        <f>AVERAGE(BQ505,BU505)</f>
        <v>94.5</v>
      </c>
      <c r="BS505">
        <v>42</v>
      </c>
      <c r="BT505">
        <v>108</v>
      </c>
      <c r="BU505">
        <v>105</v>
      </c>
      <c r="BV505">
        <f>AVERAGE(BN505,BO505,BR505,BS505)</f>
        <v>78.625</v>
      </c>
      <c r="BW505" t="s">
        <v>0</v>
      </c>
      <c r="BX505" t="s">
        <v>74</v>
      </c>
      <c r="BY505" t="s">
        <v>0</v>
      </c>
      <c r="BZ505" t="s">
        <v>74</v>
      </c>
      <c r="CA505" t="s">
        <v>0</v>
      </c>
      <c r="CB505" t="s">
        <v>74</v>
      </c>
      <c r="CC505" t="s">
        <v>0</v>
      </c>
      <c r="CD505" t="s">
        <v>74</v>
      </c>
      <c r="CE505" t="s">
        <v>0</v>
      </c>
      <c r="CF505" t="s">
        <v>75</v>
      </c>
      <c r="CG505" t="s">
        <v>92</v>
      </c>
      <c r="CH505" t="s">
        <v>74</v>
      </c>
      <c r="CI505" t="s">
        <v>0</v>
      </c>
      <c r="CJ505" t="s">
        <v>74</v>
      </c>
      <c r="CK505" t="s">
        <v>0</v>
      </c>
      <c r="CL505" t="s">
        <v>75</v>
      </c>
      <c r="CM505" t="s">
        <v>1545</v>
      </c>
      <c r="CN505" t="s">
        <v>74</v>
      </c>
      <c r="CO505" t="s">
        <v>1546</v>
      </c>
      <c r="CP505" t="s">
        <v>0</v>
      </c>
    </row>
    <row r="506" spans="1:94" x14ac:dyDescent="0.2">
      <c r="A506" s="13">
        <v>637</v>
      </c>
      <c r="B506" s="13" t="s">
        <v>1842</v>
      </c>
      <c r="C506" s="13" t="s">
        <v>1840</v>
      </c>
      <c r="D506" s="13" t="s">
        <v>1863</v>
      </c>
      <c r="E506" s="13" t="str">
        <f t="shared" si="24"/>
        <v>SP-MS</v>
      </c>
      <c r="F506" s="2">
        <v>67.07123287671233</v>
      </c>
      <c r="G506" s="13">
        <v>1.85</v>
      </c>
      <c r="H506" s="13" t="s">
        <v>0</v>
      </c>
      <c r="I506" s="16">
        <v>43082</v>
      </c>
      <c r="J506" s="16"/>
      <c r="K506" s="13">
        <v>3</v>
      </c>
      <c r="L506" s="13">
        <v>4</v>
      </c>
      <c r="M506" s="13">
        <v>2</v>
      </c>
      <c r="N506" s="13">
        <v>2</v>
      </c>
      <c r="O506" s="13">
        <v>0</v>
      </c>
      <c r="P506" s="13">
        <v>0</v>
      </c>
      <c r="Q506" s="13">
        <f>K506+L506+M506+N506+O506+P506</f>
        <v>11</v>
      </c>
      <c r="R506" s="3">
        <v>43082</v>
      </c>
      <c r="S506" s="3" t="str">
        <f>CONCATENATE(A506,R506)</f>
        <v>63743082</v>
      </c>
      <c r="T506" s="13">
        <v>5</v>
      </c>
      <c r="U506" s="13">
        <v>1</v>
      </c>
      <c r="V506" s="13">
        <v>7</v>
      </c>
      <c r="W506" t="s">
        <v>0</v>
      </c>
      <c r="X506" t="s">
        <v>0</v>
      </c>
      <c r="Y506" t="s">
        <v>0</v>
      </c>
      <c r="Z506" s="13">
        <v>60</v>
      </c>
      <c r="AA506" s="13">
        <v>55</v>
      </c>
      <c r="AB506" s="13">
        <v>59</v>
      </c>
      <c r="AC506" s="13">
        <v>25</v>
      </c>
      <c r="AD506" s="13">
        <v>15</v>
      </c>
      <c r="AE506" s="13">
        <v>25</v>
      </c>
      <c r="AF506" t="s">
        <v>0</v>
      </c>
      <c r="AG506" t="s">
        <v>0</v>
      </c>
      <c r="AH506" t="s">
        <v>0</v>
      </c>
      <c r="AI506" s="15">
        <v>43082</v>
      </c>
      <c r="AJ506" t="s">
        <v>0</v>
      </c>
      <c r="AK506" t="s">
        <v>0</v>
      </c>
      <c r="AL506" t="s">
        <v>0</v>
      </c>
      <c r="AM506" t="s">
        <v>0</v>
      </c>
      <c r="AN506" t="s">
        <v>0</v>
      </c>
      <c r="AO506" t="s">
        <v>0</v>
      </c>
      <c r="AP506" t="s">
        <v>0</v>
      </c>
      <c r="AQ506" t="s">
        <v>0</v>
      </c>
      <c r="AR506" t="s">
        <v>0</v>
      </c>
      <c r="AS506" t="s">
        <v>0</v>
      </c>
      <c r="AT506" t="s">
        <v>0</v>
      </c>
      <c r="AU506" t="s">
        <v>0</v>
      </c>
      <c r="AV506" t="s">
        <v>0</v>
      </c>
      <c r="AW506" t="s">
        <v>0</v>
      </c>
      <c r="AX506" t="s">
        <v>0</v>
      </c>
      <c r="AY506" t="s">
        <v>0</v>
      </c>
      <c r="AZ506" t="s">
        <v>0</v>
      </c>
      <c r="BA506" t="s">
        <v>0</v>
      </c>
      <c r="BB506" t="s">
        <v>0</v>
      </c>
      <c r="BC506" t="s">
        <v>0</v>
      </c>
      <c r="BD506" t="s">
        <v>0</v>
      </c>
      <c r="BE506" t="s">
        <v>0</v>
      </c>
      <c r="BF506" t="s">
        <v>0</v>
      </c>
      <c r="BG506" t="s">
        <v>0</v>
      </c>
      <c r="BH506" t="s">
        <v>0</v>
      </c>
      <c r="BI506" t="s">
        <v>0</v>
      </c>
      <c r="BJ506" t="s">
        <v>0</v>
      </c>
      <c r="BK506" t="s">
        <v>0</v>
      </c>
      <c r="BL506" t="s">
        <v>0</v>
      </c>
      <c r="BM506" t="s">
        <v>0</v>
      </c>
      <c r="BN506" t="s">
        <v>0</v>
      </c>
      <c r="BO506" t="s">
        <v>0</v>
      </c>
      <c r="BP506" t="s">
        <v>0</v>
      </c>
      <c r="BQ506" t="s">
        <v>0</v>
      </c>
      <c r="BR506" t="s">
        <v>0</v>
      </c>
      <c r="BS506" t="s">
        <v>0</v>
      </c>
      <c r="BT506" t="s">
        <v>0</v>
      </c>
      <c r="BU506" t="s">
        <v>0</v>
      </c>
      <c r="BV506" t="s">
        <v>0</v>
      </c>
      <c r="BW506" t="s">
        <v>0</v>
      </c>
      <c r="BX506" t="s">
        <v>75</v>
      </c>
      <c r="BY506" t="s">
        <v>92</v>
      </c>
      <c r="BZ506" t="s">
        <v>74</v>
      </c>
      <c r="CA506" t="s">
        <v>0</v>
      </c>
      <c r="CB506" t="s">
        <v>74</v>
      </c>
      <c r="CC506" t="s">
        <v>0</v>
      </c>
      <c r="CD506" t="s">
        <v>74</v>
      </c>
      <c r="CE506" t="s">
        <v>0</v>
      </c>
      <c r="CF506" t="s">
        <v>75</v>
      </c>
      <c r="CG506" t="s">
        <v>79</v>
      </c>
      <c r="CH506" t="s">
        <v>74</v>
      </c>
      <c r="CI506" t="s">
        <v>0</v>
      </c>
      <c r="CJ506" t="s">
        <v>74</v>
      </c>
      <c r="CK506" t="s">
        <v>0</v>
      </c>
      <c r="CL506" t="s">
        <v>75</v>
      </c>
      <c r="CM506" t="s">
        <v>1618</v>
      </c>
      <c r="CN506" t="s">
        <v>75</v>
      </c>
      <c r="CO506" t="s">
        <v>1619</v>
      </c>
      <c r="CP506" t="s">
        <v>0</v>
      </c>
    </row>
    <row r="507" spans="1:94" x14ac:dyDescent="0.2">
      <c r="A507" s="17">
        <v>637</v>
      </c>
      <c r="B507" s="17" t="s">
        <v>1842</v>
      </c>
      <c r="C507" s="17" t="s">
        <v>1840</v>
      </c>
      <c r="D507" s="13" t="s">
        <v>1863</v>
      </c>
      <c r="E507" s="13" t="str">
        <f t="shared" si="24"/>
        <v>SP-MS</v>
      </c>
      <c r="F507" s="17">
        <v>69.276712328767118</v>
      </c>
      <c r="G507" s="17">
        <v>1.8119999999999901</v>
      </c>
      <c r="H507" s="13" t="s">
        <v>0</v>
      </c>
      <c r="I507" s="18">
        <v>43887</v>
      </c>
      <c r="J507" s="18"/>
      <c r="K507" s="17">
        <v>1</v>
      </c>
      <c r="L507" s="17">
        <v>2</v>
      </c>
      <c r="M507" s="17">
        <v>2</v>
      </c>
      <c r="N507" s="17">
        <v>2</v>
      </c>
      <c r="O507" s="17">
        <v>0</v>
      </c>
      <c r="P507" s="17">
        <v>1</v>
      </c>
      <c r="Q507" s="13">
        <f>K507+L507+M507+N507+O507+P507</f>
        <v>8</v>
      </c>
      <c r="R507" s="19">
        <v>43887</v>
      </c>
      <c r="S507" s="3" t="str">
        <f>CONCATENATE(A507,R507)</f>
        <v>63743887</v>
      </c>
      <c r="T507" s="17">
        <v>0</v>
      </c>
      <c r="U507" s="17">
        <v>0</v>
      </c>
      <c r="V507" s="17">
        <v>0</v>
      </c>
      <c r="W507" s="21" t="s">
        <v>0</v>
      </c>
      <c r="X507" s="21" t="s">
        <v>0</v>
      </c>
      <c r="Y507" s="21" t="s">
        <v>0</v>
      </c>
      <c r="Z507" s="17">
        <v>60</v>
      </c>
      <c r="AA507" s="17">
        <v>54</v>
      </c>
      <c r="AB507" s="17">
        <v>55</v>
      </c>
      <c r="AC507" s="17">
        <v>19</v>
      </c>
      <c r="AD507" s="17">
        <v>2</v>
      </c>
      <c r="AE507" s="17">
        <v>18</v>
      </c>
      <c r="AF507" s="21" t="s">
        <v>0</v>
      </c>
      <c r="AG507" s="21" t="s">
        <v>0</v>
      </c>
      <c r="AH507" s="21" t="s">
        <v>0</v>
      </c>
      <c r="AI507" s="20">
        <v>43887</v>
      </c>
      <c r="AJ507" s="21" t="s">
        <v>0</v>
      </c>
      <c r="AK507" s="21" t="s">
        <v>0</v>
      </c>
      <c r="AL507" s="21" t="s">
        <v>0</v>
      </c>
      <c r="AM507" s="21" t="s">
        <v>0</v>
      </c>
      <c r="AN507" s="21" t="s">
        <v>0</v>
      </c>
      <c r="AO507" s="21" t="s">
        <v>0</v>
      </c>
      <c r="AP507" s="21" t="s">
        <v>0</v>
      </c>
      <c r="AQ507" s="21" t="s">
        <v>0</v>
      </c>
      <c r="AR507" s="21" t="s">
        <v>0</v>
      </c>
      <c r="AS507" s="21" t="s">
        <v>0</v>
      </c>
      <c r="AT507" s="21" t="s">
        <v>0</v>
      </c>
      <c r="AU507" s="21" t="s">
        <v>0</v>
      </c>
      <c r="AV507" s="21" t="s">
        <v>0</v>
      </c>
      <c r="AW507" s="21" t="s">
        <v>0</v>
      </c>
      <c r="AX507" s="21" t="s">
        <v>0</v>
      </c>
      <c r="AY507" s="21" t="s">
        <v>0</v>
      </c>
      <c r="AZ507" s="21" t="s">
        <v>0</v>
      </c>
      <c r="BA507" s="21" t="s">
        <v>0</v>
      </c>
      <c r="BB507" s="21" t="s">
        <v>0</v>
      </c>
      <c r="BC507" s="21" t="s">
        <v>0</v>
      </c>
      <c r="BD507" t="s">
        <v>1858</v>
      </c>
      <c r="BE507" t="s">
        <v>0</v>
      </c>
      <c r="BF507" s="21" t="s">
        <v>0</v>
      </c>
      <c r="BG507" s="21" t="s">
        <v>0</v>
      </c>
      <c r="BH507" s="21" t="s">
        <v>0</v>
      </c>
      <c r="BI507" t="s">
        <v>0</v>
      </c>
      <c r="BJ507" s="21" t="s">
        <v>0</v>
      </c>
      <c r="BK507" s="21" t="s">
        <v>0</v>
      </c>
      <c r="BL507" s="21" t="s">
        <v>0</v>
      </c>
      <c r="BM507" t="s">
        <v>0</v>
      </c>
      <c r="BN507">
        <f>AVERAGE(BP507,BT507)</f>
        <v>112</v>
      </c>
      <c r="BO507" s="21">
        <v>61</v>
      </c>
      <c r="BP507" s="21">
        <v>111</v>
      </c>
      <c r="BQ507" s="21">
        <v>86</v>
      </c>
      <c r="BR507">
        <f>AVERAGE(BQ507,BU507)</f>
        <v>95.5</v>
      </c>
      <c r="BS507" s="21">
        <v>43</v>
      </c>
      <c r="BT507" s="21">
        <v>113</v>
      </c>
      <c r="BU507" s="21">
        <v>105</v>
      </c>
      <c r="BV507">
        <f>AVERAGE(BN507,BO507,BR507,BS507)</f>
        <v>77.875</v>
      </c>
      <c r="BW507" s="21" t="s">
        <v>1557</v>
      </c>
      <c r="BX507" s="21" t="s">
        <v>74</v>
      </c>
      <c r="BY507" s="21" t="s">
        <v>0</v>
      </c>
      <c r="BZ507" s="21" t="s">
        <v>74</v>
      </c>
      <c r="CA507" s="21" t="s">
        <v>0</v>
      </c>
      <c r="CB507" s="21" t="s">
        <v>74</v>
      </c>
      <c r="CC507" s="21" t="s">
        <v>0</v>
      </c>
      <c r="CD507" s="21" t="s">
        <v>74</v>
      </c>
      <c r="CE507" s="21" t="s">
        <v>0</v>
      </c>
      <c r="CF507" s="21" t="s">
        <v>74</v>
      </c>
      <c r="CG507" s="21" t="s">
        <v>0</v>
      </c>
      <c r="CH507" s="21" t="s">
        <v>74</v>
      </c>
      <c r="CI507" s="21" t="s">
        <v>0</v>
      </c>
      <c r="CJ507" s="21" t="s">
        <v>75</v>
      </c>
      <c r="CK507" s="21" t="s">
        <v>79</v>
      </c>
      <c r="CL507" s="21" t="s">
        <v>75</v>
      </c>
      <c r="CM507" s="21" t="s">
        <v>1558</v>
      </c>
      <c r="CN507" s="21" t="s">
        <v>75</v>
      </c>
      <c r="CO507" s="21" t="s">
        <v>1559</v>
      </c>
      <c r="CP507" s="21" t="s">
        <v>0</v>
      </c>
    </row>
    <row r="508" spans="1:94" x14ac:dyDescent="0.2">
      <c r="A508" s="13">
        <v>637</v>
      </c>
      <c r="B508" s="13" t="s">
        <v>1842</v>
      </c>
      <c r="C508" s="13" t="s">
        <v>1840</v>
      </c>
      <c r="D508" s="13" t="s">
        <v>1863</v>
      </c>
      <c r="E508" s="13" t="str">
        <f t="shared" si="24"/>
        <v>SP-MS</v>
      </c>
      <c r="F508" s="2">
        <v>66.553424657534251</v>
      </c>
      <c r="G508" s="13">
        <v>1.85</v>
      </c>
      <c r="H508" s="13" t="s">
        <v>0</v>
      </c>
      <c r="I508" s="16">
        <v>42893</v>
      </c>
      <c r="J508" s="16"/>
      <c r="K508" s="13">
        <v>4</v>
      </c>
      <c r="L508" s="13">
        <v>4</v>
      </c>
      <c r="M508" s="13">
        <v>0</v>
      </c>
      <c r="N508" s="13">
        <v>0</v>
      </c>
      <c r="O508" s="13">
        <v>0</v>
      </c>
      <c r="P508" s="13">
        <v>0</v>
      </c>
      <c r="Q508" s="13">
        <f>K508+L508+M508+N508+O508+P508</f>
        <v>8</v>
      </c>
      <c r="R508" s="3">
        <v>42893</v>
      </c>
      <c r="S508" s="3" t="str">
        <f>CONCATENATE(A508,R508)</f>
        <v>63742893</v>
      </c>
      <c r="T508" s="13">
        <v>5</v>
      </c>
      <c r="U508" s="13">
        <v>0</v>
      </c>
      <c r="V508" s="13">
        <v>10</v>
      </c>
      <c r="W508" t="s">
        <v>0</v>
      </c>
      <c r="X508" t="s">
        <v>0</v>
      </c>
      <c r="Y508" t="s">
        <v>0</v>
      </c>
      <c r="Z508" s="13">
        <v>62</v>
      </c>
      <c r="AA508" s="13">
        <v>55</v>
      </c>
      <c r="AB508" s="13">
        <v>60</v>
      </c>
      <c r="AC508" s="13">
        <v>23</v>
      </c>
      <c r="AD508" s="13">
        <v>5</v>
      </c>
      <c r="AE508" s="13">
        <v>25</v>
      </c>
      <c r="AF508" t="s">
        <v>0</v>
      </c>
      <c r="AG508" t="s">
        <v>0</v>
      </c>
      <c r="AH508" t="s">
        <v>0</v>
      </c>
      <c r="AI508" s="15">
        <v>42893</v>
      </c>
      <c r="AJ508" t="s">
        <v>0</v>
      </c>
      <c r="AK508" t="s">
        <v>0</v>
      </c>
      <c r="AL508" t="s">
        <v>0</v>
      </c>
      <c r="AM508" t="s">
        <v>0</v>
      </c>
      <c r="AN508" t="s">
        <v>0</v>
      </c>
      <c r="AO508" t="s">
        <v>0</v>
      </c>
      <c r="AP508" t="s">
        <v>0</v>
      </c>
      <c r="AQ508" t="s">
        <v>0</v>
      </c>
      <c r="AR508" t="s">
        <v>0</v>
      </c>
      <c r="AS508">
        <v>301</v>
      </c>
      <c r="AT508">
        <v>336</v>
      </c>
      <c r="AU508">
        <v>282</v>
      </c>
      <c r="AV508">
        <v>345</v>
      </c>
      <c r="AW508">
        <v>304</v>
      </c>
      <c r="AX508">
        <v>348</v>
      </c>
      <c r="AY508">
        <v>307</v>
      </c>
      <c r="AZ508">
        <v>333</v>
      </c>
      <c r="BA508">
        <v>291</v>
      </c>
      <c r="BB508" t="s">
        <v>0</v>
      </c>
      <c r="BC508">
        <v>8.65</v>
      </c>
      <c r="BD508" t="s">
        <v>1858</v>
      </c>
      <c r="BE508" t="s">
        <v>0</v>
      </c>
      <c r="BF508" t="s">
        <v>0</v>
      </c>
      <c r="BG508" t="s">
        <v>0</v>
      </c>
      <c r="BH508" t="s">
        <v>0</v>
      </c>
      <c r="BI508" t="s">
        <v>0</v>
      </c>
      <c r="BJ508" t="s">
        <v>0</v>
      </c>
      <c r="BK508" t="s">
        <v>0</v>
      </c>
      <c r="BL508" t="s">
        <v>0</v>
      </c>
      <c r="BM508" t="s">
        <v>0</v>
      </c>
      <c r="BN508">
        <f>AVERAGE(BP508,BT508)</f>
        <v>112</v>
      </c>
      <c r="BO508">
        <v>54</v>
      </c>
      <c r="BP508">
        <v>112</v>
      </c>
      <c r="BQ508">
        <v>77</v>
      </c>
      <c r="BR508">
        <f>AVERAGE(BQ508,BU508)</f>
        <v>92</v>
      </c>
      <c r="BS508">
        <v>45</v>
      </c>
      <c r="BT508">
        <v>112</v>
      </c>
      <c r="BU508">
        <v>107</v>
      </c>
      <c r="BV508">
        <f>AVERAGE(BN508,BO508,BR508,BS508)</f>
        <v>75.75</v>
      </c>
      <c r="BW508" t="s">
        <v>0</v>
      </c>
      <c r="BX508" t="s">
        <v>75</v>
      </c>
      <c r="BY508" t="s">
        <v>92</v>
      </c>
      <c r="BZ508" t="s">
        <v>73</v>
      </c>
      <c r="CA508" t="s">
        <v>0</v>
      </c>
      <c r="CB508" t="s">
        <v>73</v>
      </c>
      <c r="CC508" t="s">
        <v>0</v>
      </c>
      <c r="CD508" t="s">
        <v>75</v>
      </c>
      <c r="CE508" t="s">
        <v>92</v>
      </c>
      <c r="CF508" t="s">
        <v>73</v>
      </c>
      <c r="CG508" t="s">
        <v>0</v>
      </c>
      <c r="CH508" t="s">
        <v>73</v>
      </c>
      <c r="CI508" t="s">
        <v>0</v>
      </c>
      <c r="CJ508" t="s">
        <v>73</v>
      </c>
      <c r="CK508" t="s">
        <v>0</v>
      </c>
      <c r="CL508" t="s">
        <v>75</v>
      </c>
      <c r="CM508" t="s">
        <v>1579</v>
      </c>
      <c r="CN508" t="s">
        <v>74</v>
      </c>
      <c r="CO508" t="s">
        <v>1580</v>
      </c>
      <c r="CP508" t="s">
        <v>0</v>
      </c>
    </row>
    <row r="509" spans="1:94" x14ac:dyDescent="0.2">
      <c r="A509" s="13">
        <v>638</v>
      </c>
      <c r="B509" s="13" t="s">
        <v>1836</v>
      </c>
      <c r="C509" s="13" t="s">
        <v>1843</v>
      </c>
      <c r="D509" s="13" t="s">
        <v>1863</v>
      </c>
      <c r="E509" s="13" t="str">
        <f t="shared" si="24"/>
        <v>PP-MS</v>
      </c>
      <c r="F509" s="2">
        <v>53.164383561643838</v>
      </c>
      <c r="G509" s="13">
        <v>1.64</v>
      </c>
      <c r="H509" s="13" t="s">
        <v>0</v>
      </c>
      <c r="I509" s="16">
        <v>43748</v>
      </c>
      <c r="J509" s="16" t="str">
        <f t="shared" ref="J509:J512" si="26">CONCATENATE(A509,I509)</f>
        <v>63843748</v>
      </c>
      <c r="K509" s="13">
        <v>1</v>
      </c>
      <c r="L509" s="13">
        <v>1</v>
      </c>
      <c r="M509" s="13">
        <v>3</v>
      </c>
      <c r="N509" s="13">
        <v>3</v>
      </c>
      <c r="O509" s="13">
        <v>0</v>
      </c>
      <c r="P509" s="13">
        <v>0</v>
      </c>
      <c r="Q509" s="13">
        <f>K509+L509+M509+N509+O509+P509</f>
        <v>8</v>
      </c>
      <c r="R509" s="3">
        <v>43748</v>
      </c>
      <c r="S509" s="3" t="str">
        <f>CONCATENATE(A509,R509)</f>
        <v>63843748</v>
      </c>
      <c r="T509" s="13">
        <v>4</v>
      </c>
      <c r="U509" s="13">
        <v>1</v>
      </c>
      <c r="V509" s="13">
        <v>22</v>
      </c>
      <c r="W509" t="s">
        <v>0</v>
      </c>
      <c r="X509" t="s">
        <v>0</v>
      </c>
      <c r="Y509" t="s">
        <v>0</v>
      </c>
      <c r="Z509" s="13">
        <v>49</v>
      </c>
      <c r="AA509" s="13">
        <v>60</v>
      </c>
      <c r="AB509" s="13">
        <v>59</v>
      </c>
      <c r="AC509" s="13">
        <v>23</v>
      </c>
      <c r="AD509" s="13">
        <v>34</v>
      </c>
      <c r="AE509" s="13">
        <v>35</v>
      </c>
      <c r="AF509" t="s">
        <v>0</v>
      </c>
      <c r="AG509" t="s">
        <v>0</v>
      </c>
      <c r="AH509" t="s">
        <v>0</v>
      </c>
      <c r="AI509" s="15">
        <v>43748</v>
      </c>
      <c r="AJ509">
        <v>253</v>
      </c>
      <c r="AK509">
        <v>312</v>
      </c>
      <c r="AL509">
        <v>261</v>
      </c>
      <c r="AM509">
        <v>318</v>
      </c>
      <c r="AN509">
        <v>276</v>
      </c>
      <c r="AO509">
        <v>313</v>
      </c>
      <c r="AP509">
        <v>269</v>
      </c>
      <c r="AQ509">
        <v>309</v>
      </c>
      <c r="AR509">
        <v>264</v>
      </c>
      <c r="AS509">
        <v>261</v>
      </c>
      <c r="AT509">
        <v>307</v>
      </c>
      <c r="AU509">
        <v>254</v>
      </c>
      <c r="AV509">
        <v>307</v>
      </c>
      <c r="AW509">
        <v>273</v>
      </c>
      <c r="AX509">
        <v>313</v>
      </c>
      <c r="AY509">
        <v>274</v>
      </c>
      <c r="AZ509">
        <v>313</v>
      </c>
      <c r="BA509">
        <v>261</v>
      </c>
      <c r="BB509">
        <v>7.84</v>
      </c>
      <c r="BC509">
        <v>7.78</v>
      </c>
      <c r="BD509" t="s">
        <v>1858</v>
      </c>
      <c r="BE509">
        <f>AVERAGE(BG509,BK509)</f>
        <v>108</v>
      </c>
      <c r="BF509">
        <v>66</v>
      </c>
      <c r="BG509">
        <v>98</v>
      </c>
      <c r="BH509">
        <v>101</v>
      </c>
      <c r="BI509">
        <f>AVERAGE(BH509,BL509)</f>
        <v>103</v>
      </c>
      <c r="BJ509">
        <v>45</v>
      </c>
      <c r="BK509">
        <v>118</v>
      </c>
      <c r="BL509">
        <v>105</v>
      </c>
      <c r="BM509">
        <f>AVERAGE(BE509,BF509,BI509,BJ509)</f>
        <v>80.5</v>
      </c>
      <c r="BN509">
        <f>AVERAGE(BP509,BT509)</f>
        <v>107</v>
      </c>
      <c r="BO509">
        <v>59</v>
      </c>
      <c r="BP509">
        <v>105</v>
      </c>
      <c r="BQ509">
        <v>83</v>
      </c>
      <c r="BR509">
        <f>AVERAGE(BQ509,BU509)</f>
        <v>96</v>
      </c>
      <c r="BS509">
        <v>44</v>
      </c>
      <c r="BT509">
        <v>109</v>
      </c>
      <c r="BU509">
        <v>109</v>
      </c>
      <c r="BV509">
        <f>AVERAGE(BN509,BO509,BR509,BS509)</f>
        <v>76.5</v>
      </c>
      <c r="BW509" t="s">
        <v>0</v>
      </c>
      <c r="BX509" t="s">
        <v>73</v>
      </c>
      <c r="BY509" t="s">
        <v>0</v>
      </c>
      <c r="BZ509" t="s">
        <v>73</v>
      </c>
      <c r="CA509" t="s">
        <v>0</v>
      </c>
      <c r="CB509" t="s">
        <v>73</v>
      </c>
      <c r="CC509" t="s">
        <v>0</v>
      </c>
      <c r="CD509" t="s">
        <v>73</v>
      </c>
      <c r="CE509" t="s">
        <v>0</v>
      </c>
      <c r="CF509" t="s">
        <v>73</v>
      </c>
      <c r="CG509" t="s">
        <v>0</v>
      </c>
      <c r="CH509" t="s">
        <v>73</v>
      </c>
      <c r="CI509" t="s">
        <v>0</v>
      </c>
      <c r="CJ509" t="s">
        <v>73</v>
      </c>
      <c r="CK509" t="s">
        <v>0</v>
      </c>
      <c r="CL509" t="s">
        <v>74</v>
      </c>
      <c r="CM509" t="s">
        <v>447</v>
      </c>
      <c r="CN509" t="s">
        <v>74</v>
      </c>
      <c r="CO509" t="s">
        <v>448</v>
      </c>
      <c r="CP509" t="s">
        <v>0</v>
      </c>
    </row>
    <row r="510" spans="1:94" x14ac:dyDescent="0.2">
      <c r="A510" s="13">
        <v>638</v>
      </c>
      <c r="B510" s="13" t="s">
        <v>1836</v>
      </c>
      <c r="C510" s="13" t="s">
        <v>1843</v>
      </c>
      <c r="D510" s="13" t="s">
        <v>1863</v>
      </c>
      <c r="E510" s="13" t="str">
        <f t="shared" si="24"/>
        <v>PP-MS</v>
      </c>
      <c r="F510" s="2">
        <v>51.07123287671233</v>
      </c>
      <c r="G510" s="13">
        <v>1.64</v>
      </c>
      <c r="H510" s="13" t="s">
        <v>0</v>
      </c>
      <c r="I510" s="16">
        <v>42984</v>
      </c>
      <c r="J510" s="16" t="str">
        <f t="shared" si="26"/>
        <v>63842984</v>
      </c>
      <c r="K510" s="13">
        <v>1</v>
      </c>
      <c r="L510" s="13">
        <v>1</v>
      </c>
      <c r="M510" s="13">
        <v>3</v>
      </c>
      <c r="N510" s="13">
        <v>3</v>
      </c>
      <c r="O510" s="13">
        <v>0</v>
      </c>
      <c r="P510" s="13">
        <v>0</v>
      </c>
      <c r="Q510" s="13">
        <f>K510+L510+M510+N510+O510+P510</f>
        <v>8</v>
      </c>
      <c r="R510" s="3">
        <v>42984</v>
      </c>
      <c r="S510" s="3" t="str">
        <f>CONCATENATE(A510,R510)</f>
        <v>63842984</v>
      </c>
      <c r="T510" s="13">
        <v>15</v>
      </c>
      <c r="U510" s="13">
        <v>16</v>
      </c>
      <c r="V510" s="13">
        <v>26</v>
      </c>
      <c r="W510" t="s">
        <v>0</v>
      </c>
      <c r="X510" t="s">
        <v>0</v>
      </c>
      <c r="Y510" t="s">
        <v>0</v>
      </c>
      <c r="Z510" s="13">
        <v>59</v>
      </c>
      <c r="AA510" s="13">
        <v>60</v>
      </c>
      <c r="AB510" s="13">
        <v>60</v>
      </c>
      <c r="AC510" s="13">
        <v>29</v>
      </c>
      <c r="AD510" s="13">
        <v>30</v>
      </c>
      <c r="AE510" s="13">
        <v>34</v>
      </c>
      <c r="AF510" t="s">
        <v>0</v>
      </c>
      <c r="AG510" t="s">
        <v>0</v>
      </c>
      <c r="AH510" t="s">
        <v>0</v>
      </c>
      <c r="AI510" s="15">
        <v>42984</v>
      </c>
      <c r="AJ510">
        <v>256</v>
      </c>
      <c r="AK510">
        <v>315</v>
      </c>
      <c r="AL510">
        <v>265</v>
      </c>
      <c r="AM510">
        <v>322</v>
      </c>
      <c r="AN510">
        <v>281</v>
      </c>
      <c r="AO510">
        <v>315</v>
      </c>
      <c r="AP510">
        <v>273</v>
      </c>
      <c r="AQ510">
        <v>313</v>
      </c>
      <c r="AR510">
        <v>269</v>
      </c>
      <c r="AS510">
        <v>263</v>
      </c>
      <c r="AT510">
        <v>316</v>
      </c>
      <c r="AU510">
        <v>264</v>
      </c>
      <c r="AV510">
        <v>313</v>
      </c>
      <c r="AW510">
        <v>281</v>
      </c>
      <c r="AX510">
        <v>317</v>
      </c>
      <c r="AY510">
        <v>278</v>
      </c>
      <c r="AZ510">
        <v>316</v>
      </c>
      <c r="BA510">
        <v>268</v>
      </c>
      <c r="BB510">
        <v>7.96</v>
      </c>
      <c r="BC510">
        <v>7.97</v>
      </c>
      <c r="BD510" t="s">
        <v>1858</v>
      </c>
      <c r="BE510">
        <f>AVERAGE(BG510,BK510)</f>
        <v>115.5</v>
      </c>
      <c r="BF510">
        <v>61</v>
      </c>
      <c r="BG510">
        <v>105</v>
      </c>
      <c r="BH510">
        <v>89</v>
      </c>
      <c r="BI510">
        <f>AVERAGE(BH510,BL510)</f>
        <v>101</v>
      </c>
      <c r="BJ510">
        <v>47</v>
      </c>
      <c r="BK510">
        <v>126</v>
      </c>
      <c r="BL510">
        <v>113</v>
      </c>
      <c r="BM510">
        <f>AVERAGE(BE510,BF510,BI510,BJ510)</f>
        <v>81.125</v>
      </c>
      <c r="BN510">
        <f>AVERAGE(BP510,BT510)</f>
        <v>101.5</v>
      </c>
      <c r="BO510">
        <v>56</v>
      </c>
      <c r="BP510">
        <v>99</v>
      </c>
      <c r="BQ510">
        <v>98</v>
      </c>
      <c r="BR510">
        <f>AVERAGE(BQ510,BU510)</f>
        <v>110.5</v>
      </c>
      <c r="BS510">
        <v>44</v>
      </c>
      <c r="BT510">
        <v>104</v>
      </c>
      <c r="BU510">
        <v>123</v>
      </c>
      <c r="BV510">
        <f>AVERAGE(BN510,BO510,BR510,BS510)</f>
        <v>78</v>
      </c>
      <c r="BW510" t="s">
        <v>0</v>
      </c>
      <c r="BX510" t="s">
        <v>73</v>
      </c>
      <c r="BY510" t="s">
        <v>0</v>
      </c>
      <c r="BZ510" t="s">
        <v>73</v>
      </c>
      <c r="CA510" t="s">
        <v>0</v>
      </c>
      <c r="CB510" t="s">
        <v>73</v>
      </c>
      <c r="CC510" t="s">
        <v>0</v>
      </c>
      <c r="CD510" t="s">
        <v>73</v>
      </c>
      <c r="CE510" t="s">
        <v>0</v>
      </c>
      <c r="CF510" t="s">
        <v>73</v>
      </c>
      <c r="CG510" t="s">
        <v>0</v>
      </c>
      <c r="CH510" t="s">
        <v>73</v>
      </c>
      <c r="CI510" t="s">
        <v>0</v>
      </c>
      <c r="CJ510" t="s">
        <v>73</v>
      </c>
      <c r="CK510" t="s">
        <v>0</v>
      </c>
      <c r="CL510" t="s">
        <v>74</v>
      </c>
      <c r="CM510" t="s">
        <v>511</v>
      </c>
      <c r="CN510" t="s">
        <v>74</v>
      </c>
      <c r="CO510" t="s">
        <v>512</v>
      </c>
      <c r="CP510" t="s">
        <v>0</v>
      </c>
    </row>
    <row r="511" spans="1:94" x14ac:dyDescent="0.2">
      <c r="A511" s="13">
        <v>638</v>
      </c>
      <c r="B511" s="13" t="s">
        <v>1836</v>
      </c>
      <c r="C511" s="13" t="s">
        <v>1843</v>
      </c>
      <c r="D511" s="13" t="s">
        <v>1863</v>
      </c>
      <c r="E511" s="13" t="str">
        <f t="shared" si="24"/>
        <v>PP-MS</v>
      </c>
      <c r="F511" s="2">
        <v>52.183561643835617</v>
      </c>
      <c r="G511" s="13">
        <v>1.64</v>
      </c>
      <c r="H511" s="13" t="s">
        <v>0</v>
      </c>
      <c r="I511" s="16">
        <v>43390</v>
      </c>
      <c r="J511" s="16" t="str">
        <f t="shared" si="26"/>
        <v>63843390</v>
      </c>
      <c r="K511" s="13">
        <v>1</v>
      </c>
      <c r="L511" s="13">
        <v>1</v>
      </c>
      <c r="M511" s="13">
        <v>3</v>
      </c>
      <c r="N511" s="13">
        <v>3</v>
      </c>
      <c r="O511" s="13">
        <v>0</v>
      </c>
      <c r="P511" s="13">
        <v>0</v>
      </c>
      <c r="Q511" s="13">
        <f>K511+L511+M511+N511+O511+P511</f>
        <v>8</v>
      </c>
      <c r="R511" s="3">
        <v>43390</v>
      </c>
      <c r="S511" s="3" t="str">
        <f>CONCATENATE(A511,R511)</f>
        <v>63843390</v>
      </c>
      <c r="T511" s="13">
        <v>4</v>
      </c>
      <c r="U511" s="13">
        <v>5</v>
      </c>
      <c r="V511" s="13">
        <v>24</v>
      </c>
      <c r="W511" t="s">
        <v>0</v>
      </c>
      <c r="X511" t="s">
        <v>0</v>
      </c>
      <c r="Y511" t="s">
        <v>0</v>
      </c>
      <c r="Z511" s="13">
        <v>60</v>
      </c>
      <c r="AA511" s="13">
        <v>63</v>
      </c>
      <c r="AB511" s="13">
        <v>60</v>
      </c>
      <c r="AC511" s="13">
        <v>22</v>
      </c>
      <c r="AD511" s="13">
        <v>25</v>
      </c>
      <c r="AE511" s="13">
        <v>35</v>
      </c>
      <c r="AF511" t="s">
        <v>0</v>
      </c>
      <c r="AG511" t="s">
        <v>0</v>
      </c>
      <c r="AH511" t="s">
        <v>0</v>
      </c>
      <c r="AI511" s="15" t="s">
        <v>0</v>
      </c>
      <c r="AJ511" t="s">
        <v>0</v>
      </c>
      <c r="AK511" t="s">
        <v>0</v>
      </c>
      <c r="AL511" t="s">
        <v>0</v>
      </c>
      <c r="AM511" t="s">
        <v>0</v>
      </c>
      <c r="AN511" t="s">
        <v>0</v>
      </c>
      <c r="AO511" t="s">
        <v>0</v>
      </c>
      <c r="AP511" t="s">
        <v>0</v>
      </c>
      <c r="AQ511" t="s">
        <v>0</v>
      </c>
      <c r="AR511" t="s">
        <v>0</v>
      </c>
      <c r="AS511" t="s">
        <v>0</v>
      </c>
      <c r="AT511" t="s">
        <v>0</v>
      </c>
      <c r="AU511" t="s">
        <v>0</v>
      </c>
      <c r="AV511" t="s">
        <v>0</v>
      </c>
      <c r="AW511" t="s">
        <v>0</v>
      </c>
      <c r="AX511" t="s">
        <v>0</v>
      </c>
      <c r="AY511" t="s">
        <v>0</v>
      </c>
      <c r="AZ511" t="s">
        <v>0</v>
      </c>
      <c r="BA511" t="s">
        <v>0</v>
      </c>
      <c r="BB511" t="s">
        <v>0</v>
      </c>
      <c r="BC511" t="s">
        <v>0</v>
      </c>
      <c r="BD511" t="s">
        <v>0</v>
      </c>
      <c r="BE511" t="s">
        <v>0</v>
      </c>
      <c r="BF511" t="s">
        <v>0</v>
      </c>
      <c r="BG511" t="s">
        <v>0</v>
      </c>
      <c r="BH511" t="s">
        <v>0</v>
      </c>
      <c r="BI511" t="s">
        <v>0</v>
      </c>
      <c r="BJ511" t="s">
        <v>0</v>
      </c>
      <c r="BK511" t="s">
        <v>0</v>
      </c>
      <c r="BL511" t="s">
        <v>0</v>
      </c>
      <c r="BM511" t="s">
        <v>0</v>
      </c>
      <c r="BN511" t="s">
        <v>0</v>
      </c>
      <c r="BO511" t="s">
        <v>0</v>
      </c>
      <c r="BP511" t="s">
        <v>0</v>
      </c>
      <c r="BQ511" t="s">
        <v>0</v>
      </c>
      <c r="BR511" t="s">
        <v>0</v>
      </c>
      <c r="BS511" t="s">
        <v>0</v>
      </c>
      <c r="BT511" t="s">
        <v>0</v>
      </c>
      <c r="BU511" t="s">
        <v>0</v>
      </c>
      <c r="BV511" t="s">
        <v>0</v>
      </c>
      <c r="BW511" t="s">
        <v>0</v>
      </c>
      <c r="BX511" t="s">
        <v>0</v>
      </c>
      <c r="BY511" t="s">
        <v>0</v>
      </c>
      <c r="BZ511" t="s">
        <v>0</v>
      </c>
      <c r="CA511" t="s">
        <v>0</v>
      </c>
      <c r="CB511" t="s">
        <v>0</v>
      </c>
      <c r="CC511" t="s">
        <v>0</v>
      </c>
      <c r="CD511" t="s">
        <v>0</v>
      </c>
      <c r="CE511" t="s">
        <v>0</v>
      </c>
      <c r="CF511" t="s">
        <v>0</v>
      </c>
      <c r="CG511" t="s">
        <v>0</v>
      </c>
      <c r="CH511" t="s">
        <v>0</v>
      </c>
      <c r="CI511" t="s">
        <v>0</v>
      </c>
      <c r="CJ511" t="s">
        <v>0</v>
      </c>
      <c r="CK511" t="s">
        <v>0</v>
      </c>
      <c r="CL511" t="s">
        <v>0</v>
      </c>
      <c r="CM511" t="s">
        <v>0</v>
      </c>
      <c r="CN511" t="s">
        <v>0</v>
      </c>
      <c r="CO511" t="s">
        <v>0</v>
      </c>
      <c r="CP511" t="s">
        <v>0</v>
      </c>
    </row>
    <row r="512" spans="1:94" x14ac:dyDescent="0.2">
      <c r="A512" s="13">
        <v>638</v>
      </c>
      <c r="B512" s="13" t="s">
        <v>1836</v>
      </c>
      <c r="C512" s="13" t="s">
        <v>1843</v>
      </c>
      <c r="D512" s="13" t="s">
        <v>1863</v>
      </c>
      <c r="E512" s="13" t="str">
        <f t="shared" si="24"/>
        <v>PP-MS</v>
      </c>
      <c r="F512" s="2">
        <v>55.61917808219178</v>
      </c>
      <c r="G512" s="13">
        <v>1.64</v>
      </c>
      <c r="H512" s="13">
        <f>CONCATENATE(A512,I512) +1</f>
        <v>63844645</v>
      </c>
      <c r="I512" s="16">
        <v>44644</v>
      </c>
      <c r="J512" s="16" t="str">
        <f t="shared" si="26"/>
        <v>63844644</v>
      </c>
      <c r="K512" s="13">
        <v>0</v>
      </c>
      <c r="L512" s="13">
        <v>0</v>
      </c>
      <c r="M512" s="13">
        <v>3</v>
      </c>
      <c r="N512" s="13">
        <v>2</v>
      </c>
      <c r="O512" s="13">
        <v>0</v>
      </c>
      <c r="P512" s="13">
        <v>0</v>
      </c>
      <c r="Q512" s="13">
        <f>K512+L512+M512+N512+O512+P512</f>
        <v>5</v>
      </c>
      <c r="R512" s="3">
        <v>44644</v>
      </c>
      <c r="S512" s="3" t="str">
        <f>CONCATENATE(A512,R512)</f>
        <v>63844644</v>
      </c>
      <c r="T512" s="13">
        <v>8</v>
      </c>
      <c r="U512" s="13">
        <v>14</v>
      </c>
      <c r="V512" s="13">
        <v>22</v>
      </c>
      <c r="W512" s="13">
        <v>45</v>
      </c>
      <c r="X512" s="13">
        <v>48</v>
      </c>
      <c r="Y512" s="13">
        <v>49</v>
      </c>
      <c r="Z512" s="13">
        <v>60</v>
      </c>
      <c r="AA512" s="13">
        <v>60</v>
      </c>
      <c r="AB512" s="13">
        <v>60</v>
      </c>
      <c r="AC512" s="13">
        <v>24</v>
      </c>
      <c r="AD512" s="13">
        <v>30</v>
      </c>
      <c r="AE512" s="13">
        <v>35</v>
      </c>
      <c r="AF512" s="13">
        <v>39</v>
      </c>
      <c r="AG512" s="13">
        <v>44</v>
      </c>
      <c r="AH512" s="13">
        <v>44</v>
      </c>
      <c r="AI512" s="15">
        <v>44644</v>
      </c>
      <c r="AJ512">
        <v>251</v>
      </c>
      <c r="AK512">
        <v>312</v>
      </c>
      <c r="AL512">
        <v>262</v>
      </c>
      <c r="AM512">
        <v>318</v>
      </c>
      <c r="AN512">
        <v>275</v>
      </c>
      <c r="AO512">
        <v>312</v>
      </c>
      <c r="AP512">
        <v>268</v>
      </c>
      <c r="AQ512">
        <v>308</v>
      </c>
      <c r="AR512">
        <v>262</v>
      </c>
      <c r="AS512">
        <v>257</v>
      </c>
      <c r="AT512">
        <v>307</v>
      </c>
      <c r="AU512">
        <v>254</v>
      </c>
      <c r="AV512">
        <v>308</v>
      </c>
      <c r="AW512">
        <v>272</v>
      </c>
      <c r="AX512">
        <v>312</v>
      </c>
      <c r="AY512">
        <v>270</v>
      </c>
      <c r="AZ512">
        <v>312</v>
      </c>
      <c r="BA512">
        <v>261</v>
      </c>
      <c r="BB512">
        <v>7.82</v>
      </c>
      <c r="BC512">
        <v>7.75</v>
      </c>
      <c r="BD512" t="s">
        <v>1858</v>
      </c>
      <c r="BE512">
        <f>AVERAGE(BG512,BK512)</f>
        <v>101.5</v>
      </c>
      <c r="BF512">
        <v>58</v>
      </c>
      <c r="BG512">
        <v>92</v>
      </c>
      <c r="BH512">
        <v>106</v>
      </c>
      <c r="BI512">
        <f>AVERAGE(BH512,BL512)</f>
        <v>107</v>
      </c>
      <c r="BJ512">
        <v>48</v>
      </c>
      <c r="BK512">
        <v>111</v>
      </c>
      <c r="BL512">
        <v>108</v>
      </c>
      <c r="BM512">
        <f>AVERAGE(BE512,BF512,BI512,BJ512)</f>
        <v>78.625</v>
      </c>
      <c r="BN512">
        <f>AVERAGE(BP512,BT512)</f>
        <v>93.5</v>
      </c>
      <c r="BO512">
        <v>53</v>
      </c>
      <c r="BP512">
        <v>86</v>
      </c>
      <c r="BQ512">
        <v>89</v>
      </c>
      <c r="BR512">
        <f>AVERAGE(BQ512,BU512)</f>
        <v>103</v>
      </c>
      <c r="BS512">
        <v>46</v>
      </c>
      <c r="BT512">
        <v>101</v>
      </c>
      <c r="BU512">
        <v>117</v>
      </c>
      <c r="BV512">
        <f>AVERAGE(BN512,BO512,BR512,BS512)</f>
        <v>73.875</v>
      </c>
      <c r="BW512" t="s">
        <v>0</v>
      </c>
      <c r="BX512" t="s">
        <v>73</v>
      </c>
      <c r="BY512" t="s">
        <v>0</v>
      </c>
      <c r="BZ512" t="s">
        <v>73</v>
      </c>
      <c r="CA512" t="s">
        <v>0</v>
      </c>
      <c r="CB512" t="s">
        <v>73</v>
      </c>
      <c r="CC512" t="s">
        <v>0</v>
      </c>
      <c r="CD512" t="s">
        <v>73</v>
      </c>
      <c r="CE512" t="s">
        <v>0</v>
      </c>
      <c r="CF512" t="s">
        <v>73</v>
      </c>
      <c r="CG512" t="s">
        <v>0</v>
      </c>
      <c r="CH512" t="s">
        <v>73</v>
      </c>
      <c r="CI512" t="s">
        <v>0</v>
      </c>
      <c r="CJ512" t="s">
        <v>73</v>
      </c>
      <c r="CK512" t="s">
        <v>0</v>
      </c>
      <c r="CL512" t="s">
        <v>74</v>
      </c>
      <c r="CM512" t="s">
        <v>390</v>
      </c>
      <c r="CN512" t="s">
        <v>74</v>
      </c>
      <c r="CO512" t="s">
        <v>391</v>
      </c>
      <c r="CP512" t="s">
        <v>0</v>
      </c>
    </row>
    <row r="513" spans="1:94" x14ac:dyDescent="0.2">
      <c r="A513" s="13">
        <v>640</v>
      </c>
      <c r="B513" s="13" t="s">
        <v>1842</v>
      </c>
      <c r="C513" s="13" t="s">
        <v>1843</v>
      </c>
      <c r="D513" s="13" t="s">
        <v>1863</v>
      </c>
      <c r="E513" s="13" t="str">
        <f t="shared" si="24"/>
        <v>PP-MS</v>
      </c>
      <c r="F513" s="2">
        <v>38.912328767123284</v>
      </c>
      <c r="G513" s="13">
        <v>1.82</v>
      </c>
      <c r="H513" s="13" t="s">
        <v>0</v>
      </c>
      <c r="I513" s="16">
        <v>42628</v>
      </c>
      <c r="J513" s="16"/>
      <c r="K513" s="13">
        <v>3</v>
      </c>
      <c r="L513" s="13">
        <v>2</v>
      </c>
      <c r="M513" s="13">
        <v>3</v>
      </c>
      <c r="N513" s="13">
        <v>1</v>
      </c>
      <c r="O513" s="13">
        <v>0</v>
      </c>
      <c r="P513" s="13">
        <v>0</v>
      </c>
      <c r="Q513" s="13">
        <f>K513+L513+M513+N513+O513+P513</f>
        <v>9</v>
      </c>
      <c r="R513" s="3">
        <v>42628</v>
      </c>
      <c r="S513" s="3" t="str">
        <f>CONCATENATE(A513,R513)</f>
        <v>64042628</v>
      </c>
      <c r="T513" s="13">
        <v>0</v>
      </c>
      <c r="U513" s="13">
        <v>0</v>
      </c>
      <c r="V513" s="13">
        <v>0</v>
      </c>
      <c r="W513" t="s">
        <v>0</v>
      </c>
      <c r="X513" t="s">
        <v>0</v>
      </c>
      <c r="Y513" t="s">
        <v>0</v>
      </c>
      <c r="Z513" s="13">
        <v>58</v>
      </c>
      <c r="AA513" s="13">
        <v>58</v>
      </c>
      <c r="AB513" s="13">
        <v>58</v>
      </c>
      <c r="AC513" s="13">
        <v>18</v>
      </c>
      <c r="AD513" s="13">
        <v>17</v>
      </c>
      <c r="AE513" s="13">
        <v>31</v>
      </c>
      <c r="AF513" t="s">
        <v>0</v>
      </c>
      <c r="AG513" t="s">
        <v>0</v>
      </c>
      <c r="AH513" t="s">
        <v>0</v>
      </c>
      <c r="AI513" s="15">
        <v>42628</v>
      </c>
      <c r="AJ513">
        <v>274</v>
      </c>
      <c r="AK513">
        <v>308</v>
      </c>
      <c r="AL513">
        <v>258</v>
      </c>
      <c r="AM513">
        <v>309</v>
      </c>
      <c r="AN513">
        <v>266</v>
      </c>
      <c r="AO513">
        <v>314</v>
      </c>
      <c r="AP513">
        <v>272</v>
      </c>
      <c r="AQ513">
        <v>318</v>
      </c>
      <c r="AR513">
        <v>272</v>
      </c>
      <c r="AS513">
        <v>269</v>
      </c>
      <c r="AT513">
        <v>311</v>
      </c>
      <c r="AU513">
        <v>262</v>
      </c>
      <c r="AV513">
        <v>312</v>
      </c>
      <c r="AW513">
        <v>262</v>
      </c>
      <c r="AX513">
        <v>316</v>
      </c>
      <c r="AY513">
        <v>271</v>
      </c>
      <c r="AZ513">
        <v>311</v>
      </c>
      <c r="BA513">
        <v>277</v>
      </c>
      <c r="BB513">
        <v>7.84</v>
      </c>
      <c r="BC513">
        <v>7.85</v>
      </c>
      <c r="BD513" t="s">
        <v>1858</v>
      </c>
      <c r="BE513">
        <f>AVERAGE(BG513,BK513)</f>
        <v>112</v>
      </c>
      <c r="BF513">
        <v>70</v>
      </c>
      <c r="BG513">
        <v>119</v>
      </c>
      <c r="BH513">
        <v>64</v>
      </c>
      <c r="BI513">
        <f>AVERAGE(BH513,BL513)</f>
        <v>86.5</v>
      </c>
      <c r="BJ513">
        <v>31</v>
      </c>
      <c r="BK513">
        <v>105</v>
      </c>
      <c r="BL513">
        <v>109</v>
      </c>
      <c r="BM513">
        <f>AVERAGE(BE513,BF513,BI513,BJ513)</f>
        <v>74.875</v>
      </c>
      <c r="BN513">
        <f>AVERAGE(BP513,BT513)</f>
        <v>95</v>
      </c>
      <c r="BO513">
        <v>45</v>
      </c>
      <c r="BP513">
        <v>106</v>
      </c>
      <c r="BQ513">
        <v>70</v>
      </c>
      <c r="BR513">
        <f>AVERAGE(BQ513,BU513)</f>
        <v>75.5</v>
      </c>
      <c r="BS513">
        <v>32</v>
      </c>
      <c r="BT513">
        <v>84</v>
      </c>
      <c r="BU513">
        <v>81</v>
      </c>
      <c r="BV513">
        <f>AVERAGE(BN513,BO513,BR513,BS513)</f>
        <v>61.875</v>
      </c>
      <c r="BW513" t="s">
        <v>0</v>
      </c>
      <c r="BX513" t="s">
        <v>73</v>
      </c>
      <c r="BY513" t="s">
        <v>0</v>
      </c>
      <c r="BZ513" t="s">
        <v>73</v>
      </c>
      <c r="CA513" t="s">
        <v>0</v>
      </c>
      <c r="CB513" t="s">
        <v>73</v>
      </c>
      <c r="CC513" t="s">
        <v>0</v>
      </c>
      <c r="CD513" t="s">
        <v>73</v>
      </c>
      <c r="CE513" t="s">
        <v>0</v>
      </c>
      <c r="CF513" t="s">
        <v>73</v>
      </c>
      <c r="CG513" t="s">
        <v>0</v>
      </c>
      <c r="CH513" t="s">
        <v>73</v>
      </c>
      <c r="CI513" t="s">
        <v>0</v>
      </c>
      <c r="CJ513" t="s">
        <v>73</v>
      </c>
      <c r="CK513" t="s">
        <v>0</v>
      </c>
      <c r="CL513" t="s">
        <v>74</v>
      </c>
      <c r="CM513" t="s">
        <v>947</v>
      </c>
      <c r="CN513" t="s">
        <v>74</v>
      </c>
      <c r="CO513" t="s">
        <v>948</v>
      </c>
      <c r="CP513" t="s">
        <v>0</v>
      </c>
    </row>
    <row r="514" spans="1:94" x14ac:dyDescent="0.2">
      <c r="A514" s="13">
        <v>646</v>
      </c>
      <c r="B514" s="13" t="s">
        <v>1842</v>
      </c>
      <c r="C514" s="13" t="s">
        <v>1843</v>
      </c>
      <c r="D514" s="13" t="s">
        <v>1863</v>
      </c>
      <c r="E514" s="13" t="str">
        <f t="shared" si="24"/>
        <v>PP-MS</v>
      </c>
      <c r="F514" s="2">
        <v>53.906849315068492</v>
      </c>
      <c r="G514" s="13">
        <v>1.77</v>
      </c>
      <c r="H514" s="13" t="s">
        <v>0</v>
      </c>
      <c r="I514" s="16">
        <v>42704</v>
      </c>
      <c r="J514" s="16"/>
      <c r="K514" s="13">
        <v>1</v>
      </c>
      <c r="L514" s="13">
        <v>2</v>
      </c>
      <c r="M514" s="13">
        <v>1</v>
      </c>
      <c r="N514" s="13">
        <v>1</v>
      </c>
      <c r="O514" s="13">
        <v>0</v>
      </c>
      <c r="P514" s="13">
        <v>0</v>
      </c>
      <c r="Q514" s="13">
        <f>K514+L514+M514+N514+O514+P514</f>
        <v>5</v>
      </c>
      <c r="R514" s="3">
        <v>42704</v>
      </c>
      <c r="S514" s="3" t="str">
        <f>CONCATENATE(A514,R514)</f>
        <v>64642704</v>
      </c>
      <c r="T514" s="13">
        <v>6</v>
      </c>
      <c r="U514" s="13">
        <v>20</v>
      </c>
      <c r="V514" s="13">
        <v>25</v>
      </c>
      <c r="W514" t="s">
        <v>0</v>
      </c>
      <c r="X514" t="s">
        <v>0</v>
      </c>
      <c r="Y514" t="s">
        <v>0</v>
      </c>
      <c r="Z514" s="13">
        <v>55</v>
      </c>
      <c r="AA514" s="13">
        <v>54</v>
      </c>
      <c r="AB514" s="13">
        <v>60</v>
      </c>
      <c r="AC514" s="13">
        <v>29</v>
      </c>
      <c r="AD514" s="13">
        <v>29</v>
      </c>
      <c r="AE514" s="13">
        <v>29</v>
      </c>
      <c r="AF514" t="s">
        <v>0</v>
      </c>
      <c r="AG514" t="s">
        <v>0</v>
      </c>
      <c r="AH514" t="s">
        <v>0</v>
      </c>
      <c r="AI514" s="15">
        <v>42704</v>
      </c>
      <c r="AJ514">
        <v>294</v>
      </c>
      <c r="AK514">
        <v>335</v>
      </c>
      <c r="AL514">
        <v>274</v>
      </c>
      <c r="AM514">
        <v>350</v>
      </c>
      <c r="AN514">
        <v>300</v>
      </c>
      <c r="AO514">
        <v>352</v>
      </c>
      <c r="AP514">
        <v>293</v>
      </c>
      <c r="AQ514">
        <v>341</v>
      </c>
      <c r="AR514">
        <v>274</v>
      </c>
      <c r="AS514">
        <v>292</v>
      </c>
      <c r="AT514">
        <v>330</v>
      </c>
      <c r="AU514">
        <v>267</v>
      </c>
      <c r="AV514">
        <v>351</v>
      </c>
      <c r="AW514">
        <v>297</v>
      </c>
      <c r="AX514">
        <v>349</v>
      </c>
      <c r="AY514">
        <v>290</v>
      </c>
      <c r="AZ514">
        <v>332</v>
      </c>
      <c r="BA514">
        <v>269</v>
      </c>
      <c r="BB514">
        <v>8.44</v>
      </c>
      <c r="BC514">
        <v>8.32</v>
      </c>
      <c r="BD514" t="s">
        <v>1858</v>
      </c>
      <c r="BE514">
        <f>AVERAGE(BG514,BK514)</f>
        <v>96.5</v>
      </c>
      <c r="BF514">
        <v>56</v>
      </c>
      <c r="BG514">
        <v>77</v>
      </c>
      <c r="BH514">
        <v>81</v>
      </c>
      <c r="BI514">
        <f>AVERAGE(BH514,BL514)</f>
        <v>95</v>
      </c>
      <c r="BJ514">
        <v>60</v>
      </c>
      <c r="BK514">
        <v>116</v>
      </c>
      <c r="BL514">
        <v>109</v>
      </c>
      <c r="BM514">
        <f>AVERAGE(BE514,BF514,BI514,BJ514)</f>
        <v>76.875</v>
      </c>
      <c r="BN514">
        <f>AVERAGE(BP514,BT514)</f>
        <v>93.5</v>
      </c>
      <c r="BO514">
        <v>60</v>
      </c>
      <c r="BP514">
        <v>66</v>
      </c>
      <c r="BQ514">
        <v>89</v>
      </c>
      <c r="BR514">
        <f>AVERAGE(BQ514,BU514)</f>
        <v>101</v>
      </c>
      <c r="BS514">
        <v>57</v>
      </c>
      <c r="BT514">
        <v>121</v>
      </c>
      <c r="BU514">
        <v>113</v>
      </c>
      <c r="BV514">
        <f>AVERAGE(BN514,BO514,BR514,BS514)</f>
        <v>77.875</v>
      </c>
      <c r="BW514" t="s">
        <v>0</v>
      </c>
      <c r="BX514" t="s">
        <v>73</v>
      </c>
      <c r="BY514" t="s">
        <v>0</v>
      </c>
      <c r="BZ514" t="s">
        <v>73</v>
      </c>
      <c r="CA514" t="s">
        <v>0</v>
      </c>
      <c r="CB514" t="s">
        <v>73</v>
      </c>
      <c r="CC514" t="s">
        <v>0</v>
      </c>
      <c r="CD514" t="s">
        <v>73</v>
      </c>
      <c r="CE514" t="s">
        <v>0</v>
      </c>
      <c r="CF514" t="s">
        <v>73</v>
      </c>
      <c r="CG514" t="s">
        <v>0</v>
      </c>
      <c r="CH514" t="s">
        <v>73</v>
      </c>
      <c r="CI514" t="s">
        <v>0</v>
      </c>
      <c r="CJ514" t="s">
        <v>73</v>
      </c>
      <c r="CK514" t="s">
        <v>0</v>
      </c>
      <c r="CL514" t="s">
        <v>74</v>
      </c>
      <c r="CM514" t="s">
        <v>1453</v>
      </c>
      <c r="CN514" t="s">
        <v>74</v>
      </c>
      <c r="CO514" t="s">
        <v>1454</v>
      </c>
      <c r="CP514" t="s">
        <v>0</v>
      </c>
    </row>
    <row r="515" spans="1:94" x14ac:dyDescent="0.2">
      <c r="A515" s="13">
        <v>646</v>
      </c>
      <c r="B515" s="13" t="s">
        <v>1842</v>
      </c>
      <c r="C515" s="13" t="s">
        <v>1843</v>
      </c>
      <c r="D515" s="13" t="s">
        <v>1863</v>
      </c>
      <c r="E515" s="13" t="str">
        <f t="shared" ref="E515:E578" si="27">C515</f>
        <v>PP-MS</v>
      </c>
      <c r="F515" s="2">
        <v>52.950684931506849</v>
      </c>
      <c r="G515" s="13">
        <v>1.788</v>
      </c>
      <c r="H515" s="13" t="s">
        <v>0</v>
      </c>
      <c r="I515" s="16">
        <v>42355</v>
      </c>
      <c r="J515" s="16"/>
      <c r="K515" s="13">
        <v>3</v>
      </c>
      <c r="L515" s="13">
        <v>5</v>
      </c>
      <c r="M515" s="13">
        <v>0</v>
      </c>
      <c r="N515" s="13">
        <v>0</v>
      </c>
      <c r="O515" s="13">
        <v>0</v>
      </c>
      <c r="P515" s="13">
        <v>0</v>
      </c>
      <c r="Q515" s="13">
        <f>K515+L515+M515+N515+O515+P515</f>
        <v>8</v>
      </c>
      <c r="R515" s="3">
        <v>42355</v>
      </c>
      <c r="S515" s="3" t="str">
        <f>CONCATENATE(A515,R515)</f>
        <v>64642355</v>
      </c>
      <c r="T515" s="13">
        <v>22</v>
      </c>
      <c r="U515" s="13">
        <v>19</v>
      </c>
      <c r="V515" s="13">
        <v>27</v>
      </c>
      <c r="W515" t="s">
        <v>0</v>
      </c>
      <c r="X515" t="s">
        <v>0</v>
      </c>
      <c r="Y515" t="s">
        <v>0</v>
      </c>
      <c r="Z515" s="13">
        <v>60</v>
      </c>
      <c r="AA515" s="13">
        <v>59</v>
      </c>
      <c r="AB515" s="13">
        <v>64</v>
      </c>
      <c r="AC515" s="13">
        <v>35</v>
      </c>
      <c r="AD515" s="13">
        <v>30</v>
      </c>
      <c r="AE515" s="13">
        <v>35</v>
      </c>
      <c r="AF515" t="s">
        <v>0</v>
      </c>
      <c r="AG515" t="s">
        <v>0</v>
      </c>
      <c r="AH515" t="s">
        <v>0</v>
      </c>
      <c r="AI515" s="15">
        <v>42355</v>
      </c>
      <c r="AJ515">
        <v>294</v>
      </c>
      <c r="AK515">
        <v>335</v>
      </c>
      <c r="AL515">
        <v>272</v>
      </c>
      <c r="AM515">
        <v>349</v>
      </c>
      <c r="AN515">
        <v>300</v>
      </c>
      <c r="AO515">
        <v>350</v>
      </c>
      <c r="AP515">
        <v>289</v>
      </c>
      <c r="AQ515">
        <v>338</v>
      </c>
      <c r="AR515">
        <v>271</v>
      </c>
      <c r="AS515">
        <v>287</v>
      </c>
      <c r="AT515">
        <v>332</v>
      </c>
      <c r="AU515">
        <v>268</v>
      </c>
      <c r="AV515">
        <v>351</v>
      </c>
      <c r="AW515">
        <v>298</v>
      </c>
      <c r="AX515">
        <v>347</v>
      </c>
      <c r="AY515">
        <v>292</v>
      </c>
      <c r="AZ515">
        <v>334</v>
      </c>
      <c r="BA515">
        <v>272</v>
      </c>
      <c r="BB515">
        <v>8.39</v>
      </c>
      <c r="BC515">
        <v>8.36</v>
      </c>
      <c r="BD515" t="s">
        <v>1858</v>
      </c>
      <c r="BE515">
        <f>AVERAGE(BG515,BK515)</f>
        <v>95</v>
      </c>
      <c r="BF515">
        <v>57</v>
      </c>
      <c r="BG515">
        <v>72</v>
      </c>
      <c r="BH515">
        <v>84</v>
      </c>
      <c r="BI515">
        <f>AVERAGE(BH515,BL515)</f>
        <v>97.5</v>
      </c>
      <c r="BJ515">
        <v>61</v>
      </c>
      <c r="BK515">
        <v>118</v>
      </c>
      <c r="BL515">
        <v>111</v>
      </c>
      <c r="BM515">
        <f>AVERAGE(BE515,BF515,BI515,BJ515)</f>
        <v>77.625</v>
      </c>
      <c r="BN515">
        <f>AVERAGE(BP515,BT515)</f>
        <v>88.5</v>
      </c>
      <c r="BO515">
        <v>54</v>
      </c>
      <c r="BP515">
        <v>59</v>
      </c>
      <c r="BQ515">
        <v>97</v>
      </c>
      <c r="BR515">
        <f>AVERAGE(BQ515,BU515)</f>
        <v>107</v>
      </c>
      <c r="BS515">
        <v>61</v>
      </c>
      <c r="BT515">
        <v>118</v>
      </c>
      <c r="BU515">
        <v>117</v>
      </c>
      <c r="BV515">
        <f>AVERAGE(BN515,BO515,BR515,BS515)</f>
        <v>77.625</v>
      </c>
      <c r="BW515" t="s">
        <v>0</v>
      </c>
      <c r="BX515" t="s">
        <v>73</v>
      </c>
      <c r="BY515" t="s">
        <v>0</v>
      </c>
      <c r="BZ515" t="s">
        <v>73</v>
      </c>
      <c r="CA515" t="s">
        <v>0</v>
      </c>
      <c r="CB515" t="s">
        <v>73</v>
      </c>
      <c r="CC515" t="s">
        <v>0</v>
      </c>
      <c r="CD515" t="s">
        <v>73</v>
      </c>
      <c r="CE515" t="s">
        <v>0</v>
      </c>
      <c r="CF515" t="s">
        <v>73</v>
      </c>
      <c r="CG515" t="s">
        <v>0</v>
      </c>
      <c r="CH515" t="s">
        <v>73</v>
      </c>
      <c r="CI515" t="s">
        <v>0</v>
      </c>
      <c r="CJ515" t="s">
        <v>73</v>
      </c>
      <c r="CK515" t="s">
        <v>0</v>
      </c>
      <c r="CL515" t="s">
        <v>74</v>
      </c>
      <c r="CM515" t="s">
        <v>1451</v>
      </c>
      <c r="CN515" t="s">
        <v>74</v>
      </c>
      <c r="CO515" t="s">
        <v>1452</v>
      </c>
      <c r="CP515" t="s">
        <v>0</v>
      </c>
    </row>
    <row r="516" spans="1:94" x14ac:dyDescent="0.2">
      <c r="A516" s="13">
        <v>666</v>
      </c>
      <c r="B516" s="13" t="s">
        <v>1842</v>
      </c>
      <c r="C516" s="13" t="s">
        <v>1843</v>
      </c>
      <c r="D516" s="13" t="s">
        <v>1863</v>
      </c>
      <c r="E516" s="13" t="str">
        <f t="shared" si="27"/>
        <v>PP-MS</v>
      </c>
      <c r="F516" s="2">
        <v>66.643835616438352</v>
      </c>
      <c r="G516" s="13">
        <v>1.84</v>
      </c>
      <c r="H516" s="13" t="s">
        <v>0</v>
      </c>
      <c r="I516" s="16">
        <v>42585</v>
      </c>
      <c r="J516" s="16"/>
      <c r="K516" s="13">
        <v>2</v>
      </c>
      <c r="L516" s="13">
        <v>2</v>
      </c>
      <c r="M516" s="13">
        <v>1</v>
      </c>
      <c r="N516" s="13">
        <v>1</v>
      </c>
      <c r="O516" s="13">
        <v>0</v>
      </c>
      <c r="P516" s="13">
        <v>0</v>
      </c>
      <c r="Q516" s="13">
        <f>K516+L516+M516+N516+O516+P516</f>
        <v>6</v>
      </c>
      <c r="R516" s="3">
        <v>42585</v>
      </c>
      <c r="S516" s="3" t="str">
        <f>CONCATENATE(A516,R516)</f>
        <v>66642585</v>
      </c>
      <c r="T516" s="13">
        <v>0</v>
      </c>
      <c r="U516" s="13">
        <v>0</v>
      </c>
      <c r="V516" s="13">
        <v>0</v>
      </c>
      <c r="W516" t="s">
        <v>0</v>
      </c>
      <c r="X516" t="s">
        <v>0</v>
      </c>
      <c r="Y516" t="s">
        <v>0</v>
      </c>
      <c r="Z516" s="13">
        <v>34</v>
      </c>
      <c r="AA516" s="13">
        <v>42</v>
      </c>
      <c r="AB516" s="13">
        <v>44</v>
      </c>
      <c r="AC516" s="13">
        <v>0</v>
      </c>
      <c r="AD516" s="13">
        <v>0</v>
      </c>
      <c r="AE516" s="13">
        <v>0</v>
      </c>
      <c r="AF516" t="s">
        <v>0</v>
      </c>
      <c r="AG516" t="s">
        <v>0</v>
      </c>
      <c r="AH516" t="s">
        <v>0</v>
      </c>
      <c r="AI516" s="15">
        <v>42585</v>
      </c>
      <c r="AJ516">
        <v>268</v>
      </c>
      <c r="AK516">
        <v>314</v>
      </c>
      <c r="AL516">
        <v>258</v>
      </c>
      <c r="AM516">
        <v>303</v>
      </c>
      <c r="AN516">
        <v>269</v>
      </c>
      <c r="AO516">
        <v>306</v>
      </c>
      <c r="AP516">
        <v>266</v>
      </c>
      <c r="AQ516">
        <v>307</v>
      </c>
      <c r="AR516">
        <v>264</v>
      </c>
      <c r="AS516">
        <v>270</v>
      </c>
      <c r="AT516">
        <v>308</v>
      </c>
      <c r="AU516">
        <v>264</v>
      </c>
      <c r="AV516">
        <v>307</v>
      </c>
      <c r="AW516">
        <v>273</v>
      </c>
      <c r="AX516">
        <v>303</v>
      </c>
      <c r="AY516">
        <v>261</v>
      </c>
      <c r="AZ516">
        <v>301</v>
      </c>
      <c r="BA516">
        <v>260</v>
      </c>
      <c r="BB516">
        <v>7.74</v>
      </c>
      <c r="BC516">
        <v>7.73</v>
      </c>
      <c r="BD516" t="s">
        <v>1858</v>
      </c>
      <c r="BE516">
        <f>AVERAGE(BG516,BK516)</f>
        <v>110.5</v>
      </c>
      <c r="BF516">
        <v>48</v>
      </c>
      <c r="BG516">
        <v>78</v>
      </c>
      <c r="BH516">
        <v>77</v>
      </c>
      <c r="BI516">
        <f>AVERAGE(BH516,BL516)</f>
        <v>105.5</v>
      </c>
      <c r="BJ516">
        <v>71</v>
      </c>
      <c r="BK516">
        <v>143</v>
      </c>
      <c r="BL516">
        <v>134</v>
      </c>
      <c r="BM516">
        <f>AVERAGE(BE516,BF516,BI516,BJ516)</f>
        <v>83.75</v>
      </c>
      <c r="BN516">
        <f>AVERAGE(BP516,BT516)</f>
        <v>109</v>
      </c>
      <c r="BO516">
        <v>54</v>
      </c>
      <c r="BP516">
        <v>91</v>
      </c>
      <c r="BQ516">
        <v>84</v>
      </c>
      <c r="BR516">
        <f>AVERAGE(BQ516,BU516)</f>
        <v>112</v>
      </c>
      <c r="BS516">
        <v>67</v>
      </c>
      <c r="BT516">
        <v>127</v>
      </c>
      <c r="BU516">
        <v>140</v>
      </c>
      <c r="BV516">
        <f>AVERAGE(BN516,BO516,BR516,BS516)</f>
        <v>85.5</v>
      </c>
      <c r="BW516" t="s">
        <v>0</v>
      </c>
      <c r="BX516" t="s">
        <v>73</v>
      </c>
      <c r="BY516" t="s">
        <v>0</v>
      </c>
      <c r="BZ516" t="s">
        <v>73</v>
      </c>
      <c r="CA516" t="s">
        <v>0</v>
      </c>
      <c r="CB516" t="s">
        <v>73</v>
      </c>
      <c r="CC516" t="s">
        <v>0</v>
      </c>
      <c r="CD516" t="s">
        <v>73</v>
      </c>
      <c r="CE516" t="s">
        <v>0</v>
      </c>
      <c r="CF516" t="s">
        <v>73</v>
      </c>
      <c r="CG516" t="s">
        <v>0</v>
      </c>
      <c r="CH516" t="s">
        <v>73</v>
      </c>
      <c r="CI516" t="s">
        <v>0</v>
      </c>
      <c r="CJ516" t="s">
        <v>73</v>
      </c>
      <c r="CK516" t="s">
        <v>0</v>
      </c>
      <c r="CL516" t="s">
        <v>74</v>
      </c>
      <c r="CM516" t="s">
        <v>797</v>
      </c>
      <c r="CN516" t="s">
        <v>74</v>
      </c>
      <c r="CO516" t="s">
        <v>798</v>
      </c>
      <c r="CP516" t="s">
        <v>0</v>
      </c>
    </row>
    <row r="517" spans="1:94" x14ac:dyDescent="0.2">
      <c r="A517" s="13">
        <v>666</v>
      </c>
      <c r="B517" s="13" t="s">
        <v>1842</v>
      </c>
      <c r="C517" s="13" t="s">
        <v>1843</v>
      </c>
      <c r="D517" s="13" t="s">
        <v>1863</v>
      </c>
      <c r="E517" s="13" t="str">
        <f t="shared" si="27"/>
        <v>PP-MS</v>
      </c>
      <c r="F517" s="2">
        <v>65.572602739726022</v>
      </c>
      <c r="G517" s="13">
        <v>1.84</v>
      </c>
      <c r="H517" s="13" t="s">
        <v>0</v>
      </c>
      <c r="I517" s="16">
        <v>42194</v>
      </c>
      <c r="J517" s="16"/>
      <c r="K517" s="13">
        <v>2</v>
      </c>
      <c r="L517" s="13">
        <v>1</v>
      </c>
      <c r="M517" s="13">
        <v>1</v>
      </c>
      <c r="N517" s="13">
        <v>1</v>
      </c>
      <c r="O517" s="13">
        <v>0</v>
      </c>
      <c r="P517" s="13">
        <v>0</v>
      </c>
      <c r="Q517" s="13">
        <f>K517+L517+M517+N517+O517+P517</f>
        <v>5</v>
      </c>
      <c r="R517" s="3">
        <v>42194</v>
      </c>
      <c r="S517" s="3" t="str">
        <f>CONCATENATE(A517,R517)</f>
        <v>66642194</v>
      </c>
      <c r="T517" s="13">
        <v>0</v>
      </c>
      <c r="U517" s="13">
        <v>0</v>
      </c>
      <c r="V517" s="13">
        <v>0</v>
      </c>
      <c r="W517" t="s">
        <v>0</v>
      </c>
      <c r="X517" t="s">
        <v>0</v>
      </c>
      <c r="Y517" t="s">
        <v>0</v>
      </c>
      <c r="Z517" s="13">
        <v>46</v>
      </c>
      <c r="AA517" s="13">
        <v>35</v>
      </c>
      <c r="AB517" s="13">
        <v>42</v>
      </c>
      <c r="AC517" s="13">
        <v>0</v>
      </c>
      <c r="AD517" s="13">
        <v>0</v>
      </c>
      <c r="AE517" s="13">
        <v>0</v>
      </c>
      <c r="AF517" t="s">
        <v>0</v>
      </c>
      <c r="AG517" t="s">
        <v>0</v>
      </c>
      <c r="AH517" t="s">
        <v>0</v>
      </c>
      <c r="AI517" s="15">
        <v>42194</v>
      </c>
      <c r="AJ517">
        <v>273</v>
      </c>
      <c r="AK517">
        <v>321</v>
      </c>
      <c r="AL517">
        <v>266</v>
      </c>
      <c r="AM517">
        <v>307</v>
      </c>
      <c r="AN517">
        <v>276</v>
      </c>
      <c r="AO517">
        <v>312</v>
      </c>
      <c r="AP517">
        <v>271</v>
      </c>
      <c r="AQ517">
        <v>315</v>
      </c>
      <c r="AR517">
        <v>270</v>
      </c>
      <c r="AS517">
        <v>268</v>
      </c>
      <c r="AT517">
        <v>312</v>
      </c>
      <c r="AU517">
        <v>267</v>
      </c>
      <c r="AV517">
        <v>310</v>
      </c>
      <c r="AW517">
        <v>275</v>
      </c>
      <c r="AX517">
        <v>308</v>
      </c>
      <c r="AY517">
        <v>266</v>
      </c>
      <c r="AZ517">
        <v>305</v>
      </c>
      <c r="BA517">
        <v>264</v>
      </c>
      <c r="BB517">
        <v>7.93</v>
      </c>
      <c r="BC517">
        <v>7.84</v>
      </c>
      <c r="BD517" t="s">
        <v>1858</v>
      </c>
      <c r="BE517">
        <f>AVERAGE(BG517,BK517)</f>
        <v>129.5</v>
      </c>
      <c r="BF517">
        <v>50</v>
      </c>
      <c r="BG517">
        <v>94</v>
      </c>
      <c r="BH517">
        <v>72</v>
      </c>
      <c r="BI517">
        <f>AVERAGE(BH517,BL517)</f>
        <v>96</v>
      </c>
      <c r="BJ517">
        <v>80</v>
      </c>
      <c r="BK517">
        <v>165</v>
      </c>
      <c r="BL517">
        <v>120</v>
      </c>
      <c r="BM517">
        <f>AVERAGE(BE517,BF517,BI517,BJ517)</f>
        <v>88.875</v>
      </c>
      <c r="BN517">
        <f>AVERAGE(BP517,BT517)</f>
        <v>121</v>
      </c>
      <c r="BO517">
        <v>55</v>
      </c>
      <c r="BP517">
        <v>120</v>
      </c>
      <c r="BQ517">
        <v>70</v>
      </c>
      <c r="BR517">
        <f>AVERAGE(BQ517,BU517)</f>
        <v>94.5</v>
      </c>
      <c r="BS517">
        <v>72</v>
      </c>
      <c r="BT517">
        <v>122</v>
      </c>
      <c r="BU517">
        <v>119</v>
      </c>
      <c r="BV517">
        <f>AVERAGE(BN517,BO517,BR517,BS517)</f>
        <v>85.625</v>
      </c>
      <c r="BW517" t="s">
        <v>0</v>
      </c>
      <c r="BX517" t="s">
        <v>73</v>
      </c>
      <c r="BY517" t="s">
        <v>0</v>
      </c>
      <c r="BZ517" t="s">
        <v>73</v>
      </c>
      <c r="CA517" t="s">
        <v>0</v>
      </c>
      <c r="CB517" t="s">
        <v>73</v>
      </c>
      <c r="CC517" t="s">
        <v>0</v>
      </c>
      <c r="CD517" t="s">
        <v>73</v>
      </c>
      <c r="CE517" t="s">
        <v>0</v>
      </c>
      <c r="CF517" t="s">
        <v>73</v>
      </c>
      <c r="CG517" t="s">
        <v>0</v>
      </c>
      <c r="CH517" t="s">
        <v>73</v>
      </c>
      <c r="CI517" t="s">
        <v>0</v>
      </c>
      <c r="CJ517" t="s">
        <v>73</v>
      </c>
      <c r="CK517" t="s">
        <v>0</v>
      </c>
      <c r="CL517" t="s">
        <v>74</v>
      </c>
      <c r="CM517" t="s">
        <v>920</v>
      </c>
      <c r="CN517" t="s">
        <v>74</v>
      </c>
      <c r="CO517" t="s">
        <v>921</v>
      </c>
      <c r="CP517" t="s">
        <v>0</v>
      </c>
    </row>
    <row r="518" spans="1:94" x14ac:dyDescent="0.2">
      <c r="A518" s="13">
        <v>674</v>
      </c>
      <c r="B518" s="13" t="s">
        <v>1836</v>
      </c>
      <c r="C518" s="13" t="s">
        <v>1843</v>
      </c>
      <c r="D518" s="13" t="s">
        <v>1863</v>
      </c>
      <c r="E518" s="13" t="str">
        <f t="shared" si="27"/>
        <v>PP-MS</v>
      </c>
      <c r="F518" s="2">
        <v>58.06849315068493</v>
      </c>
      <c r="G518" s="13">
        <v>1.6</v>
      </c>
      <c r="H518" s="13" t="s">
        <v>0</v>
      </c>
      <c r="I518" s="16">
        <v>42417</v>
      </c>
      <c r="J518" s="16"/>
      <c r="K518" s="13">
        <v>2</v>
      </c>
      <c r="L518" s="13">
        <v>2</v>
      </c>
      <c r="M518" s="13">
        <v>0</v>
      </c>
      <c r="N518" s="13">
        <v>0</v>
      </c>
      <c r="O518" s="13">
        <v>0</v>
      </c>
      <c r="P518" s="13">
        <v>0</v>
      </c>
      <c r="Q518" s="13">
        <f>K518+L518+M518+N518+O518+P518</f>
        <v>4</v>
      </c>
      <c r="R518" s="3">
        <v>42417</v>
      </c>
      <c r="S518" s="3" t="str">
        <f>CONCATENATE(A518,R518)</f>
        <v>67442417</v>
      </c>
      <c r="T518" s="13">
        <v>9</v>
      </c>
      <c r="U518" s="13">
        <v>11</v>
      </c>
      <c r="V518" s="13">
        <v>14</v>
      </c>
      <c r="W518" t="s">
        <v>0</v>
      </c>
      <c r="X518" t="s">
        <v>0</v>
      </c>
      <c r="Y518" t="s">
        <v>0</v>
      </c>
      <c r="Z518" s="13">
        <v>33</v>
      </c>
      <c r="AA518" s="13">
        <v>34</v>
      </c>
      <c r="AB518" s="13">
        <v>50</v>
      </c>
      <c r="AC518" s="13">
        <v>16</v>
      </c>
      <c r="AD518" s="13">
        <v>17</v>
      </c>
      <c r="AE518" s="13">
        <v>19</v>
      </c>
      <c r="AF518" t="s">
        <v>0</v>
      </c>
      <c r="AG518" t="s">
        <v>0</v>
      </c>
      <c r="AH518" t="s">
        <v>0</v>
      </c>
      <c r="AI518" s="15">
        <v>42417</v>
      </c>
      <c r="AJ518">
        <v>272</v>
      </c>
      <c r="AK518">
        <v>320</v>
      </c>
      <c r="AL518">
        <v>268</v>
      </c>
      <c r="AM518">
        <v>323</v>
      </c>
      <c r="AN518">
        <v>282</v>
      </c>
      <c r="AO518">
        <v>324</v>
      </c>
      <c r="AP518">
        <v>274</v>
      </c>
      <c r="AQ518">
        <v>314</v>
      </c>
      <c r="AR518">
        <v>260</v>
      </c>
      <c r="AS518">
        <v>273</v>
      </c>
      <c r="AT518">
        <v>327</v>
      </c>
      <c r="AU518">
        <v>272</v>
      </c>
      <c r="AV518">
        <v>324</v>
      </c>
      <c r="AW518">
        <v>287</v>
      </c>
      <c r="AX518">
        <v>327</v>
      </c>
      <c r="AY518">
        <v>284</v>
      </c>
      <c r="AZ518">
        <v>320</v>
      </c>
      <c r="BA518">
        <v>266</v>
      </c>
      <c r="BB518">
        <v>7.97</v>
      </c>
      <c r="BC518">
        <v>8.1300000000000008</v>
      </c>
      <c r="BD518" t="s">
        <v>1858</v>
      </c>
      <c r="BE518">
        <f>AVERAGE(BG518,BK518)</f>
        <v>137</v>
      </c>
      <c r="BF518">
        <v>69</v>
      </c>
      <c r="BG518">
        <v>114</v>
      </c>
      <c r="BH518">
        <v>91</v>
      </c>
      <c r="BI518">
        <f>AVERAGE(BH518,BL518)</f>
        <v>113</v>
      </c>
      <c r="BJ518">
        <v>75</v>
      </c>
      <c r="BK518">
        <v>160</v>
      </c>
      <c r="BL518">
        <v>135</v>
      </c>
      <c r="BM518">
        <f>AVERAGE(BE518,BF518,BI518,BJ518)</f>
        <v>98.5</v>
      </c>
      <c r="BN518">
        <f>AVERAGE(BP518,BT518)</f>
        <v>147.5</v>
      </c>
      <c r="BO518">
        <v>67</v>
      </c>
      <c r="BP518">
        <v>134</v>
      </c>
      <c r="BQ518">
        <v>111</v>
      </c>
      <c r="BR518">
        <f>AVERAGE(BQ518,BU518)</f>
        <v>126</v>
      </c>
      <c r="BS518">
        <v>72</v>
      </c>
      <c r="BT518">
        <v>161</v>
      </c>
      <c r="BU518">
        <v>141</v>
      </c>
      <c r="BV518">
        <f>AVERAGE(BN518,BO518,BR518,BS518)</f>
        <v>103.125</v>
      </c>
      <c r="BW518" t="s">
        <v>0</v>
      </c>
      <c r="BX518" t="s">
        <v>73</v>
      </c>
      <c r="BY518" t="s">
        <v>0</v>
      </c>
      <c r="BZ518" t="s">
        <v>73</v>
      </c>
      <c r="CA518" t="s">
        <v>0</v>
      </c>
      <c r="CB518" t="s">
        <v>73</v>
      </c>
      <c r="CC518" t="s">
        <v>0</v>
      </c>
      <c r="CD518" t="s">
        <v>73</v>
      </c>
      <c r="CE518" t="s">
        <v>0</v>
      </c>
      <c r="CF518" t="s">
        <v>73</v>
      </c>
      <c r="CG518" t="s">
        <v>0</v>
      </c>
      <c r="CH518" t="s">
        <v>73</v>
      </c>
      <c r="CI518" t="s">
        <v>0</v>
      </c>
      <c r="CJ518" t="s">
        <v>73</v>
      </c>
      <c r="CK518" t="s">
        <v>0</v>
      </c>
      <c r="CL518" t="s">
        <v>74</v>
      </c>
      <c r="CM518" t="s">
        <v>898</v>
      </c>
      <c r="CN518" t="s">
        <v>74</v>
      </c>
      <c r="CO518" t="s">
        <v>899</v>
      </c>
      <c r="CP518" t="s">
        <v>0</v>
      </c>
    </row>
    <row r="519" spans="1:94" x14ac:dyDescent="0.2">
      <c r="A519" s="13">
        <v>674</v>
      </c>
      <c r="B519" s="13" t="s">
        <v>1836</v>
      </c>
      <c r="C519" s="13" t="s">
        <v>1843</v>
      </c>
      <c r="D519" s="13" t="s">
        <v>1863</v>
      </c>
      <c r="E519" s="13" t="str">
        <f t="shared" si="27"/>
        <v>PP-MS</v>
      </c>
      <c r="F519" s="2">
        <v>60.024657534246572</v>
      </c>
      <c r="G519" s="13">
        <v>1.6</v>
      </c>
      <c r="H519" s="13" t="s">
        <v>0</v>
      </c>
      <c r="I519" s="16">
        <v>43131</v>
      </c>
      <c r="J519" s="16"/>
      <c r="K519" s="13">
        <v>3</v>
      </c>
      <c r="L519" s="13">
        <v>3</v>
      </c>
      <c r="M519" s="13">
        <v>2</v>
      </c>
      <c r="N519" s="13">
        <v>2</v>
      </c>
      <c r="O519" s="13">
        <v>0</v>
      </c>
      <c r="P519" s="13">
        <v>0</v>
      </c>
      <c r="Q519" s="13">
        <f>K519+L519+M519+N519+O519+P519</f>
        <v>10</v>
      </c>
      <c r="R519" s="3">
        <v>43131</v>
      </c>
      <c r="S519" s="3" t="str">
        <f>CONCATENATE(A519,R519)</f>
        <v>67443131</v>
      </c>
      <c r="T519" s="13">
        <v>3</v>
      </c>
      <c r="U519" s="13">
        <v>3</v>
      </c>
      <c r="V519" s="13">
        <v>5</v>
      </c>
      <c r="W519" t="s">
        <v>0</v>
      </c>
      <c r="X519" t="s">
        <v>0</v>
      </c>
      <c r="Y519" t="s">
        <v>0</v>
      </c>
      <c r="Z519" s="13">
        <v>38</v>
      </c>
      <c r="AA519" s="13">
        <v>48</v>
      </c>
      <c r="AB519" s="13">
        <v>49</v>
      </c>
      <c r="AC519" s="13">
        <v>8</v>
      </c>
      <c r="AD519" s="13">
        <v>8</v>
      </c>
      <c r="AE519" s="13">
        <v>8</v>
      </c>
      <c r="AF519" t="s">
        <v>0</v>
      </c>
      <c r="AG519" t="s">
        <v>0</v>
      </c>
      <c r="AH519" t="s">
        <v>0</v>
      </c>
      <c r="AI519" s="15">
        <v>43131</v>
      </c>
      <c r="AJ519">
        <v>276</v>
      </c>
      <c r="AK519">
        <v>325</v>
      </c>
      <c r="AL519">
        <v>270</v>
      </c>
      <c r="AM519">
        <v>327</v>
      </c>
      <c r="AN519">
        <v>283</v>
      </c>
      <c r="AO519">
        <v>329</v>
      </c>
      <c r="AP519">
        <v>279</v>
      </c>
      <c r="AQ519">
        <v>316</v>
      </c>
      <c r="AR519">
        <v>265</v>
      </c>
      <c r="AS519">
        <v>275</v>
      </c>
      <c r="AT519">
        <v>326</v>
      </c>
      <c r="AU519">
        <v>273</v>
      </c>
      <c r="AV519">
        <v>322</v>
      </c>
      <c r="AW519">
        <v>285</v>
      </c>
      <c r="AX519">
        <v>326</v>
      </c>
      <c r="AY519">
        <v>287</v>
      </c>
      <c r="AZ519">
        <v>323</v>
      </c>
      <c r="BA519">
        <v>272</v>
      </c>
      <c r="BB519">
        <v>8.07</v>
      </c>
      <c r="BC519">
        <v>8.17</v>
      </c>
      <c r="BD519" t="s">
        <v>1858</v>
      </c>
      <c r="BE519">
        <f>AVERAGE(BG519,BK519)</f>
        <v>139</v>
      </c>
      <c r="BF519">
        <v>65</v>
      </c>
      <c r="BG519">
        <v>106</v>
      </c>
      <c r="BH519">
        <v>86</v>
      </c>
      <c r="BI519">
        <f>AVERAGE(BH519,BL519)</f>
        <v>107</v>
      </c>
      <c r="BJ519">
        <v>78</v>
      </c>
      <c r="BK519">
        <v>172</v>
      </c>
      <c r="BL519">
        <v>128</v>
      </c>
      <c r="BM519">
        <f>AVERAGE(BE519,BF519,BI519,BJ519)</f>
        <v>97.25</v>
      </c>
      <c r="BN519">
        <f>AVERAGE(BP519,BT519)</f>
        <v>138</v>
      </c>
      <c r="BO519">
        <v>76</v>
      </c>
      <c r="BP519">
        <v>148</v>
      </c>
      <c r="BQ519">
        <v>115</v>
      </c>
      <c r="BR519">
        <f>AVERAGE(BQ519,BU519)</f>
        <v>124</v>
      </c>
      <c r="BS519">
        <v>61</v>
      </c>
      <c r="BT519">
        <v>128</v>
      </c>
      <c r="BU519">
        <v>133</v>
      </c>
      <c r="BV519">
        <f>AVERAGE(BN519,BO519,BR519,BS519)</f>
        <v>99.75</v>
      </c>
      <c r="BW519" t="s">
        <v>0</v>
      </c>
      <c r="BX519" t="s">
        <v>73</v>
      </c>
      <c r="BY519" t="s">
        <v>0</v>
      </c>
      <c r="BZ519" t="s">
        <v>73</v>
      </c>
      <c r="CA519" t="s">
        <v>0</v>
      </c>
      <c r="CB519" t="s">
        <v>73</v>
      </c>
      <c r="CC519" t="s">
        <v>0</v>
      </c>
      <c r="CD519" t="s">
        <v>73</v>
      </c>
      <c r="CE519" t="s">
        <v>0</v>
      </c>
      <c r="CF519" t="s">
        <v>73</v>
      </c>
      <c r="CG519" t="s">
        <v>0</v>
      </c>
      <c r="CH519" t="s">
        <v>73</v>
      </c>
      <c r="CI519" t="s">
        <v>0</v>
      </c>
      <c r="CJ519" t="s">
        <v>73</v>
      </c>
      <c r="CK519" t="s">
        <v>0</v>
      </c>
      <c r="CL519" t="s">
        <v>74</v>
      </c>
      <c r="CM519" t="s">
        <v>1018</v>
      </c>
      <c r="CN519" t="s">
        <v>74</v>
      </c>
      <c r="CO519" t="s">
        <v>1019</v>
      </c>
      <c r="CP519" t="s">
        <v>0</v>
      </c>
    </row>
    <row r="520" spans="1:94" x14ac:dyDescent="0.2">
      <c r="A520" s="13">
        <v>674</v>
      </c>
      <c r="B520" s="13" t="s">
        <v>1836</v>
      </c>
      <c r="C520" s="13" t="s">
        <v>1843</v>
      </c>
      <c r="D520" s="13" t="s">
        <v>1863</v>
      </c>
      <c r="E520" s="13" t="str">
        <f t="shared" si="27"/>
        <v>PP-MS</v>
      </c>
      <c r="F520" s="2">
        <v>59.046575342465751</v>
      </c>
      <c r="G520" s="13">
        <v>1.6</v>
      </c>
      <c r="H520" s="13" t="s">
        <v>0</v>
      </c>
      <c r="I520" s="16">
        <v>42774</v>
      </c>
      <c r="J520" s="16"/>
      <c r="K520" s="13">
        <v>2</v>
      </c>
      <c r="L520" s="13">
        <v>2</v>
      </c>
      <c r="M520" s="13">
        <v>1</v>
      </c>
      <c r="N520" s="13">
        <v>1</v>
      </c>
      <c r="O520" s="13">
        <v>0</v>
      </c>
      <c r="P520" s="13">
        <v>0</v>
      </c>
      <c r="Q520" s="13">
        <f>K520+L520+M520+N520+O520+P520</f>
        <v>6</v>
      </c>
      <c r="R520" s="3">
        <v>42774</v>
      </c>
      <c r="S520" s="3" t="str">
        <f>CONCATENATE(A520,R520)</f>
        <v>67442774</v>
      </c>
      <c r="T520" s="13">
        <v>5</v>
      </c>
      <c r="U520" s="13">
        <v>5</v>
      </c>
      <c r="V520" s="13">
        <v>5</v>
      </c>
      <c r="W520" t="s">
        <v>0</v>
      </c>
      <c r="X520" t="s">
        <v>0</v>
      </c>
      <c r="Y520" t="s">
        <v>0</v>
      </c>
      <c r="Z520" s="13">
        <v>49</v>
      </c>
      <c r="AA520" s="13">
        <v>42</v>
      </c>
      <c r="AB520" s="13">
        <v>43</v>
      </c>
      <c r="AC520" s="13">
        <v>7</v>
      </c>
      <c r="AD520" s="13">
        <v>5</v>
      </c>
      <c r="AE520" s="13">
        <v>14</v>
      </c>
      <c r="AF520" t="s">
        <v>0</v>
      </c>
      <c r="AG520" t="s">
        <v>0</v>
      </c>
      <c r="AH520" t="s">
        <v>0</v>
      </c>
      <c r="AI520" s="15">
        <v>42774</v>
      </c>
      <c r="AJ520">
        <v>274</v>
      </c>
      <c r="AK520">
        <v>320</v>
      </c>
      <c r="AL520">
        <v>267</v>
      </c>
      <c r="AM520">
        <v>325</v>
      </c>
      <c r="AN520">
        <v>281</v>
      </c>
      <c r="AO520">
        <v>327</v>
      </c>
      <c r="AP520">
        <v>277</v>
      </c>
      <c r="AQ520">
        <v>316</v>
      </c>
      <c r="AR520">
        <v>263</v>
      </c>
      <c r="AS520">
        <v>271</v>
      </c>
      <c r="AT520">
        <v>325</v>
      </c>
      <c r="AU520">
        <v>273</v>
      </c>
      <c r="AV520">
        <v>322</v>
      </c>
      <c r="AW520">
        <v>285</v>
      </c>
      <c r="AX520">
        <v>327</v>
      </c>
      <c r="AY520">
        <v>283</v>
      </c>
      <c r="AZ520">
        <v>318</v>
      </c>
      <c r="BA520">
        <v>267</v>
      </c>
      <c r="BB520">
        <v>8.01</v>
      </c>
      <c r="BC520">
        <v>8.1199999999999992</v>
      </c>
      <c r="BD520" t="s">
        <v>1858</v>
      </c>
      <c r="BE520">
        <f>AVERAGE(BG520,BK520)</f>
        <v>126.5</v>
      </c>
      <c r="BF520">
        <v>60</v>
      </c>
      <c r="BG520">
        <v>113</v>
      </c>
      <c r="BH520">
        <v>88</v>
      </c>
      <c r="BI520">
        <f>AVERAGE(BH520,BL520)</f>
        <v>109</v>
      </c>
      <c r="BJ520">
        <v>87</v>
      </c>
      <c r="BK520">
        <v>140</v>
      </c>
      <c r="BL520">
        <v>130</v>
      </c>
      <c r="BM520">
        <f>AVERAGE(BE520,BF520,BI520,BJ520)</f>
        <v>95.625</v>
      </c>
      <c r="BN520">
        <f>AVERAGE(BP520,BT520)</f>
        <v>139.5</v>
      </c>
      <c r="BO520">
        <v>72</v>
      </c>
      <c r="BP520">
        <v>128</v>
      </c>
      <c r="BQ520">
        <v>126</v>
      </c>
      <c r="BR520">
        <f>AVERAGE(BQ520,BU520)</f>
        <v>133.5</v>
      </c>
      <c r="BS520">
        <v>66</v>
      </c>
      <c r="BT520">
        <v>151</v>
      </c>
      <c r="BU520">
        <v>141</v>
      </c>
      <c r="BV520">
        <f>AVERAGE(BN520,BO520,BR520,BS520)</f>
        <v>102.75</v>
      </c>
      <c r="BW520" t="s">
        <v>0</v>
      </c>
      <c r="BX520" t="s">
        <v>73</v>
      </c>
      <c r="BY520" t="s">
        <v>0</v>
      </c>
      <c r="BZ520" t="s">
        <v>73</v>
      </c>
      <c r="CA520" t="s">
        <v>0</v>
      </c>
      <c r="CB520" t="s">
        <v>73</v>
      </c>
      <c r="CC520" t="s">
        <v>0</v>
      </c>
      <c r="CD520" t="s">
        <v>73</v>
      </c>
      <c r="CE520" t="s">
        <v>0</v>
      </c>
      <c r="CF520" t="s">
        <v>73</v>
      </c>
      <c r="CG520" t="s">
        <v>0</v>
      </c>
      <c r="CH520" t="s">
        <v>73</v>
      </c>
      <c r="CI520" t="s">
        <v>0</v>
      </c>
      <c r="CJ520" t="s">
        <v>73</v>
      </c>
      <c r="CK520" t="s">
        <v>0</v>
      </c>
      <c r="CL520" t="s">
        <v>74</v>
      </c>
      <c r="CM520" t="s">
        <v>949</v>
      </c>
      <c r="CN520" t="s">
        <v>74</v>
      </c>
      <c r="CO520" t="s">
        <v>950</v>
      </c>
      <c r="CP520" t="s">
        <v>0</v>
      </c>
    </row>
    <row r="521" spans="1:94" x14ac:dyDescent="0.2">
      <c r="A521" s="13">
        <v>676</v>
      </c>
      <c r="B521" s="13" t="s">
        <v>1842</v>
      </c>
      <c r="C521" s="13" t="s">
        <v>1843</v>
      </c>
      <c r="D521" s="13" t="s">
        <v>1863</v>
      </c>
      <c r="E521" s="13" t="str">
        <f t="shared" si="27"/>
        <v>PP-MS</v>
      </c>
      <c r="F521" s="2">
        <v>49.830136986301369</v>
      </c>
      <c r="G521" s="13">
        <v>1.85</v>
      </c>
      <c r="H521" s="13" t="s">
        <v>0</v>
      </c>
      <c r="I521" s="16">
        <v>42634</v>
      </c>
      <c r="J521" s="16"/>
      <c r="K521" s="13">
        <v>0</v>
      </c>
      <c r="L521" s="13">
        <v>1.0000001000000001</v>
      </c>
      <c r="M521" s="13">
        <v>0</v>
      </c>
      <c r="N521" s="13">
        <v>2</v>
      </c>
      <c r="O521" s="13">
        <v>0</v>
      </c>
      <c r="P521" s="13">
        <v>0</v>
      </c>
      <c r="Q521" s="13">
        <f>K521+L521+M521+N521+O521+P521</f>
        <v>3.0000001000000003</v>
      </c>
      <c r="R521" s="3">
        <v>42634</v>
      </c>
      <c r="S521" s="3" t="str">
        <f>CONCATENATE(A521,R521)</f>
        <v>67642634</v>
      </c>
      <c r="T521" s="13">
        <v>25</v>
      </c>
      <c r="U521" s="13">
        <v>25</v>
      </c>
      <c r="V521" s="13">
        <v>29</v>
      </c>
      <c r="W521" t="s">
        <v>0</v>
      </c>
      <c r="X521" t="s">
        <v>0</v>
      </c>
      <c r="Y521" t="s">
        <v>0</v>
      </c>
      <c r="Z521" s="13">
        <v>55</v>
      </c>
      <c r="AA521" s="13">
        <v>58</v>
      </c>
      <c r="AB521" s="13">
        <v>60</v>
      </c>
      <c r="AC521" s="13">
        <v>30</v>
      </c>
      <c r="AD521" s="13">
        <v>34</v>
      </c>
      <c r="AE521" s="13">
        <v>35</v>
      </c>
      <c r="AF521" t="s">
        <v>0</v>
      </c>
      <c r="AG521" t="s">
        <v>0</v>
      </c>
      <c r="AH521" t="s">
        <v>0</v>
      </c>
      <c r="AI521" s="15">
        <v>42634</v>
      </c>
      <c r="AJ521">
        <v>356</v>
      </c>
      <c r="AK521">
        <v>338</v>
      </c>
      <c r="AL521">
        <v>270</v>
      </c>
      <c r="AM521">
        <v>353</v>
      </c>
      <c r="AN521">
        <v>314</v>
      </c>
      <c r="AO521">
        <v>342</v>
      </c>
      <c r="AP521">
        <v>288</v>
      </c>
      <c r="AQ521">
        <v>341</v>
      </c>
      <c r="AR521">
        <v>281</v>
      </c>
      <c r="AS521">
        <v>348</v>
      </c>
      <c r="AT521">
        <v>321</v>
      </c>
      <c r="AU521">
        <v>267</v>
      </c>
      <c r="AV521">
        <v>338</v>
      </c>
      <c r="AW521">
        <v>315</v>
      </c>
      <c r="AX521">
        <v>344</v>
      </c>
      <c r="AY521">
        <v>313</v>
      </c>
      <c r="AZ521">
        <v>325</v>
      </c>
      <c r="BA521">
        <v>278</v>
      </c>
      <c r="BB521">
        <v>8.5500000000000007</v>
      </c>
      <c r="BC521">
        <v>8.58</v>
      </c>
      <c r="BD521" t="s">
        <v>1858</v>
      </c>
      <c r="BE521">
        <f>AVERAGE(BG521,BK521)</f>
        <v>93.5</v>
      </c>
      <c r="BF521">
        <v>38</v>
      </c>
      <c r="BG521">
        <v>76</v>
      </c>
      <c r="BH521">
        <v>70</v>
      </c>
      <c r="BI521">
        <f>AVERAGE(BH521,BL521)</f>
        <v>93</v>
      </c>
      <c r="BJ521">
        <v>90</v>
      </c>
      <c r="BK521">
        <v>111</v>
      </c>
      <c r="BL521">
        <v>116</v>
      </c>
      <c r="BM521">
        <f>AVERAGE(BE521,BF521,BI521,BJ521)</f>
        <v>78.625</v>
      </c>
      <c r="BN521">
        <f>AVERAGE(BP521,BT521)</f>
        <v>88</v>
      </c>
      <c r="BO521">
        <v>46</v>
      </c>
      <c r="BP521">
        <v>78</v>
      </c>
      <c r="BQ521">
        <v>49</v>
      </c>
      <c r="BR521">
        <f>AVERAGE(BQ521,BU521)</f>
        <v>71.5</v>
      </c>
      <c r="BS521">
        <v>79</v>
      </c>
      <c r="BT521">
        <v>98</v>
      </c>
      <c r="BU521">
        <v>94</v>
      </c>
      <c r="BV521">
        <f>AVERAGE(BN521,BO521,BR521,BS521)</f>
        <v>71.125</v>
      </c>
      <c r="BW521" t="s">
        <v>0</v>
      </c>
      <c r="BX521" t="s">
        <v>73</v>
      </c>
      <c r="BY521" t="s">
        <v>0</v>
      </c>
      <c r="BZ521" t="s">
        <v>73</v>
      </c>
      <c r="CA521" t="s">
        <v>0</v>
      </c>
      <c r="CB521" t="s">
        <v>73</v>
      </c>
      <c r="CC521" t="s">
        <v>0</v>
      </c>
      <c r="CD521" t="s">
        <v>73</v>
      </c>
      <c r="CE521" t="s">
        <v>0</v>
      </c>
      <c r="CF521" t="s">
        <v>73</v>
      </c>
      <c r="CG521" t="s">
        <v>0</v>
      </c>
      <c r="CH521" t="s">
        <v>73</v>
      </c>
      <c r="CI521" t="s">
        <v>0</v>
      </c>
      <c r="CJ521" t="s">
        <v>73</v>
      </c>
      <c r="CK521" t="s">
        <v>0</v>
      </c>
      <c r="CL521" t="s">
        <v>74</v>
      </c>
      <c r="CM521" t="s">
        <v>1803</v>
      </c>
      <c r="CN521" t="s">
        <v>74</v>
      </c>
      <c r="CO521" t="s">
        <v>1804</v>
      </c>
      <c r="CP521" t="s">
        <v>0</v>
      </c>
    </row>
    <row r="522" spans="1:94" x14ac:dyDescent="0.2">
      <c r="A522" s="13">
        <v>676</v>
      </c>
      <c r="B522" s="13" t="s">
        <v>1842</v>
      </c>
      <c r="C522" s="13" t="s">
        <v>1843</v>
      </c>
      <c r="D522" s="13" t="s">
        <v>1863</v>
      </c>
      <c r="E522" s="13" t="str">
        <f t="shared" si="27"/>
        <v>PP-MS</v>
      </c>
      <c r="F522" s="2">
        <v>49.331506849315069</v>
      </c>
      <c r="G522" s="13">
        <v>1.85</v>
      </c>
      <c r="H522" s="13" t="s">
        <v>0</v>
      </c>
      <c r="I522" s="16">
        <v>42452</v>
      </c>
      <c r="J522" s="16"/>
      <c r="K522" s="13">
        <v>0</v>
      </c>
      <c r="L522" s="13">
        <v>1.0000001000000001</v>
      </c>
      <c r="M522" s="13">
        <v>0</v>
      </c>
      <c r="N522" s="13">
        <v>2</v>
      </c>
      <c r="O522" s="13">
        <v>0</v>
      </c>
      <c r="P522" s="13">
        <v>0</v>
      </c>
      <c r="Q522" s="13">
        <f>K522+L522+M522+N522+O522+P522</f>
        <v>3.0000001000000003</v>
      </c>
      <c r="R522" s="3">
        <v>42452</v>
      </c>
      <c r="S522" s="3" t="str">
        <f>CONCATENATE(A522,R522)</f>
        <v>67642452</v>
      </c>
      <c r="T522" s="13">
        <v>14</v>
      </c>
      <c r="U522" s="13">
        <v>20</v>
      </c>
      <c r="V522" s="13">
        <v>25</v>
      </c>
      <c r="W522" t="s">
        <v>0</v>
      </c>
      <c r="X522" t="s">
        <v>0</v>
      </c>
      <c r="Y522" t="s">
        <v>0</v>
      </c>
      <c r="Z522" s="13">
        <v>59</v>
      </c>
      <c r="AA522" s="13">
        <v>60</v>
      </c>
      <c r="AB522" s="13">
        <v>63</v>
      </c>
      <c r="AC522" s="13">
        <v>35</v>
      </c>
      <c r="AD522" s="13">
        <v>35</v>
      </c>
      <c r="AE522" s="13">
        <v>34</v>
      </c>
      <c r="AF522" t="s">
        <v>0</v>
      </c>
      <c r="AG522" t="s">
        <v>0</v>
      </c>
      <c r="AH522" t="s">
        <v>0</v>
      </c>
      <c r="AI522" s="15">
        <v>42452</v>
      </c>
      <c r="AJ522">
        <v>266</v>
      </c>
      <c r="AK522">
        <v>322</v>
      </c>
      <c r="AL522">
        <v>268</v>
      </c>
      <c r="AM522">
        <v>329</v>
      </c>
      <c r="AN522">
        <v>289</v>
      </c>
      <c r="AO522">
        <v>324</v>
      </c>
      <c r="AP522">
        <v>281</v>
      </c>
      <c r="AQ522">
        <v>310</v>
      </c>
      <c r="AR522">
        <v>265</v>
      </c>
      <c r="AS522" t="s">
        <v>0</v>
      </c>
      <c r="AT522" t="s">
        <v>0</v>
      </c>
      <c r="AU522" t="s">
        <v>0</v>
      </c>
      <c r="AV522" t="s">
        <v>0</v>
      </c>
      <c r="AW522" t="s">
        <v>0</v>
      </c>
      <c r="AX522" t="s">
        <v>0</v>
      </c>
      <c r="AY522" t="s">
        <v>0</v>
      </c>
      <c r="AZ522" t="s">
        <v>0</v>
      </c>
      <c r="BA522" t="s">
        <v>0</v>
      </c>
      <c r="BB522">
        <v>8.07</v>
      </c>
      <c r="BC522" t="s">
        <v>0</v>
      </c>
      <c r="BD522" t="s">
        <v>1858</v>
      </c>
      <c r="BE522">
        <f>AVERAGE(BG522,BK522)</f>
        <v>109</v>
      </c>
      <c r="BF522">
        <v>68</v>
      </c>
      <c r="BG522">
        <v>113</v>
      </c>
      <c r="BH522">
        <v>103</v>
      </c>
      <c r="BI522">
        <f>AVERAGE(BH522,BL522)</f>
        <v>111.5</v>
      </c>
      <c r="BJ522">
        <v>47</v>
      </c>
      <c r="BK522">
        <v>105</v>
      </c>
      <c r="BL522">
        <v>120</v>
      </c>
      <c r="BM522">
        <f>AVERAGE(BE522,BF522,BI522,BJ522)</f>
        <v>83.875</v>
      </c>
      <c r="BN522" t="s">
        <v>0</v>
      </c>
      <c r="BO522" t="s">
        <v>0</v>
      </c>
      <c r="BP522" t="s">
        <v>0</v>
      </c>
      <c r="BQ522" t="s">
        <v>0</v>
      </c>
      <c r="BR522" t="s">
        <v>0</v>
      </c>
      <c r="BS522" t="s">
        <v>0</v>
      </c>
      <c r="BT522" t="s">
        <v>0</v>
      </c>
      <c r="BU522" t="s">
        <v>0</v>
      </c>
      <c r="BV522" t="s">
        <v>0</v>
      </c>
      <c r="BW522" t="s">
        <v>0</v>
      </c>
      <c r="BX522" t="s">
        <v>73</v>
      </c>
      <c r="BY522" t="s">
        <v>0</v>
      </c>
      <c r="BZ522" t="s">
        <v>74</v>
      </c>
      <c r="CA522" t="s">
        <v>0</v>
      </c>
      <c r="CB522" t="s">
        <v>0</v>
      </c>
      <c r="CC522" t="s">
        <v>0</v>
      </c>
      <c r="CD522" t="s">
        <v>74</v>
      </c>
      <c r="CE522" t="s">
        <v>0</v>
      </c>
      <c r="CF522" t="s">
        <v>75</v>
      </c>
      <c r="CG522" t="s">
        <v>76</v>
      </c>
      <c r="CH522" t="s">
        <v>74</v>
      </c>
      <c r="CI522" t="s">
        <v>0</v>
      </c>
      <c r="CJ522" t="s">
        <v>74</v>
      </c>
      <c r="CK522" t="s">
        <v>0</v>
      </c>
      <c r="CL522" t="s">
        <v>74</v>
      </c>
      <c r="CM522" t="s">
        <v>749</v>
      </c>
      <c r="CN522" t="s">
        <v>75</v>
      </c>
      <c r="CO522" t="s">
        <v>750</v>
      </c>
      <c r="CP522" t="s">
        <v>0</v>
      </c>
    </row>
    <row r="523" spans="1:94" x14ac:dyDescent="0.2">
      <c r="A523" s="13">
        <v>676</v>
      </c>
      <c r="B523" s="13" t="s">
        <v>1842</v>
      </c>
      <c r="C523" s="13" t="s">
        <v>1843</v>
      </c>
      <c r="D523" s="13" t="s">
        <v>1863</v>
      </c>
      <c r="E523" s="13" t="str">
        <f t="shared" si="27"/>
        <v>PP-MS</v>
      </c>
      <c r="F523" s="2">
        <v>50.328767123287669</v>
      </c>
      <c r="G523" s="13">
        <v>1.85</v>
      </c>
      <c r="H523" s="13" t="s">
        <v>0</v>
      </c>
      <c r="I523" s="16">
        <v>42816</v>
      </c>
      <c r="J523" s="16"/>
      <c r="K523" s="13">
        <v>1</v>
      </c>
      <c r="L523" s="13">
        <v>1.0000000099999999</v>
      </c>
      <c r="M523" s="13">
        <v>0</v>
      </c>
      <c r="N523" s="13">
        <v>2</v>
      </c>
      <c r="O523" s="13">
        <v>0</v>
      </c>
      <c r="P523" s="13">
        <v>0</v>
      </c>
      <c r="Q523" s="13">
        <f>K523+L523+M523+N523+O523+P523</f>
        <v>4.0000000099999999</v>
      </c>
      <c r="R523" s="3">
        <v>42816</v>
      </c>
      <c r="S523" s="3" t="str">
        <f>CONCATENATE(A523,R523)</f>
        <v>67642816</v>
      </c>
      <c r="T523" s="13">
        <v>30</v>
      </c>
      <c r="U523" s="13">
        <v>30</v>
      </c>
      <c r="V523" s="13">
        <v>32</v>
      </c>
      <c r="W523" t="s">
        <v>0</v>
      </c>
      <c r="X523" t="s">
        <v>0</v>
      </c>
      <c r="Y523" t="s">
        <v>0</v>
      </c>
      <c r="Z523" s="13">
        <v>59</v>
      </c>
      <c r="AA523" s="13">
        <v>59</v>
      </c>
      <c r="AB523" s="13">
        <v>60</v>
      </c>
      <c r="AC523" s="13">
        <v>38</v>
      </c>
      <c r="AD523" s="13">
        <v>35</v>
      </c>
      <c r="AE523" s="13">
        <v>37</v>
      </c>
      <c r="AF523" t="s">
        <v>0</v>
      </c>
      <c r="AG523" t="s">
        <v>0</v>
      </c>
      <c r="AH523" t="s">
        <v>0</v>
      </c>
      <c r="AI523" s="15">
        <v>42816</v>
      </c>
      <c r="AJ523" t="s">
        <v>0</v>
      </c>
      <c r="AK523" t="s">
        <v>0</v>
      </c>
      <c r="AL523" t="s">
        <v>0</v>
      </c>
      <c r="AM523" t="s">
        <v>0</v>
      </c>
      <c r="AN523" t="s">
        <v>0</v>
      </c>
      <c r="AO523" t="s">
        <v>0</v>
      </c>
      <c r="AP523" t="s">
        <v>0</v>
      </c>
      <c r="AQ523" t="s">
        <v>0</v>
      </c>
      <c r="AR523" t="s">
        <v>0</v>
      </c>
      <c r="AS523" t="s">
        <v>0</v>
      </c>
      <c r="AT523" t="s">
        <v>0</v>
      </c>
      <c r="AU523" t="s">
        <v>0</v>
      </c>
      <c r="AV523" t="s">
        <v>0</v>
      </c>
      <c r="AW523" t="s">
        <v>0</v>
      </c>
      <c r="AX523" t="s">
        <v>0</v>
      </c>
      <c r="AY523" t="s">
        <v>0</v>
      </c>
      <c r="AZ523" t="s">
        <v>0</v>
      </c>
      <c r="BA523" t="s">
        <v>0</v>
      </c>
      <c r="BB523" t="s">
        <v>0</v>
      </c>
      <c r="BC523" t="s">
        <v>0</v>
      </c>
      <c r="BD523" t="s">
        <v>0</v>
      </c>
      <c r="BE523" t="s">
        <v>0</v>
      </c>
      <c r="BF523" t="s">
        <v>0</v>
      </c>
      <c r="BG523" t="s">
        <v>0</v>
      </c>
      <c r="BH523" t="s">
        <v>0</v>
      </c>
      <c r="BI523" t="s">
        <v>0</v>
      </c>
      <c r="BJ523" t="s">
        <v>0</v>
      </c>
      <c r="BK523" t="s">
        <v>0</v>
      </c>
      <c r="BL523" t="s">
        <v>0</v>
      </c>
      <c r="BM523" t="s">
        <v>0</v>
      </c>
      <c r="BN523" t="s">
        <v>0</v>
      </c>
      <c r="BO523" t="s">
        <v>0</v>
      </c>
      <c r="BP523" t="s">
        <v>0</v>
      </c>
      <c r="BQ523" t="s">
        <v>0</v>
      </c>
      <c r="BR523" t="s">
        <v>0</v>
      </c>
      <c r="BS523" t="s">
        <v>0</v>
      </c>
      <c r="BT523" t="s">
        <v>0</v>
      </c>
      <c r="BU523" t="s">
        <v>0</v>
      </c>
      <c r="BV523" t="s">
        <v>0</v>
      </c>
      <c r="BW523" t="s">
        <v>0</v>
      </c>
      <c r="BX523" t="s">
        <v>74</v>
      </c>
      <c r="BY523" t="s">
        <v>0</v>
      </c>
      <c r="BZ523" t="s">
        <v>74</v>
      </c>
      <c r="CA523" t="s">
        <v>0</v>
      </c>
      <c r="CB523" t="s">
        <v>75</v>
      </c>
      <c r="CC523" t="s">
        <v>79</v>
      </c>
      <c r="CD523" t="s">
        <v>74</v>
      </c>
      <c r="CE523" t="s">
        <v>0</v>
      </c>
      <c r="CF523" t="s">
        <v>75</v>
      </c>
      <c r="CG523" t="s">
        <v>79</v>
      </c>
      <c r="CH523" t="s">
        <v>74</v>
      </c>
      <c r="CI523" t="s">
        <v>0</v>
      </c>
      <c r="CJ523" t="s">
        <v>74</v>
      </c>
      <c r="CK523" t="s">
        <v>0</v>
      </c>
      <c r="CL523" t="s">
        <v>75</v>
      </c>
      <c r="CM523" t="s">
        <v>822</v>
      </c>
      <c r="CN523" t="s">
        <v>75</v>
      </c>
      <c r="CO523" t="s">
        <v>823</v>
      </c>
      <c r="CP523" t="s">
        <v>0</v>
      </c>
    </row>
    <row r="524" spans="1:94" x14ac:dyDescent="0.2">
      <c r="A524" s="13">
        <v>676</v>
      </c>
      <c r="B524" s="13" t="s">
        <v>1842</v>
      </c>
      <c r="C524" s="13" t="s">
        <v>1843</v>
      </c>
      <c r="D524" s="13" t="s">
        <v>1863</v>
      </c>
      <c r="E524" s="13" t="str">
        <f t="shared" si="27"/>
        <v>PP-MS</v>
      </c>
      <c r="F524" s="2">
        <v>48.356164383561641</v>
      </c>
      <c r="G524" s="13">
        <v>1.85</v>
      </c>
      <c r="H524" s="13" t="s">
        <v>0</v>
      </c>
      <c r="I524" s="16">
        <v>42096</v>
      </c>
      <c r="J524" s="16"/>
      <c r="K524" s="13">
        <v>0</v>
      </c>
      <c r="L524" s="13">
        <v>1.0000001000000001</v>
      </c>
      <c r="M524" s="13">
        <v>0</v>
      </c>
      <c r="N524" s="13">
        <v>2</v>
      </c>
      <c r="O524" s="13">
        <v>0</v>
      </c>
      <c r="P524" s="13">
        <v>0</v>
      </c>
      <c r="Q524" s="13">
        <f>K524+L524+M524+N524+O524+P524</f>
        <v>3.0000001000000003</v>
      </c>
      <c r="R524" s="3">
        <v>42096</v>
      </c>
      <c r="S524" s="3" t="str">
        <f>CONCATENATE(A524,R524)</f>
        <v>67642096</v>
      </c>
      <c r="T524" s="13">
        <v>34</v>
      </c>
      <c r="U524" s="13">
        <v>14</v>
      </c>
      <c r="V524" s="13">
        <v>33</v>
      </c>
      <c r="W524" t="s">
        <v>0</v>
      </c>
      <c r="X524" t="s">
        <v>0</v>
      </c>
      <c r="Y524" t="s">
        <v>0</v>
      </c>
      <c r="Z524" s="13">
        <v>65</v>
      </c>
      <c r="AA524" s="13">
        <v>59</v>
      </c>
      <c r="AB524" s="13">
        <v>64</v>
      </c>
      <c r="AC524" s="13">
        <v>40</v>
      </c>
      <c r="AD524" s="13">
        <v>34</v>
      </c>
      <c r="AE524" s="13">
        <v>38</v>
      </c>
      <c r="AF524" t="s">
        <v>0</v>
      </c>
      <c r="AG524" t="s">
        <v>0</v>
      </c>
      <c r="AH524" t="s">
        <v>0</v>
      </c>
      <c r="AI524" s="15">
        <v>42096</v>
      </c>
      <c r="AJ524" t="s">
        <v>0</v>
      </c>
      <c r="AK524" t="s">
        <v>0</v>
      </c>
      <c r="AL524" t="s">
        <v>0</v>
      </c>
      <c r="AM524" t="s">
        <v>0</v>
      </c>
      <c r="AN524" t="s">
        <v>0</v>
      </c>
      <c r="AO524" t="s">
        <v>0</v>
      </c>
      <c r="AP524" t="s">
        <v>0</v>
      </c>
      <c r="AQ524" t="s">
        <v>0</v>
      </c>
      <c r="AR524" t="s">
        <v>0</v>
      </c>
      <c r="AS524" t="s">
        <v>0</v>
      </c>
      <c r="AT524" t="s">
        <v>0</v>
      </c>
      <c r="AU524" t="s">
        <v>0</v>
      </c>
      <c r="AV524" t="s">
        <v>0</v>
      </c>
      <c r="AW524" t="s">
        <v>0</v>
      </c>
      <c r="AX524" t="s">
        <v>0</v>
      </c>
      <c r="AY524" t="s">
        <v>0</v>
      </c>
      <c r="AZ524" t="s">
        <v>0</v>
      </c>
      <c r="BA524" t="s">
        <v>0</v>
      </c>
      <c r="BB524" t="s">
        <v>0</v>
      </c>
      <c r="BC524" t="s">
        <v>0</v>
      </c>
      <c r="BD524" t="s">
        <v>1857</v>
      </c>
      <c r="BE524">
        <v>108</v>
      </c>
      <c r="BF524">
        <v>66</v>
      </c>
      <c r="BG524" t="s">
        <v>0</v>
      </c>
      <c r="BH524" t="s">
        <v>0</v>
      </c>
      <c r="BI524">
        <v>112</v>
      </c>
      <c r="BJ524">
        <v>48</v>
      </c>
      <c r="BK524" t="s">
        <v>0</v>
      </c>
      <c r="BL524" t="s">
        <v>0</v>
      </c>
      <c r="BM524">
        <f>AVERAGE(BE524,BF524,BI524,BJ524)</f>
        <v>83.5</v>
      </c>
      <c r="BN524">
        <v>116</v>
      </c>
      <c r="BO524">
        <v>61</v>
      </c>
      <c r="BP524" t="s">
        <v>0</v>
      </c>
      <c r="BQ524" t="s">
        <v>0</v>
      </c>
      <c r="BR524">
        <v>103</v>
      </c>
      <c r="BS524">
        <v>41</v>
      </c>
      <c r="BT524" t="s">
        <v>0</v>
      </c>
      <c r="BU524" t="s">
        <v>0</v>
      </c>
      <c r="BV524">
        <f>AVERAGE(BN524,BO524,BR524,BS524)</f>
        <v>80.25</v>
      </c>
      <c r="BW524" t="s">
        <v>0</v>
      </c>
      <c r="BX524" t="s">
        <v>73</v>
      </c>
      <c r="BY524" t="s">
        <v>0</v>
      </c>
      <c r="BZ524" t="s">
        <v>73</v>
      </c>
      <c r="CA524" t="s">
        <v>0</v>
      </c>
      <c r="CB524" t="s">
        <v>73</v>
      </c>
      <c r="CC524" t="s">
        <v>0</v>
      </c>
      <c r="CD524" t="s">
        <v>73</v>
      </c>
      <c r="CE524" t="s">
        <v>0</v>
      </c>
      <c r="CF524" t="s">
        <v>73</v>
      </c>
      <c r="CG524" t="s">
        <v>0</v>
      </c>
      <c r="CH524" t="s">
        <v>73</v>
      </c>
      <c r="CI524" t="s">
        <v>0</v>
      </c>
      <c r="CJ524" t="s">
        <v>73</v>
      </c>
      <c r="CK524" t="s">
        <v>0</v>
      </c>
      <c r="CL524" t="s">
        <v>74</v>
      </c>
      <c r="CM524" t="s">
        <v>1817</v>
      </c>
      <c r="CN524" t="s">
        <v>74</v>
      </c>
      <c r="CO524" t="s">
        <v>1818</v>
      </c>
      <c r="CP524" t="s">
        <v>0</v>
      </c>
    </row>
    <row r="525" spans="1:94" x14ac:dyDescent="0.2">
      <c r="A525" s="13">
        <v>677</v>
      </c>
      <c r="B525" s="13" t="s">
        <v>1842</v>
      </c>
      <c r="C525" s="13" t="s">
        <v>1843</v>
      </c>
      <c r="D525" s="13" t="s">
        <v>1863</v>
      </c>
      <c r="E525" s="13" t="str">
        <f t="shared" si="27"/>
        <v>PP-MS</v>
      </c>
      <c r="F525" s="2">
        <v>58.660273972602738</v>
      </c>
      <c r="G525" s="13">
        <v>1.79</v>
      </c>
      <c r="H525" s="13" t="s">
        <v>0</v>
      </c>
      <c r="I525" s="16">
        <v>42704</v>
      </c>
      <c r="J525" s="16"/>
      <c r="K525" s="13">
        <v>0</v>
      </c>
      <c r="L525" s="13">
        <v>0</v>
      </c>
      <c r="M525" s="13">
        <v>0</v>
      </c>
      <c r="N525" s="13">
        <v>0</v>
      </c>
      <c r="O525" s="13">
        <v>0</v>
      </c>
      <c r="P525" s="13">
        <v>0</v>
      </c>
      <c r="Q525" s="13">
        <f>K525+L525+M525+N525+O525+P525</f>
        <v>0</v>
      </c>
      <c r="R525" s="3">
        <v>42704</v>
      </c>
      <c r="S525" s="3" t="str">
        <f>CONCATENATE(A525,R525)</f>
        <v>67742704</v>
      </c>
      <c r="T525" s="13">
        <v>14</v>
      </c>
      <c r="U525" s="13">
        <v>15</v>
      </c>
      <c r="V525" s="13">
        <v>19</v>
      </c>
      <c r="W525" t="s">
        <v>0</v>
      </c>
      <c r="X525" t="s">
        <v>0</v>
      </c>
      <c r="Y525" t="s">
        <v>0</v>
      </c>
      <c r="Z525" s="13">
        <v>60</v>
      </c>
      <c r="AA525" s="13">
        <v>60</v>
      </c>
      <c r="AB525" s="13">
        <v>61</v>
      </c>
      <c r="AC525" s="13">
        <v>28</v>
      </c>
      <c r="AD525" s="13">
        <v>27</v>
      </c>
      <c r="AE525" s="13">
        <v>34</v>
      </c>
      <c r="AF525" t="s">
        <v>0</v>
      </c>
      <c r="AG525" t="s">
        <v>0</v>
      </c>
      <c r="AH525" t="s">
        <v>0</v>
      </c>
      <c r="AI525" s="15">
        <v>42704</v>
      </c>
      <c r="AJ525">
        <v>351</v>
      </c>
      <c r="AK525">
        <v>449</v>
      </c>
      <c r="AL525">
        <v>340</v>
      </c>
      <c r="AM525">
        <v>390</v>
      </c>
      <c r="AN525">
        <v>346</v>
      </c>
      <c r="AO525">
        <v>382</v>
      </c>
      <c r="AP525">
        <v>354</v>
      </c>
      <c r="AQ525">
        <v>503</v>
      </c>
      <c r="AR525">
        <v>385</v>
      </c>
      <c r="AS525">
        <v>286</v>
      </c>
      <c r="AT525">
        <v>333</v>
      </c>
      <c r="AU525">
        <v>286</v>
      </c>
      <c r="AV525">
        <v>333</v>
      </c>
      <c r="AW525">
        <v>300</v>
      </c>
      <c r="AX525">
        <v>341</v>
      </c>
      <c r="AY525">
        <v>308</v>
      </c>
      <c r="AZ525">
        <v>337</v>
      </c>
      <c r="BA525">
        <v>287</v>
      </c>
      <c r="BB525">
        <v>10.54</v>
      </c>
      <c r="BC525">
        <v>8.6</v>
      </c>
      <c r="BD525" t="s">
        <v>1858</v>
      </c>
      <c r="BE525">
        <f>AVERAGE(BG525,BK525)</f>
        <v>99.5</v>
      </c>
      <c r="BF525">
        <v>72</v>
      </c>
      <c r="BG525">
        <v>89</v>
      </c>
      <c r="BH525">
        <v>83</v>
      </c>
      <c r="BI525">
        <f>AVERAGE(BH525,BL525)</f>
        <v>99.5</v>
      </c>
      <c r="BJ525">
        <v>88</v>
      </c>
      <c r="BK525">
        <v>110</v>
      </c>
      <c r="BL525">
        <v>116</v>
      </c>
      <c r="BM525">
        <f>AVERAGE(BE525,BF525,BI525,BJ525)</f>
        <v>89.75</v>
      </c>
      <c r="BN525">
        <f>AVERAGE(BP525,BT525)</f>
        <v>114.5</v>
      </c>
      <c r="BO525">
        <v>71</v>
      </c>
      <c r="BP525">
        <v>106</v>
      </c>
      <c r="BQ525">
        <v>94</v>
      </c>
      <c r="BR525">
        <f>AVERAGE(BQ525,BU525)</f>
        <v>102</v>
      </c>
      <c r="BS525">
        <v>47</v>
      </c>
      <c r="BT525">
        <v>123</v>
      </c>
      <c r="BU525">
        <v>110</v>
      </c>
      <c r="BV525">
        <f>AVERAGE(BN525,BO525,BR525,BS525)</f>
        <v>83.625</v>
      </c>
      <c r="BW525" t="s">
        <v>0</v>
      </c>
      <c r="BX525" t="s">
        <v>73</v>
      </c>
      <c r="BY525" t="s">
        <v>0</v>
      </c>
      <c r="BZ525" t="s">
        <v>73</v>
      </c>
      <c r="CA525" t="s">
        <v>0</v>
      </c>
      <c r="CB525" t="s">
        <v>73</v>
      </c>
      <c r="CC525" t="s">
        <v>0</v>
      </c>
      <c r="CD525" t="s">
        <v>73</v>
      </c>
      <c r="CE525" t="s">
        <v>0</v>
      </c>
      <c r="CF525" t="s">
        <v>73</v>
      </c>
      <c r="CG525" t="s">
        <v>0</v>
      </c>
      <c r="CH525" t="s">
        <v>73</v>
      </c>
      <c r="CI525" t="s">
        <v>0</v>
      </c>
      <c r="CJ525" t="s">
        <v>73</v>
      </c>
      <c r="CK525" t="s">
        <v>0</v>
      </c>
      <c r="CL525" t="s">
        <v>74</v>
      </c>
      <c r="CM525" t="s">
        <v>1796</v>
      </c>
      <c r="CN525" t="s">
        <v>74</v>
      </c>
      <c r="CO525" t="s">
        <v>1797</v>
      </c>
      <c r="CP525" t="s">
        <v>0</v>
      </c>
    </row>
    <row r="526" spans="1:94" x14ac:dyDescent="0.2">
      <c r="A526" s="13">
        <v>677</v>
      </c>
      <c r="B526" s="13" t="s">
        <v>1842</v>
      </c>
      <c r="C526" s="13" t="s">
        <v>1843</v>
      </c>
      <c r="D526" s="13" t="s">
        <v>1863</v>
      </c>
      <c r="E526" s="13" t="str">
        <f t="shared" si="27"/>
        <v>PP-MS</v>
      </c>
      <c r="F526" s="2">
        <v>60.197260273972603</v>
      </c>
      <c r="G526" s="13">
        <v>1.79</v>
      </c>
      <c r="H526" s="13" t="s">
        <v>0</v>
      </c>
      <c r="I526" s="16">
        <v>43265</v>
      </c>
      <c r="J526" s="16"/>
      <c r="K526" s="13">
        <v>2</v>
      </c>
      <c r="L526" s="13">
        <v>3</v>
      </c>
      <c r="M526" s="13">
        <v>4</v>
      </c>
      <c r="N526" s="13">
        <v>4</v>
      </c>
      <c r="O526" s="13">
        <v>0</v>
      </c>
      <c r="P526" s="13">
        <v>0</v>
      </c>
      <c r="Q526" s="13">
        <f>K526+L526+M526+N526+O526+P526</f>
        <v>13</v>
      </c>
      <c r="R526" s="3">
        <v>43265</v>
      </c>
      <c r="S526" s="3" t="str">
        <f>CONCATENATE(A526,R526)</f>
        <v>67743265</v>
      </c>
      <c r="T526" s="13">
        <v>17</v>
      </c>
      <c r="U526" s="13">
        <v>25</v>
      </c>
      <c r="V526" s="13">
        <v>30</v>
      </c>
      <c r="W526" t="s">
        <v>0</v>
      </c>
      <c r="X526" t="s">
        <v>0</v>
      </c>
      <c r="Y526" t="s">
        <v>0</v>
      </c>
      <c r="Z526" s="13">
        <v>60</v>
      </c>
      <c r="AA526" s="13">
        <v>59</v>
      </c>
      <c r="AB526" s="13">
        <v>65</v>
      </c>
      <c r="AC526" s="13">
        <v>29</v>
      </c>
      <c r="AD526" s="13">
        <v>36</v>
      </c>
      <c r="AE526" s="13">
        <v>30</v>
      </c>
      <c r="AF526" t="s">
        <v>0</v>
      </c>
      <c r="AG526" t="s">
        <v>0</v>
      </c>
      <c r="AH526" t="s">
        <v>0</v>
      </c>
      <c r="AI526" s="15" t="s">
        <v>0</v>
      </c>
      <c r="AJ526" t="s">
        <v>0</v>
      </c>
      <c r="AK526" t="s">
        <v>0</v>
      </c>
      <c r="AL526" t="s">
        <v>0</v>
      </c>
      <c r="AM526" t="s">
        <v>0</v>
      </c>
      <c r="AN526" t="s">
        <v>0</v>
      </c>
      <c r="AO526" t="s">
        <v>0</v>
      </c>
      <c r="AP526" t="s">
        <v>0</v>
      </c>
      <c r="AQ526" t="s">
        <v>0</v>
      </c>
      <c r="AR526" t="s">
        <v>0</v>
      </c>
      <c r="AS526" t="s">
        <v>0</v>
      </c>
      <c r="AT526" t="s">
        <v>0</v>
      </c>
      <c r="AU526" t="s">
        <v>0</v>
      </c>
      <c r="AV526" t="s">
        <v>0</v>
      </c>
      <c r="AW526" t="s">
        <v>0</v>
      </c>
      <c r="AX526" t="s">
        <v>0</v>
      </c>
      <c r="AY526" t="s">
        <v>0</v>
      </c>
      <c r="AZ526" t="s">
        <v>0</v>
      </c>
      <c r="BA526" t="s">
        <v>0</v>
      </c>
      <c r="BB526" t="s">
        <v>0</v>
      </c>
      <c r="BC526" t="s">
        <v>0</v>
      </c>
      <c r="BD526" t="s">
        <v>0</v>
      </c>
      <c r="BE526" t="s">
        <v>0</v>
      </c>
      <c r="BF526" t="s">
        <v>0</v>
      </c>
      <c r="BG526" t="s">
        <v>0</v>
      </c>
      <c r="BH526" t="s">
        <v>0</v>
      </c>
      <c r="BI526" t="s">
        <v>0</v>
      </c>
      <c r="BJ526" t="s">
        <v>0</v>
      </c>
      <c r="BK526" t="s">
        <v>0</v>
      </c>
      <c r="BL526" t="s">
        <v>0</v>
      </c>
      <c r="BM526" t="s">
        <v>0</v>
      </c>
      <c r="BN526" t="s">
        <v>0</v>
      </c>
      <c r="BO526" t="s">
        <v>0</v>
      </c>
      <c r="BP526" t="s">
        <v>0</v>
      </c>
      <c r="BQ526" t="s">
        <v>0</v>
      </c>
      <c r="BR526" t="s">
        <v>0</v>
      </c>
      <c r="BS526" t="s">
        <v>0</v>
      </c>
      <c r="BT526" t="s">
        <v>0</v>
      </c>
      <c r="BU526" t="s">
        <v>0</v>
      </c>
      <c r="BV526" t="s">
        <v>0</v>
      </c>
      <c r="BW526" t="s">
        <v>0</v>
      </c>
      <c r="BX526" t="s">
        <v>0</v>
      </c>
      <c r="BY526" t="s">
        <v>0</v>
      </c>
      <c r="BZ526" t="s">
        <v>0</v>
      </c>
      <c r="CA526" t="s">
        <v>0</v>
      </c>
      <c r="CB526" t="s">
        <v>0</v>
      </c>
      <c r="CC526" t="s">
        <v>0</v>
      </c>
      <c r="CD526" t="s">
        <v>0</v>
      </c>
      <c r="CE526" t="s">
        <v>0</v>
      </c>
      <c r="CF526" t="s">
        <v>0</v>
      </c>
      <c r="CG526" t="s">
        <v>0</v>
      </c>
      <c r="CH526" t="s">
        <v>0</v>
      </c>
      <c r="CI526" t="s">
        <v>0</v>
      </c>
      <c r="CJ526" t="s">
        <v>0</v>
      </c>
      <c r="CK526" t="s">
        <v>0</v>
      </c>
      <c r="CL526" t="s">
        <v>0</v>
      </c>
      <c r="CM526" t="s">
        <v>0</v>
      </c>
      <c r="CN526" t="s">
        <v>0</v>
      </c>
      <c r="CO526" t="s">
        <v>0</v>
      </c>
      <c r="CP526" t="s">
        <v>0</v>
      </c>
    </row>
    <row r="527" spans="1:94" x14ac:dyDescent="0.2">
      <c r="A527" s="13">
        <v>677</v>
      </c>
      <c r="B527" s="13" t="s">
        <v>1842</v>
      </c>
      <c r="C527" s="13" t="s">
        <v>1843</v>
      </c>
      <c r="D527" s="13" t="s">
        <v>1863</v>
      </c>
      <c r="E527" s="13" t="str">
        <f t="shared" si="27"/>
        <v>PP-MS</v>
      </c>
      <c r="F527" s="2">
        <v>57.586301369863016</v>
      </c>
      <c r="G527" s="13">
        <v>1.79</v>
      </c>
      <c r="H527" s="13" t="s">
        <v>0</v>
      </c>
      <c r="I527" s="16">
        <v>42312</v>
      </c>
      <c r="J527" s="16"/>
      <c r="K527" s="13">
        <v>0</v>
      </c>
      <c r="L527" s="13">
        <v>0</v>
      </c>
      <c r="M527" s="13">
        <v>0</v>
      </c>
      <c r="N527" s="13">
        <v>0</v>
      </c>
      <c r="O527" s="13">
        <v>0</v>
      </c>
      <c r="P527" s="13">
        <v>0</v>
      </c>
      <c r="Q527" s="13">
        <f>K527+L527+M527+N527+O527+P527</f>
        <v>0</v>
      </c>
      <c r="R527" s="3">
        <v>42312</v>
      </c>
      <c r="S527" s="3" t="str">
        <f>CONCATENATE(A527,R527)</f>
        <v>67742312</v>
      </c>
      <c r="T527" s="13">
        <v>12</v>
      </c>
      <c r="U527" s="13">
        <v>25</v>
      </c>
      <c r="V527" s="13">
        <v>31</v>
      </c>
      <c r="W527" t="s">
        <v>0</v>
      </c>
      <c r="X527" t="s">
        <v>0</v>
      </c>
      <c r="Y527" t="s">
        <v>0</v>
      </c>
      <c r="Z527" s="13">
        <v>61</v>
      </c>
      <c r="AA527" s="13">
        <v>60</v>
      </c>
      <c r="AB527" s="13">
        <v>62</v>
      </c>
      <c r="AC527" s="13">
        <v>25</v>
      </c>
      <c r="AD527" s="13">
        <v>35</v>
      </c>
      <c r="AE527" s="13">
        <v>38</v>
      </c>
      <c r="AF527" t="s">
        <v>0</v>
      </c>
      <c r="AG527" t="s">
        <v>0</v>
      </c>
      <c r="AH527" t="s">
        <v>0</v>
      </c>
      <c r="AI527" s="15">
        <v>42312</v>
      </c>
      <c r="AJ527" t="s">
        <v>0</v>
      </c>
      <c r="AK527" t="s">
        <v>0</v>
      </c>
      <c r="AL527" t="s">
        <v>0</v>
      </c>
      <c r="AM527" t="s">
        <v>0</v>
      </c>
      <c r="AN527" t="s">
        <v>0</v>
      </c>
      <c r="AO527" t="s">
        <v>0</v>
      </c>
      <c r="AP527" t="s">
        <v>0</v>
      </c>
      <c r="AQ527" t="s">
        <v>0</v>
      </c>
      <c r="AR527" t="s">
        <v>0</v>
      </c>
      <c r="AS527">
        <v>273</v>
      </c>
      <c r="AT527">
        <v>336</v>
      </c>
      <c r="AU527">
        <v>291</v>
      </c>
      <c r="AV527">
        <v>334</v>
      </c>
      <c r="AW527">
        <v>300</v>
      </c>
      <c r="AX527">
        <v>337</v>
      </c>
      <c r="AY527">
        <v>298</v>
      </c>
      <c r="AZ527">
        <v>336</v>
      </c>
      <c r="BA527">
        <v>289</v>
      </c>
      <c r="BB527" t="s">
        <v>0</v>
      </c>
      <c r="BC527">
        <v>8.57</v>
      </c>
      <c r="BD527" t="s">
        <v>1858</v>
      </c>
      <c r="BE527" t="s">
        <v>0</v>
      </c>
      <c r="BF527" t="s">
        <v>0</v>
      </c>
      <c r="BG527" t="s">
        <v>0</v>
      </c>
      <c r="BH527" t="s">
        <v>0</v>
      </c>
      <c r="BI527" t="s">
        <v>0</v>
      </c>
      <c r="BJ527" t="s">
        <v>0</v>
      </c>
      <c r="BK527" t="s">
        <v>0</v>
      </c>
      <c r="BL527" t="s">
        <v>0</v>
      </c>
      <c r="BM527" t="s">
        <v>0</v>
      </c>
      <c r="BN527">
        <f>AVERAGE(BP527,BT527)</f>
        <v>114.5</v>
      </c>
      <c r="BO527">
        <v>72</v>
      </c>
      <c r="BP527">
        <v>107</v>
      </c>
      <c r="BQ527">
        <v>99</v>
      </c>
      <c r="BR527">
        <f>AVERAGE(BQ527,BU527)</f>
        <v>103</v>
      </c>
      <c r="BS527">
        <v>46</v>
      </c>
      <c r="BT527">
        <v>122</v>
      </c>
      <c r="BU527">
        <v>107</v>
      </c>
      <c r="BV527">
        <f>AVERAGE(BN527,BO527,BR527,BS527)</f>
        <v>83.875</v>
      </c>
      <c r="BW527" t="s">
        <v>0</v>
      </c>
      <c r="BX527" t="s">
        <v>75</v>
      </c>
      <c r="BY527" t="s">
        <v>92</v>
      </c>
      <c r="BZ527" t="s">
        <v>74</v>
      </c>
      <c r="CA527" t="s">
        <v>0</v>
      </c>
      <c r="CB527" t="s">
        <v>74</v>
      </c>
      <c r="CC527" t="s">
        <v>0</v>
      </c>
      <c r="CD527" t="s">
        <v>74</v>
      </c>
      <c r="CE527" t="s">
        <v>0</v>
      </c>
      <c r="CF527" t="s">
        <v>74</v>
      </c>
      <c r="CG527" t="s">
        <v>0</v>
      </c>
      <c r="CH527" t="s">
        <v>74</v>
      </c>
      <c r="CI527" t="s">
        <v>0</v>
      </c>
      <c r="CJ527" t="s">
        <v>74</v>
      </c>
      <c r="CK527" t="s">
        <v>0</v>
      </c>
      <c r="CL527" t="s">
        <v>75</v>
      </c>
      <c r="CM527" t="s">
        <v>1652</v>
      </c>
      <c r="CN527" t="s">
        <v>74</v>
      </c>
      <c r="CO527" t="s">
        <v>1653</v>
      </c>
      <c r="CP527" t="s">
        <v>0</v>
      </c>
    </row>
    <row r="528" spans="1:94" x14ac:dyDescent="0.2">
      <c r="A528" s="13">
        <v>677</v>
      </c>
      <c r="B528" s="13" t="s">
        <v>1842</v>
      </c>
      <c r="C528" s="13" t="s">
        <v>1843</v>
      </c>
      <c r="D528" s="13" t="s">
        <v>1863</v>
      </c>
      <c r="E528" s="13" t="str">
        <f t="shared" si="27"/>
        <v>PP-MS</v>
      </c>
      <c r="F528" s="2">
        <v>59.715068493150682</v>
      </c>
      <c r="G528" s="13">
        <v>1.79</v>
      </c>
      <c r="H528" s="13" t="s">
        <v>0</v>
      </c>
      <c r="I528" s="16">
        <v>43089</v>
      </c>
      <c r="J528" s="16"/>
      <c r="K528" s="13">
        <v>2</v>
      </c>
      <c r="L528" s="13">
        <v>3</v>
      </c>
      <c r="M528" s="13">
        <v>4</v>
      </c>
      <c r="N528" s="13">
        <v>4</v>
      </c>
      <c r="O528" s="13">
        <v>0</v>
      </c>
      <c r="P528" s="13">
        <v>0</v>
      </c>
      <c r="Q528" s="13">
        <f>K528+L528+M528+N528+O528+P528</f>
        <v>13</v>
      </c>
      <c r="R528" s="3">
        <v>43089</v>
      </c>
      <c r="S528" s="3" t="str">
        <f>CONCATENATE(A528,R528)</f>
        <v>67743089</v>
      </c>
      <c r="T528" s="13">
        <v>15</v>
      </c>
      <c r="U528" s="13">
        <v>8</v>
      </c>
      <c r="V528" s="13">
        <v>25</v>
      </c>
      <c r="W528" t="s">
        <v>0</v>
      </c>
      <c r="X528" t="s">
        <v>0</v>
      </c>
      <c r="Y528" t="s">
        <v>0</v>
      </c>
      <c r="Z528" s="13">
        <v>65</v>
      </c>
      <c r="AA528" s="13">
        <v>59</v>
      </c>
      <c r="AB528" s="13">
        <v>64</v>
      </c>
      <c r="AC528" s="13">
        <v>25</v>
      </c>
      <c r="AD528" s="13">
        <v>25</v>
      </c>
      <c r="AE528" s="13">
        <v>33</v>
      </c>
      <c r="AF528" t="s">
        <v>0</v>
      </c>
      <c r="AG528" t="s">
        <v>0</v>
      </c>
      <c r="AH528" t="s">
        <v>0</v>
      </c>
      <c r="AI528" s="15">
        <v>43089</v>
      </c>
      <c r="AJ528" t="s">
        <v>0</v>
      </c>
      <c r="AK528" t="s">
        <v>0</v>
      </c>
      <c r="AL528" t="s">
        <v>0</v>
      </c>
      <c r="AM528" t="s">
        <v>0</v>
      </c>
      <c r="AN528" t="s">
        <v>0</v>
      </c>
      <c r="AO528" t="s">
        <v>0</v>
      </c>
      <c r="AP528" t="s">
        <v>0</v>
      </c>
      <c r="AQ528" t="s">
        <v>0</v>
      </c>
      <c r="AR528" t="s">
        <v>0</v>
      </c>
      <c r="AS528" t="s">
        <v>0</v>
      </c>
      <c r="AT528" t="s">
        <v>0</v>
      </c>
      <c r="AU528" t="s">
        <v>0</v>
      </c>
      <c r="AV528" t="s">
        <v>0</v>
      </c>
      <c r="AW528" t="s">
        <v>0</v>
      </c>
      <c r="AX528" t="s">
        <v>0</v>
      </c>
      <c r="AY528" t="s">
        <v>0</v>
      </c>
      <c r="AZ528" t="s">
        <v>0</v>
      </c>
      <c r="BA528" t="s">
        <v>0</v>
      </c>
      <c r="BB528" t="s">
        <v>0</v>
      </c>
      <c r="BC528" t="s">
        <v>0</v>
      </c>
      <c r="BD528" t="s">
        <v>0</v>
      </c>
      <c r="BE528" t="s">
        <v>0</v>
      </c>
      <c r="BF528" t="s">
        <v>0</v>
      </c>
      <c r="BG528" t="s">
        <v>0</v>
      </c>
      <c r="BH528" t="s">
        <v>0</v>
      </c>
      <c r="BI528" t="s">
        <v>0</v>
      </c>
      <c r="BJ528" t="s">
        <v>0</v>
      </c>
      <c r="BK528" t="s">
        <v>0</v>
      </c>
      <c r="BL528" t="s">
        <v>0</v>
      </c>
      <c r="BM528" t="s">
        <v>0</v>
      </c>
      <c r="BN528" t="s">
        <v>0</v>
      </c>
      <c r="BO528" t="s">
        <v>0</v>
      </c>
      <c r="BP528" t="s">
        <v>0</v>
      </c>
      <c r="BQ528" t="s">
        <v>0</v>
      </c>
      <c r="BR528" t="s">
        <v>0</v>
      </c>
      <c r="BS528" t="s">
        <v>0</v>
      </c>
      <c r="BT528" t="s">
        <v>0</v>
      </c>
      <c r="BU528" t="s">
        <v>0</v>
      </c>
      <c r="BV528" t="s">
        <v>0</v>
      </c>
      <c r="BW528" t="s">
        <v>0</v>
      </c>
      <c r="BX528" t="s">
        <v>75</v>
      </c>
      <c r="BY528" t="s">
        <v>79</v>
      </c>
      <c r="BZ528" t="s">
        <v>74</v>
      </c>
      <c r="CA528" t="s">
        <v>0</v>
      </c>
      <c r="CB528" t="s">
        <v>74</v>
      </c>
      <c r="CC528" t="s">
        <v>0</v>
      </c>
      <c r="CD528" t="s">
        <v>74</v>
      </c>
      <c r="CE528" t="s">
        <v>0</v>
      </c>
      <c r="CF528" t="s">
        <v>75</v>
      </c>
      <c r="CG528" t="s">
        <v>76</v>
      </c>
      <c r="CH528" t="s">
        <v>74</v>
      </c>
      <c r="CI528" t="s">
        <v>0</v>
      </c>
      <c r="CJ528" t="s">
        <v>75</v>
      </c>
      <c r="CK528" t="s">
        <v>92</v>
      </c>
      <c r="CL528" t="s">
        <v>75</v>
      </c>
      <c r="CM528" t="s">
        <v>1805</v>
      </c>
      <c r="CN528" t="s">
        <v>75</v>
      </c>
      <c r="CO528" t="s">
        <v>1806</v>
      </c>
      <c r="CP528" t="s">
        <v>0</v>
      </c>
    </row>
    <row r="529" spans="1:94" x14ac:dyDescent="0.2">
      <c r="A529" s="13">
        <v>680</v>
      </c>
      <c r="B529" s="13" t="s">
        <v>1836</v>
      </c>
      <c r="C529" s="13" t="s">
        <v>1843</v>
      </c>
      <c r="D529" s="13" t="s">
        <v>1863</v>
      </c>
      <c r="E529" s="13" t="str">
        <f t="shared" si="27"/>
        <v>PP-MS</v>
      </c>
      <c r="F529" s="2">
        <v>52.5013698630137</v>
      </c>
      <c r="G529" s="13">
        <v>1.66</v>
      </c>
      <c r="H529" s="13" t="s">
        <v>0</v>
      </c>
      <c r="I529" s="16">
        <v>42208</v>
      </c>
      <c r="J529" s="16"/>
      <c r="K529" s="13">
        <v>5.0000000099999999</v>
      </c>
      <c r="L529" s="13">
        <v>2.0000000099999999</v>
      </c>
      <c r="M529" s="13">
        <v>0</v>
      </c>
      <c r="N529" s="13">
        <v>0</v>
      </c>
      <c r="O529" s="13">
        <v>1</v>
      </c>
      <c r="P529" s="13">
        <v>1</v>
      </c>
      <c r="Q529" s="13">
        <f>K529+L529+M529+N529+O529+P529</f>
        <v>9.0000000199999999</v>
      </c>
      <c r="R529" s="3">
        <v>42208</v>
      </c>
      <c r="S529" s="3" t="str">
        <f>CONCATENATE(A529,R529)</f>
        <v>68042208</v>
      </c>
      <c r="T529" s="13">
        <v>0</v>
      </c>
      <c r="U529" s="13">
        <v>0</v>
      </c>
      <c r="V529" s="13">
        <v>10</v>
      </c>
      <c r="W529" t="s">
        <v>0</v>
      </c>
      <c r="X529" t="s">
        <v>0</v>
      </c>
      <c r="Y529" t="s">
        <v>0</v>
      </c>
      <c r="Z529" s="13">
        <v>53</v>
      </c>
      <c r="AA529" s="13">
        <v>50</v>
      </c>
      <c r="AB529" s="13">
        <v>55</v>
      </c>
      <c r="AC529" s="13">
        <v>15</v>
      </c>
      <c r="AD529" s="13">
        <v>2</v>
      </c>
      <c r="AE529" s="13">
        <v>23</v>
      </c>
      <c r="AF529" t="s">
        <v>0</v>
      </c>
      <c r="AG529" t="s">
        <v>0</v>
      </c>
      <c r="AH529" t="s">
        <v>0</v>
      </c>
      <c r="AI529" s="15">
        <v>42208</v>
      </c>
      <c r="AJ529" t="s">
        <v>0</v>
      </c>
      <c r="AK529" t="s">
        <v>0</v>
      </c>
      <c r="AL529" t="s">
        <v>0</v>
      </c>
      <c r="AM529" t="s">
        <v>0</v>
      </c>
      <c r="AN529" t="s">
        <v>0</v>
      </c>
      <c r="AO529" t="s">
        <v>0</v>
      </c>
      <c r="AP529" t="s">
        <v>0</v>
      </c>
      <c r="AQ529" t="s">
        <v>0</v>
      </c>
      <c r="AR529" t="s">
        <v>0</v>
      </c>
      <c r="AS529" t="s">
        <v>0</v>
      </c>
      <c r="AT529" t="s">
        <v>0</v>
      </c>
      <c r="AU529" t="s">
        <v>0</v>
      </c>
      <c r="AV529" t="s">
        <v>0</v>
      </c>
      <c r="AW529" t="s">
        <v>0</v>
      </c>
      <c r="AX529" t="s">
        <v>0</v>
      </c>
      <c r="AY529" t="s">
        <v>0</v>
      </c>
      <c r="AZ529" t="s">
        <v>0</v>
      </c>
      <c r="BA529" t="s">
        <v>0</v>
      </c>
      <c r="BB529" t="s">
        <v>0</v>
      </c>
      <c r="BC529" t="s">
        <v>0</v>
      </c>
      <c r="BD529" t="s">
        <v>0</v>
      </c>
      <c r="BE529" t="s">
        <v>0</v>
      </c>
      <c r="BF529" t="s">
        <v>0</v>
      </c>
      <c r="BG529" t="s">
        <v>0</v>
      </c>
      <c r="BH529" t="s">
        <v>0</v>
      </c>
      <c r="BI529" t="s">
        <v>0</v>
      </c>
      <c r="BJ529" t="s">
        <v>0</v>
      </c>
      <c r="BK529" t="s">
        <v>0</v>
      </c>
      <c r="BL529" t="s">
        <v>0</v>
      </c>
      <c r="BM529" t="s">
        <v>0</v>
      </c>
      <c r="BN529" t="s">
        <v>0</v>
      </c>
      <c r="BO529" t="s">
        <v>0</v>
      </c>
      <c r="BP529" t="s">
        <v>0</v>
      </c>
      <c r="BQ529" t="s">
        <v>0</v>
      </c>
      <c r="BR529" t="s">
        <v>0</v>
      </c>
      <c r="BS529" t="s">
        <v>0</v>
      </c>
      <c r="BT529" t="s">
        <v>0</v>
      </c>
      <c r="BU529" t="s">
        <v>0</v>
      </c>
      <c r="BV529" t="s">
        <v>0</v>
      </c>
      <c r="BW529" t="s">
        <v>0</v>
      </c>
      <c r="BX529" t="s">
        <v>74</v>
      </c>
      <c r="BY529" t="s">
        <v>0</v>
      </c>
      <c r="BZ529" t="s">
        <v>74</v>
      </c>
      <c r="CA529" t="s">
        <v>0</v>
      </c>
      <c r="CB529" t="s">
        <v>74</v>
      </c>
      <c r="CC529" t="s">
        <v>0</v>
      </c>
      <c r="CD529" t="s">
        <v>74</v>
      </c>
      <c r="CE529" t="s">
        <v>0</v>
      </c>
      <c r="CF529" t="s">
        <v>75</v>
      </c>
      <c r="CG529" t="s">
        <v>79</v>
      </c>
      <c r="CH529" t="s">
        <v>74</v>
      </c>
      <c r="CI529" t="s">
        <v>0</v>
      </c>
      <c r="CJ529" t="s">
        <v>74</v>
      </c>
      <c r="CK529" t="s">
        <v>0</v>
      </c>
      <c r="CL529" t="s">
        <v>75</v>
      </c>
      <c r="CM529" t="s">
        <v>471</v>
      </c>
      <c r="CN529" t="s">
        <v>75</v>
      </c>
      <c r="CO529" t="s">
        <v>472</v>
      </c>
      <c r="CP529" t="s">
        <v>0</v>
      </c>
    </row>
    <row r="530" spans="1:94" x14ac:dyDescent="0.2">
      <c r="A530" s="13">
        <v>680</v>
      </c>
      <c r="B530" s="13" t="s">
        <v>1836</v>
      </c>
      <c r="C530" s="13" t="s">
        <v>1843</v>
      </c>
      <c r="D530" s="13" t="s">
        <v>1863</v>
      </c>
      <c r="E530" s="13" t="str">
        <f t="shared" si="27"/>
        <v>PP-MS</v>
      </c>
      <c r="F530" s="2">
        <v>53.591780821917808</v>
      </c>
      <c r="G530" s="13">
        <v>1.66</v>
      </c>
      <c r="H530" s="13" t="s">
        <v>0</v>
      </c>
      <c r="I530" s="16">
        <v>42606</v>
      </c>
      <c r="J530" s="16"/>
      <c r="K530" s="13">
        <v>4.0000000099999999</v>
      </c>
      <c r="L530" s="13">
        <v>2.0000000099999999</v>
      </c>
      <c r="M530" s="13">
        <v>0</v>
      </c>
      <c r="N530" s="13">
        <v>0</v>
      </c>
      <c r="O530" s="13">
        <v>1</v>
      </c>
      <c r="P530" s="13">
        <v>1</v>
      </c>
      <c r="Q530" s="13">
        <f>K530+L530+M530+N530+O530+P530</f>
        <v>8.0000000199999999</v>
      </c>
      <c r="R530" s="3">
        <v>42606</v>
      </c>
      <c r="S530" s="3" t="str">
        <f>CONCATENATE(A530,R530)</f>
        <v>68042606</v>
      </c>
      <c r="T530" s="13">
        <v>22</v>
      </c>
      <c r="U530" s="13">
        <v>0</v>
      </c>
      <c r="V530" s="13">
        <v>23</v>
      </c>
      <c r="W530" t="s">
        <v>0</v>
      </c>
      <c r="X530" t="s">
        <v>0</v>
      </c>
      <c r="Y530" t="s">
        <v>0</v>
      </c>
      <c r="Z530" s="13">
        <v>56</v>
      </c>
      <c r="AA530" s="13">
        <v>50</v>
      </c>
      <c r="AB530" s="13">
        <v>60</v>
      </c>
      <c r="AC530" s="13">
        <v>32</v>
      </c>
      <c r="AD530" s="13">
        <v>13</v>
      </c>
      <c r="AE530" s="13">
        <v>33</v>
      </c>
      <c r="AF530" t="s">
        <v>0</v>
      </c>
      <c r="AG530" t="s">
        <v>0</v>
      </c>
      <c r="AH530" t="s">
        <v>0</v>
      </c>
      <c r="AI530" s="15">
        <v>42606</v>
      </c>
      <c r="AJ530">
        <v>251</v>
      </c>
      <c r="AK530">
        <v>316</v>
      </c>
      <c r="AL530">
        <v>276</v>
      </c>
      <c r="AM530">
        <v>318</v>
      </c>
      <c r="AN530">
        <v>286</v>
      </c>
      <c r="AO530">
        <v>325</v>
      </c>
      <c r="AP530">
        <v>285</v>
      </c>
      <c r="AQ530">
        <v>314</v>
      </c>
      <c r="AR530">
        <v>278</v>
      </c>
      <c r="AS530">
        <v>242</v>
      </c>
      <c r="AT530">
        <v>304</v>
      </c>
      <c r="AU530">
        <v>268</v>
      </c>
      <c r="AV530">
        <v>301</v>
      </c>
      <c r="AW530">
        <v>272</v>
      </c>
      <c r="AX530">
        <v>312</v>
      </c>
      <c r="AY530">
        <v>276</v>
      </c>
      <c r="AZ530">
        <v>301</v>
      </c>
      <c r="BA530">
        <v>271</v>
      </c>
      <c r="BB530">
        <v>8.15</v>
      </c>
      <c r="BC530">
        <v>7.86</v>
      </c>
      <c r="BD530" t="s">
        <v>1858</v>
      </c>
      <c r="BE530">
        <f>AVERAGE(BG530,BK530)</f>
        <v>100.5</v>
      </c>
      <c r="BF530">
        <v>50</v>
      </c>
      <c r="BG530">
        <v>92</v>
      </c>
      <c r="BH530">
        <v>88</v>
      </c>
      <c r="BI530">
        <f>AVERAGE(BH530,BL530)</f>
        <v>91.5</v>
      </c>
      <c r="BJ530">
        <v>33</v>
      </c>
      <c r="BK530">
        <v>109</v>
      </c>
      <c r="BL530">
        <v>95</v>
      </c>
      <c r="BM530">
        <f>AVERAGE(BE530,BF530,BI530,BJ530)</f>
        <v>68.75</v>
      </c>
      <c r="BN530">
        <f>AVERAGE(BP530,BT530)</f>
        <v>83</v>
      </c>
      <c r="BO530">
        <v>54</v>
      </c>
      <c r="BP530">
        <v>73</v>
      </c>
      <c r="BQ530">
        <v>101</v>
      </c>
      <c r="BR530">
        <f>AVERAGE(BQ530,BU530)</f>
        <v>84</v>
      </c>
      <c r="BS530">
        <v>26</v>
      </c>
      <c r="BT530">
        <v>93</v>
      </c>
      <c r="BU530">
        <v>67</v>
      </c>
      <c r="BV530">
        <f>AVERAGE(BN530,BO530,BR530,BS530)</f>
        <v>61.75</v>
      </c>
      <c r="BW530" t="s">
        <v>0</v>
      </c>
      <c r="BX530" t="s">
        <v>73</v>
      </c>
      <c r="BY530" t="s">
        <v>0</v>
      </c>
      <c r="BZ530" t="s">
        <v>73</v>
      </c>
      <c r="CA530" t="s">
        <v>0</v>
      </c>
      <c r="CB530" t="s">
        <v>73</v>
      </c>
      <c r="CC530" t="s">
        <v>0</v>
      </c>
      <c r="CD530" t="s">
        <v>73</v>
      </c>
      <c r="CE530" t="s">
        <v>0</v>
      </c>
      <c r="CF530" t="s">
        <v>73</v>
      </c>
      <c r="CG530" t="s">
        <v>0</v>
      </c>
      <c r="CH530" t="s">
        <v>73</v>
      </c>
      <c r="CI530" t="s">
        <v>0</v>
      </c>
      <c r="CJ530" t="s">
        <v>73</v>
      </c>
      <c r="CK530" t="s">
        <v>0</v>
      </c>
      <c r="CL530" t="s">
        <v>74</v>
      </c>
      <c r="CM530" t="s">
        <v>392</v>
      </c>
      <c r="CN530" t="s">
        <v>74</v>
      </c>
      <c r="CO530" t="s">
        <v>393</v>
      </c>
      <c r="CP530" t="s">
        <v>0</v>
      </c>
    </row>
    <row r="531" spans="1:94" x14ac:dyDescent="0.2">
      <c r="A531" s="13">
        <v>680</v>
      </c>
      <c r="B531" s="13" t="s">
        <v>1836</v>
      </c>
      <c r="C531" s="13" t="s">
        <v>1843</v>
      </c>
      <c r="D531" s="13" t="s">
        <v>1863</v>
      </c>
      <c r="E531" s="13" t="str">
        <f t="shared" si="27"/>
        <v>PP-MS</v>
      </c>
      <c r="F531" s="13">
        <v>54.438356164383563</v>
      </c>
      <c r="G531" s="13">
        <v>1.66</v>
      </c>
      <c r="H531" s="13" t="s">
        <v>0</v>
      </c>
      <c r="I531" s="16">
        <v>42915</v>
      </c>
      <c r="J531" s="16"/>
      <c r="K531" s="13">
        <v>4.0000000099999999</v>
      </c>
      <c r="L531" s="13">
        <v>1.0000000099999999</v>
      </c>
      <c r="M531" s="13">
        <v>0</v>
      </c>
      <c r="N531" s="13">
        <v>0</v>
      </c>
      <c r="O531" s="13">
        <v>0</v>
      </c>
      <c r="P531" s="13">
        <v>0</v>
      </c>
      <c r="Q531" s="13">
        <f>K531+L531+M531+N531+O531+P531</f>
        <v>5.0000000199999999</v>
      </c>
      <c r="R531" s="3">
        <v>42915</v>
      </c>
      <c r="S531" s="3" t="str">
        <f>CONCATENATE(A531,R531)</f>
        <v>68042915</v>
      </c>
      <c r="T531" s="13">
        <v>12</v>
      </c>
      <c r="U531" s="13">
        <v>0</v>
      </c>
      <c r="V531" s="13">
        <v>22</v>
      </c>
      <c r="W531" t="s">
        <v>0</v>
      </c>
      <c r="X531" t="s">
        <v>0</v>
      </c>
      <c r="Y531" t="s">
        <v>0</v>
      </c>
      <c r="Z531" s="13">
        <v>58</v>
      </c>
      <c r="AA531" s="13">
        <v>55</v>
      </c>
      <c r="AB531" s="13">
        <v>58</v>
      </c>
      <c r="AC531" s="13">
        <v>29</v>
      </c>
      <c r="AD531" s="13">
        <v>3</v>
      </c>
      <c r="AE531" s="13">
        <v>34</v>
      </c>
      <c r="AF531" t="s">
        <v>0</v>
      </c>
      <c r="AG531" t="s">
        <v>0</v>
      </c>
      <c r="AH531" t="s">
        <v>0</v>
      </c>
      <c r="AI531" s="15">
        <v>42915</v>
      </c>
      <c r="AJ531" t="s">
        <v>0</v>
      </c>
      <c r="AK531" t="s">
        <v>0</v>
      </c>
      <c r="AL531" t="s">
        <v>0</v>
      </c>
      <c r="AM531" t="s">
        <v>0</v>
      </c>
      <c r="AN531" t="s">
        <v>0</v>
      </c>
      <c r="AO531" t="s">
        <v>0</v>
      </c>
      <c r="AP531" t="s">
        <v>0</v>
      </c>
      <c r="AQ531" t="s">
        <v>0</v>
      </c>
      <c r="AR531" t="s">
        <v>0</v>
      </c>
      <c r="AS531" t="s">
        <v>0</v>
      </c>
      <c r="AT531" t="s">
        <v>0</v>
      </c>
      <c r="AU531" t="s">
        <v>0</v>
      </c>
      <c r="AV531" t="s">
        <v>0</v>
      </c>
      <c r="AW531" t="s">
        <v>0</v>
      </c>
      <c r="AX531" t="s">
        <v>0</v>
      </c>
      <c r="AY531" t="s">
        <v>0</v>
      </c>
      <c r="AZ531" t="s">
        <v>0</v>
      </c>
      <c r="BA531" t="s">
        <v>0</v>
      </c>
      <c r="BB531" t="s">
        <v>0</v>
      </c>
      <c r="BC531" t="s">
        <v>0</v>
      </c>
      <c r="BD531" t="s">
        <v>0</v>
      </c>
      <c r="BE531" t="s">
        <v>0</v>
      </c>
      <c r="BF531" t="s">
        <v>0</v>
      </c>
      <c r="BG531" t="s">
        <v>0</v>
      </c>
      <c r="BH531" t="s">
        <v>0</v>
      </c>
      <c r="BI531" t="s">
        <v>0</v>
      </c>
      <c r="BJ531" t="s">
        <v>0</v>
      </c>
      <c r="BK531" t="s">
        <v>0</v>
      </c>
      <c r="BL531" t="s">
        <v>0</v>
      </c>
      <c r="BM531" t="s">
        <v>0</v>
      </c>
      <c r="BN531" t="s">
        <v>0</v>
      </c>
      <c r="BO531" t="s">
        <v>0</v>
      </c>
      <c r="BP531" t="s">
        <v>0</v>
      </c>
      <c r="BQ531" t="s">
        <v>0</v>
      </c>
      <c r="BR531" t="s">
        <v>0</v>
      </c>
      <c r="BS531" t="s">
        <v>0</v>
      </c>
      <c r="BT531" t="s">
        <v>0</v>
      </c>
      <c r="BU531" t="s">
        <v>0</v>
      </c>
      <c r="BV531" t="s">
        <v>0</v>
      </c>
      <c r="BW531" t="s">
        <v>0</v>
      </c>
      <c r="BX531" t="s">
        <v>74</v>
      </c>
      <c r="BY531" t="s">
        <v>0</v>
      </c>
      <c r="BZ531" t="s">
        <v>74</v>
      </c>
      <c r="CA531" t="s">
        <v>0</v>
      </c>
      <c r="CB531" t="s">
        <v>74</v>
      </c>
      <c r="CC531" t="s">
        <v>0</v>
      </c>
      <c r="CD531" t="s">
        <v>74</v>
      </c>
      <c r="CE531" t="s">
        <v>0</v>
      </c>
      <c r="CF531" t="s">
        <v>75</v>
      </c>
      <c r="CG531" t="s">
        <v>79</v>
      </c>
      <c r="CH531" t="s">
        <v>74</v>
      </c>
      <c r="CI531" t="s">
        <v>0</v>
      </c>
      <c r="CJ531" t="s">
        <v>74</v>
      </c>
      <c r="CK531" t="s">
        <v>0</v>
      </c>
      <c r="CL531" t="s">
        <v>75</v>
      </c>
      <c r="CM531" t="s">
        <v>616</v>
      </c>
      <c r="CN531" t="s">
        <v>75</v>
      </c>
      <c r="CO531" t="s">
        <v>617</v>
      </c>
      <c r="CP531" t="s">
        <v>0</v>
      </c>
    </row>
    <row r="532" spans="1:94" x14ac:dyDescent="0.2">
      <c r="A532" s="13">
        <v>680</v>
      </c>
      <c r="B532" s="13" t="s">
        <v>1836</v>
      </c>
      <c r="C532" s="13" t="s">
        <v>1843</v>
      </c>
      <c r="D532" s="13" t="s">
        <v>1863</v>
      </c>
      <c r="E532" s="13" t="str">
        <f t="shared" si="27"/>
        <v>PP-MS</v>
      </c>
      <c r="F532" s="2">
        <v>54.953424657534249</v>
      </c>
      <c r="G532" s="13">
        <v>1.66</v>
      </c>
      <c r="H532" s="13" t="s">
        <v>0</v>
      </c>
      <c r="I532" s="16">
        <v>43103</v>
      </c>
      <c r="J532" s="16"/>
      <c r="K532" s="13">
        <v>5.0000000099999999</v>
      </c>
      <c r="L532" s="13">
        <v>2.0000000099999999</v>
      </c>
      <c r="M532" s="13">
        <v>0</v>
      </c>
      <c r="N532" s="13">
        <v>0</v>
      </c>
      <c r="O532" s="13">
        <v>0</v>
      </c>
      <c r="P532" s="13">
        <v>0</v>
      </c>
      <c r="Q532" s="13">
        <f>K532+L532+M532+N532+O532+P532</f>
        <v>7.0000000199999999</v>
      </c>
      <c r="R532" s="3">
        <v>43103</v>
      </c>
      <c r="S532" s="3" t="str">
        <f>CONCATENATE(A532,R532)</f>
        <v>68043103</v>
      </c>
      <c r="T532" s="13">
        <v>18</v>
      </c>
      <c r="U532" s="13">
        <v>0</v>
      </c>
      <c r="V532" s="13">
        <v>20</v>
      </c>
      <c r="W532" t="s">
        <v>0</v>
      </c>
      <c r="X532" t="s">
        <v>0</v>
      </c>
      <c r="Y532" t="s">
        <v>0</v>
      </c>
      <c r="Z532" s="13">
        <v>58</v>
      </c>
      <c r="AA532" s="13">
        <v>55</v>
      </c>
      <c r="AB532" s="13">
        <v>58</v>
      </c>
      <c r="AC532" s="13">
        <v>28</v>
      </c>
      <c r="AD532" s="13">
        <v>12</v>
      </c>
      <c r="AE532" s="13">
        <v>32</v>
      </c>
      <c r="AF532" t="s">
        <v>0</v>
      </c>
      <c r="AG532" t="s">
        <v>0</v>
      </c>
      <c r="AH532" t="s">
        <v>0</v>
      </c>
      <c r="AI532" s="15">
        <v>43103</v>
      </c>
      <c r="AJ532">
        <v>257</v>
      </c>
      <c r="AK532">
        <v>320</v>
      </c>
      <c r="AL532">
        <v>277</v>
      </c>
      <c r="AM532">
        <v>323</v>
      </c>
      <c r="AN532">
        <v>289</v>
      </c>
      <c r="AO532">
        <v>329</v>
      </c>
      <c r="AP532">
        <v>287</v>
      </c>
      <c r="AQ532">
        <v>319</v>
      </c>
      <c r="AR532">
        <v>280</v>
      </c>
      <c r="AS532" t="s">
        <v>0</v>
      </c>
      <c r="AT532" t="s">
        <v>0</v>
      </c>
      <c r="AU532" t="s">
        <v>0</v>
      </c>
      <c r="AV532" t="s">
        <v>0</v>
      </c>
      <c r="AW532" t="s">
        <v>0</v>
      </c>
      <c r="AX532" t="s">
        <v>0</v>
      </c>
      <c r="AY532" t="s">
        <v>0</v>
      </c>
      <c r="AZ532" t="s">
        <v>0</v>
      </c>
      <c r="BA532" t="s">
        <v>0</v>
      </c>
      <c r="BB532">
        <v>8.24</v>
      </c>
      <c r="BC532" t="s">
        <v>0</v>
      </c>
      <c r="BD532" t="s">
        <v>1858</v>
      </c>
      <c r="BE532">
        <f>AVERAGE(BG532,BK532)</f>
        <v>102.5</v>
      </c>
      <c r="BF532">
        <v>53</v>
      </c>
      <c r="BG532">
        <v>96</v>
      </c>
      <c r="BH532">
        <v>94</v>
      </c>
      <c r="BI532">
        <f>AVERAGE(BH532,BL532)</f>
        <v>93</v>
      </c>
      <c r="BJ532">
        <v>33</v>
      </c>
      <c r="BK532">
        <v>109</v>
      </c>
      <c r="BL532">
        <v>92</v>
      </c>
      <c r="BM532">
        <f>AVERAGE(BE532,BF532,BI532,BJ532)</f>
        <v>70.375</v>
      </c>
      <c r="BN532" t="s">
        <v>0</v>
      </c>
      <c r="BO532" t="s">
        <v>0</v>
      </c>
      <c r="BP532" t="s">
        <v>0</v>
      </c>
      <c r="BQ532" t="s">
        <v>0</v>
      </c>
      <c r="BR532" t="s">
        <v>0</v>
      </c>
      <c r="BS532" t="s">
        <v>0</v>
      </c>
      <c r="BT532" t="s">
        <v>0</v>
      </c>
      <c r="BU532" t="s">
        <v>0</v>
      </c>
      <c r="BV532" t="s">
        <v>0</v>
      </c>
      <c r="BW532" t="s">
        <v>0</v>
      </c>
      <c r="BX532" t="s">
        <v>73</v>
      </c>
      <c r="BY532" t="s">
        <v>0</v>
      </c>
      <c r="BZ532" t="s">
        <v>74</v>
      </c>
      <c r="CA532" t="s">
        <v>0</v>
      </c>
      <c r="CB532" t="s">
        <v>74</v>
      </c>
      <c r="CC532" t="s">
        <v>0</v>
      </c>
      <c r="CD532" t="s">
        <v>74</v>
      </c>
      <c r="CE532" t="s">
        <v>0</v>
      </c>
      <c r="CF532" t="s">
        <v>75</v>
      </c>
      <c r="CG532" t="s">
        <v>76</v>
      </c>
      <c r="CH532" t="s">
        <v>74</v>
      </c>
      <c r="CI532" t="s">
        <v>0</v>
      </c>
      <c r="CJ532" t="s">
        <v>74</v>
      </c>
      <c r="CK532" t="s">
        <v>0</v>
      </c>
      <c r="CL532" t="s">
        <v>74</v>
      </c>
      <c r="CM532" t="s">
        <v>544</v>
      </c>
      <c r="CN532" t="s">
        <v>75</v>
      </c>
      <c r="CO532" t="s">
        <v>545</v>
      </c>
      <c r="CP532" t="s">
        <v>0</v>
      </c>
    </row>
    <row r="533" spans="1:94" x14ac:dyDescent="0.2">
      <c r="A533" s="13">
        <v>680</v>
      </c>
      <c r="B533" s="13" t="s">
        <v>1836</v>
      </c>
      <c r="C533" s="13" t="s">
        <v>1843</v>
      </c>
      <c r="D533" s="13" t="s">
        <v>1863</v>
      </c>
      <c r="E533" s="13" t="str">
        <f t="shared" si="27"/>
        <v>PP-MS</v>
      </c>
      <c r="F533" s="2">
        <v>55.435616438356163</v>
      </c>
      <c r="G533" s="13">
        <v>1.66</v>
      </c>
      <c r="H533" s="13" t="s">
        <v>0</v>
      </c>
      <c r="I533" s="16">
        <v>43279</v>
      </c>
      <c r="J533" s="16"/>
      <c r="K533" s="13">
        <v>3.0000000099999999</v>
      </c>
      <c r="L533" s="13">
        <v>2.0000000099999999</v>
      </c>
      <c r="M533" s="13">
        <v>0</v>
      </c>
      <c r="N533" s="13">
        <v>0</v>
      </c>
      <c r="O533" s="13">
        <v>0</v>
      </c>
      <c r="P533" s="13">
        <v>0</v>
      </c>
      <c r="Q533" s="13">
        <f>K533+L533+M533+N533+O533+P533</f>
        <v>5.0000000199999999</v>
      </c>
      <c r="R533" s="3">
        <v>43279</v>
      </c>
      <c r="S533" s="3" t="str">
        <f>CONCATENATE(A533,R533)</f>
        <v>68043279</v>
      </c>
      <c r="T533" s="13">
        <v>11</v>
      </c>
      <c r="U533" s="13">
        <v>0</v>
      </c>
      <c r="V533" s="13">
        <v>17</v>
      </c>
      <c r="W533" t="s">
        <v>0</v>
      </c>
      <c r="X533" t="s">
        <v>0</v>
      </c>
      <c r="Y533" t="s">
        <v>0</v>
      </c>
      <c r="Z533" s="13">
        <v>59</v>
      </c>
      <c r="AA533" s="13">
        <v>54</v>
      </c>
      <c r="AB533" s="13">
        <v>58</v>
      </c>
      <c r="AC533" s="13">
        <v>29</v>
      </c>
      <c r="AD533" s="13">
        <v>4</v>
      </c>
      <c r="AE533" s="13">
        <v>27</v>
      </c>
      <c r="AF533" t="s">
        <v>0</v>
      </c>
      <c r="AG533" t="s">
        <v>0</v>
      </c>
      <c r="AH533" t="s">
        <v>0</v>
      </c>
      <c r="AI533" s="15" t="s">
        <v>0</v>
      </c>
      <c r="AJ533" t="s">
        <v>0</v>
      </c>
      <c r="AK533" t="s">
        <v>0</v>
      </c>
      <c r="AL533" t="s">
        <v>0</v>
      </c>
      <c r="AM533" t="s">
        <v>0</v>
      </c>
      <c r="AN533" t="s">
        <v>0</v>
      </c>
      <c r="AO533" t="s">
        <v>0</v>
      </c>
      <c r="AP533" t="s">
        <v>0</v>
      </c>
      <c r="AQ533" t="s">
        <v>0</v>
      </c>
      <c r="AR533" t="s">
        <v>0</v>
      </c>
      <c r="AS533" t="s">
        <v>0</v>
      </c>
      <c r="AT533" t="s">
        <v>0</v>
      </c>
      <c r="AU533" t="s">
        <v>0</v>
      </c>
      <c r="AV533" t="s">
        <v>0</v>
      </c>
      <c r="AW533" t="s">
        <v>0</v>
      </c>
      <c r="AX533" t="s">
        <v>0</v>
      </c>
      <c r="AY533" t="s">
        <v>0</v>
      </c>
      <c r="AZ533" t="s">
        <v>0</v>
      </c>
      <c r="BA533" t="s">
        <v>0</v>
      </c>
      <c r="BB533" t="s">
        <v>0</v>
      </c>
      <c r="BC533" t="s">
        <v>0</v>
      </c>
      <c r="BD533" t="s">
        <v>0</v>
      </c>
      <c r="BE533" t="s">
        <v>0</v>
      </c>
      <c r="BF533" t="s">
        <v>0</v>
      </c>
      <c r="BG533" t="s">
        <v>0</v>
      </c>
      <c r="BH533" t="s">
        <v>0</v>
      </c>
      <c r="BI533" t="s">
        <v>0</v>
      </c>
      <c r="BJ533" t="s">
        <v>0</v>
      </c>
      <c r="BK533" t="s">
        <v>0</v>
      </c>
      <c r="BL533" t="s">
        <v>0</v>
      </c>
      <c r="BM533" t="s">
        <v>0</v>
      </c>
      <c r="BN533" t="s">
        <v>0</v>
      </c>
      <c r="BO533" t="s">
        <v>0</v>
      </c>
      <c r="BP533" t="s">
        <v>0</v>
      </c>
      <c r="BQ533" t="s">
        <v>0</v>
      </c>
      <c r="BR533" t="s">
        <v>0</v>
      </c>
      <c r="BS533" t="s">
        <v>0</v>
      </c>
      <c r="BT533" t="s">
        <v>0</v>
      </c>
      <c r="BU533" t="s">
        <v>0</v>
      </c>
      <c r="BV533" t="s">
        <v>0</v>
      </c>
      <c r="BW533" t="s">
        <v>0</v>
      </c>
      <c r="BX533" t="s">
        <v>0</v>
      </c>
      <c r="BY533" t="s">
        <v>0</v>
      </c>
      <c r="BZ533" t="s">
        <v>0</v>
      </c>
      <c r="CA533" t="s">
        <v>0</v>
      </c>
      <c r="CB533" t="s">
        <v>0</v>
      </c>
      <c r="CC533" t="s">
        <v>0</v>
      </c>
      <c r="CD533" t="s">
        <v>0</v>
      </c>
      <c r="CE533" t="s">
        <v>0</v>
      </c>
      <c r="CF533" t="s">
        <v>0</v>
      </c>
      <c r="CG533" t="s">
        <v>0</v>
      </c>
      <c r="CH533" t="s">
        <v>0</v>
      </c>
      <c r="CI533" t="s">
        <v>0</v>
      </c>
      <c r="CJ533" t="s">
        <v>0</v>
      </c>
      <c r="CK533" t="s">
        <v>0</v>
      </c>
      <c r="CL533" t="s">
        <v>0</v>
      </c>
      <c r="CM533" t="s">
        <v>0</v>
      </c>
      <c r="CN533" t="s">
        <v>0</v>
      </c>
      <c r="CO533" t="s">
        <v>0</v>
      </c>
      <c r="CP533" t="s">
        <v>0</v>
      </c>
    </row>
    <row r="534" spans="1:94" x14ac:dyDescent="0.2">
      <c r="A534" s="13">
        <v>681</v>
      </c>
      <c r="B534" s="13" t="s">
        <v>1836</v>
      </c>
      <c r="C534" s="13" t="s">
        <v>1838</v>
      </c>
      <c r="D534" s="13" t="s">
        <v>1864</v>
      </c>
      <c r="E534" s="13" t="s">
        <v>1864</v>
      </c>
      <c r="F534" s="2">
        <v>74.367123287671234</v>
      </c>
      <c r="G534" s="13">
        <v>1.71</v>
      </c>
      <c r="H534" s="13" t="s">
        <v>0</v>
      </c>
      <c r="I534" s="16">
        <v>42935</v>
      </c>
      <c r="J534" s="16"/>
      <c r="K534" s="13">
        <v>4</v>
      </c>
      <c r="L534" s="13">
        <v>4</v>
      </c>
      <c r="M534" s="13">
        <v>0</v>
      </c>
      <c r="N534" s="13">
        <v>0</v>
      </c>
      <c r="O534" s="13">
        <v>0</v>
      </c>
      <c r="P534" s="13">
        <v>0</v>
      </c>
      <c r="Q534" s="13">
        <f>K534+L534+M534+N534+O534+P534</f>
        <v>8</v>
      </c>
      <c r="R534" s="3">
        <v>42935</v>
      </c>
      <c r="S534" s="3" t="str">
        <f>CONCATENATE(A534,R534)</f>
        <v>68142935</v>
      </c>
      <c r="T534" s="13">
        <v>1</v>
      </c>
      <c r="U534" s="13">
        <v>0</v>
      </c>
      <c r="V534" s="13">
        <v>1</v>
      </c>
      <c r="W534" t="s">
        <v>0</v>
      </c>
      <c r="X534" t="s">
        <v>0</v>
      </c>
      <c r="Y534" t="s">
        <v>0</v>
      </c>
      <c r="Z534" s="13">
        <v>50</v>
      </c>
      <c r="AA534" s="13">
        <v>39</v>
      </c>
      <c r="AB534" s="13">
        <v>45</v>
      </c>
      <c r="AC534" s="13">
        <v>5</v>
      </c>
      <c r="AD534" s="13">
        <v>3</v>
      </c>
      <c r="AE534" s="13">
        <v>10</v>
      </c>
      <c r="AF534" t="s">
        <v>0</v>
      </c>
      <c r="AG534" t="s">
        <v>0</v>
      </c>
      <c r="AH534" t="s">
        <v>0</v>
      </c>
      <c r="AI534" s="15" t="s">
        <v>0</v>
      </c>
      <c r="AJ534" t="s">
        <v>0</v>
      </c>
      <c r="AK534" t="s">
        <v>0</v>
      </c>
      <c r="AL534" t="s">
        <v>0</v>
      </c>
      <c r="AM534" t="s">
        <v>0</v>
      </c>
      <c r="AN534" t="s">
        <v>0</v>
      </c>
      <c r="AO534" t="s">
        <v>0</v>
      </c>
      <c r="AP534" t="s">
        <v>0</v>
      </c>
      <c r="AQ534" t="s">
        <v>0</v>
      </c>
      <c r="AR534" t="s">
        <v>0</v>
      </c>
      <c r="AS534" t="s">
        <v>0</v>
      </c>
      <c r="AT534" t="s">
        <v>0</v>
      </c>
      <c r="AU534" t="s">
        <v>0</v>
      </c>
      <c r="AV534" t="s">
        <v>0</v>
      </c>
      <c r="AW534" t="s">
        <v>0</v>
      </c>
      <c r="AX534" t="s">
        <v>0</v>
      </c>
      <c r="AY534" t="s">
        <v>0</v>
      </c>
      <c r="AZ534" t="s">
        <v>0</v>
      </c>
      <c r="BA534" t="s">
        <v>0</v>
      </c>
      <c r="BB534" t="s">
        <v>0</v>
      </c>
      <c r="BC534" t="s">
        <v>0</v>
      </c>
      <c r="BD534" t="s">
        <v>0</v>
      </c>
      <c r="BE534" t="s">
        <v>0</v>
      </c>
      <c r="BF534" t="s">
        <v>0</v>
      </c>
      <c r="BG534" t="s">
        <v>0</v>
      </c>
      <c r="BH534" t="s">
        <v>0</v>
      </c>
      <c r="BI534" t="s">
        <v>0</v>
      </c>
      <c r="BJ534" t="s">
        <v>0</v>
      </c>
      <c r="BK534" t="s">
        <v>0</v>
      </c>
      <c r="BL534" t="s">
        <v>0</v>
      </c>
      <c r="BM534" t="s">
        <v>0</v>
      </c>
      <c r="BN534" t="s">
        <v>0</v>
      </c>
      <c r="BO534" t="s">
        <v>0</v>
      </c>
      <c r="BP534" t="s">
        <v>0</v>
      </c>
      <c r="BQ534" t="s">
        <v>0</v>
      </c>
      <c r="BR534" t="s">
        <v>0</v>
      </c>
      <c r="BS534" t="s">
        <v>0</v>
      </c>
      <c r="BT534" t="s">
        <v>0</v>
      </c>
      <c r="BU534" t="s">
        <v>0</v>
      </c>
      <c r="BV534" t="s">
        <v>0</v>
      </c>
      <c r="BW534" t="s">
        <v>0</v>
      </c>
      <c r="BX534" t="s">
        <v>0</v>
      </c>
      <c r="BY534" t="s">
        <v>0</v>
      </c>
      <c r="BZ534" t="s">
        <v>0</v>
      </c>
      <c r="CA534" t="s">
        <v>0</v>
      </c>
      <c r="CB534" t="s">
        <v>0</v>
      </c>
      <c r="CC534" t="s">
        <v>0</v>
      </c>
      <c r="CD534" t="s">
        <v>0</v>
      </c>
      <c r="CE534" t="s">
        <v>0</v>
      </c>
      <c r="CF534" t="s">
        <v>0</v>
      </c>
      <c r="CG534" t="s">
        <v>0</v>
      </c>
      <c r="CH534" t="s">
        <v>0</v>
      </c>
      <c r="CI534" t="s">
        <v>0</v>
      </c>
      <c r="CJ534" t="s">
        <v>0</v>
      </c>
      <c r="CK534" t="s">
        <v>0</v>
      </c>
      <c r="CL534" t="s">
        <v>0</v>
      </c>
      <c r="CM534" t="s">
        <v>0</v>
      </c>
      <c r="CN534" t="s">
        <v>0</v>
      </c>
      <c r="CO534" t="s">
        <v>0</v>
      </c>
      <c r="CP534" t="s">
        <v>0</v>
      </c>
    </row>
    <row r="535" spans="1:94" x14ac:dyDescent="0.2">
      <c r="A535" s="13">
        <v>681</v>
      </c>
      <c r="B535" s="13" t="s">
        <v>1836</v>
      </c>
      <c r="C535" s="13" t="s">
        <v>1838</v>
      </c>
      <c r="D535" s="13" t="s">
        <v>1864</v>
      </c>
      <c r="E535" s="13" t="s">
        <v>1864</v>
      </c>
      <c r="F535" s="2">
        <v>73.484931506849321</v>
      </c>
      <c r="G535" s="13">
        <v>1.71</v>
      </c>
      <c r="H535" s="13" t="s">
        <v>0</v>
      </c>
      <c r="I535" s="16">
        <v>42613</v>
      </c>
      <c r="J535" s="16"/>
      <c r="K535" s="13">
        <v>0</v>
      </c>
      <c r="L535" s="13">
        <v>0</v>
      </c>
      <c r="M535" s="13">
        <v>0</v>
      </c>
      <c r="N535" s="13">
        <v>0</v>
      </c>
      <c r="O535" s="13">
        <v>0</v>
      </c>
      <c r="P535" s="13">
        <v>0</v>
      </c>
      <c r="Q535" s="13">
        <f>K535+L535+M535+N535+O535+P535</f>
        <v>0</v>
      </c>
      <c r="R535" s="3">
        <v>42613</v>
      </c>
      <c r="S535" s="3" t="str">
        <f>CONCATENATE(A535,R535)</f>
        <v>68142613</v>
      </c>
      <c r="T535" s="13">
        <v>0</v>
      </c>
      <c r="U535" s="13">
        <v>0</v>
      </c>
      <c r="V535" s="13">
        <v>6</v>
      </c>
      <c r="W535" t="s">
        <v>0</v>
      </c>
      <c r="X535" t="s">
        <v>0</v>
      </c>
      <c r="Y535" t="s">
        <v>0</v>
      </c>
      <c r="Z535" s="13">
        <v>55</v>
      </c>
      <c r="AA535" s="13">
        <v>39</v>
      </c>
      <c r="AB535" s="13">
        <v>53</v>
      </c>
      <c r="AC535" s="13">
        <v>14</v>
      </c>
      <c r="AD535" s="13">
        <v>0</v>
      </c>
      <c r="AE535" s="13">
        <v>13</v>
      </c>
      <c r="AF535" t="s">
        <v>0</v>
      </c>
      <c r="AG535" t="s">
        <v>0</v>
      </c>
      <c r="AH535" t="s">
        <v>0</v>
      </c>
      <c r="AI535" s="15">
        <v>42613</v>
      </c>
      <c r="AJ535">
        <v>251</v>
      </c>
      <c r="AK535">
        <v>322</v>
      </c>
      <c r="AL535">
        <v>268</v>
      </c>
      <c r="AM535">
        <v>319</v>
      </c>
      <c r="AN535">
        <v>280</v>
      </c>
      <c r="AO535">
        <v>318</v>
      </c>
      <c r="AP535">
        <v>264</v>
      </c>
      <c r="AQ535">
        <v>307</v>
      </c>
      <c r="AR535">
        <v>264</v>
      </c>
      <c r="AS535">
        <v>243</v>
      </c>
      <c r="AT535">
        <v>314</v>
      </c>
      <c r="AU535">
        <v>263</v>
      </c>
      <c r="AV535">
        <v>315</v>
      </c>
      <c r="AW535">
        <v>278</v>
      </c>
      <c r="AX535">
        <v>315</v>
      </c>
      <c r="AY535">
        <v>266</v>
      </c>
      <c r="AZ535">
        <v>307</v>
      </c>
      <c r="BA535">
        <v>263</v>
      </c>
      <c r="BB535">
        <v>7.89</v>
      </c>
      <c r="BC535">
        <v>7.83</v>
      </c>
      <c r="BD535" t="s">
        <v>1858</v>
      </c>
      <c r="BE535">
        <f>AVERAGE(BG535,BK535)</f>
        <v>147</v>
      </c>
      <c r="BF535">
        <v>82</v>
      </c>
      <c r="BG535">
        <v>124</v>
      </c>
      <c r="BH535">
        <v>117</v>
      </c>
      <c r="BI535">
        <f>AVERAGE(BH535,BL535)</f>
        <v>118.5</v>
      </c>
      <c r="BJ535">
        <v>82</v>
      </c>
      <c r="BK535">
        <v>170</v>
      </c>
      <c r="BL535">
        <v>120</v>
      </c>
      <c r="BM535">
        <f>AVERAGE(BE535,BF535,BI535,BJ535)</f>
        <v>107.375</v>
      </c>
      <c r="BN535">
        <f>AVERAGE(BP535,BT535)</f>
        <v>132.5</v>
      </c>
      <c r="BO535">
        <v>69</v>
      </c>
      <c r="BP535">
        <v>115</v>
      </c>
      <c r="BQ535">
        <v>111</v>
      </c>
      <c r="BR535">
        <f>AVERAGE(BQ535,BU535)</f>
        <v>120</v>
      </c>
      <c r="BS535">
        <v>85</v>
      </c>
      <c r="BT535">
        <v>150</v>
      </c>
      <c r="BU535">
        <v>129</v>
      </c>
      <c r="BV535">
        <f>AVERAGE(BN535,BO535,BR535,BS535)</f>
        <v>101.625</v>
      </c>
      <c r="BW535" t="s">
        <v>0</v>
      </c>
      <c r="BX535" t="s">
        <v>73</v>
      </c>
      <c r="BY535" t="s">
        <v>0</v>
      </c>
      <c r="BZ535" t="s">
        <v>73</v>
      </c>
      <c r="CA535" t="s">
        <v>0</v>
      </c>
      <c r="CB535" t="s">
        <v>73</v>
      </c>
      <c r="CC535" t="s">
        <v>0</v>
      </c>
      <c r="CD535" t="s">
        <v>73</v>
      </c>
      <c r="CE535" t="s">
        <v>0</v>
      </c>
      <c r="CF535" t="s">
        <v>73</v>
      </c>
      <c r="CG535" t="s">
        <v>0</v>
      </c>
      <c r="CH535" t="s">
        <v>73</v>
      </c>
      <c r="CI535" t="s">
        <v>0</v>
      </c>
      <c r="CJ535" t="s">
        <v>73</v>
      </c>
      <c r="CK535" t="s">
        <v>0</v>
      </c>
      <c r="CL535" t="s">
        <v>74</v>
      </c>
      <c r="CM535" t="s">
        <v>403</v>
      </c>
      <c r="CN535" t="s">
        <v>74</v>
      </c>
      <c r="CO535" t="s">
        <v>404</v>
      </c>
      <c r="CP535" t="s">
        <v>0</v>
      </c>
    </row>
    <row r="536" spans="1:94" x14ac:dyDescent="0.2">
      <c r="A536" s="13">
        <v>684</v>
      </c>
      <c r="B536" s="13" t="s">
        <v>1842</v>
      </c>
      <c r="C536" s="13" t="s">
        <v>1843</v>
      </c>
      <c r="D536" s="13" t="s">
        <v>1863</v>
      </c>
      <c r="E536" s="13" t="str">
        <f t="shared" si="27"/>
        <v>PP-MS</v>
      </c>
      <c r="F536" s="2">
        <v>65.863013698630141</v>
      </c>
      <c r="G536" s="13">
        <v>1.82</v>
      </c>
      <c r="H536" s="13" t="s">
        <v>0</v>
      </c>
      <c r="I536" s="16">
        <v>43789</v>
      </c>
      <c r="J536" s="16"/>
      <c r="K536" s="13">
        <v>0</v>
      </c>
      <c r="L536" s="13">
        <v>0</v>
      </c>
      <c r="M536" s="13">
        <v>1</v>
      </c>
      <c r="N536" s="13">
        <v>1</v>
      </c>
      <c r="O536" s="13">
        <v>0</v>
      </c>
      <c r="P536" s="13">
        <v>0</v>
      </c>
      <c r="Q536" s="13">
        <f>K536+L536+M536+N536+O536+P536</f>
        <v>2</v>
      </c>
      <c r="R536" s="3">
        <v>43789</v>
      </c>
      <c r="S536" s="3" t="str">
        <f>CONCATENATE(A536,R536)</f>
        <v>68443789</v>
      </c>
      <c r="T536" s="13">
        <v>18</v>
      </c>
      <c r="U536" s="13">
        <v>13</v>
      </c>
      <c r="V536" s="13">
        <v>23</v>
      </c>
      <c r="W536" t="s">
        <v>0</v>
      </c>
      <c r="X536" t="s">
        <v>0</v>
      </c>
      <c r="Y536" t="s">
        <v>0</v>
      </c>
      <c r="Z536" s="13">
        <v>55</v>
      </c>
      <c r="AA536" s="13">
        <v>59</v>
      </c>
      <c r="AB536" s="13">
        <v>59</v>
      </c>
      <c r="AC536" s="13">
        <v>35</v>
      </c>
      <c r="AD536" s="13">
        <v>29</v>
      </c>
      <c r="AE536" s="13">
        <v>39</v>
      </c>
      <c r="AF536" t="s">
        <v>0</v>
      </c>
      <c r="AG536" t="s">
        <v>0</v>
      </c>
      <c r="AH536" t="s">
        <v>0</v>
      </c>
      <c r="AI536" s="15">
        <v>43789</v>
      </c>
      <c r="AJ536">
        <v>275</v>
      </c>
      <c r="AK536">
        <v>336</v>
      </c>
      <c r="AL536">
        <v>276</v>
      </c>
      <c r="AM536">
        <v>338</v>
      </c>
      <c r="AN536">
        <v>305</v>
      </c>
      <c r="AO536">
        <v>335</v>
      </c>
      <c r="AP536">
        <v>282</v>
      </c>
      <c r="AQ536">
        <v>328</v>
      </c>
      <c r="AR536">
        <v>276</v>
      </c>
      <c r="AS536">
        <v>278</v>
      </c>
      <c r="AT536">
        <v>331</v>
      </c>
      <c r="AU536">
        <v>276</v>
      </c>
      <c r="AV536">
        <v>337</v>
      </c>
      <c r="AW536">
        <v>306</v>
      </c>
      <c r="AX536">
        <v>334</v>
      </c>
      <c r="AY536">
        <v>284</v>
      </c>
      <c r="AZ536">
        <v>331</v>
      </c>
      <c r="BA536">
        <v>278</v>
      </c>
      <c r="BB536">
        <v>8.36</v>
      </c>
      <c r="BC536">
        <v>8.3699999999999992</v>
      </c>
      <c r="BD536" t="s">
        <v>1858</v>
      </c>
      <c r="BE536">
        <f>AVERAGE(BG536,BK536)</f>
        <v>106.5</v>
      </c>
      <c r="BF536">
        <v>70</v>
      </c>
      <c r="BG536">
        <v>86</v>
      </c>
      <c r="BH536">
        <v>107</v>
      </c>
      <c r="BI536">
        <f>AVERAGE(BH536,BL536)</f>
        <v>119.5</v>
      </c>
      <c r="BJ536">
        <v>66</v>
      </c>
      <c r="BK536">
        <v>127</v>
      </c>
      <c r="BL536">
        <v>132</v>
      </c>
      <c r="BM536">
        <f>AVERAGE(BE536,BF536,BI536,BJ536)</f>
        <v>90.5</v>
      </c>
      <c r="BN536">
        <f>AVERAGE(BP536,BT536)</f>
        <v>107</v>
      </c>
      <c r="BO536">
        <v>54</v>
      </c>
      <c r="BP536">
        <v>91</v>
      </c>
      <c r="BQ536">
        <v>105</v>
      </c>
      <c r="BR536">
        <f>AVERAGE(BQ536,BU536)</f>
        <v>117</v>
      </c>
      <c r="BS536">
        <v>61</v>
      </c>
      <c r="BT536">
        <v>123</v>
      </c>
      <c r="BU536">
        <v>129</v>
      </c>
      <c r="BV536">
        <f>AVERAGE(BN536,BO536,BR536,BS536)</f>
        <v>84.75</v>
      </c>
      <c r="BW536" t="s">
        <v>0</v>
      </c>
      <c r="BX536" t="s">
        <v>73</v>
      </c>
      <c r="BY536" t="s">
        <v>0</v>
      </c>
      <c r="BZ536" t="s">
        <v>73</v>
      </c>
      <c r="CA536" t="s">
        <v>0</v>
      </c>
      <c r="CB536" t="s">
        <v>73</v>
      </c>
      <c r="CC536" t="s">
        <v>0</v>
      </c>
      <c r="CD536" t="s">
        <v>73</v>
      </c>
      <c r="CE536" t="s">
        <v>0</v>
      </c>
      <c r="CF536" t="s">
        <v>73</v>
      </c>
      <c r="CG536" t="s">
        <v>0</v>
      </c>
      <c r="CH536" t="s">
        <v>73</v>
      </c>
      <c r="CI536" t="s">
        <v>0</v>
      </c>
      <c r="CJ536" t="s">
        <v>73</v>
      </c>
      <c r="CK536" t="s">
        <v>0</v>
      </c>
      <c r="CL536" t="s">
        <v>74</v>
      </c>
      <c r="CM536" t="s">
        <v>969</v>
      </c>
      <c r="CN536" t="s">
        <v>74</v>
      </c>
      <c r="CO536" t="s">
        <v>970</v>
      </c>
      <c r="CP536" t="s">
        <v>0</v>
      </c>
    </row>
    <row r="537" spans="1:94" x14ac:dyDescent="0.2">
      <c r="A537" s="13">
        <v>684</v>
      </c>
      <c r="B537" s="13" t="s">
        <v>1842</v>
      </c>
      <c r="C537" s="13" t="s">
        <v>1843</v>
      </c>
      <c r="D537" s="13" t="s">
        <v>1863</v>
      </c>
      <c r="E537" s="13" t="str">
        <f t="shared" si="27"/>
        <v>PP-MS</v>
      </c>
      <c r="F537" s="2">
        <v>64.884931506849313</v>
      </c>
      <c r="G537" s="13">
        <v>1.83</v>
      </c>
      <c r="H537" s="13" t="s">
        <v>0</v>
      </c>
      <c r="I537" s="16">
        <v>43432</v>
      </c>
      <c r="J537" s="16"/>
      <c r="K537" s="13">
        <v>2</v>
      </c>
      <c r="L537" s="13">
        <v>4</v>
      </c>
      <c r="M537" s="13">
        <v>0</v>
      </c>
      <c r="N537" s="13">
        <v>0</v>
      </c>
      <c r="O537" s="13">
        <v>0</v>
      </c>
      <c r="P537" s="13">
        <v>0</v>
      </c>
      <c r="Q537" s="13">
        <f>K537+L537+M537+N537+O537+P537</f>
        <v>6</v>
      </c>
      <c r="R537" s="3">
        <v>43432</v>
      </c>
      <c r="S537" s="3" t="str">
        <f>CONCATENATE(A537,R537)</f>
        <v>68443432</v>
      </c>
      <c r="T537" s="13">
        <v>19</v>
      </c>
      <c r="U537" s="13">
        <v>18</v>
      </c>
      <c r="V537" s="13">
        <v>29</v>
      </c>
      <c r="W537" t="s">
        <v>0</v>
      </c>
      <c r="X537" t="s">
        <v>0</v>
      </c>
      <c r="Y537" t="s">
        <v>0</v>
      </c>
      <c r="Z537" s="13">
        <v>59</v>
      </c>
      <c r="AA537" s="13">
        <v>58</v>
      </c>
      <c r="AB537" s="13">
        <v>60</v>
      </c>
      <c r="AC537" s="13">
        <v>29</v>
      </c>
      <c r="AD537" s="13">
        <v>28</v>
      </c>
      <c r="AE537" s="13">
        <v>37</v>
      </c>
      <c r="AF537" t="s">
        <v>0</v>
      </c>
      <c r="AG537" t="s">
        <v>0</v>
      </c>
      <c r="AH537" t="s">
        <v>0</v>
      </c>
      <c r="AI537" s="15">
        <v>43432</v>
      </c>
      <c r="AJ537">
        <v>283</v>
      </c>
      <c r="AK537">
        <v>340</v>
      </c>
      <c r="AL537">
        <v>278</v>
      </c>
      <c r="AM537">
        <v>343</v>
      </c>
      <c r="AN537">
        <v>308</v>
      </c>
      <c r="AO537">
        <v>336</v>
      </c>
      <c r="AP537">
        <v>280</v>
      </c>
      <c r="AQ537">
        <v>332</v>
      </c>
      <c r="AR537">
        <v>273</v>
      </c>
      <c r="AS537">
        <v>284</v>
      </c>
      <c r="AT537">
        <v>335</v>
      </c>
      <c r="AU537">
        <v>279</v>
      </c>
      <c r="AV537">
        <v>346</v>
      </c>
      <c r="AW537">
        <v>307</v>
      </c>
      <c r="AX537">
        <v>340</v>
      </c>
      <c r="AY537">
        <v>285</v>
      </c>
      <c r="AZ537">
        <v>334</v>
      </c>
      <c r="BA537">
        <v>279</v>
      </c>
      <c r="BB537">
        <v>8.39</v>
      </c>
      <c r="BC537">
        <v>8.4499999999999993</v>
      </c>
      <c r="BD537" t="s">
        <v>1858</v>
      </c>
      <c r="BE537">
        <f>AVERAGE(BG537,BK537)</f>
        <v>104.5</v>
      </c>
      <c r="BF537">
        <v>70</v>
      </c>
      <c r="BG537">
        <v>85</v>
      </c>
      <c r="BH537">
        <v>114</v>
      </c>
      <c r="BI537">
        <f>AVERAGE(BH537,BL537)</f>
        <v>122</v>
      </c>
      <c r="BJ537">
        <v>64</v>
      </c>
      <c r="BK537">
        <v>124</v>
      </c>
      <c r="BL537">
        <v>130</v>
      </c>
      <c r="BM537">
        <f>AVERAGE(BE537,BF537,BI537,BJ537)</f>
        <v>90.125</v>
      </c>
      <c r="BN537">
        <f>AVERAGE(BP537,BT537)</f>
        <v>122</v>
      </c>
      <c r="BO537">
        <v>74</v>
      </c>
      <c r="BP537">
        <v>128</v>
      </c>
      <c r="BQ537">
        <v>104</v>
      </c>
      <c r="BR537">
        <f>AVERAGE(BQ537,BU537)</f>
        <v>105</v>
      </c>
      <c r="BS537">
        <v>55</v>
      </c>
      <c r="BT537">
        <v>116</v>
      </c>
      <c r="BU537">
        <v>106</v>
      </c>
      <c r="BV537">
        <f>AVERAGE(BN537,BO537,BR537,BS537)</f>
        <v>89</v>
      </c>
      <c r="BW537" t="s">
        <v>0</v>
      </c>
      <c r="BX537" t="s">
        <v>73</v>
      </c>
      <c r="BY537" t="s">
        <v>0</v>
      </c>
      <c r="BZ537" t="s">
        <v>73</v>
      </c>
      <c r="CA537" t="s">
        <v>0</v>
      </c>
      <c r="CB537" t="s">
        <v>73</v>
      </c>
      <c r="CC537" t="s">
        <v>0</v>
      </c>
      <c r="CD537" t="s">
        <v>73</v>
      </c>
      <c r="CE537" t="s">
        <v>0</v>
      </c>
      <c r="CF537" t="s">
        <v>73</v>
      </c>
      <c r="CG537" t="s">
        <v>0</v>
      </c>
      <c r="CH537" t="s">
        <v>73</v>
      </c>
      <c r="CI537" t="s">
        <v>0</v>
      </c>
      <c r="CJ537" t="s">
        <v>73</v>
      </c>
      <c r="CK537" t="s">
        <v>0</v>
      </c>
      <c r="CL537" t="s">
        <v>74</v>
      </c>
      <c r="CM537" t="s">
        <v>1216</v>
      </c>
      <c r="CN537" t="s">
        <v>74</v>
      </c>
      <c r="CO537" t="s">
        <v>1217</v>
      </c>
      <c r="CP537" t="s">
        <v>0</v>
      </c>
    </row>
    <row r="538" spans="1:94" x14ac:dyDescent="0.2">
      <c r="A538" s="13">
        <v>684</v>
      </c>
      <c r="B538" s="13" t="s">
        <v>1842</v>
      </c>
      <c r="C538" s="13" t="s">
        <v>1843</v>
      </c>
      <c r="D538" s="13" t="s">
        <v>1863</v>
      </c>
      <c r="E538" s="13" t="str">
        <f t="shared" si="27"/>
        <v>PP-MS</v>
      </c>
      <c r="F538" s="2">
        <v>66.68767123287671</v>
      </c>
      <c r="G538" s="13">
        <v>1.8680000000000001</v>
      </c>
      <c r="H538" s="13" t="s">
        <v>0</v>
      </c>
      <c r="I538" s="16">
        <v>44090</v>
      </c>
      <c r="J538" s="16"/>
      <c r="K538" s="13">
        <v>1</v>
      </c>
      <c r="L538" s="13">
        <v>1</v>
      </c>
      <c r="M538" s="13">
        <v>1</v>
      </c>
      <c r="N538" s="13">
        <v>1</v>
      </c>
      <c r="O538" s="13">
        <v>0</v>
      </c>
      <c r="P538" s="13">
        <v>0</v>
      </c>
      <c r="Q538" s="13">
        <f>K538+L538+M538+N538+O538+P538</f>
        <v>4</v>
      </c>
      <c r="R538" s="3">
        <v>44090</v>
      </c>
      <c r="S538" s="3" t="str">
        <f>CONCATENATE(A538,R538)</f>
        <v>68444090</v>
      </c>
      <c r="T538" s="13">
        <v>3</v>
      </c>
      <c r="U538" s="13">
        <v>5</v>
      </c>
      <c r="V538" s="13">
        <v>23</v>
      </c>
      <c r="W538" s="13">
        <v>50</v>
      </c>
      <c r="X538" s="13">
        <v>47</v>
      </c>
      <c r="Y538" s="13">
        <v>50</v>
      </c>
      <c r="Z538" s="13">
        <v>59</v>
      </c>
      <c r="AA538" s="13">
        <v>59</v>
      </c>
      <c r="AB538" s="13">
        <v>59</v>
      </c>
      <c r="AC538" s="13">
        <v>24</v>
      </c>
      <c r="AD538" s="13">
        <v>29</v>
      </c>
      <c r="AE538" s="13">
        <v>37</v>
      </c>
      <c r="AF538" s="13">
        <v>39</v>
      </c>
      <c r="AG538" s="13">
        <v>40</v>
      </c>
      <c r="AH538" s="13">
        <v>47</v>
      </c>
      <c r="AI538" s="15" t="s">
        <v>0</v>
      </c>
      <c r="AJ538" t="s">
        <v>0</v>
      </c>
      <c r="AK538" t="s">
        <v>0</v>
      </c>
      <c r="AL538" t="s">
        <v>0</v>
      </c>
      <c r="AM538" t="s">
        <v>0</v>
      </c>
      <c r="AN538" t="s">
        <v>0</v>
      </c>
      <c r="AO538" t="s">
        <v>0</v>
      </c>
      <c r="AP538" t="s">
        <v>0</v>
      </c>
      <c r="AQ538" t="s">
        <v>0</v>
      </c>
      <c r="AR538" t="s">
        <v>0</v>
      </c>
      <c r="AS538" t="s">
        <v>0</v>
      </c>
      <c r="AT538" t="s">
        <v>0</v>
      </c>
      <c r="AU538" t="s">
        <v>0</v>
      </c>
      <c r="AV538" t="s">
        <v>0</v>
      </c>
      <c r="AW538" t="s">
        <v>0</v>
      </c>
      <c r="AX538" t="s">
        <v>0</v>
      </c>
      <c r="AY538" t="s">
        <v>0</v>
      </c>
      <c r="AZ538" t="s">
        <v>0</v>
      </c>
      <c r="BA538" t="s">
        <v>0</v>
      </c>
      <c r="BB538" t="s">
        <v>0</v>
      </c>
      <c r="BC538" t="s">
        <v>0</v>
      </c>
      <c r="BD538" t="s">
        <v>0</v>
      </c>
      <c r="BE538" t="s">
        <v>0</v>
      </c>
      <c r="BF538" t="s">
        <v>0</v>
      </c>
      <c r="BG538" t="s">
        <v>0</v>
      </c>
      <c r="BH538" t="s">
        <v>0</v>
      </c>
      <c r="BI538" t="s">
        <v>0</v>
      </c>
      <c r="BJ538" t="s">
        <v>0</v>
      </c>
      <c r="BK538" t="s">
        <v>0</v>
      </c>
      <c r="BL538" t="s">
        <v>0</v>
      </c>
      <c r="BM538" t="s">
        <v>0</v>
      </c>
      <c r="BN538" t="s">
        <v>0</v>
      </c>
      <c r="BO538" t="s">
        <v>0</v>
      </c>
      <c r="BP538" t="s">
        <v>0</v>
      </c>
      <c r="BQ538" t="s">
        <v>0</v>
      </c>
      <c r="BR538" t="s">
        <v>0</v>
      </c>
      <c r="BS538" t="s">
        <v>0</v>
      </c>
      <c r="BT538" t="s">
        <v>0</v>
      </c>
      <c r="BU538" t="s">
        <v>0</v>
      </c>
      <c r="BV538" t="s">
        <v>0</v>
      </c>
      <c r="BW538" t="s">
        <v>0</v>
      </c>
      <c r="BX538" t="s">
        <v>0</v>
      </c>
      <c r="BY538" t="s">
        <v>0</v>
      </c>
      <c r="BZ538" t="s">
        <v>0</v>
      </c>
      <c r="CA538" t="s">
        <v>0</v>
      </c>
      <c r="CB538" t="s">
        <v>0</v>
      </c>
      <c r="CC538" t="s">
        <v>0</v>
      </c>
      <c r="CD538" t="s">
        <v>0</v>
      </c>
      <c r="CE538" t="s">
        <v>0</v>
      </c>
      <c r="CF538" t="s">
        <v>0</v>
      </c>
      <c r="CG538" t="s">
        <v>0</v>
      </c>
      <c r="CH538" t="s">
        <v>0</v>
      </c>
      <c r="CI538" t="s">
        <v>0</v>
      </c>
      <c r="CJ538" t="s">
        <v>0</v>
      </c>
      <c r="CK538" t="s">
        <v>0</v>
      </c>
      <c r="CL538" t="s">
        <v>0</v>
      </c>
      <c r="CM538" t="s">
        <v>0</v>
      </c>
      <c r="CN538" t="s">
        <v>0</v>
      </c>
      <c r="CO538" t="s">
        <v>0</v>
      </c>
      <c r="CP538" t="s">
        <v>0</v>
      </c>
    </row>
    <row r="539" spans="1:94" x14ac:dyDescent="0.2">
      <c r="A539" s="13">
        <v>684</v>
      </c>
      <c r="B539" s="13" t="s">
        <v>1842</v>
      </c>
      <c r="C539" s="13" t="s">
        <v>1843</v>
      </c>
      <c r="D539" s="13" t="s">
        <v>1863</v>
      </c>
      <c r="E539" s="13" t="str">
        <f t="shared" si="27"/>
        <v>PP-MS</v>
      </c>
      <c r="F539" s="2">
        <v>62.890410958904113</v>
      </c>
      <c r="G539" s="13">
        <v>1.83</v>
      </c>
      <c r="H539" s="13" t="s">
        <v>0</v>
      </c>
      <c r="I539" s="16">
        <v>42704</v>
      </c>
      <c r="J539" s="16"/>
      <c r="K539" s="13">
        <v>2</v>
      </c>
      <c r="L539" s="13">
        <v>4</v>
      </c>
      <c r="M539" s="13">
        <v>0</v>
      </c>
      <c r="N539" s="13">
        <v>0</v>
      </c>
      <c r="O539" s="13">
        <v>0</v>
      </c>
      <c r="P539" s="13">
        <v>0</v>
      </c>
      <c r="Q539" s="13">
        <f>K539+L539+M539+N539+O539+P539</f>
        <v>6</v>
      </c>
      <c r="R539" s="3">
        <v>42704</v>
      </c>
      <c r="S539" s="3" t="str">
        <f>CONCATENATE(A539,R539)</f>
        <v>68442704</v>
      </c>
      <c r="T539" s="13">
        <v>25</v>
      </c>
      <c r="U539" s="13">
        <v>23</v>
      </c>
      <c r="V539" s="13">
        <v>32</v>
      </c>
      <c r="W539" t="s">
        <v>0</v>
      </c>
      <c r="X539" t="s">
        <v>0</v>
      </c>
      <c r="Y539" t="s">
        <v>0</v>
      </c>
      <c r="Z539" s="13">
        <v>62</v>
      </c>
      <c r="AA539" s="13">
        <v>58</v>
      </c>
      <c r="AB539" s="13">
        <v>65</v>
      </c>
      <c r="AC539" s="13">
        <v>35</v>
      </c>
      <c r="AD539" s="13">
        <v>36</v>
      </c>
      <c r="AE539" s="13">
        <v>43</v>
      </c>
      <c r="AF539" t="s">
        <v>0</v>
      </c>
      <c r="AG539" t="s">
        <v>0</v>
      </c>
      <c r="AH539" t="s">
        <v>0</v>
      </c>
      <c r="AI539" s="15">
        <v>42704</v>
      </c>
      <c r="AJ539">
        <v>279</v>
      </c>
      <c r="AK539">
        <v>342</v>
      </c>
      <c r="AL539">
        <v>283</v>
      </c>
      <c r="AM539">
        <v>344</v>
      </c>
      <c r="AN539">
        <v>311</v>
      </c>
      <c r="AO539">
        <v>339</v>
      </c>
      <c r="AP539">
        <v>287</v>
      </c>
      <c r="AQ539">
        <v>334</v>
      </c>
      <c r="AR539">
        <v>281</v>
      </c>
      <c r="AS539">
        <v>282</v>
      </c>
      <c r="AT539">
        <v>339</v>
      </c>
      <c r="AU539">
        <v>284</v>
      </c>
      <c r="AV539">
        <v>348</v>
      </c>
      <c r="AW539">
        <v>312</v>
      </c>
      <c r="AX539">
        <v>344</v>
      </c>
      <c r="AY539">
        <v>292</v>
      </c>
      <c r="AZ539">
        <v>337</v>
      </c>
      <c r="BA539">
        <v>284</v>
      </c>
      <c r="BB539">
        <v>8.52</v>
      </c>
      <c r="BC539">
        <v>8.59</v>
      </c>
      <c r="BD539" t="s">
        <v>1858</v>
      </c>
      <c r="BE539">
        <f>AVERAGE(BG539,BK539)</f>
        <v>106</v>
      </c>
      <c r="BF539">
        <v>69</v>
      </c>
      <c r="BG539">
        <v>81</v>
      </c>
      <c r="BH539">
        <v>114</v>
      </c>
      <c r="BI539">
        <f>AVERAGE(BH539,BL539)</f>
        <v>120.5</v>
      </c>
      <c r="BJ539">
        <v>70</v>
      </c>
      <c r="BK539">
        <v>131</v>
      </c>
      <c r="BL539">
        <v>127</v>
      </c>
      <c r="BM539">
        <f>AVERAGE(BE539,BF539,BI539,BJ539)</f>
        <v>91.375</v>
      </c>
      <c r="BN539">
        <f>AVERAGE(BP539,BT539)</f>
        <v>112.5</v>
      </c>
      <c r="BO539">
        <v>59</v>
      </c>
      <c r="BP539">
        <v>98</v>
      </c>
      <c r="BQ539">
        <v>112</v>
      </c>
      <c r="BR539">
        <f>AVERAGE(BQ539,BU539)</f>
        <v>118.5</v>
      </c>
      <c r="BS539">
        <v>60</v>
      </c>
      <c r="BT539">
        <v>127</v>
      </c>
      <c r="BU539">
        <v>125</v>
      </c>
      <c r="BV539">
        <f>AVERAGE(BN539,BO539,BR539,BS539)</f>
        <v>87.5</v>
      </c>
      <c r="BW539" t="s">
        <v>0</v>
      </c>
      <c r="BX539" t="s">
        <v>73</v>
      </c>
      <c r="BY539" t="s">
        <v>0</v>
      </c>
      <c r="BZ539" t="s">
        <v>73</v>
      </c>
      <c r="CA539" t="s">
        <v>0</v>
      </c>
      <c r="CB539" t="s">
        <v>73</v>
      </c>
      <c r="CC539" t="s">
        <v>0</v>
      </c>
      <c r="CD539" t="s">
        <v>73</v>
      </c>
      <c r="CE539" t="s">
        <v>0</v>
      </c>
      <c r="CF539" t="s">
        <v>73</v>
      </c>
      <c r="CG539" t="s">
        <v>0</v>
      </c>
      <c r="CH539" t="s">
        <v>73</v>
      </c>
      <c r="CI539" t="s">
        <v>0</v>
      </c>
      <c r="CJ539" t="s">
        <v>73</v>
      </c>
      <c r="CK539" t="s">
        <v>0</v>
      </c>
      <c r="CL539" t="s">
        <v>74</v>
      </c>
      <c r="CM539" t="s">
        <v>1084</v>
      </c>
      <c r="CN539" t="s">
        <v>74</v>
      </c>
      <c r="CO539" t="s">
        <v>1085</v>
      </c>
      <c r="CP539" t="s">
        <v>0</v>
      </c>
    </row>
    <row r="540" spans="1:94" x14ac:dyDescent="0.2">
      <c r="A540" s="13">
        <v>684</v>
      </c>
      <c r="B540" s="13" t="s">
        <v>1842</v>
      </c>
      <c r="C540" s="13" t="s">
        <v>1843</v>
      </c>
      <c r="D540" s="13" t="s">
        <v>1863</v>
      </c>
      <c r="E540" s="13" t="str">
        <f t="shared" si="27"/>
        <v>PP-MS</v>
      </c>
      <c r="F540" s="2">
        <v>61.893150684931506</v>
      </c>
      <c r="G540" s="13">
        <v>1.83</v>
      </c>
      <c r="H540" s="13" t="s">
        <v>0</v>
      </c>
      <c r="I540" s="16">
        <v>42340</v>
      </c>
      <c r="J540" s="16"/>
      <c r="K540" s="13">
        <v>1</v>
      </c>
      <c r="L540" s="13">
        <v>3</v>
      </c>
      <c r="M540" s="13">
        <v>0</v>
      </c>
      <c r="N540" s="13">
        <v>0</v>
      </c>
      <c r="O540" s="13">
        <v>0</v>
      </c>
      <c r="P540" s="13">
        <v>0</v>
      </c>
      <c r="Q540" s="13">
        <f>K540+L540+M540+N540+O540+P540</f>
        <v>4</v>
      </c>
      <c r="R540" s="3">
        <v>42340</v>
      </c>
      <c r="S540" s="3" t="str">
        <f>CONCATENATE(A540,R540)</f>
        <v>68442340</v>
      </c>
      <c r="T540" s="13">
        <v>30</v>
      </c>
      <c r="U540" s="13">
        <v>0</v>
      </c>
      <c r="V540" s="13">
        <v>29</v>
      </c>
      <c r="W540" t="s">
        <v>0</v>
      </c>
      <c r="X540" t="s">
        <v>0</v>
      </c>
      <c r="Y540" t="s">
        <v>0</v>
      </c>
      <c r="Z540" s="13">
        <v>64</v>
      </c>
      <c r="AA540" s="13">
        <v>65</v>
      </c>
      <c r="AB540" s="13">
        <v>69</v>
      </c>
      <c r="AC540" s="13">
        <v>40</v>
      </c>
      <c r="AD540" s="13">
        <v>34</v>
      </c>
      <c r="AE540" s="13">
        <v>43</v>
      </c>
      <c r="AF540" t="s">
        <v>0</v>
      </c>
      <c r="AG540" t="s">
        <v>0</v>
      </c>
      <c r="AH540" t="s">
        <v>0</v>
      </c>
      <c r="AI540" s="15">
        <v>42340</v>
      </c>
      <c r="AJ540">
        <v>272</v>
      </c>
      <c r="AK540">
        <v>336</v>
      </c>
      <c r="AL540">
        <v>282</v>
      </c>
      <c r="AM540">
        <v>341</v>
      </c>
      <c r="AN540">
        <v>307</v>
      </c>
      <c r="AO540">
        <v>335</v>
      </c>
      <c r="AP540">
        <v>281</v>
      </c>
      <c r="AQ540">
        <v>330</v>
      </c>
      <c r="AR540">
        <v>276</v>
      </c>
      <c r="AS540">
        <v>277</v>
      </c>
      <c r="AT540">
        <v>337</v>
      </c>
      <c r="AU540">
        <v>278</v>
      </c>
      <c r="AV540">
        <v>345</v>
      </c>
      <c r="AW540">
        <v>307</v>
      </c>
      <c r="AX540">
        <v>342</v>
      </c>
      <c r="AY540">
        <v>290</v>
      </c>
      <c r="AZ540">
        <v>333</v>
      </c>
      <c r="BA540">
        <v>283</v>
      </c>
      <c r="BB540">
        <v>8.39</v>
      </c>
      <c r="BC540">
        <v>8.48</v>
      </c>
      <c r="BD540" t="s">
        <v>1858</v>
      </c>
      <c r="BE540">
        <f>AVERAGE(BG540,BK540)</f>
        <v>105</v>
      </c>
      <c r="BF540">
        <v>52</v>
      </c>
      <c r="BG540">
        <v>76</v>
      </c>
      <c r="BH540">
        <v>100</v>
      </c>
      <c r="BI540">
        <f>AVERAGE(BH540,BL540)</f>
        <v>115.5</v>
      </c>
      <c r="BJ540">
        <v>79</v>
      </c>
      <c r="BK540">
        <v>134</v>
      </c>
      <c r="BL540">
        <v>131</v>
      </c>
      <c r="BM540">
        <f>AVERAGE(BE540,BF540,BI540,BJ540)</f>
        <v>87.875</v>
      </c>
      <c r="BN540">
        <f>AVERAGE(BP540,BT540)</f>
        <v>112.5</v>
      </c>
      <c r="BO540">
        <v>68</v>
      </c>
      <c r="BP540">
        <v>103</v>
      </c>
      <c r="BQ540">
        <v>110</v>
      </c>
      <c r="BR540">
        <f>AVERAGE(BQ540,BU540)</f>
        <v>118.5</v>
      </c>
      <c r="BS540">
        <v>54</v>
      </c>
      <c r="BT540">
        <v>122</v>
      </c>
      <c r="BU540">
        <v>127</v>
      </c>
      <c r="BV540">
        <f>AVERAGE(BN540,BO540,BR540,BS540)</f>
        <v>88.25</v>
      </c>
      <c r="BW540" t="s">
        <v>0</v>
      </c>
      <c r="BX540" t="s">
        <v>73</v>
      </c>
      <c r="BY540" t="s">
        <v>0</v>
      </c>
      <c r="BZ540" t="s">
        <v>73</v>
      </c>
      <c r="CA540" t="s">
        <v>0</v>
      </c>
      <c r="CB540" t="s">
        <v>73</v>
      </c>
      <c r="CC540" t="s">
        <v>0</v>
      </c>
      <c r="CD540" t="s">
        <v>73</v>
      </c>
      <c r="CE540" t="s">
        <v>0</v>
      </c>
      <c r="CF540" t="s">
        <v>73</v>
      </c>
      <c r="CG540" t="s">
        <v>0</v>
      </c>
      <c r="CH540" t="s">
        <v>73</v>
      </c>
      <c r="CI540" t="s">
        <v>0</v>
      </c>
      <c r="CJ540" t="s">
        <v>73</v>
      </c>
      <c r="CK540" t="s">
        <v>0</v>
      </c>
      <c r="CL540" t="s">
        <v>74</v>
      </c>
      <c r="CM540" t="s">
        <v>896</v>
      </c>
      <c r="CN540" t="s">
        <v>74</v>
      </c>
      <c r="CO540" t="s">
        <v>897</v>
      </c>
      <c r="CP540" t="s">
        <v>0</v>
      </c>
    </row>
    <row r="541" spans="1:94" x14ac:dyDescent="0.2">
      <c r="A541" s="13">
        <v>690</v>
      </c>
      <c r="B541" s="13" t="s">
        <v>1836</v>
      </c>
      <c r="C541" s="13" t="s">
        <v>1840</v>
      </c>
      <c r="D541" s="13" t="s">
        <v>1863</v>
      </c>
      <c r="E541" s="13" t="str">
        <f t="shared" si="27"/>
        <v>SP-MS</v>
      </c>
      <c r="F541" s="2">
        <v>61.104109589041094</v>
      </c>
      <c r="G541" s="13">
        <v>1.6</v>
      </c>
      <c r="H541" s="13" t="s">
        <v>0</v>
      </c>
      <c r="I541" s="16">
        <v>42067</v>
      </c>
      <c r="J541" s="16" t="str">
        <f t="shared" ref="J541:J545" si="28">CONCATENATE(A541,I541)</f>
        <v>69042067</v>
      </c>
      <c r="K541" s="13">
        <v>6</v>
      </c>
      <c r="L541" s="13">
        <v>1</v>
      </c>
      <c r="M541" s="13">
        <v>1</v>
      </c>
      <c r="N541" s="13">
        <v>1</v>
      </c>
      <c r="O541" s="13">
        <v>0</v>
      </c>
      <c r="P541" s="13">
        <v>0</v>
      </c>
      <c r="Q541" s="13">
        <f>K541+L541+M541+N541+O541+P541</f>
        <v>9</v>
      </c>
      <c r="R541" s="3">
        <v>42067</v>
      </c>
      <c r="S541" s="3" t="str">
        <f>CONCATENATE(A541,R541)</f>
        <v>69042067</v>
      </c>
      <c r="T541" s="13">
        <v>0</v>
      </c>
      <c r="U541" s="13">
        <v>2</v>
      </c>
      <c r="V541" s="13">
        <v>3</v>
      </c>
      <c r="W541" t="s">
        <v>0</v>
      </c>
      <c r="X541" t="s">
        <v>0</v>
      </c>
      <c r="Y541" t="s">
        <v>0</v>
      </c>
      <c r="Z541" s="13">
        <v>18</v>
      </c>
      <c r="AA541" s="13">
        <v>45</v>
      </c>
      <c r="AB541" s="13">
        <v>48</v>
      </c>
      <c r="AC541" s="13">
        <v>0</v>
      </c>
      <c r="AD541" s="13">
        <v>9</v>
      </c>
      <c r="AE541" s="13">
        <v>15</v>
      </c>
      <c r="AF541" t="s">
        <v>0</v>
      </c>
      <c r="AG541" t="s">
        <v>0</v>
      </c>
      <c r="AH541" t="s">
        <v>0</v>
      </c>
      <c r="AI541" s="15">
        <v>42067</v>
      </c>
      <c r="AJ541" t="s">
        <v>0</v>
      </c>
      <c r="AK541" t="s">
        <v>0</v>
      </c>
      <c r="AL541" t="s">
        <v>0</v>
      </c>
      <c r="AM541" t="s">
        <v>0</v>
      </c>
      <c r="AN541" t="s">
        <v>0</v>
      </c>
      <c r="AO541" t="s">
        <v>0</v>
      </c>
      <c r="AP541" t="s">
        <v>0</v>
      </c>
      <c r="AQ541" t="s">
        <v>0</v>
      </c>
      <c r="AR541" t="s">
        <v>0</v>
      </c>
      <c r="AS541" t="s">
        <v>0</v>
      </c>
      <c r="AT541" t="s">
        <v>0</v>
      </c>
      <c r="AU541" t="s">
        <v>0</v>
      </c>
      <c r="AV541" t="s">
        <v>0</v>
      </c>
      <c r="AW541" t="s">
        <v>0</v>
      </c>
      <c r="AX541" t="s">
        <v>0</v>
      </c>
      <c r="AY541" t="s">
        <v>0</v>
      </c>
      <c r="AZ541" t="s">
        <v>0</v>
      </c>
      <c r="BA541" t="s">
        <v>0</v>
      </c>
      <c r="BB541" t="s">
        <v>0</v>
      </c>
      <c r="BC541" t="s">
        <v>0</v>
      </c>
      <c r="BD541" t="s">
        <v>0</v>
      </c>
      <c r="BE541" t="s">
        <v>0</v>
      </c>
      <c r="BF541" t="s">
        <v>0</v>
      </c>
      <c r="BG541" t="s">
        <v>0</v>
      </c>
      <c r="BH541" t="s">
        <v>0</v>
      </c>
      <c r="BI541" t="s">
        <v>0</v>
      </c>
      <c r="BJ541" t="s">
        <v>0</v>
      </c>
      <c r="BK541" t="s">
        <v>0</v>
      </c>
      <c r="BL541" t="s">
        <v>0</v>
      </c>
      <c r="BM541" t="s">
        <v>0</v>
      </c>
      <c r="BN541" t="s">
        <v>0</v>
      </c>
      <c r="BO541" t="s">
        <v>0</v>
      </c>
      <c r="BP541" t="s">
        <v>0</v>
      </c>
      <c r="BQ541" t="s">
        <v>0</v>
      </c>
      <c r="BR541" t="s">
        <v>0</v>
      </c>
      <c r="BS541" t="s">
        <v>0</v>
      </c>
      <c r="BT541" t="s">
        <v>0</v>
      </c>
      <c r="BU541" t="s">
        <v>0</v>
      </c>
      <c r="BV541" t="s">
        <v>0</v>
      </c>
      <c r="BW541" t="s">
        <v>1704</v>
      </c>
      <c r="BX541" t="s">
        <v>0</v>
      </c>
      <c r="BY541" t="s">
        <v>0</v>
      </c>
      <c r="BZ541" t="s">
        <v>0</v>
      </c>
      <c r="CA541" t="s">
        <v>0</v>
      </c>
      <c r="CB541" t="s">
        <v>0</v>
      </c>
      <c r="CC541" t="s">
        <v>0</v>
      </c>
      <c r="CD541" t="s">
        <v>0</v>
      </c>
      <c r="CE541" t="s">
        <v>0</v>
      </c>
      <c r="CF541" t="s">
        <v>0</v>
      </c>
      <c r="CG541" t="s">
        <v>0</v>
      </c>
      <c r="CH541" t="s">
        <v>0</v>
      </c>
      <c r="CI541" t="s">
        <v>0</v>
      </c>
      <c r="CJ541" t="s">
        <v>0</v>
      </c>
      <c r="CK541" t="s">
        <v>0</v>
      </c>
      <c r="CL541" t="s">
        <v>75</v>
      </c>
      <c r="CM541" t="s">
        <v>1705</v>
      </c>
      <c r="CN541" t="s">
        <v>75</v>
      </c>
      <c r="CO541" t="s">
        <v>1706</v>
      </c>
      <c r="CP541" t="s">
        <v>0</v>
      </c>
    </row>
    <row r="542" spans="1:94" x14ac:dyDescent="0.2">
      <c r="A542" s="13">
        <v>690</v>
      </c>
      <c r="B542" s="13" t="s">
        <v>1836</v>
      </c>
      <c r="C542" s="13" t="s">
        <v>1840</v>
      </c>
      <c r="D542" s="13" t="s">
        <v>1863</v>
      </c>
      <c r="E542" s="13" t="str">
        <f t="shared" si="27"/>
        <v>SP-MS</v>
      </c>
      <c r="F542" s="2">
        <v>68.084931506849315</v>
      </c>
      <c r="G542" s="13">
        <v>1.61</v>
      </c>
      <c r="H542" s="13">
        <f>CONCATENATE(A542,I542) +1</f>
        <v>69044616</v>
      </c>
      <c r="I542" s="16">
        <v>44615</v>
      </c>
      <c r="J542" s="16" t="str">
        <f t="shared" si="28"/>
        <v>69044615</v>
      </c>
      <c r="K542" s="13">
        <v>5</v>
      </c>
      <c r="L542" s="13">
        <v>0</v>
      </c>
      <c r="M542" s="13">
        <v>0</v>
      </c>
      <c r="N542" s="13">
        <v>0</v>
      </c>
      <c r="O542" s="13">
        <v>0</v>
      </c>
      <c r="P542" s="13">
        <v>0</v>
      </c>
      <c r="Q542" s="13">
        <f>K542+L542+M542+N542+O542+P542</f>
        <v>5</v>
      </c>
      <c r="R542" s="3">
        <v>44615</v>
      </c>
      <c r="S542" s="3" t="str">
        <f>CONCATENATE(A542,R542)</f>
        <v>69044615</v>
      </c>
      <c r="T542" s="13">
        <v>0</v>
      </c>
      <c r="U542" s="13">
        <v>0</v>
      </c>
      <c r="V542" s="13">
        <v>0</v>
      </c>
      <c r="W542" s="13">
        <v>14</v>
      </c>
      <c r="X542" s="13">
        <v>34</v>
      </c>
      <c r="Y542" s="13">
        <v>45</v>
      </c>
      <c r="Z542" s="13">
        <v>28</v>
      </c>
      <c r="AA542" s="13">
        <v>56</v>
      </c>
      <c r="AB542" s="13">
        <v>56</v>
      </c>
      <c r="AC542" s="13">
        <v>0</v>
      </c>
      <c r="AD542" s="13">
        <v>2</v>
      </c>
      <c r="AE542" s="13">
        <v>5</v>
      </c>
      <c r="AF542" s="13">
        <v>5</v>
      </c>
      <c r="AG542" s="13">
        <v>20</v>
      </c>
      <c r="AH542" s="13">
        <v>23</v>
      </c>
      <c r="AI542" s="15">
        <v>44615</v>
      </c>
      <c r="AJ542">
        <v>296</v>
      </c>
      <c r="AK542">
        <v>325</v>
      </c>
      <c r="AL542">
        <v>263</v>
      </c>
      <c r="AM542">
        <v>336</v>
      </c>
      <c r="AN542">
        <v>299</v>
      </c>
      <c r="AO542">
        <v>328</v>
      </c>
      <c r="AP542">
        <v>279</v>
      </c>
      <c r="AQ542">
        <v>314</v>
      </c>
      <c r="AR542">
        <v>265</v>
      </c>
      <c r="AS542">
        <v>289</v>
      </c>
      <c r="AT542">
        <v>320</v>
      </c>
      <c r="AU542">
        <v>267</v>
      </c>
      <c r="AV542">
        <v>331</v>
      </c>
      <c r="AW542">
        <v>292</v>
      </c>
      <c r="AX542">
        <v>325</v>
      </c>
      <c r="AY542">
        <v>280</v>
      </c>
      <c r="AZ542">
        <v>313</v>
      </c>
      <c r="BA542">
        <v>266</v>
      </c>
      <c r="BB542">
        <v>10.1</v>
      </c>
      <c r="BC542">
        <v>10.1</v>
      </c>
      <c r="BD542" t="s">
        <v>1857</v>
      </c>
      <c r="BE542">
        <v>103</v>
      </c>
      <c r="BF542">
        <v>70</v>
      </c>
      <c r="BG542" t="s">
        <v>0</v>
      </c>
      <c r="BH542" t="s">
        <v>0</v>
      </c>
      <c r="BI542">
        <v>96</v>
      </c>
      <c r="BJ542">
        <v>55</v>
      </c>
      <c r="BK542" t="s">
        <v>0</v>
      </c>
      <c r="BL542" t="s">
        <v>0</v>
      </c>
      <c r="BM542">
        <f>AVERAGE(BE542,BF542,BI542,BJ542)</f>
        <v>81</v>
      </c>
      <c r="BN542">
        <v>100</v>
      </c>
      <c r="BO542">
        <v>62</v>
      </c>
      <c r="BP542" t="s">
        <v>0</v>
      </c>
      <c r="BQ542" t="s">
        <v>0</v>
      </c>
      <c r="BR542">
        <v>96</v>
      </c>
      <c r="BS542">
        <v>62</v>
      </c>
      <c r="BT542" t="s">
        <v>0</v>
      </c>
      <c r="BU542" t="s">
        <v>0</v>
      </c>
      <c r="BV542">
        <f>AVERAGE(BN542,BO542,BR542,BS542)</f>
        <v>80</v>
      </c>
      <c r="BW542" t="s">
        <v>1485</v>
      </c>
      <c r="BX542" t="s">
        <v>73</v>
      </c>
      <c r="BY542" t="s">
        <v>0</v>
      </c>
      <c r="BZ542" t="s">
        <v>73</v>
      </c>
      <c r="CA542" t="s">
        <v>0</v>
      </c>
      <c r="CB542" t="s">
        <v>73</v>
      </c>
      <c r="CC542" t="s">
        <v>0</v>
      </c>
      <c r="CD542" t="s">
        <v>73</v>
      </c>
      <c r="CE542" t="s">
        <v>0</v>
      </c>
      <c r="CF542" t="s">
        <v>73</v>
      </c>
      <c r="CG542" t="s">
        <v>0</v>
      </c>
      <c r="CH542" t="s">
        <v>73</v>
      </c>
      <c r="CI542" t="s">
        <v>0</v>
      </c>
      <c r="CJ542" t="s">
        <v>73</v>
      </c>
      <c r="CK542" t="s">
        <v>0</v>
      </c>
      <c r="CL542" t="s">
        <v>74</v>
      </c>
      <c r="CM542" t="s">
        <v>1486</v>
      </c>
      <c r="CN542" t="s">
        <v>74</v>
      </c>
      <c r="CO542" t="s">
        <v>1487</v>
      </c>
      <c r="CP542" t="s">
        <v>0</v>
      </c>
    </row>
    <row r="543" spans="1:94" x14ac:dyDescent="0.2">
      <c r="A543" s="13">
        <v>690</v>
      </c>
      <c r="B543" s="13" t="s">
        <v>1836</v>
      </c>
      <c r="C543" s="13" t="s">
        <v>1840</v>
      </c>
      <c r="D543" s="13" t="s">
        <v>1863</v>
      </c>
      <c r="E543" s="13" t="str">
        <f t="shared" si="27"/>
        <v>SP-MS</v>
      </c>
      <c r="F543" s="2">
        <v>63.367123287671234</v>
      </c>
      <c r="G543" s="13">
        <v>1.6</v>
      </c>
      <c r="H543" s="13" t="s">
        <v>0</v>
      </c>
      <c r="I543" s="16">
        <v>42893</v>
      </c>
      <c r="J543" s="16" t="str">
        <f t="shared" si="28"/>
        <v>69042893</v>
      </c>
      <c r="K543" s="13">
        <v>6</v>
      </c>
      <c r="L543" s="13">
        <v>1</v>
      </c>
      <c r="M543" s="13">
        <v>1</v>
      </c>
      <c r="N543" s="13">
        <v>1</v>
      </c>
      <c r="O543" s="13">
        <v>0</v>
      </c>
      <c r="P543" s="13">
        <v>0</v>
      </c>
      <c r="Q543" s="13">
        <f>K543+L543+M543+N543+O543+P543</f>
        <v>9</v>
      </c>
      <c r="R543" s="3">
        <v>42893</v>
      </c>
      <c r="S543" s="3" t="str">
        <f>CONCATENATE(A543,R543)</f>
        <v>69042893</v>
      </c>
      <c r="T543" s="13">
        <v>0</v>
      </c>
      <c r="U543" s="13">
        <v>0</v>
      </c>
      <c r="V543" s="13">
        <v>0</v>
      </c>
      <c r="W543" t="s">
        <v>0</v>
      </c>
      <c r="X543" t="s">
        <v>0</v>
      </c>
      <c r="Y543" t="s">
        <v>0</v>
      </c>
      <c r="Z543" s="13">
        <v>30</v>
      </c>
      <c r="AA543" s="13">
        <v>44</v>
      </c>
      <c r="AB543" s="13">
        <v>50</v>
      </c>
      <c r="AC543" s="13">
        <v>0</v>
      </c>
      <c r="AD543" s="13">
        <v>0</v>
      </c>
      <c r="AE543" s="13">
        <v>1</v>
      </c>
      <c r="AF543" t="s">
        <v>0</v>
      </c>
      <c r="AG543" t="s">
        <v>0</v>
      </c>
      <c r="AH543" t="s">
        <v>0</v>
      </c>
      <c r="AI543" s="15">
        <v>42893</v>
      </c>
      <c r="AJ543">
        <v>313</v>
      </c>
      <c r="AK543">
        <v>349</v>
      </c>
      <c r="AL543">
        <v>286</v>
      </c>
      <c r="AM543">
        <v>365</v>
      </c>
      <c r="AN543">
        <v>319</v>
      </c>
      <c r="AO543">
        <v>355</v>
      </c>
      <c r="AP543">
        <v>300</v>
      </c>
      <c r="AQ543">
        <v>338</v>
      </c>
      <c r="AR543">
        <v>285</v>
      </c>
      <c r="AS543">
        <v>305</v>
      </c>
      <c r="AT543">
        <v>346</v>
      </c>
      <c r="AU543">
        <v>291</v>
      </c>
      <c r="AV543">
        <v>355</v>
      </c>
      <c r="AW543">
        <v>314</v>
      </c>
      <c r="AX543">
        <v>348</v>
      </c>
      <c r="AY543">
        <v>301</v>
      </c>
      <c r="AZ543">
        <v>337</v>
      </c>
      <c r="BA543">
        <v>287</v>
      </c>
      <c r="BB543">
        <v>8.77</v>
      </c>
      <c r="BC543">
        <v>8.74</v>
      </c>
      <c r="BD543" t="s">
        <v>1858</v>
      </c>
      <c r="BE543">
        <f>AVERAGE(BG543,BK543)</f>
        <v>109</v>
      </c>
      <c r="BF543">
        <v>57</v>
      </c>
      <c r="BG543">
        <v>104</v>
      </c>
      <c r="BH543">
        <v>89</v>
      </c>
      <c r="BI543">
        <f>AVERAGE(BH543,BL543)</f>
        <v>98</v>
      </c>
      <c r="BJ543">
        <v>70</v>
      </c>
      <c r="BK543">
        <v>114</v>
      </c>
      <c r="BL543">
        <v>107</v>
      </c>
      <c r="BM543">
        <f>AVERAGE(BE543,BF543,BI543,BJ543)</f>
        <v>83.5</v>
      </c>
      <c r="BN543">
        <f>AVERAGE(BP543,BT543)</f>
        <v>105.5</v>
      </c>
      <c r="BO543">
        <v>61</v>
      </c>
      <c r="BP543">
        <v>110</v>
      </c>
      <c r="BQ543">
        <v>82</v>
      </c>
      <c r="BR543">
        <f>AVERAGE(BQ543,BU543)</f>
        <v>95.5</v>
      </c>
      <c r="BS543">
        <v>63</v>
      </c>
      <c r="BT543">
        <v>101</v>
      </c>
      <c r="BU543">
        <v>109</v>
      </c>
      <c r="BV543">
        <f>AVERAGE(BN543,BO543,BR543,BS543)</f>
        <v>81.25</v>
      </c>
      <c r="BW543" t="s">
        <v>0</v>
      </c>
      <c r="BX543" t="s">
        <v>73</v>
      </c>
      <c r="BY543" t="s">
        <v>0</v>
      </c>
      <c r="BZ543" t="s">
        <v>73</v>
      </c>
      <c r="CA543" t="s">
        <v>0</v>
      </c>
      <c r="CB543" t="s">
        <v>73</v>
      </c>
      <c r="CC543" t="s">
        <v>0</v>
      </c>
      <c r="CD543" t="s">
        <v>73</v>
      </c>
      <c r="CE543" t="s">
        <v>0</v>
      </c>
      <c r="CF543" t="s">
        <v>73</v>
      </c>
      <c r="CG543" t="s">
        <v>0</v>
      </c>
      <c r="CH543" t="s">
        <v>73</v>
      </c>
      <c r="CI543" t="s">
        <v>0</v>
      </c>
      <c r="CJ543" t="s">
        <v>73</v>
      </c>
      <c r="CK543" t="s">
        <v>0</v>
      </c>
      <c r="CL543" t="s">
        <v>74</v>
      </c>
      <c r="CM543" t="s">
        <v>1677</v>
      </c>
      <c r="CN543" t="s">
        <v>74</v>
      </c>
      <c r="CO543" t="s">
        <v>1678</v>
      </c>
      <c r="CP543" t="s">
        <v>0</v>
      </c>
    </row>
    <row r="544" spans="1:94" x14ac:dyDescent="0.2">
      <c r="A544" s="13">
        <v>690</v>
      </c>
      <c r="B544" s="13" t="s">
        <v>1836</v>
      </c>
      <c r="C544" s="13" t="s">
        <v>1840</v>
      </c>
      <c r="D544" s="13" t="s">
        <v>1863</v>
      </c>
      <c r="E544" s="13" t="str">
        <f t="shared" si="27"/>
        <v>SP-MS</v>
      </c>
      <c r="F544" s="2">
        <v>63.635616438356166</v>
      </c>
      <c r="G544" s="13">
        <v>1.6180000000000001</v>
      </c>
      <c r="H544" s="13" t="s">
        <v>0</v>
      </c>
      <c r="I544" s="16">
        <v>42991</v>
      </c>
      <c r="J544" s="16" t="str">
        <f t="shared" si="28"/>
        <v>69042991</v>
      </c>
      <c r="K544" s="13">
        <v>7</v>
      </c>
      <c r="L544" s="13">
        <v>3</v>
      </c>
      <c r="M544" s="13">
        <v>1</v>
      </c>
      <c r="N544" s="13">
        <v>1</v>
      </c>
      <c r="O544" s="13">
        <v>0</v>
      </c>
      <c r="P544" s="13">
        <v>0</v>
      </c>
      <c r="Q544" s="13">
        <f>K544+L544+M544+N544+O544+P544</f>
        <v>12</v>
      </c>
      <c r="R544" s="3">
        <v>42991</v>
      </c>
      <c r="S544" s="3" t="str">
        <f>CONCATENATE(A544,R544)</f>
        <v>69042991</v>
      </c>
      <c r="T544" s="13">
        <v>0</v>
      </c>
      <c r="U544" s="13">
        <v>0</v>
      </c>
      <c r="V544" s="13">
        <v>0</v>
      </c>
      <c r="W544" t="s">
        <v>0</v>
      </c>
      <c r="X544" t="s">
        <v>0</v>
      </c>
      <c r="Y544" t="s">
        <v>0</v>
      </c>
      <c r="Z544" s="13">
        <v>30</v>
      </c>
      <c r="AA544" s="13">
        <v>50</v>
      </c>
      <c r="AB544" s="13">
        <v>51</v>
      </c>
      <c r="AC544" s="13">
        <v>1</v>
      </c>
      <c r="AD544" s="13">
        <v>4</v>
      </c>
      <c r="AE544" s="13">
        <v>4</v>
      </c>
      <c r="AF544" t="s">
        <v>0</v>
      </c>
      <c r="AG544" t="s">
        <v>0</v>
      </c>
      <c r="AH544" t="s">
        <v>0</v>
      </c>
      <c r="AI544" s="15">
        <v>42991</v>
      </c>
      <c r="AJ544">
        <v>313</v>
      </c>
      <c r="AK544">
        <v>345</v>
      </c>
      <c r="AL544">
        <v>277</v>
      </c>
      <c r="AM544">
        <v>362</v>
      </c>
      <c r="AN544">
        <v>313</v>
      </c>
      <c r="AO544">
        <v>351</v>
      </c>
      <c r="AP544">
        <v>295</v>
      </c>
      <c r="AQ544">
        <v>338</v>
      </c>
      <c r="AR544">
        <v>282</v>
      </c>
      <c r="AS544">
        <v>306</v>
      </c>
      <c r="AT544">
        <v>343</v>
      </c>
      <c r="AU544">
        <v>284</v>
      </c>
      <c r="AV544">
        <v>353</v>
      </c>
      <c r="AW544">
        <v>310</v>
      </c>
      <c r="AX544">
        <v>346</v>
      </c>
      <c r="AY544">
        <v>294</v>
      </c>
      <c r="AZ544">
        <v>335</v>
      </c>
      <c r="BA544">
        <v>280</v>
      </c>
      <c r="BB544">
        <v>8.6300000000000008</v>
      </c>
      <c r="BC544">
        <v>8.59</v>
      </c>
      <c r="BD544" t="s">
        <v>1858</v>
      </c>
      <c r="BE544">
        <f>AVERAGE(BG544,BK544)</f>
        <v>112.5</v>
      </c>
      <c r="BF544">
        <v>60</v>
      </c>
      <c r="BG544">
        <v>113</v>
      </c>
      <c r="BH544">
        <v>82</v>
      </c>
      <c r="BI544">
        <f>AVERAGE(BH544,BL544)</f>
        <v>92.5</v>
      </c>
      <c r="BJ544">
        <v>65</v>
      </c>
      <c r="BK544">
        <v>112</v>
      </c>
      <c r="BL544">
        <v>103</v>
      </c>
      <c r="BM544">
        <f>AVERAGE(BE544,BF544,BI544,BJ544)</f>
        <v>82.5</v>
      </c>
      <c r="BN544">
        <f>AVERAGE(BP544,BT544)</f>
        <v>107</v>
      </c>
      <c r="BO544">
        <v>57</v>
      </c>
      <c r="BP544">
        <v>113</v>
      </c>
      <c r="BQ544">
        <v>90</v>
      </c>
      <c r="BR544">
        <f>AVERAGE(BQ544,BU544)</f>
        <v>102</v>
      </c>
      <c r="BS544">
        <v>65</v>
      </c>
      <c r="BT544">
        <v>101</v>
      </c>
      <c r="BU544">
        <v>114</v>
      </c>
      <c r="BV544">
        <f>AVERAGE(BN544,BO544,BR544,BS544)</f>
        <v>82.75</v>
      </c>
      <c r="BW544" t="s">
        <v>0</v>
      </c>
      <c r="BX544" t="s">
        <v>73</v>
      </c>
      <c r="BY544" t="s">
        <v>0</v>
      </c>
      <c r="BZ544" t="s">
        <v>73</v>
      </c>
      <c r="CA544" t="s">
        <v>0</v>
      </c>
      <c r="CB544" t="s">
        <v>73</v>
      </c>
      <c r="CC544" t="s">
        <v>0</v>
      </c>
      <c r="CD544" t="s">
        <v>73</v>
      </c>
      <c r="CE544" t="s">
        <v>0</v>
      </c>
      <c r="CF544" t="s">
        <v>73</v>
      </c>
      <c r="CG544" t="s">
        <v>0</v>
      </c>
      <c r="CH544" t="s">
        <v>73</v>
      </c>
      <c r="CI544" t="s">
        <v>0</v>
      </c>
      <c r="CJ544" t="s">
        <v>73</v>
      </c>
      <c r="CK544" t="s">
        <v>0</v>
      </c>
      <c r="CL544" t="s">
        <v>74</v>
      </c>
      <c r="CM544" t="s">
        <v>1679</v>
      </c>
      <c r="CN544" t="s">
        <v>74</v>
      </c>
      <c r="CO544" t="s">
        <v>1680</v>
      </c>
      <c r="CP544" t="s">
        <v>0</v>
      </c>
    </row>
    <row r="545" spans="1:94" x14ac:dyDescent="0.2">
      <c r="A545" s="13">
        <v>690</v>
      </c>
      <c r="B545" s="13" t="s">
        <v>1836</v>
      </c>
      <c r="C545" s="13" t="s">
        <v>1840</v>
      </c>
      <c r="D545" s="13" t="s">
        <v>1863</v>
      </c>
      <c r="E545" s="13" t="str">
        <f t="shared" si="27"/>
        <v>SP-MS</v>
      </c>
      <c r="F545" s="2">
        <v>65.745205479452054</v>
      </c>
      <c r="G545" s="13">
        <v>1.61</v>
      </c>
      <c r="H545" s="13" t="s">
        <v>0</v>
      </c>
      <c r="I545" s="16">
        <v>43761</v>
      </c>
      <c r="J545" s="16" t="str">
        <f t="shared" si="28"/>
        <v>69043761</v>
      </c>
      <c r="K545" s="13">
        <v>6</v>
      </c>
      <c r="L545" s="13">
        <v>4</v>
      </c>
      <c r="M545" s="13">
        <v>1</v>
      </c>
      <c r="N545" s="13">
        <v>1</v>
      </c>
      <c r="O545" s="13">
        <v>0</v>
      </c>
      <c r="P545" s="13">
        <v>0</v>
      </c>
      <c r="Q545" s="13">
        <f>K545+L545+M545+N545+O545+P545</f>
        <v>12</v>
      </c>
      <c r="R545" s="3">
        <v>43761</v>
      </c>
      <c r="S545" s="3" t="str">
        <f>CONCATENATE(A545,R545)</f>
        <v>69043761</v>
      </c>
      <c r="T545" s="13">
        <v>0</v>
      </c>
      <c r="U545" s="13">
        <v>0</v>
      </c>
      <c r="V545" s="13">
        <v>0</v>
      </c>
      <c r="W545" t="s">
        <v>0</v>
      </c>
      <c r="X545" t="s">
        <v>0</v>
      </c>
      <c r="Y545" t="s">
        <v>0</v>
      </c>
      <c r="Z545" s="13">
        <v>30</v>
      </c>
      <c r="AA545" s="13">
        <v>51</v>
      </c>
      <c r="AB545" s="13">
        <v>53</v>
      </c>
      <c r="AC545" s="13">
        <v>0</v>
      </c>
      <c r="AD545" s="13">
        <v>0</v>
      </c>
      <c r="AE545" s="13">
        <v>0</v>
      </c>
      <c r="AF545" t="s">
        <v>0</v>
      </c>
      <c r="AG545" t="s">
        <v>0</v>
      </c>
      <c r="AH545" t="s">
        <v>0</v>
      </c>
      <c r="AI545" s="15">
        <v>43761</v>
      </c>
      <c r="AJ545" t="s">
        <v>0</v>
      </c>
      <c r="AK545" t="s">
        <v>0</v>
      </c>
      <c r="AL545" t="s">
        <v>0</v>
      </c>
      <c r="AM545" t="s">
        <v>0</v>
      </c>
      <c r="AN545" t="s">
        <v>0</v>
      </c>
      <c r="AO545" t="s">
        <v>0</v>
      </c>
      <c r="AP545" t="s">
        <v>0</v>
      </c>
      <c r="AQ545" t="s">
        <v>0</v>
      </c>
      <c r="AR545" t="s">
        <v>0</v>
      </c>
      <c r="AS545" t="s">
        <v>0</v>
      </c>
      <c r="AT545" t="s">
        <v>0</v>
      </c>
      <c r="AU545" t="s">
        <v>0</v>
      </c>
      <c r="AV545" t="s">
        <v>0</v>
      </c>
      <c r="AW545" t="s">
        <v>0</v>
      </c>
      <c r="AX545" t="s">
        <v>0</v>
      </c>
      <c r="AY545" t="s">
        <v>0</v>
      </c>
      <c r="AZ545" t="s">
        <v>0</v>
      </c>
      <c r="BA545" t="s">
        <v>0</v>
      </c>
      <c r="BB545" t="s">
        <v>0</v>
      </c>
      <c r="BC545" t="s">
        <v>0</v>
      </c>
      <c r="BD545" t="s">
        <v>0</v>
      </c>
      <c r="BE545" t="s">
        <v>0</v>
      </c>
      <c r="BF545" t="s">
        <v>0</v>
      </c>
      <c r="BG545" t="s">
        <v>0</v>
      </c>
      <c r="BH545" t="s">
        <v>0</v>
      </c>
      <c r="BI545" t="s">
        <v>0</v>
      </c>
      <c r="BJ545" t="s">
        <v>0</v>
      </c>
      <c r="BK545" t="s">
        <v>0</v>
      </c>
      <c r="BL545" t="s">
        <v>0</v>
      </c>
      <c r="BM545" t="s">
        <v>0</v>
      </c>
      <c r="BN545" t="s">
        <v>0</v>
      </c>
      <c r="BO545" t="s">
        <v>0</v>
      </c>
      <c r="BP545" t="s">
        <v>0</v>
      </c>
      <c r="BQ545" t="s">
        <v>0</v>
      </c>
      <c r="BR545" t="s">
        <v>0</v>
      </c>
      <c r="BS545" t="s">
        <v>0</v>
      </c>
      <c r="BT545" t="s">
        <v>0</v>
      </c>
      <c r="BU545" t="s">
        <v>0</v>
      </c>
      <c r="BV545" t="s">
        <v>0</v>
      </c>
      <c r="BW545" t="s">
        <v>0</v>
      </c>
      <c r="BX545" t="s">
        <v>74</v>
      </c>
      <c r="BY545" t="s">
        <v>0</v>
      </c>
      <c r="BZ545" t="s">
        <v>75</v>
      </c>
      <c r="CA545" t="s">
        <v>92</v>
      </c>
      <c r="CB545" t="s">
        <v>74</v>
      </c>
      <c r="CC545" t="s">
        <v>0</v>
      </c>
      <c r="CD545" t="s">
        <v>74</v>
      </c>
      <c r="CE545" t="s">
        <v>92</v>
      </c>
      <c r="CF545" t="s">
        <v>75</v>
      </c>
      <c r="CG545" t="s">
        <v>79</v>
      </c>
      <c r="CH545" t="s">
        <v>74</v>
      </c>
      <c r="CI545" t="s">
        <v>0</v>
      </c>
      <c r="CJ545" t="s">
        <v>75</v>
      </c>
      <c r="CK545" t="s">
        <v>92</v>
      </c>
      <c r="CL545" t="s">
        <v>75</v>
      </c>
      <c r="CM545" t="s">
        <v>1685</v>
      </c>
      <c r="CN545" t="s">
        <v>75</v>
      </c>
      <c r="CO545" t="s">
        <v>1686</v>
      </c>
      <c r="CP545" t="s">
        <v>0</v>
      </c>
    </row>
    <row r="546" spans="1:94" x14ac:dyDescent="0.2">
      <c r="A546" s="13">
        <v>715</v>
      </c>
      <c r="B546" s="13" t="s">
        <v>1842</v>
      </c>
      <c r="C546" s="13" t="s">
        <v>1840</v>
      </c>
      <c r="D546" s="13" t="s">
        <v>1863</v>
      </c>
      <c r="E546" s="13" t="str">
        <f t="shared" si="27"/>
        <v>SP-MS</v>
      </c>
      <c r="F546" s="2">
        <v>56.906849315068492</v>
      </c>
      <c r="G546" s="13">
        <v>1.8</v>
      </c>
      <c r="H546" s="13" t="s">
        <v>0</v>
      </c>
      <c r="I546" s="16">
        <v>43733</v>
      </c>
      <c r="J546" s="16"/>
      <c r="K546" s="13">
        <v>7</v>
      </c>
      <c r="L546" s="13">
        <v>11</v>
      </c>
      <c r="M546" s="13">
        <v>2</v>
      </c>
      <c r="N546" s="13">
        <v>2</v>
      </c>
      <c r="O546" s="13">
        <v>1</v>
      </c>
      <c r="P546" s="13">
        <v>3</v>
      </c>
      <c r="Q546" s="13">
        <f>K546+L546+M546+N546+O546+P546</f>
        <v>26</v>
      </c>
      <c r="R546" s="3">
        <v>43733</v>
      </c>
      <c r="S546" s="3" t="str">
        <f>CONCATENATE(A546,R546)</f>
        <v>71543733</v>
      </c>
      <c r="T546" s="13">
        <v>0</v>
      </c>
      <c r="U546" s="13">
        <v>23</v>
      </c>
      <c r="V546" s="13">
        <v>22</v>
      </c>
      <c r="W546" t="s">
        <v>0</v>
      </c>
      <c r="X546" t="s">
        <v>0</v>
      </c>
      <c r="Y546" t="s">
        <v>0</v>
      </c>
      <c r="Z546" s="13">
        <v>18</v>
      </c>
      <c r="AA546" s="13">
        <v>55</v>
      </c>
      <c r="AB546" s="13">
        <v>57</v>
      </c>
      <c r="AC546" s="13">
        <v>0</v>
      </c>
      <c r="AD546" s="13">
        <v>35</v>
      </c>
      <c r="AE546" s="13">
        <v>28</v>
      </c>
      <c r="AF546" t="s">
        <v>0</v>
      </c>
      <c r="AG546" t="s">
        <v>0</v>
      </c>
      <c r="AH546" t="s">
        <v>0</v>
      </c>
      <c r="AI546" s="15">
        <v>43734</v>
      </c>
      <c r="AJ546" t="s">
        <v>0</v>
      </c>
      <c r="AK546" t="s">
        <v>0</v>
      </c>
      <c r="AL546" t="s">
        <v>0</v>
      </c>
      <c r="AM546" t="s">
        <v>0</v>
      </c>
      <c r="AN546" t="s">
        <v>0</v>
      </c>
      <c r="AO546" t="s">
        <v>0</v>
      </c>
      <c r="AP546" t="s">
        <v>0</v>
      </c>
      <c r="AQ546" t="s">
        <v>0</v>
      </c>
      <c r="AR546" t="s">
        <v>0</v>
      </c>
      <c r="AS546">
        <v>297</v>
      </c>
      <c r="AT546">
        <v>337</v>
      </c>
      <c r="AU546">
        <v>276</v>
      </c>
      <c r="AV546">
        <v>341</v>
      </c>
      <c r="AW546">
        <v>288</v>
      </c>
      <c r="AX546">
        <v>336</v>
      </c>
      <c r="AY546">
        <v>277</v>
      </c>
      <c r="AZ546">
        <v>336</v>
      </c>
      <c r="BA546">
        <v>279</v>
      </c>
      <c r="BB546" t="s">
        <v>0</v>
      </c>
      <c r="BC546">
        <v>8.3000000000000007</v>
      </c>
      <c r="BD546" t="s">
        <v>1858</v>
      </c>
      <c r="BE546" t="s">
        <v>0</v>
      </c>
      <c r="BF546" t="s">
        <v>0</v>
      </c>
      <c r="BG546" t="s">
        <v>0</v>
      </c>
      <c r="BH546" t="s">
        <v>0</v>
      </c>
      <c r="BI546" t="s">
        <v>0</v>
      </c>
      <c r="BJ546" t="s">
        <v>0</v>
      </c>
      <c r="BK546" t="s">
        <v>0</v>
      </c>
      <c r="BL546" t="s">
        <v>0</v>
      </c>
      <c r="BM546" t="s">
        <v>0</v>
      </c>
      <c r="BN546">
        <f>AVERAGE(BP546,BT546)</f>
        <v>114</v>
      </c>
      <c r="BO546">
        <v>60</v>
      </c>
      <c r="BP546">
        <v>101</v>
      </c>
      <c r="BQ546">
        <v>86</v>
      </c>
      <c r="BR546">
        <f>AVERAGE(BQ546,BU546)</f>
        <v>102.5</v>
      </c>
      <c r="BS546">
        <v>61</v>
      </c>
      <c r="BT546">
        <v>127</v>
      </c>
      <c r="BU546">
        <v>119</v>
      </c>
      <c r="BV546">
        <f>AVERAGE(BN546,BO546,BR546,BS546)</f>
        <v>84.375</v>
      </c>
      <c r="BW546" t="s">
        <v>0</v>
      </c>
      <c r="BX546" t="s">
        <v>74</v>
      </c>
      <c r="BY546" t="s">
        <v>0</v>
      </c>
      <c r="BZ546" t="s">
        <v>74</v>
      </c>
      <c r="CA546" t="s">
        <v>0</v>
      </c>
      <c r="CB546" t="s">
        <v>74</v>
      </c>
      <c r="CC546" t="s">
        <v>0</v>
      </c>
      <c r="CD546" t="s">
        <v>74</v>
      </c>
      <c r="CE546" t="s">
        <v>0</v>
      </c>
      <c r="CF546" t="s">
        <v>75</v>
      </c>
      <c r="CG546" t="s">
        <v>92</v>
      </c>
      <c r="CH546" t="s">
        <v>74</v>
      </c>
      <c r="CI546" t="s">
        <v>0</v>
      </c>
      <c r="CJ546" t="s">
        <v>75</v>
      </c>
      <c r="CK546" t="s">
        <v>92</v>
      </c>
      <c r="CL546" t="s">
        <v>75</v>
      </c>
      <c r="CM546" t="s">
        <v>1306</v>
      </c>
      <c r="CN546" t="s">
        <v>74</v>
      </c>
      <c r="CO546" t="s">
        <v>1307</v>
      </c>
      <c r="CP546" t="s">
        <v>0</v>
      </c>
    </row>
    <row r="547" spans="1:94" x14ac:dyDescent="0.2">
      <c r="A547" s="13">
        <v>715</v>
      </c>
      <c r="B547" s="13" t="s">
        <v>1842</v>
      </c>
      <c r="C547" s="13" t="s">
        <v>1840</v>
      </c>
      <c r="D547" s="13" t="s">
        <v>1863</v>
      </c>
      <c r="E547" s="13" t="str">
        <f t="shared" si="27"/>
        <v>SP-MS</v>
      </c>
      <c r="F547" s="2">
        <v>56.350684931506848</v>
      </c>
      <c r="G547" s="13">
        <v>1.8129999999999999</v>
      </c>
      <c r="H547" s="13" t="s">
        <v>0</v>
      </c>
      <c r="I547" s="16">
        <v>43530</v>
      </c>
      <c r="J547" s="16"/>
      <c r="K547" s="13">
        <v>12</v>
      </c>
      <c r="L547" s="13">
        <v>10</v>
      </c>
      <c r="M547" s="13">
        <v>2</v>
      </c>
      <c r="N547" s="13">
        <v>2</v>
      </c>
      <c r="O547" s="13">
        <v>9</v>
      </c>
      <c r="P547" s="13">
        <v>3</v>
      </c>
      <c r="Q547" s="13">
        <f>K547+L547+M547+N547+O547+P547</f>
        <v>38</v>
      </c>
      <c r="R547" s="3">
        <v>43530</v>
      </c>
      <c r="S547" s="3" t="str">
        <f>CONCATENATE(A547,R547)</f>
        <v>71543530</v>
      </c>
      <c r="T547" s="13">
        <v>0</v>
      </c>
      <c r="U547" s="13">
        <v>0</v>
      </c>
      <c r="V547" s="13">
        <v>0</v>
      </c>
      <c r="W547" t="s">
        <v>0</v>
      </c>
      <c r="X547" t="s">
        <v>0</v>
      </c>
      <c r="Y547" t="s">
        <v>0</v>
      </c>
      <c r="Z547" s="13">
        <v>24</v>
      </c>
      <c r="AA547" s="13">
        <v>0</v>
      </c>
      <c r="AB547" s="13">
        <v>33</v>
      </c>
      <c r="AC547" s="13">
        <v>0</v>
      </c>
      <c r="AD547" s="13">
        <v>0</v>
      </c>
      <c r="AE547" s="13">
        <v>0</v>
      </c>
      <c r="AF547" t="s">
        <v>0</v>
      </c>
      <c r="AG547" t="s">
        <v>0</v>
      </c>
      <c r="AH547" t="s">
        <v>0</v>
      </c>
      <c r="AI547" s="15">
        <v>43530</v>
      </c>
      <c r="AJ547" t="s">
        <v>0</v>
      </c>
      <c r="AK547" t="s">
        <v>0</v>
      </c>
      <c r="AL547" t="s">
        <v>0</v>
      </c>
      <c r="AM547" t="s">
        <v>0</v>
      </c>
      <c r="AN547" t="s">
        <v>0</v>
      </c>
      <c r="AO547" t="s">
        <v>0</v>
      </c>
      <c r="AP547" t="s">
        <v>0</v>
      </c>
      <c r="AQ547" t="s">
        <v>0</v>
      </c>
      <c r="AR547" t="s">
        <v>0</v>
      </c>
      <c r="AS547" t="s">
        <v>0</v>
      </c>
      <c r="AT547" t="s">
        <v>0</v>
      </c>
      <c r="AU547" t="s">
        <v>0</v>
      </c>
      <c r="AV547" t="s">
        <v>0</v>
      </c>
      <c r="AW547" t="s">
        <v>0</v>
      </c>
      <c r="AX547" t="s">
        <v>0</v>
      </c>
      <c r="AY547" t="s">
        <v>0</v>
      </c>
      <c r="AZ547" t="s">
        <v>0</v>
      </c>
      <c r="BA547" t="s">
        <v>0</v>
      </c>
      <c r="BB547" t="s">
        <v>0</v>
      </c>
      <c r="BC547" t="s">
        <v>0</v>
      </c>
      <c r="BD547" t="s">
        <v>0</v>
      </c>
      <c r="BE547" t="s">
        <v>0</v>
      </c>
      <c r="BF547" t="s">
        <v>0</v>
      </c>
      <c r="BG547" t="s">
        <v>0</v>
      </c>
      <c r="BH547" t="s">
        <v>0</v>
      </c>
      <c r="BI547" t="s">
        <v>0</v>
      </c>
      <c r="BJ547" t="s">
        <v>0</v>
      </c>
      <c r="BK547" t="s">
        <v>0</v>
      </c>
      <c r="BL547" t="s">
        <v>0</v>
      </c>
      <c r="BM547" t="s">
        <v>0</v>
      </c>
      <c r="BN547" t="s">
        <v>0</v>
      </c>
      <c r="BO547" t="s">
        <v>0</v>
      </c>
      <c r="BP547" t="s">
        <v>0</v>
      </c>
      <c r="BQ547" t="s">
        <v>0</v>
      </c>
      <c r="BR547" t="s">
        <v>0</v>
      </c>
      <c r="BS547" t="s">
        <v>0</v>
      </c>
      <c r="BT547" t="s">
        <v>0</v>
      </c>
      <c r="BU547" t="s">
        <v>0</v>
      </c>
      <c r="BV547" t="s">
        <v>0</v>
      </c>
      <c r="BW547" t="s">
        <v>1151</v>
      </c>
      <c r="BX547" t="s">
        <v>75</v>
      </c>
      <c r="BY547" t="s">
        <v>76</v>
      </c>
      <c r="BZ547" t="s">
        <v>75</v>
      </c>
      <c r="CA547" t="s">
        <v>76</v>
      </c>
      <c r="CB547" t="s">
        <v>75</v>
      </c>
      <c r="CC547" t="s">
        <v>76</v>
      </c>
      <c r="CD547" t="s">
        <v>75</v>
      </c>
      <c r="CE547" t="s">
        <v>79</v>
      </c>
      <c r="CF547" t="s">
        <v>75</v>
      </c>
      <c r="CG547" t="s">
        <v>79</v>
      </c>
      <c r="CH547" t="s">
        <v>74</v>
      </c>
      <c r="CI547" t="s">
        <v>0</v>
      </c>
      <c r="CJ547" t="s">
        <v>75</v>
      </c>
      <c r="CK547" t="s">
        <v>79</v>
      </c>
      <c r="CL547" t="s">
        <v>75</v>
      </c>
      <c r="CM547" t="s">
        <v>1152</v>
      </c>
      <c r="CN547" t="s">
        <v>75</v>
      </c>
      <c r="CO547" t="s">
        <v>1153</v>
      </c>
      <c r="CP547" t="s">
        <v>0</v>
      </c>
    </row>
    <row r="548" spans="1:94" x14ac:dyDescent="0.2">
      <c r="A548" s="13">
        <v>725</v>
      </c>
      <c r="B548" s="13" t="s">
        <v>1836</v>
      </c>
      <c r="C548" s="13" t="s">
        <v>1838</v>
      </c>
      <c r="D548" s="13" t="s">
        <v>1864</v>
      </c>
      <c r="E548" s="13" t="s">
        <v>1864</v>
      </c>
      <c r="F548" s="2">
        <v>50.301369863013697</v>
      </c>
      <c r="G548" s="13" t="s">
        <v>0</v>
      </c>
      <c r="H548" s="13" t="s">
        <v>0</v>
      </c>
      <c r="I548" s="16">
        <v>43124</v>
      </c>
      <c r="J548" s="16"/>
      <c r="K548" s="13">
        <v>1</v>
      </c>
      <c r="L548" s="13">
        <v>1</v>
      </c>
      <c r="M548" s="13">
        <v>0</v>
      </c>
      <c r="N548" s="13">
        <v>0</v>
      </c>
      <c r="O548" s="13">
        <v>0</v>
      </c>
      <c r="P548" s="13">
        <v>0</v>
      </c>
      <c r="Q548" s="13">
        <f>K548+L548+M548+N548+O548+P548</f>
        <v>2</v>
      </c>
      <c r="R548" s="3">
        <v>43124</v>
      </c>
      <c r="S548" s="3" t="str">
        <f>CONCATENATE(A548,R548)</f>
        <v>72543124</v>
      </c>
      <c r="T548" s="13">
        <v>30</v>
      </c>
      <c r="U548" s="13">
        <v>30</v>
      </c>
      <c r="V548" s="13">
        <v>35</v>
      </c>
      <c r="W548" t="s">
        <v>0</v>
      </c>
      <c r="X548" t="s">
        <v>0</v>
      </c>
      <c r="Y548" t="s">
        <v>0</v>
      </c>
      <c r="Z548" s="13">
        <v>57</v>
      </c>
      <c r="AA548" s="13">
        <v>55</v>
      </c>
      <c r="AB548" s="13">
        <v>60</v>
      </c>
      <c r="AC548" s="13">
        <v>38</v>
      </c>
      <c r="AD548" s="13">
        <v>38</v>
      </c>
      <c r="AE548" s="13">
        <v>40</v>
      </c>
      <c r="AF548" t="s">
        <v>0</v>
      </c>
      <c r="AG548" t="s">
        <v>0</v>
      </c>
      <c r="AH548" t="s">
        <v>0</v>
      </c>
      <c r="AI548" s="15">
        <v>43124</v>
      </c>
      <c r="AJ548">
        <v>275</v>
      </c>
      <c r="AK548">
        <v>338</v>
      </c>
      <c r="AL548">
        <v>286</v>
      </c>
      <c r="AM548">
        <v>342</v>
      </c>
      <c r="AN548">
        <v>304</v>
      </c>
      <c r="AO548">
        <v>346</v>
      </c>
      <c r="AP548">
        <v>301</v>
      </c>
      <c r="AQ548">
        <v>335</v>
      </c>
      <c r="AR548">
        <v>288</v>
      </c>
      <c r="AS548">
        <v>282</v>
      </c>
      <c r="AT548">
        <v>338</v>
      </c>
      <c r="AU548">
        <v>291</v>
      </c>
      <c r="AV548">
        <v>341</v>
      </c>
      <c r="AW548">
        <v>301</v>
      </c>
      <c r="AX548">
        <v>345</v>
      </c>
      <c r="AY548">
        <v>296</v>
      </c>
      <c r="AZ548">
        <v>338</v>
      </c>
      <c r="BA548">
        <v>289</v>
      </c>
      <c r="BB548">
        <v>8.6</v>
      </c>
      <c r="BC548">
        <v>8.6</v>
      </c>
      <c r="BD548" t="s">
        <v>1858</v>
      </c>
      <c r="BE548">
        <f>AVERAGE(BG548,BK548)</f>
        <v>150</v>
      </c>
      <c r="BF548">
        <v>67</v>
      </c>
      <c r="BG548">
        <v>147</v>
      </c>
      <c r="BH548">
        <v>98</v>
      </c>
      <c r="BI548">
        <f>AVERAGE(BH548,BL548)</f>
        <v>119</v>
      </c>
      <c r="BJ548">
        <v>88</v>
      </c>
      <c r="BK548">
        <v>153</v>
      </c>
      <c r="BL548">
        <v>140</v>
      </c>
      <c r="BM548">
        <f>AVERAGE(BE548,BF548,BI548,BJ548)</f>
        <v>106</v>
      </c>
      <c r="BN548">
        <f>AVERAGE(BP548,BT548)</f>
        <v>146</v>
      </c>
      <c r="BO548">
        <v>67</v>
      </c>
      <c r="BP548">
        <v>129</v>
      </c>
      <c r="BQ548">
        <v>121</v>
      </c>
      <c r="BR548">
        <f>AVERAGE(BQ548,BU548)</f>
        <v>135.5</v>
      </c>
      <c r="BS548">
        <v>79</v>
      </c>
      <c r="BT548">
        <v>163</v>
      </c>
      <c r="BU548">
        <v>150</v>
      </c>
      <c r="BV548">
        <f>AVERAGE(BN548,BO548,BR548,BS548)</f>
        <v>106.875</v>
      </c>
      <c r="BW548" t="s">
        <v>0</v>
      </c>
      <c r="BX548" t="s">
        <v>73</v>
      </c>
      <c r="BY548" t="s">
        <v>0</v>
      </c>
      <c r="BZ548" t="s">
        <v>73</v>
      </c>
      <c r="CA548" t="s">
        <v>0</v>
      </c>
      <c r="CB548" t="s">
        <v>73</v>
      </c>
      <c r="CC548" t="s">
        <v>0</v>
      </c>
      <c r="CD548" t="s">
        <v>73</v>
      </c>
      <c r="CE548" t="s">
        <v>0</v>
      </c>
      <c r="CF548" t="s">
        <v>73</v>
      </c>
      <c r="CG548" t="s">
        <v>0</v>
      </c>
      <c r="CH548" t="s">
        <v>73</v>
      </c>
      <c r="CI548" t="s">
        <v>0</v>
      </c>
      <c r="CJ548" t="s">
        <v>73</v>
      </c>
      <c r="CK548" t="s">
        <v>0</v>
      </c>
      <c r="CL548" t="s">
        <v>74</v>
      </c>
      <c r="CM548" t="s">
        <v>975</v>
      </c>
      <c r="CN548" t="s">
        <v>74</v>
      </c>
      <c r="CO548" t="s">
        <v>976</v>
      </c>
      <c r="CP548" t="s">
        <v>0</v>
      </c>
    </row>
    <row r="549" spans="1:94" x14ac:dyDescent="0.2">
      <c r="A549" s="13">
        <v>736</v>
      </c>
      <c r="B549" s="13" t="s">
        <v>1836</v>
      </c>
      <c r="C549" s="13" t="s">
        <v>1843</v>
      </c>
      <c r="D549" s="13" t="s">
        <v>1863</v>
      </c>
      <c r="E549" s="13" t="str">
        <f t="shared" si="27"/>
        <v>PP-MS</v>
      </c>
      <c r="F549" s="2">
        <v>63.668493150684931</v>
      </c>
      <c r="G549" s="13">
        <v>1.55</v>
      </c>
      <c r="H549" s="13" t="s">
        <v>0</v>
      </c>
      <c r="I549" s="16">
        <v>42431</v>
      </c>
      <c r="J549" s="16"/>
      <c r="K549" s="13">
        <v>3</v>
      </c>
      <c r="L549" s="13">
        <v>2</v>
      </c>
      <c r="M549" s="13">
        <v>0</v>
      </c>
      <c r="N549" s="13">
        <v>0</v>
      </c>
      <c r="O549" s="13">
        <v>0</v>
      </c>
      <c r="P549" s="13">
        <v>0</v>
      </c>
      <c r="Q549" s="13">
        <f>K549+L549+M549+N549+O549+P549</f>
        <v>5</v>
      </c>
      <c r="R549" s="3">
        <v>42431</v>
      </c>
      <c r="S549" s="3" t="str">
        <f>CONCATENATE(A549,R549)</f>
        <v>73642431</v>
      </c>
      <c r="T549" s="13">
        <v>0</v>
      </c>
      <c r="U549" s="13">
        <v>12</v>
      </c>
      <c r="V549" s="13">
        <v>13</v>
      </c>
      <c r="W549" t="s">
        <v>0</v>
      </c>
      <c r="X549" t="s">
        <v>0</v>
      </c>
      <c r="Y549" t="s">
        <v>0</v>
      </c>
      <c r="Z549" s="13">
        <v>27</v>
      </c>
      <c r="AA549" s="13">
        <v>44</v>
      </c>
      <c r="AB549" s="13">
        <v>49</v>
      </c>
      <c r="AC549" s="13">
        <v>0</v>
      </c>
      <c r="AD549" s="13">
        <v>24</v>
      </c>
      <c r="AE549" s="13">
        <v>24</v>
      </c>
      <c r="AF549" t="s">
        <v>0</v>
      </c>
      <c r="AG549" t="s">
        <v>0</v>
      </c>
      <c r="AH549" t="s">
        <v>0</v>
      </c>
      <c r="AI549" s="15">
        <v>42431</v>
      </c>
      <c r="AJ549">
        <v>266</v>
      </c>
      <c r="AK549">
        <v>322</v>
      </c>
      <c r="AL549">
        <v>269</v>
      </c>
      <c r="AM549">
        <v>329</v>
      </c>
      <c r="AN549">
        <v>298</v>
      </c>
      <c r="AO549">
        <v>323</v>
      </c>
      <c r="AP549">
        <v>285</v>
      </c>
      <c r="AQ549">
        <v>316</v>
      </c>
      <c r="AR549">
        <v>273</v>
      </c>
      <c r="AS549">
        <v>267</v>
      </c>
      <c r="AT549">
        <v>324</v>
      </c>
      <c r="AU549">
        <v>275</v>
      </c>
      <c r="AV549">
        <v>324</v>
      </c>
      <c r="AW549">
        <v>290</v>
      </c>
      <c r="AX549">
        <v>323</v>
      </c>
      <c r="AY549">
        <v>288</v>
      </c>
      <c r="AZ549">
        <v>318</v>
      </c>
      <c r="BA549">
        <v>273</v>
      </c>
      <c r="BB549">
        <v>8.1999999999999993</v>
      </c>
      <c r="BC549">
        <v>8.2100000000000009</v>
      </c>
      <c r="BD549" t="s">
        <v>1858</v>
      </c>
      <c r="BE549">
        <f>AVERAGE(BG549,BK549)</f>
        <v>100.5</v>
      </c>
      <c r="BF549">
        <v>71</v>
      </c>
      <c r="BG549">
        <v>73</v>
      </c>
      <c r="BH549">
        <v>66</v>
      </c>
      <c r="BI549">
        <f>AVERAGE(BH549,BL549)</f>
        <v>89.5</v>
      </c>
      <c r="BJ549">
        <v>71</v>
      </c>
      <c r="BK549">
        <v>128</v>
      </c>
      <c r="BL549">
        <v>113</v>
      </c>
      <c r="BM549">
        <f>AVERAGE(BE549,BF549,BI549,BJ549)</f>
        <v>83</v>
      </c>
      <c r="BN549">
        <f>AVERAGE(BP549,BT549)</f>
        <v>87.5</v>
      </c>
      <c r="BO549">
        <v>67</v>
      </c>
      <c r="BP549">
        <v>75</v>
      </c>
      <c r="BQ549">
        <v>72</v>
      </c>
      <c r="BR549">
        <f>AVERAGE(BQ549,BU549)</f>
        <v>98</v>
      </c>
      <c r="BS549">
        <v>64</v>
      </c>
      <c r="BT549">
        <v>100</v>
      </c>
      <c r="BU549">
        <v>124</v>
      </c>
      <c r="BV549">
        <f>AVERAGE(BN549,BO549,BR549,BS549)</f>
        <v>79.125</v>
      </c>
      <c r="BW549" t="s">
        <v>0</v>
      </c>
      <c r="BX549" t="s">
        <v>73</v>
      </c>
      <c r="BY549" t="s">
        <v>0</v>
      </c>
      <c r="BZ549" t="s">
        <v>73</v>
      </c>
      <c r="CA549" t="s">
        <v>0</v>
      </c>
      <c r="CB549" t="s">
        <v>73</v>
      </c>
      <c r="CC549" t="s">
        <v>0</v>
      </c>
      <c r="CD549" t="s">
        <v>73</v>
      </c>
      <c r="CE549" t="s">
        <v>0</v>
      </c>
      <c r="CF549" t="s">
        <v>73</v>
      </c>
      <c r="CG549" t="s">
        <v>0</v>
      </c>
      <c r="CH549" t="s">
        <v>73</v>
      </c>
      <c r="CI549" t="s">
        <v>0</v>
      </c>
      <c r="CJ549" t="s">
        <v>73</v>
      </c>
      <c r="CK549" t="s">
        <v>0</v>
      </c>
      <c r="CL549" t="s">
        <v>74</v>
      </c>
      <c r="CM549" t="s">
        <v>747</v>
      </c>
      <c r="CN549" t="s">
        <v>74</v>
      </c>
      <c r="CO549" t="s">
        <v>748</v>
      </c>
      <c r="CP549" t="s">
        <v>0</v>
      </c>
    </row>
    <row r="550" spans="1:94" x14ac:dyDescent="0.2">
      <c r="A550" s="13">
        <v>736</v>
      </c>
      <c r="B550" s="13" t="s">
        <v>1836</v>
      </c>
      <c r="C550" s="13" t="s">
        <v>1843</v>
      </c>
      <c r="D550" s="13" t="s">
        <v>1863</v>
      </c>
      <c r="E550" s="13" t="str">
        <f t="shared" si="27"/>
        <v>PP-MS</v>
      </c>
      <c r="F550" s="2">
        <v>64.646575342465752</v>
      </c>
      <c r="G550" s="13">
        <v>1.55</v>
      </c>
      <c r="H550" s="13" t="s">
        <v>0</v>
      </c>
      <c r="I550" s="16">
        <v>42788</v>
      </c>
      <c r="J550" s="16"/>
      <c r="K550" s="13">
        <v>2</v>
      </c>
      <c r="L550" s="13">
        <v>3</v>
      </c>
      <c r="M550" s="13">
        <v>0</v>
      </c>
      <c r="N550" s="13">
        <v>0</v>
      </c>
      <c r="O550" s="13">
        <v>0</v>
      </c>
      <c r="P550" s="13">
        <v>0</v>
      </c>
      <c r="Q550" s="13">
        <f>K550+L550+M550+N550+O550+P550</f>
        <v>5</v>
      </c>
      <c r="R550" s="3">
        <v>42788</v>
      </c>
      <c r="S550" s="3" t="str">
        <f>CONCATENATE(A550,R550)</f>
        <v>73642788</v>
      </c>
      <c r="T550" s="13">
        <v>0</v>
      </c>
      <c r="U550" s="13">
        <v>0</v>
      </c>
      <c r="V550" s="13">
        <v>8</v>
      </c>
      <c r="W550" t="s">
        <v>0</v>
      </c>
      <c r="X550" t="s">
        <v>0</v>
      </c>
      <c r="Y550" t="s">
        <v>0</v>
      </c>
      <c r="Z550" s="13">
        <v>29</v>
      </c>
      <c r="AA550" s="13">
        <v>40</v>
      </c>
      <c r="AB550" s="13">
        <v>45</v>
      </c>
      <c r="AC550" s="13">
        <v>0</v>
      </c>
      <c r="AD550" s="13">
        <v>17</v>
      </c>
      <c r="AE550" s="13">
        <v>14</v>
      </c>
      <c r="AF550" t="s">
        <v>0</v>
      </c>
      <c r="AG550" t="s">
        <v>0</v>
      </c>
      <c r="AH550" t="s">
        <v>0</v>
      </c>
      <c r="AI550" s="15">
        <v>42788</v>
      </c>
      <c r="AJ550" t="s">
        <v>0</v>
      </c>
      <c r="AK550" t="s">
        <v>0</v>
      </c>
      <c r="AL550" t="s">
        <v>0</v>
      </c>
      <c r="AM550" t="s">
        <v>0</v>
      </c>
      <c r="AN550" t="s">
        <v>0</v>
      </c>
      <c r="AO550" t="s">
        <v>0</v>
      </c>
      <c r="AP550" t="s">
        <v>0</v>
      </c>
      <c r="AQ550" t="s">
        <v>0</v>
      </c>
      <c r="AR550" t="s">
        <v>0</v>
      </c>
      <c r="AS550">
        <v>263</v>
      </c>
      <c r="AT550">
        <v>323</v>
      </c>
      <c r="AU550">
        <v>277</v>
      </c>
      <c r="AV550">
        <v>323</v>
      </c>
      <c r="AW550">
        <v>293</v>
      </c>
      <c r="AX550">
        <v>323</v>
      </c>
      <c r="AY550">
        <v>291</v>
      </c>
      <c r="AZ550">
        <v>314</v>
      </c>
      <c r="BA550">
        <v>273</v>
      </c>
      <c r="BB550" t="s">
        <v>0</v>
      </c>
      <c r="BC550">
        <v>8.23</v>
      </c>
      <c r="BD550" t="s">
        <v>1858</v>
      </c>
      <c r="BE550" t="s">
        <v>0</v>
      </c>
      <c r="BF550" t="s">
        <v>0</v>
      </c>
      <c r="BG550" t="s">
        <v>0</v>
      </c>
      <c r="BH550" t="s">
        <v>0</v>
      </c>
      <c r="BI550" t="s">
        <v>0</v>
      </c>
      <c r="BJ550" t="s">
        <v>0</v>
      </c>
      <c r="BK550" t="s">
        <v>0</v>
      </c>
      <c r="BL550" t="s">
        <v>0</v>
      </c>
      <c r="BM550" t="s">
        <v>0</v>
      </c>
      <c r="BN550">
        <f>AVERAGE(BP550,BT550)</f>
        <v>97</v>
      </c>
      <c r="BO550">
        <v>58</v>
      </c>
      <c r="BP550">
        <v>77</v>
      </c>
      <c r="BQ550">
        <v>73</v>
      </c>
      <c r="BR550">
        <f>AVERAGE(BQ550,BU550)</f>
        <v>94.5</v>
      </c>
      <c r="BS550">
        <v>70</v>
      </c>
      <c r="BT550">
        <v>117</v>
      </c>
      <c r="BU550">
        <v>116</v>
      </c>
      <c r="BV550">
        <f>AVERAGE(BN550,BO550,BR550,BS550)</f>
        <v>79.875</v>
      </c>
      <c r="BW550" t="s">
        <v>0</v>
      </c>
      <c r="BX550" t="s">
        <v>74</v>
      </c>
      <c r="BY550" t="s">
        <v>0</v>
      </c>
      <c r="BZ550" t="s">
        <v>0</v>
      </c>
      <c r="CA550" t="s">
        <v>0</v>
      </c>
      <c r="CB550" t="s">
        <v>74</v>
      </c>
      <c r="CC550" t="s">
        <v>0</v>
      </c>
      <c r="CD550" t="s">
        <v>74</v>
      </c>
      <c r="CE550" t="s">
        <v>0</v>
      </c>
      <c r="CF550" t="s">
        <v>74</v>
      </c>
      <c r="CG550" t="s">
        <v>0</v>
      </c>
      <c r="CH550" t="s">
        <v>74</v>
      </c>
      <c r="CI550" t="s">
        <v>0</v>
      </c>
      <c r="CJ550" t="s">
        <v>75</v>
      </c>
      <c r="CK550" t="s">
        <v>92</v>
      </c>
      <c r="CL550" t="s">
        <v>0</v>
      </c>
      <c r="CM550" t="s">
        <v>267</v>
      </c>
      <c r="CN550" t="s">
        <v>74</v>
      </c>
      <c r="CO550" t="s">
        <v>268</v>
      </c>
      <c r="CP550" t="s">
        <v>0</v>
      </c>
    </row>
    <row r="551" spans="1:94" x14ac:dyDescent="0.2">
      <c r="A551" s="13">
        <v>736</v>
      </c>
      <c r="B551" s="13" t="s">
        <v>1836</v>
      </c>
      <c r="C551" s="13" t="s">
        <v>1843</v>
      </c>
      <c r="D551" s="13" t="s">
        <v>1863</v>
      </c>
      <c r="E551" s="13" t="str">
        <f t="shared" si="27"/>
        <v>PP-MS</v>
      </c>
      <c r="F551" s="2">
        <v>65.183561643835617</v>
      </c>
      <c r="G551" s="13">
        <v>1.55</v>
      </c>
      <c r="H551" s="13" t="s">
        <v>0</v>
      </c>
      <c r="I551" s="16">
        <v>42984</v>
      </c>
      <c r="J551" s="16"/>
      <c r="K551" s="13">
        <v>4</v>
      </c>
      <c r="L551" s="13">
        <v>4</v>
      </c>
      <c r="M551" s="13">
        <v>0</v>
      </c>
      <c r="N551" s="13">
        <v>0</v>
      </c>
      <c r="O551" s="13">
        <v>0</v>
      </c>
      <c r="P551" s="13">
        <v>0</v>
      </c>
      <c r="Q551" s="13">
        <f>K551+L551+M551+N551+O551+P551</f>
        <v>8</v>
      </c>
      <c r="R551" s="3">
        <v>42984</v>
      </c>
      <c r="S551" s="3" t="str">
        <f>CONCATENATE(A551,R551)</f>
        <v>73642984</v>
      </c>
      <c r="T551" s="13">
        <v>0</v>
      </c>
      <c r="U551" s="13">
        <v>4</v>
      </c>
      <c r="V551" s="13">
        <v>13</v>
      </c>
      <c r="W551" t="s">
        <v>0</v>
      </c>
      <c r="X551" t="s">
        <v>0</v>
      </c>
      <c r="Y551" t="s">
        <v>0</v>
      </c>
      <c r="Z551" s="13">
        <v>32</v>
      </c>
      <c r="AA551" s="13">
        <v>41</v>
      </c>
      <c r="AB551" s="13">
        <v>48</v>
      </c>
      <c r="AC551" s="13">
        <v>5</v>
      </c>
      <c r="AD551" s="13">
        <v>13</v>
      </c>
      <c r="AE551" s="13">
        <v>13</v>
      </c>
      <c r="AF551" t="s">
        <v>0</v>
      </c>
      <c r="AG551" t="s">
        <v>0</v>
      </c>
      <c r="AH551" t="s">
        <v>0</v>
      </c>
      <c r="AI551" s="15" t="s">
        <v>0</v>
      </c>
      <c r="AJ551" t="s">
        <v>0</v>
      </c>
      <c r="AK551" t="s">
        <v>0</v>
      </c>
      <c r="AL551" t="s">
        <v>0</v>
      </c>
      <c r="AM551" t="s">
        <v>0</v>
      </c>
      <c r="AN551" t="s">
        <v>0</v>
      </c>
      <c r="AO551" t="s">
        <v>0</v>
      </c>
      <c r="AP551" t="s">
        <v>0</v>
      </c>
      <c r="AQ551" t="s">
        <v>0</v>
      </c>
      <c r="AR551" t="s">
        <v>0</v>
      </c>
      <c r="AS551" t="s">
        <v>0</v>
      </c>
      <c r="AT551" t="s">
        <v>0</v>
      </c>
      <c r="AU551" t="s">
        <v>0</v>
      </c>
      <c r="AV551" t="s">
        <v>0</v>
      </c>
      <c r="AW551" t="s">
        <v>0</v>
      </c>
      <c r="AX551" t="s">
        <v>0</v>
      </c>
      <c r="AY551" t="s">
        <v>0</v>
      </c>
      <c r="AZ551" t="s">
        <v>0</v>
      </c>
      <c r="BA551" t="s">
        <v>0</v>
      </c>
      <c r="BB551" t="s">
        <v>0</v>
      </c>
      <c r="BC551" t="s">
        <v>0</v>
      </c>
      <c r="BD551" t="s">
        <v>0</v>
      </c>
      <c r="BE551" t="s">
        <v>0</v>
      </c>
      <c r="BF551" t="s">
        <v>0</v>
      </c>
      <c r="BG551" t="s">
        <v>0</v>
      </c>
      <c r="BH551" t="s">
        <v>0</v>
      </c>
      <c r="BI551" t="s">
        <v>0</v>
      </c>
      <c r="BJ551" t="s">
        <v>0</v>
      </c>
      <c r="BK551" t="s">
        <v>0</v>
      </c>
      <c r="BL551" t="s">
        <v>0</v>
      </c>
      <c r="BM551" t="s">
        <v>0</v>
      </c>
      <c r="BN551" t="s">
        <v>0</v>
      </c>
      <c r="BO551" t="s">
        <v>0</v>
      </c>
      <c r="BP551" t="s">
        <v>0</v>
      </c>
      <c r="BQ551" t="s">
        <v>0</v>
      </c>
      <c r="BR551" t="s">
        <v>0</v>
      </c>
      <c r="BS551" t="s">
        <v>0</v>
      </c>
      <c r="BT551" t="s">
        <v>0</v>
      </c>
      <c r="BU551" t="s">
        <v>0</v>
      </c>
      <c r="BV551" t="s">
        <v>0</v>
      </c>
      <c r="BW551" t="s">
        <v>0</v>
      </c>
      <c r="BX551" t="s">
        <v>0</v>
      </c>
      <c r="BY551" t="s">
        <v>0</v>
      </c>
      <c r="BZ551" t="s">
        <v>0</v>
      </c>
      <c r="CA551" t="s">
        <v>0</v>
      </c>
      <c r="CB551" t="s">
        <v>0</v>
      </c>
      <c r="CC551" t="s">
        <v>0</v>
      </c>
      <c r="CD551" t="s">
        <v>0</v>
      </c>
      <c r="CE551" t="s">
        <v>0</v>
      </c>
      <c r="CF551" t="s">
        <v>0</v>
      </c>
      <c r="CG551" t="s">
        <v>0</v>
      </c>
      <c r="CH551" t="s">
        <v>0</v>
      </c>
      <c r="CI551" t="s">
        <v>0</v>
      </c>
      <c r="CJ551" t="s">
        <v>0</v>
      </c>
      <c r="CK551" t="s">
        <v>0</v>
      </c>
      <c r="CL551" t="s">
        <v>0</v>
      </c>
      <c r="CM551" t="s">
        <v>0</v>
      </c>
      <c r="CN551" t="s">
        <v>0</v>
      </c>
      <c r="CO551" t="s">
        <v>0</v>
      </c>
      <c r="CP551" t="s">
        <v>0</v>
      </c>
    </row>
    <row r="552" spans="1:94" x14ac:dyDescent="0.2">
      <c r="A552" s="13">
        <v>736</v>
      </c>
      <c r="B552" s="13" t="s">
        <v>1836</v>
      </c>
      <c r="C552" s="13" t="s">
        <v>1843</v>
      </c>
      <c r="D552" s="13" t="s">
        <v>1863</v>
      </c>
      <c r="E552" s="13" t="str">
        <f t="shared" si="27"/>
        <v>PP-MS</v>
      </c>
      <c r="F552" s="2">
        <v>66.720547945205482</v>
      </c>
      <c r="G552" s="13">
        <v>1.55</v>
      </c>
      <c r="H552" s="13" t="s">
        <v>0</v>
      </c>
      <c r="I552" s="16">
        <v>43545</v>
      </c>
      <c r="J552" s="16"/>
      <c r="K552" s="13">
        <v>5</v>
      </c>
      <c r="L552" s="13">
        <v>4</v>
      </c>
      <c r="M552" s="13">
        <v>0</v>
      </c>
      <c r="N552" s="13">
        <v>0</v>
      </c>
      <c r="O552" s="13">
        <v>0</v>
      </c>
      <c r="P552" s="13">
        <v>0</v>
      </c>
      <c r="Q552" s="13">
        <f>K552+L552+M552+N552+O552+P552</f>
        <v>9</v>
      </c>
      <c r="R552" s="3">
        <v>43545</v>
      </c>
      <c r="S552" s="3" t="str">
        <f>CONCATENATE(A552,R552)</f>
        <v>73643545</v>
      </c>
      <c r="T552" s="13">
        <v>0</v>
      </c>
      <c r="U552" s="13">
        <v>0</v>
      </c>
      <c r="V552" s="13">
        <v>0</v>
      </c>
      <c r="W552" t="s">
        <v>0</v>
      </c>
      <c r="X552" t="s">
        <v>0</v>
      </c>
      <c r="Y552" t="s">
        <v>0</v>
      </c>
      <c r="Z552" s="13">
        <v>40</v>
      </c>
      <c r="AA552" s="13">
        <v>47</v>
      </c>
      <c r="AB552" s="13">
        <v>42</v>
      </c>
      <c r="AC552" s="13">
        <v>3</v>
      </c>
      <c r="AD552" s="13">
        <v>3</v>
      </c>
      <c r="AE552" s="13">
        <v>6</v>
      </c>
      <c r="AF552" t="s">
        <v>0</v>
      </c>
      <c r="AG552" t="s">
        <v>0</v>
      </c>
      <c r="AH552" t="s">
        <v>0</v>
      </c>
      <c r="AI552" s="15" t="s">
        <v>0</v>
      </c>
      <c r="AJ552" t="s">
        <v>0</v>
      </c>
      <c r="AK552" t="s">
        <v>0</v>
      </c>
      <c r="AL552" t="s">
        <v>0</v>
      </c>
      <c r="AM552" t="s">
        <v>0</v>
      </c>
      <c r="AN552" t="s">
        <v>0</v>
      </c>
      <c r="AO552" t="s">
        <v>0</v>
      </c>
      <c r="AP552" t="s">
        <v>0</v>
      </c>
      <c r="AQ552" t="s">
        <v>0</v>
      </c>
      <c r="AR552" t="s">
        <v>0</v>
      </c>
      <c r="AS552" t="s">
        <v>0</v>
      </c>
      <c r="AT552" t="s">
        <v>0</v>
      </c>
      <c r="AU552" t="s">
        <v>0</v>
      </c>
      <c r="AV552" t="s">
        <v>0</v>
      </c>
      <c r="AW552" t="s">
        <v>0</v>
      </c>
      <c r="AX552" t="s">
        <v>0</v>
      </c>
      <c r="AY552" t="s">
        <v>0</v>
      </c>
      <c r="AZ552" t="s">
        <v>0</v>
      </c>
      <c r="BA552" t="s">
        <v>0</v>
      </c>
      <c r="BB552" t="s">
        <v>0</v>
      </c>
      <c r="BC552" t="s">
        <v>0</v>
      </c>
      <c r="BD552" t="s">
        <v>0</v>
      </c>
      <c r="BE552" t="s">
        <v>0</v>
      </c>
      <c r="BF552" t="s">
        <v>0</v>
      </c>
      <c r="BG552" t="s">
        <v>0</v>
      </c>
      <c r="BH552" t="s">
        <v>0</v>
      </c>
      <c r="BI552" t="s">
        <v>0</v>
      </c>
      <c r="BJ552" t="s">
        <v>0</v>
      </c>
      <c r="BK552" t="s">
        <v>0</v>
      </c>
      <c r="BL552" t="s">
        <v>0</v>
      </c>
      <c r="BM552" t="s">
        <v>0</v>
      </c>
      <c r="BN552" t="s">
        <v>0</v>
      </c>
      <c r="BO552" t="s">
        <v>0</v>
      </c>
      <c r="BP552" t="s">
        <v>0</v>
      </c>
      <c r="BQ552" t="s">
        <v>0</v>
      </c>
      <c r="BR552" t="s">
        <v>0</v>
      </c>
      <c r="BS552" t="s">
        <v>0</v>
      </c>
      <c r="BT552" t="s">
        <v>0</v>
      </c>
      <c r="BU552" t="s">
        <v>0</v>
      </c>
      <c r="BV552" t="s">
        <v>0</v>
      </c>
      <c r="BW552" t="s">
        <v>0</v>
      </c>
      <c r="BX552" t="s">
        <v>0</v>
      </c>
      <c r="BY552" t="s">
        <v>0</v>
      </c>
      <c r="BZ552" t="s">
        <v>0</v>
      </c>
      <c r="CA552" t="s">
        <v>0</v>
      </c>
      <c r="CB552" t="s">
        <v>0</v>
      </c>
      <c r="CC552" t="s">
        <v>0</v>
      </c>
      <c r="CD552" t="s">
        <v>0</v>
      </c>
      <c r="CE552" t="s">
        <v>0</v>
      </c>
      <c r="CF552" t="s">
        <v>0</v>
      </c>
      <c r="CG552" t="s">
        <v>0</v>
      </c>
      <c r="CH552" t="s">
        <v>0</v>
      </c>
      <c r="CI552" t="s">
        <v>0</v>
      </c>
      <c r="CJ552" t="s">
        <v>0</v>
      </c>
      <c r="CK552" t="s">
        <v>0</v>
      </c>
      <c r="CL552" t="s">
        <v>0</v>
      </c>
      <c r="CM552" t="s">
        <v>0</v>
      </c>
      <c r="CN552" t="s">
        <v>0</v>
      </c>
      <c r="CO552" t="s">
        <v>0</v>
      </c>
      <c r="CP552" t="s">
        <v>0</v>
      </c>
    </row>
    <row r="553" spans="1:94" x14ac:dyDescent="0.2">
      <c r="A553" s="13">
        <v>736</v>
      </c>
      <c r="B553" s="13" t="s">
        <v>1836</v>
      </c>
      <c r="C553" s="13" t="s">
        <v>1843</v>
      </c>
      <c r="D553" s="13" t="s">
        <v>1863</v>
      </c>
      <c r="E553" s="13" t="str">
        <f t="shared" si="27"/>
        <v>PP-MS</v>
      </c>
      <c r="F553" s="2">
        <v>65.816438356164383</v>
      </c>
      <c r="G553" s="13">
        <v>1.55</v>
      </c>
      <c r="H553" s="13" t="s">
        <v>0</v>
      </c>
      <c r="I553" s="16">
        <v>43215</v>
      </c>
      <c r="J553" s="16"/>
      <c r="K553" s="13">
        <v>4</v>
      </c>
      <c r="L553" s="13">
        <v>4</v>
      </c>
      <c r="M553" s="13">
        <v>0</v>
      </c>
      <c r="N553" s="13">
        <v>0</v>
      </c>
      <c r="O553" s="13">
        <v>0</v>
      </c>
      <c r="P553" s="13">
        <v>0</v>
      </c>
      <c r="Q553" s="13">
        <f>K553+L553+M553+N553+O553+P553</f>
        <v>8</v>
      </c>
      <c r="R553" s="3">
        <v>43215</v>
      </c>
      <c r="S553" s="3" t="str">
        <f>CONCATENATE(A553,R553)</f>
        <v>73643215</v>
      </c>
      <c r="T553" s="13">
        <v>0</v>
      </c>
      <c r="U553" s="13">
        <v>0</v>
      </c>
      <c r="V553" s="13">
        <v>4</v>
      </c>
      <c r="W553" t="s">
        <v>0</v>
      </c>
      <c r="X553" t="s">
        <v>0</v>
      </c>
      <c r="Y553" t="s">
        <v>0</v>
      </c>
      <c r="Z553" s="13">
        <v>44</v>
      </c>
      <c r="AA553" s="13">
        <v>46</v>
      </c>
      <c r="AB553" s="13">
        <v>45</v>
      </c>
      <c r="AC553" s="13">
        <v>0</v>
      </c>
      <c r="AD553" s="13">
        <v>9</v>
      </c>
      <c r="AE553" s="13">
        <v>11</v>
      </c>
      <c r="AF553" t="s">
        <v>0</v>
      </c>
      <c r="AG553" t="s">
        <v>0</v>
      </c>
      <c r="AH553" t="s">
        <v>0</v>
      </c>
      <c r="AI553" s="15">
        <v>43215</v>
      </c>
      <c r="AJ553">
        <v>262</v>
      </c>
      <c r="AK553">
        <v>316</v>
      </c>
      <c r="AL553">
        <v>266</v>
      </c>
      <c r="AM553">
        <v>323</v>
      </c>
      <c r="AN553">
        <v>296</v>
      </c>
      <c r="AO553">
        <v>321</v>
      </c>
      <c r="AP553">
        <v>284</v>
      </c>
      <c r="AQ553">
        <v>312</v>
      </c>
      <c r="AR553">
        <v>271</v>
      </c>
      <c r="AS553">
        <v>266</v>
      </c>
      <c r="AT553">
        <v>323</v>
      </c>
      <c r="AU553">
        <v>276</v>
      </c>
      <c r="AV553">
        <v>321</v>
      </c>
      <c r="AW553">
        <v>292</v>
      </c>
      <c r="AX553">
        <v>325</v>
      </c>
      <c r="AY553">
        <v>296</v>
      </c>
      <c r="AZ553">
        <v>316</v>
      </c>
      <c r="BA553">
        <v>276</v>
      </c>
      <c r="BB553">
        <v>8.1300000000000008</v>
      </c>
      <c r="BC553">
        <v>8.27</v>
      </c>
      <c r="BD553" t="s">
        <v>1858</v>
      </c>
      <c r="BE553">
        <f>AVERAGE(BG553,BK553)</f>
        <v>102.5</v>
      </c>
      <c r="BF553">
        <v>64</v>
      </c>
      <c r="BG553">
        <v>78</v>
      </c>
      <c r="BH553">
        <v>65</v>
      </c>
      <c r="BI553">
        <f>AVERAGE(BH553,BL553)</f>
        <v>84</v>
      </c>
      <c r="BJ553">
        <v>77</v>
      </c>
      <c r="BK553">
        <v>127</v>
      </c>
      <c r="BL553">
        <v>103</v>
      </c>
      <c r="BM553">
        <f>AVERAGE(BE553,BF553,BI553,BJ553)</f>
        <v>81.875</v>
      </c>
      <c r="BN553">
        <f>AVERAGE(BP553,BT553)</f>
        <v>97.5</v>
      </c>
      <c r="BO553">
        <v>59</v>
      </c>
      <c r="BP553">
        <v>78</v>
      </c>
      <c r="BQ553">
        <v>69</v>
      </c>
      <c r="BR553">
        <f>AVERAGE(BQ553,BU553)</f>
        <v>88</v>
      </c>
      <c r="BS553">
        <v>71</v>
      </c>
      <c r="BT553">
        <v>117</v>
      </c>
      <c r="BU553">
        <v>107</v>
      </c>
      <c r="BV553">
        <f>AVERAGE(BN553,BO553,BR553,BS553)</f>
        <v>78.875</v>
      </c>
      <c r="BW553" t="s">
        <v>0</v>
      </c>
      <c r="BX553" t="s">
        <v>73</v>
      </c>
      <c r="BY553" t="s">
        <v>0</v>
      </c>
      <c r="BZ553" t="s">
        <v>73</v>
      </c>
      <c r="CA553" t="s">
        <v>0</v>
      </c>
      <c r="CB553" t="s">
        <v>73</v>
      </c>
      <c r="CC553" t="s">
        <v>0</v>
      </c>
      <c r="CD553" t="s">
        <v>73</v>
      </c>
      <c r="CE553" t="s">
        <v>0</v>
      </c>
      <c r="CF553" t="s">
        <v>73</v>
      </c>
      <c r="CG553" t="s">
        <v>0</v>
      </c>
      <c r="CH553" t="s">
        <v>73</v>
      </c>
      <c r="CI553" t="s">
        <v>0</v>
      </c>
      <c r="CJ553" t="s">
        <v>73</v>
      </c>
      <c r="CK553" t="s">
        <v>0</v>
      </c>
      <c r="CL553" t="s">
        <v>74</v>
      </c>
      <c r="CM553" t="s">
        <v>654</v>
      </c>
      <c r="CN553" t="s">
        <v>74</v>
      </c>
      <c r="CO553" t="s">
        <v>655</v>
      </c>
      <c r="CP553" t="s">
        <v>0</v>
      </c>
    </row>
    <row r="554" spans="1:94" x14ac:dyDescent="0.2">
      <c r="A554" s="13">
        <v>737</v>
      </c>
      <c r="B554" s="13" t="s">
        <v>1842</v>
      </c>
      <c r="C554" s="13" t="s">
        <v>1840</v>
      </c>
      <c r="D554" s="13" t="s">
        <v>1863</v>
      </c>
      <c r="E554" s="13" t="str">
        <f t="shared" si="27"/>
        <v>SP-MS</v>
      </c>
      <c r="F554" s="2">
        <v>71.942465753424656</v>
      </c>
      <c r="G554" s="13">
        <v>1.81</v>
      </c>
      <c r="H554" s="13" t="s">
        <v>0</v>
      </c>
      <c r="I554" s="16">
        <v>43223</v>
      </c>
      <c r="J554" s="16"/>
      <c r="K554" s="13">
        <v>3</v>
      </c>
      <c r="L554" s="13">
        <v>4</v>
      </c>
      <c r="M554" s="13">
        <v>0</v>
      </c>
      <c r="N554" s="13">
        <v>0</v>
      </c>
      <c r="O554" s="13">
        <v>0</v>
      </c>
      <c r="P554" s="13">
        <v>1</v>
      </c>
      <c r="Q554" s="13">
        <f>K554+L554+M554+N554+O554+P554</f>
        <v>8</v>
      </c>
      <c r="R554" s="3">
        <v>43223</v>
      </c>
      <c r="S554" s="3" t="str">
        <f>CONCATENATE(A554,R554)</f>
        <v>73743223</v>
      </c>
      <c r="T554" s="13">
        <v>14</v>
      </c>
      <c r="U554" s="13">
        <v>15</v>
      </c>
      <c r="V554" s="13">
        <v>22</v>
      </c>
      <c r="W554" t="s">
        <v>0</v>
      </c>
      <c r="X554" t="s">
        <v>0</v>
      </c>
      <c r="Y554" t="s">
        <v>0</v>
      </c>
      <c r="Z554" s="13">
        <v>54</v>
      </c>
      <c r="AA554" s="13">
        <v>55</v>
      </c>
      <c r="AB554" s="13">
        <v>60</v>
      </c>
      <c r="AC554" s="13">
        <v>24</v>
      </c>
      <c r="AD554" s="13">
        <v>25</v>
      </c>
      <c r="AE554" s="13">
        <v>35</v>
      </c>
      <c r="AF554" t="s">
        <v>0</v>
      </c>
      <c r="AG554" t="s">
        <v>0</v>
      </c>
      <c r="AH554" t="s">
        <v>0</v>
      </c>
      <c r="AI554" s="15" t="s">
        <v>0</v>
      </c>
      <c r="AJ554" t="s">
        <v>0</v>
      </c>
      <c r="AK554" t="s">
        <v>0</v>
      </c>
      <c r="AL554" t="s">
        <v>0</v>
      </c>
      <c r="AM554" t="s">
        <v>0</v>
      </c>
      <c r="AN554" t="s">
        <v>0</v>
      </c>
      <c r="AO554" t="s">
        <v>0</v>
      </c>
      <c r="AP554" t="s">
        <v>0</v>
      </c>
      <c r="AQ554" t="s">
        <v>0</v>
      </c>
      <c r="AR554" t="s">
        <v>0</v>
      </c>
      <c r="AS554" t="s">
        <v>0</v>
      </c>
      <c r="AT554" t="s">
        <v>0</v>
      </c>
      <c r="AU554" t="s">
        <v>0</v>
      </c>
      <c r="AV554" t="s">
        <v>0</v>
      </c>
      <c r="AW554" t="s">
        <v>0</v>
      </c>
      <c r="AX554" t="s">
        <v>0</v>
      </c>
      <c r="AY554" t="s">
        <v>0</v>
      </c>
      <c r="AZ554" t="s">
        <v>0</v>
      </c>
      <c r="BA554" t="s">
        <v>0</v>
      </c>
      <c r="BB554" t="s">
        <v>0</v>
      </c>
      <c r="BC554" t="s">
        <v>0</v>
      </c>
      <c r="BD554" t="s">
        <v>0</v>
      </c>
      <c r="BE554" t="s">
        <v>0</v>
      </c>
      <c r="BF554" t="s">
        <v>0</v>
      </c>
      <c r="BG554" t="s">
        <v>0</v>
      </c>
      <c r="BH554" t="s">
        <v>0</v>
      </c>
      <c r="BI554" t="s">
        <v>0</v>
      </c>
      <c r="BJ554" t="s">
        <v>0</v>
      </c>
      <c r="BK554" t="s">
        <v>0</v>
      </c>
      <c r="BL554" t="s">
        <v>0</v>
      </c>
      <c r="BM554" t="s">
        <v>0</v>
      </c>
      <c r="BN554" t="s">
        <v>0</v>
      </c>
      <c r="BO554" t="s">
        <v>0</v>
      </c>
      <c r="BP554" t="s">
        <v>0</v>
      </c>
      <c r="BQ554" t="s">
        <v>0</v>
      </c>
      <c r="BR554" t="s">
        <v>0</v>
      </c>
      <c r="BS554" t="s">
        <v>0</v>
      </c>
      <c r="BT554" t="s">
        <v>0</v>
      </c>
      <c r="BU554" t="s">
        <v>0</v>
      </c>
      <c r="BV554" t="s">
        <v>0</v>
      </c>
      <c r="BW554" t="s">
        <v>0</v>
      </c>
      <c r="BX554" t="s">
        <v>0</v>
      </c>
      <c r="BY554" t="s">
        <v>0</v>
      </c>
      <c r="BZ554" t="s">
        <v>0</v>
      </c>
      <c r="CA554" t="s">
        <v>0</v>
      </c>
      <c r="CB554" t="s">
        <v>0</v>
      </c>
      <c r="CC554" t="s">
        <v>0</v>
      </c>
      <c r="CD554" t="s">
        <v>0</v>
      </c>
      <c r="CE554" t="s">
        <v>0</v>
      </c>
      <c r="CF554" t="s">
        <v>0</v>
      </c>
      <c r="CG554" t="s">
        <v>0</v>
      </c>
      <c r="CH554" t="s">
        <v>0</v>
      </c>
      <c r="CI554" t="s">
        <v>0</v>
      </c>
      <c r="CJ554" t="s">
        <v>0</v>
      </c>
      <c r="CK554" t="s">
        <v>0</v>
      </c>
      <c r="CL554" t="s">
        <v>0</v>
      </c>
      <c r="CM554" t="s">
        <v>0</v>
      </c>
      <c r="CN554" t="s">
        <v>0</v>
      </c>
      <c r="CO554" t="s">
        <v>0</v>
      </c>
      <c r="CP554" t="s">
        <v>0</v>
      </c>
    </row>
    <row r="555" spans="1:94" x14ac:dyDescent="0.2">
      <c r="A555" s="13">
        <v>737</v>
      </c>
      <c r="B555" s="13" t="s">
        <v>1842</v>
      </c>
      <c r="C555" s="13" t="s">
        <v>1840</v>
      </c>
      <c r="D555" s="13" t="s">
        <v>1863</v>
      </c>
      <c r="E555" s="13" t="str">
        <f t="shared" si="27"/>
        <v>SP-MS</v>
      </c>
      <c r="F555" s="2">
        <v>69.734246575342468</v>
      </c>
      <c r="G555" s="13">
        <v>1.81</v>
      </c>
      <c r="H555" s="13" t="s">
        <v>0</v>
      </c>
      <c r="I555" s="16">
        <v>42417</v>
      </c>
      <c r="J555" s="16"/>
      <c r="K555" s="13">
        <v>0</v>
      </c>
      <c r="L555" s="13">
        <v>1</v>
      </c>
      <c r="M555" s="13">
        <v>0</v>
      </c>
      <c r="N555" s="13">
        <v>0</v>
      </c>
      <c r="O555" s="13">
        <v>0</v>
      </c>
      <c r="P555" s="13">
        <v>1</v>
      </c>
      <c r="Q555" s="13">
        <f>K555+L555+M555+N555+O555+P555</f>
        <v>2</v>
      </c>
      <c r="R555" s="3">
        <v>42417</v>
      </c>
      <c r="S555" s="3" t="str">
        <f>CONCATENATE(A555,R555)</f>
        <v>73742417</v>
      </c>
      <c r="T555" s="13">
        <v>18</v>
      </c>
      <c r="U555" s="13">
        <v>14</v>
      </c>
      <c r="V555" s="13">
        <v>23</v>
      </c>
      <c r="W555" t="s">
        <v>0</v>
      </c>
      <c r="X555" t="s">
        <v>0</v>
      </c>
      <c r="Y555" t="s">
        <v>0</v>
      </c>
      <c r="Z555" s="13">
        <v>58</v>
      </c>
      <c r="AA555" s="13">
        <v>60</v>
      </c>
      <c r="AB555" s="13">
        <v>64</v>
      </c>
      <c r="AC555" s="13">
        <v>30</v>
      </c>
      <c r="AD555" s="13">
        <v>28</v>
      </c>
      <c r="AE555" s="13">
        <v>34</v>
      </c>
      <c r="AF555" t="s">
        <v>0</v>
      </c>
      <c r="AG555" t="s">
        <v>0</v>
      </c>
      <c r="AH555" t="s">
        <v>0</v>
      </c>
      <c r="AI555" s="15">
        <v>42417</v>
      </c>
      <c r="AJ555" t="s">
        <v>0</v>
      </c>
      <c r="AK555" t="s">
        <v>0</v>
      </c>
      <c r="AL555" t="s">
        <v>0</v>
      </c>
      <c r="AM555" t="s">
        <v>0</v>
      </c>
      <c r="AN555" t="s">
        <v>0</v>
      </c>
      <c r="AO555" t="s">
        <v>0</v>
      </c>
      <c r="AP555" t="s">
        <v>0</v>
      </c>
      <c r="AQ555" t="s">
        <v>0</v>
      </c>
      <c r="AR555" t="s">
        <v>0</v>
      </c>
      <c r="AS555" t="s">
        <v>0</v>
      </c>
      <c r="AT555" t="s">
        <v>0</v>
      </c>
      <c r="AU555" t="s">
        <v>0</v>
      </c>
      <c r="AV555" t="s">
        <v>0</v>
      </c>
      <c r="AW555" t="s">
        <v>0</v>
      </c>
      <c r="AX555" t="s">
        <v>0</v>
      </c>
      <c r="AY555" t="s">
        <v>0</v>
      </c>
      <c r="AZ555" t="s">
        <v>0</v>
      </c>
      <c r="BA555" t="s">
        <v>0</v>
      </c>
      <c r="BB555" t="s">
        <v>0</v>
      </c>
      <c r="BC555" t="s">
        <v>0</v>
      </c>
      <c r="BD555" t="s">
        <v>0</v>
      </c>
      <c r="BE555" t="s">
        <v>0</v>
      </c>
      <c r="BF555" t="s">
        <v>0</v>
      </c>
      <c r="BG555" t="s">
        <v>0</v>
      </c>
      <c r="BH555" t="s">
        <v>0</v>
      </c>
      <c r="BI555" t="s">
        <v>0</v>
      </c>
      <c r="BJ555" t="s">
        <v>0</v>
      </c>
      <c r="BK555" t="s">
        <v>0</v>
      </c>
      <c r="BL555" t="s">
        <v>0</v>
      </c>
      <c r="BM555" t="s">
        <v>0</v>
      </c>
      <c r="BN555" t="s">
        <v>0</v>
      </c>
      <c r="BO555" t="s">
        <v>0</v>
      </c>
      <c r="BP555" t="s">
        <v>0</v>
      </c>
      <c r="BQ555" t="s">
        <v>0</v>
      </c>
      <c r="BR555" t="s">
        <v>0</v>
      </c>
      <c r="BS555" t="s">
        <v>0</v>
      </c>
      <c r="BT555" t="s">
        <v>0</v>
      </c>
      <c r="BU555" t="s">
        <v>0</v>
      </c>
      <c r="BV555" t="s">
        <v>0</v>
      </c>
      <c r="BW555" t="s">
        <v>0</v>
      </c>
      <c r="BX555" t="s">
        <v>74</v>
      </c>
      <c r="BY555" t="s">
        <v>0</v>
      </c>
      <c r="BZ555" t="s">
        <v>74</v>
      </c>
      <c r="CA555" t="s">
        <v>0</v>
      </c>
      <c r="CB555" t="s">
        <v>74</v>
      </c>
      <c r="CC555" t="s">
        <v>0</v>
      </c>
      <c r="CD555" t="s">
        <v>74</v>
      </c>
      <c r="CE555" t="s">
        <v>0</v>
      </c>
      <c r="CF555" t="s">
        <v>75</v>
      </c>
      <c r="CG555" t="s">
        <v>79</v>
      </c>
      <c r="CH555" t="s">
        <v>74</v>
      </c>
      <c r="CI555" t="s">
        <v>0</v>
      </c>
      <c r="CJ555" t="s">
        <v>74</v>
      </c>
      <c r="CK555" t="s">
        <v>0</v>
      </c>
      <c r="CL555" t="s">
        <v>75</v>
      </c>
      <c r="CM555" t="s">
        <v>513</v>
      </c>
      <c r="CN555" t="s">
        <v>75</v>
      </c>
      <c r="CO555" t="s">
        <v>514</v>
      </c>
      <c r="CP555" t="s">
        <v>0</v>
      </c>
    </row>
    <row r="556" spans="1:94" x14ac:dyDescent="0.2">
      <c r="A556" s="13">
        <v>737</v>
      </c>
      <c r="B556" s="13" t="s">
        <v>1842</v>
      </c>
      <c r="C556" s="13" t="s">
        <v>1840</v>
      </c>
      <c r="D556" s="13" t="s">
        <v>1863</v>
      </c>
      <c r="E556" s="13" t="str">
        <f t="shared" si="27"/>
        <v>SP-MS</v>
      </c>
      <c r="F556" s="2">
        <v>70.810958904109583</v>
      </c>
      <c r="G556" s="13">
        <v>1.81</v>
      </c>
      <c r="H556" s="13" t="s">
        <v>0</v>
      </c>
      <c r="I556" s="16">
        <v>42810</v>
      </c>
      <c r="J556" s="16"/>
      <c r="K556" s="13">
        <v>0</v>
      </c>
      <c r="L556" s="13">
        <v>1</v>
      </c>
      <c r="M556" s="13">
        <v>0</v>
      </c>
      <c r="N556" s="13">
        <v>0</v>
      </c>
      <c r="O556" s="13">
        <v>0</v>
      </c>
      <c r="P556" s="13">
        <v>1</v>
      </c>
      <c r="Q556" s="13">
        <f>K556+L556+M556+N556+O556+P556</f>
        <v>2</v>
      </c>
      <c r="R556" s="3">
        <v>42810</v>
      </c>
      <c r="S556" s="3" t="str">
        <f>CONCATENATE(A556,R556)</f>
        <v>73742810</v>
      </c>
      <c r="T556" s="13">
        <v>17</v>
      </c>
      <c r="U556" s="13">
        <v>13</v>
      </c>
      <c r="V556" s="13">
        <v>25</v>
      </c>
      <c r="W556" t="s">
        <v>0</v>
      </c>
      <c r="X556" t="s">
        <v>0</v>
      </c>
      <c r="Y556" t="s">
        <v>0</v>
      </c>
      <c r="Z556" s="13">
        <v>60</v>
      </c>
      <c r="AA556" s="13">
        <v>60</v>
      </c>
      <c r="AB556" s="13">
        <v>65</v>
      </c>
      <c r="AC556" s="13">
        <v>29</v>
      </c>
      <c r="AD556" s="13">
        <v>28</v>
      </c>
      <c r="AE556" s="13">
        <v>34</v>
      </c>
      <c r="AF556" t="s">
        <v>0</v>
      </c>
      <c r="AG556" t="s">
        <v>0</v>
      </c>
      <c r="AH556" t="s">
        <v>0</v>
      </c>
      <c r="AI556" s="15">
        <v>42810</v>
      </c>
      <c r="AJ556">
        <v>259</v>
      </c>
      <c r="AK556">
        <v>310</v>
      </c>
      <c r="AL556">
        <v>245</v>
      </c>
      <c r="AM556">
        <v>315</v>
      </c>
      <c r="AN556">
        <v>268</v>
      </c>
      <c r="AO556">
        <v>309</v>
      </c>
      <c r="AP556">
        <v>269</v>
      </c>
      <c r="AQ556">
        <v>301</v>
      </c>
      <c r="AR556">
        <v>253</v>
      </c>
      <c r="AS556">
        <v>279</v>
      </c>
      <c r="AT556">
        <v>329</v>
      </c>
      <c r="AU556">
        <v>267</v>
      </c>
      <c r="AV556">
        <v>335</v>
      </c>
      <c r="AW556">
        <v>289</v>
      </c>
      <c r="AX556">
        <v>341</v>
      </c>
      <c r="AY556">
        <v>298</v>
      </c>
      <c r="AZ556">
        <v>328</v>
      </c>
      <c r="BA556">
        <v>271</v>
      </c>
      <c r="BB556">
        <v>7.63</v>
      </c>
      <c r="BC556">
        <v>8.2799999999999994</v>
      </c>
      <c r="BD556" t="s">
        <v>1858</v>
      </c>
      <c r="BE556">
        <f>AVERAGE(BG556,BK556)</f>
        <v>83.5</v>
      </c>
      <c r="BF556">
        <v>101</v>
      </c>
      <c r="BG556">
        <v>92</v>
      </c>
      <c r="BH556">
        <v>81</v>
      </c>
      <c r="BI556">
        <f>AVERAGE(BH556,BL556)</f>
        <v>84</v>
      </c>
      <c r="BJ556">
        <v>37</v>
      </c>
      <c r="BK556">
        <v>75</v>
      </c>
      <c r="BL556">
        <v>87</v>
      </c>
      <c r="BM556">
        <f>AVERAGE(BE556,BF556,BI556,BJ556)</f>
        <v>76.375</v>
      </c>
      <c r="BN556">
        <f>AVERAGE(BP556,BT556)</f>
        <v>82.5</v>
      </c>
      <c r="BO556">
        <v>48</v>
      </c>
      <c r="BP556">
        <v>59</v>
      </c>
      <c r="BQ556">
        <v>86</v>
      </c>
      <c r="BR556">
        <f>AVERAGE(BQ556,BU556)</f>
        <v>120.5</v>
      </c>
      <c r="BS556">
        <v>80</v>
      </c>
      <c r="BT556">
        <v>106</v>
      </c>
      <c r="BU556">
        <v>155</v>
      </c>
      <c r="BV556">
        <f>AVERAGE(BN556,BO556,BR556,BS556)</f>
        <v>82.75</v>
      </c>
      <c r="BW556" t="s">
        <v>0</v>
      </c>
      <c r="BX556" t="s">
        <v>73</v>
      </c>
      <c r="BY556" t="s">
        <v>0</v>
      </c>
      <c r="BZ556" t="s">
        <v>73</v>
      </c>
      <c r="CA556" t="s">
        <v>0</v>
      </c>
      <c r="CB556" t="s">
        <v>73</v>
      </c>
      <c r="CC556" t="s">
        <v>0</v>
      </c>
      <c r="CD556" t="s">
        <v>73</v>
      </c>
      <c r="CE556" t="s">
        <v>0</v>
      </c>
      <c r="CF556" t="s">
        <v>73</v>
      </c>
      <c r="CG556" t="s">
        <v>0</v>
      </c>
      <c r="CH556" t="s">
        <v>73</v>
      </c>
      <c r="CI556" t="s">
        <v>0</v>
      </c>
      <c r="CJ556" t="s">
        <v>73</v>
      </c>
      <c r="CK556" t="s">
        <v>0</v>
      </c>
      <c r="CL556" t="s">
        <v>74</v>
      </c>
      <c r="CM556" t="s">
        <v>592</v>
      </c>
      <c r="CN556" t="s">
        <v>74</v>
      </c>
      <c r="CO556" t="s">
        <v>593</v>
      </c>
      <c r="CP556" t="s">
        <v>0</v>
      </c>
    </row>
    <row r="557" spans="1:94" x14ac:dyDescent="0.2">
      <c r="A557" s="13">
        <v>744</v>
      </c>
      <c r="B557" s="13" t="s">
        <v>1836</v>
      </c>
      <c r="C557" s="13" t="s">
        <v>1840</v>
      </c>
      <c r="D557" s="13" t="s">
        <v>1863</v>
      </c>
      <c r="E557" s="13" t="str">
        <f t="shared" si="27"/>
        <v>SP-MS</v>
      </c>
      <c r="F557" s="2">
        <v>52.509589041095893</v>
      </c>
      <c r="G557" s="13">
        <v>1.66</v>
      </c>
      <c r="H557" s="13" t="s">
        <v>0</v>
      </c>
      <c r="I557" s="16">
        <v>43019</v>
      </c>
      <c r="J557" s="16"/>
      <c r="K557" s="13">
        <v>1</v>
      </c>
      <c r="L557" s="13">
        <v>2</v>
      </c>
      <c r="M557" s="13">
        <v>0</v>
      </c>
      <c r="N557" s="13">
        <v>5</v>
      </c>
      <c r="O557" s="13">
        <v>0</v>
      </c>
      <c r="P557" s="13">
        <v>0</v>
      </c>
      <c r="Q557" s="13">
        <f>K557+L557+M557+N557+O557+P557</f>
        <v>8</v>
      </c>
      <c r="R557" s="3">
        <v>43019</v>
      </c>
      <c r="S557" s="3" t="str">
        <f>CONCATENATE(A557,R557)</f>
        <v>74443019</v>
      </c>
      <c r="T557" s="13">
        <v>19</v>
      </c>
      <c r="U557" s="13">
        <v>11</v>
      </c>
      <c r="V557" s="13">
        <v>25</v>
      </c>
      <c r="W557" t="s">
        <v>0</v>
      </c>
      <c r="X557" t="s">
        <v>0</v>
      </c>
      <c r="Y557" t="s">
        <v>0</v>
      </c>
      <c r="Z557" s="13">
        <v>59</v>
      </c>
      <c r="AA557" s="13">
        <v>59</v>
      </c>
      <c r="AB557" s="13">
        <v>64</v>
      </c>
      <c r="AC557" s="13">
        <v>31</v>
      </c>
      <c r="AD557" s="13">
        <v>23</v>
      </c>
      <c r="AE557" s="13">
        <v>34</v>
      </c>
      <c r="AF557" t="s">
        <v>0</v>
      </c>
      <c r="AG557" t="s">
        <v>0</v>
      </c>
      <c r="AH557" t="s">
        <v>0</v>
      </c>
      <c r="AI557" s="15">
        <v>43019</v>
      </c>
      <c r="AJ557">
        <v>275</v>
      </c>
      <c r="AK557">
        <v>335</v>
      </c>
      <c r="AL557">
        <v>278</v>
      </c>
      <c r="AM557">
        <v>331</v>
      </c>
      <c r="AN557">
        <v>284</v>
      </c>
      <c r="AO557">
        <v>320</v>
      </c>
      <c r="AP557">
        <v>282</v>
      </c>
      <c r="AQ557">
        <v>323</v>
      </c>
      <c r="AR557">
        <v>276</v>
      </c>
      <c r="AS557" t="s">
        <v>0</v>
      </c>
      <c r="AT557" t="s">
        <v>0</v>
      </c>
      <c r="AU557" t="s">
        <v>0</v>
      </c>
      <c r="AV557" t="s">
        <v>0</v>
      </c>
      <c r="AW557" t="s">
        <v>0</v>
      </c>
      <c r="AX557" t="s">
        <v>0</v>
      </c>
      <c r="AY557" t="s">
        <v>0</v>
      </c>
      <c r="AZ557" t="s">
        <v>0</v>
      </c>
      <c r="BA557" t="s">
        <v>0</v>
      </c>
      <c r="BB557">
        <v>8.2100000000000009</v>
      </c>
      <c r="BC557" t="s">
        <v>0</v>
      </c>
      <c r="BD557" t="s">
        <v>1858</v>
      </c>
      <c r="BE557">
        <f>AVERAGE(BG557,BK557)</f>
        <v>117</v>
      </c>
      <c r="BF557">
        <v>49</v>
      </c>
      <c r="BG557">
        <v>104</v>
      </c>
      <c r="BH557">
        <v>55</v>
      </c>
      <c r="BI557">
        <f>AVERAGE(BH557,BL557)</f>
        <v>70.5</v>
      </c>
      <c r="BJ557">
        <v>37</v>
      </c>
      <c r="BK557">
        <v>130</v>
      </c>
      <c r="BL557">
        <v>86</v>
      </c>
      <c r="BM557">
        <f>AVERAGE(BE557,BF557,BI557,BJ557)</f>
        <v>68.375</v>
      </c>
      <c r="BN557" t="s">
        <v>0</v>
      </c>
      <c r="BO557" t="s">
        <v>0</v>
      </c>
      <c r="BP557" t="s">
        <v>0</v>
      </c>
      <c r="BQ557" t="s">
        <v>0</v>
      </c>
      <c r="BR557" t="s">
        <v>0</v>
      </c>
      <c r="BS557" t="s">
        <v>0</v>
      </c>
      <c r="BT557" t="s">
        <v>0</v>
      </c>
      <c r="BU557" t="s">
        <v>0</v>
      </c>
      <c r="BV557" t="s">
        <v>0</v>
      </c>
      <c r="BW557" t="s">
        <v>0</v>
      </c>
      <c r="BX557" t="s">
        <v>73</v>
      </c>
      <c r="BY557" t="s">
        <v>0</v>
      </c>
      <c r="BZ557" t="s">
        <v>74</v>
      </c>
      <c r="CA557" t="s">
        <v>0</v>
      </c>
      <c r="CB557" t="s">
        <v>74</v>
      </c>
      <c r="CC557" t="s">
        <v>0</v>
      </c>
      <c r="CD557" t="s">
        <v>74</v>
      </c>
      <c r="CE557" t="s">
        <v>0</v>
      </c>
      <c r="CF557" t="s">
        <v>74</v>
      </c>
      <c r="CG557" t="s">
        <v>0</v>
      </c>
      <c r="CH557" t="s">
        <v>74</v>
      </c>
      <c r="CI557" t="s">
        <v>0</v>
      </c>
      <c r="CJ557" t="s">
        <v>75</v>
      </c>
      <c r="CK557" t="s">
        <v>76</v>
      </c>
      <c r="CL557" t="s">
        <v>74</v>
      </c>
      <c r="CM557" t="s">
        <v>977</v>
      </c>
      <c r="CN557" t="s">
        <v>75</v>
      </c>
      <c r="CO557" t="s">
        <v>978</v>
      </c>
      <c r="CP557" t="s">
        <v>0</v>
      </c>
    </row>
    <row r="558" spans="1:94" x14ac:dyDescent="0.2">
      <c r="A558" s="13">
        <v>746</v>
      </c>
      <c r="B558" s="13" t="s">
        <v>1842</v>
      </c>
      <c r="C558" s="13" t="s">
        <v>1840</v>
      </c>
      <c r="D558" s="13" t="s">
        <v>1863</v>
      </c>
      <c r="E558" s="13" t="str">
        <f t="shared" si="27"/>
        <v>SP-MS</v>
      </c>
      <c r="F558" s="2">
        <v>66.432876712328763</v>
      </c>
      <c r="G558" s="13">
        <v>1.8280000000000001</v>
      </c>
      <c r="H558" s="13" t="s">
        <v>0</v>
      </c>
      <c r="I558" s="16">
        <v>42914</v>
      </c>
      <c r="J558" s="16"/>
      <c r="K558" s="13">
        <v>6</v>
      </c>
      <c r="L558" s="13">
        <v>6</v>
      </c>
      <c r="M558" s="13">
        <v>0</v>
      </c>
      <c r="N558" s="13">
        <v>0</v>
      </c>
      <c r="O558" s="13">
        <v>1</v>
      </c>
      <c r="P558" s="13">
        <v>1</v>
      </c>
      <c r="Q558" s="13">
        <f>K558+L558+M558+N558+O558+P558</f>
        <v>14</v>
      </c>
      <c r="R558" s="3">
        <v>42914</v>
      </c>
      <c r="S558" s="3" t="str">
        <f>CONCATENATE(A558,R558)</f>
        <v>74642914</v>
      </c>
      <c r="T558" s="13">
        <v>0</v>
      </c>
      <c r="U558" s="13">
        <v>0</v>
      </c>
      <c r="V558" s="13">
        <v>0</v>
      </c>
      <c r="W558" t="s">
        <v>0</v>
      </c>
      <c r="X558" t="s">
        <v>0</v>
      </c>
      <c r="Y558" t="s">
        <v>0</v>
      </c>
      <c r="Z558" s="13">
        <v>45</v>
      </c>
      <c r="AA558" s="13">
        <v>50</v>
      </c>
      <c r="AB558" s="13">
        <v>53</v>
      </c>
      <c r="AC558" s="13">
        <v>0</v>
      </c>
      <c r="AD558" s="13">
        <v>0</v>
      </c>
      <c r="AE558" s="13">
        <v>0</v>
      </c>
      <c r="AF558" t="s">
        <v>0</v>
      </c>
      <c r="AG558" t="s">
        <v>0</v>
      </c>
      <c r="AH558" t="s">
        <v>0</v>
      </c>
      <c r="AI558" s="15">
        <v>42914</v>
      </c>
      <c r="AJ558">
        <v>274</v>
      </c>
      <c r="AK558">
        <v>278</v>
      </c>
      <c r="AL558">
        <v>236</v>
      </c>
      <c r="AM558">
        <v>285</v>
      </c>
      <c r="AN558">
        <v>245</v>
      </c>
      <c r="AO558">
        <v>282</v>
      </c>
      <c r="AP558">
        <v>248</v>
      </c>
      <c r="AQ558">
        <v>282</v>
      </c>
      <c r="AR558">
        <v>249</v>
      </c>
      <c r="AS558">
        <v>274</v>
      </c>
      <c r="AT558">
        <v>284</v>
      </c>
      <c r="AU558">
        <v>248</v>
      </c>
      <c r="AV558">
        <v>290</v>
      </c>
      <c r="AW558">
        <v>253</v>
      </c>
      <c r="AX558">
        <v>279</v>
      </c>
      <c r="AY558">
        <v>251</v>
      </c>
      <c r="AZ558">
        <v>285</v>
      </c>
      <c r="BA558">
        <v>251</v>
      </c>
      <c r="BB558">
        <v>7.16</v>
      </c>
      <c r="BC558">
        <v>7.32</v>
      </c>
      <c r="BD558" t="s">
        <v>1858</v>
      </c>
      <c r="BE558">
        <f>AVERAGE(BG558,BK558)</f>
        <v>62</v>
      </c>
      <c r="BF558">
        <v>22</v>
      </c>
      <c r="BG558">
        <v>43</v>
      </c>
      <c r="BH558">
        <v>47</v>
      </c>
      <c r="BI558">
        <f>AVERAGE(BH558,BL558)</f>
        <v>71.5</v>
      </c>
      <c r="BJ558">
        <v>46</v>
      </c>
      <c r="BK558">
        <v>81</v>
      </c>
      <c r="BL558">
        <v>96</v>
      </c>
      <c r="BM558">
        <f>AVERAGE(BE558,BF558,BI558,BJ558)</f>
        <v>50.375</v>
      </c>
      <c r="BN558">
        <f>AVERAGE(BP558,BT558)</f>
        <v>75</v>
      </c>
      <c r="BO558">
        <v>53</v>
      </c>
      <c r="BP558">
        <v>61</v>
      </c>
      <c r="BQ558">
        <v>73</v>
      </c>
      <c r="BR558">
        <f>AVERAGE(BQ558,BU558)</f>
        <v>85.5</v>
      </c>
      <c r="BS558">
        <v>32</v>
      </c>
      <c r="BT558">
        <v>89</v>
      </c>
      <c r="BU558">
        <v>98</v>
      </c>
      <c r="BV558">
        <f>AVERAGE(BN558,BO558,BR558,BS558)</f>
        <v>61.375</v>
      </c>
      <c r="BW558" t="s">
        <v>0</v>
      </c>
      <c r="BX558" t="s">
        <v>73</v>
      </c>
      <c r="BY558" t="s">
        <v>0</v>
      </c>
      <c r="BZ558" t="s">
        <v>73</v>
      </c>
      <c r="CA558" t="s">
        <v>0</v>
      </c>
      <c r="CB558" t="s">
        <v>73</v>
      </c>
      <c r="CC558" t="s">
        <v>0</v>
      </c>
      <c r="CD558" t="s">
        <v>73</v>
      </c>
      <c r="CE558" t="s">
        <v>0</v>
      </c>
      <c r="CF558" t="s">
        <v>73</v>
      </c>
      <c r="CG558" t="s">
        <v>0</v>
      </c>
      <c r="CH558" t="s">
        <v>73</v>
      </c>
      <c r="CI558" t="s">
        <v>0</v>
      </c>
      <c r="CJ558" t="s">
        <v>73</v>
      </c>
      <c r="CK558" t="s">
        <v>0</v>
      </c>
      <c r="CL558" t="s">
        <v>74</v>
      </c>
      <c r="CM558" t="s">
        <v>951</v>
      </c>
      <c r="CN558" t="s">
        <v>74</v>
      </c>
      <c r="CO558" t="s">
        <v>952</v>
      </c>
      <c r="CP558" t="s">
        <v>0</v>
      </c>
    </row>
    <row r="559" spans="1:94" x14ac:dyDescent="0.2">
      <c r="A559" s="13">
        <v>749</v>
      </c>
      <c r="B559" s="13" t="s">
        <v>1836</v>
      </c>
      <c r="C559" s="13" t="s">
        <v>1840</v>
      </c>
      <c r="D559" s="13" t="s">
        <v>1863</v>
      </c>
      <c r="E559" s="13" t="str">
        <f t="shared" si="27"/>
        <v>SP-MS</v>
      </c>
      <c r="F559" s="2">
        <v>65.536986301369865</v>
      </c>
      <c r="G559" s="13">
        <v>1.575</v>
      </c>
      <c r="H559" s="13" t="s">
        <v>0</v>
      </c>
      <c r="I559" s="16">
        <v>43082</v>
      </c>
      <c r="J559" s="16"/>
      <c r="K559" s="13">
        <v>3</v>
      </c>
      <c r="L559" s="13">
        <v>6</v>
      </c>
      <c r="M559" s="13">
        <v>1</v>
      </c>
      <c r="N559" s="13">
        <v>3</v>
      </c>
      <c r="O559" s="13">
        <v>0</v>
      </c>
      <c r="P559" s="13">
        <v>1</v>
      </c>
      <c r="Q559" s="13">
        <f>K559+L559+M559+N559+O559+P559</f>
        <v>14</v>
      </c>
      <c r="R559" s="3">
        <v>43082</v>
      </c>
      <c r="S559" s="3" t="str">
        <f>CONCATENATE(A559,R559)</f>
        <v>74943082</v>
      </c>
      <c r="T559" s="13">
        <v>2</v>
      </c>
      <c r="U559" s="13">
        <v>10</v>
      </c>
      <c r="V559" s="13">
        <v>24</v>
      </c>
      <c r="W559" t="s">
        <v>0</v>
      </c>
      <c r="X559" t="s">
        <v>0</v>
      </c>
      <c r="Y559" t="s">
        <v>0</v>
      </c>
      <c r="Z559" s="13">
        <v>49</v>
      </c>
      <c r="AA559" s="13">
        <v>54</v>
      </c>
      <c r="AB559" s="13">
        <v>58</v>
      </c>
      <c r="AC559" s="13">
        <v>14</v>
      </c>
      <c r="AD559" s="13">
        <v>30</v>
      </c>
      <c r="AE559" s="13">
        <v>35</v>
      </c>
      <c r="AF559" t="s">
        <v>0</v>
      </c>
      <c r="AG559" t="s">
        <v>0</v>
      </c>
      <c r="AH559" t="s">
        <v>0</v>
      </c>
      <c r="AI559" s="15">
        <v>43082</v>
      </c>
      <c r="AJ559">
        <v>298</v>
      </c>
      <c r="AK559">
        <v>326</v>
      </c>
      <c r="AL559">
        <v>272</v>
      </c>
      <c r="AM559">
        <v>330</v>
      </c>
      <c r="AN559">
        <v>286</v>
      </c>
      <c r="AO559">
        <v>317</v>
      </c>
      <c r="AP559">
        <v>275</v>
      </c>
      <c r="AQ559">
        <v>314</v>
      </c>
      <c r="AR559">
        <v>278</v>
      </c>
      <c r="AS559">
        <v>309</v>
      </c>
      <c r="AT559">
        <v>351</v>
      </c>
      <c r="AU559">
        <v>300</v>
      </c>
      <c r="AV559">
        <v>356</v>
      </c>
      <c r="AW559">
        <v>312</v>
      </c>
      <c r="AX559">
        <v>348</v>
      </c>
      <c r="AY559">
        <v>300</v>
      </c>
      <c r="AZ559">
        <v>342</v>
      </c>
      <c r="BA559">
        <v>291</v>
      </c>
      <c r="BB559">
        <v>8.15</v>
      </c>
      <c r="BC559">
        <v>8.82</v>
      </c>
      <c r="BD559" t="s">
        <v>1858</v>
      </c>
      <c r="BE559">
        <f>AVERAGE(BG559,BK559)</f>
        <v>90</v>
      </c>
      <c r="BF559">
        <v>59</v>
      </c>
      <c r="BG559">
        <v>92</v>
      </c>
      <c r="BH559">
        <v>73</v>
      </c>
      <c r="BI559">
        <f>AVERAGE(BH559,BL559)</f>
        <v>76</v>
      </c>
      <c r="BJ559">
        <v>35</v>
      </c>
      <c r="BK559">
        <v>88</v>
      </c>
      <c r="BL559">
        <v>79</v>
      </c>
      <c r="BM559">
        <f>AVERAGE(BE559,BF559,BI559,BJ559)</f>
        <v>65</v>
      </c>
      <c r="BN559">
        <f>AVERAGE(BP559,BT559)</f>
        <v>123</v>
      </c>
      <c r="BO559">
        <v>85</v>
      </c>
      <c r="BP559">
        <v>131</v>
      </c>
      <c r="BQ559">
        <v>119</v>
      </c>
      <c r="BR559">
        <f>AVERAGE(BQ559,BU559)</f>
        <v>120</v>
      </c>
      <c r="BS559">
        <v>54</v>
      </c>
      <c r="BT559">
        <v>115</v>
      </c>
      <c r="BU559">
        <v>121</v>
      </c>
      <c r="BV559">
        <f>AVERAGE(BN559,BO559,BR559,BS559)</f>
        <v>95.5</v>
      </c>
      <c r="BW559" t="s">
        <v>0</v>
      </c>
      <c r="BX559" t="s">
        <v>73</v>
      </c>
      <c r="BY559" t="s">
        <v>0</v>
      </c>
      <c r="BZ559" t="s">
        <v>73</v>
      </c>
      <c r="CA559" t="s">
        <v>0</v>
      </c>
      <c r="CB559" t="s">
        <v>73</v>
      </c>
      <c r="CC559" t="s">
        <v>0</v>
      </c>
      <c r="CD559" t="s">
        <v>73</v>
      </c>
      <c r="CE559" t="s">
        <v>0</v>
      </c>
      <c r="CF559" t="s">
        <v>73</v>
      </c>
      <c r="CG559" t="s">
        <v>0</v>
      </c>
      <c r="CH559" t="s">
        <v>73</v>
      </c>
      <c r="CI559" t="s">
        <v>0</v>
      </c>
      <c r="CJ559" t="s">
        <v>73</v>
      </c>
      <c r="CK559" t="s">
        <v>0</v>
      </c>
      <c r="CL559" t="s">
        <v>74</v>
      </c>
      <c r="CM559" t="s">
        <v>1520</v>
      </c>
      <c r="CN559" t="s">
        <v>74</v>
      </c>
      <c r="CO559" t="s">
        <v>1521</v>
      </c>
      <c r="CP559" t="s">
        <v>0</v>
      </c>
    </row>
    <row r="560" spans="1:94" x14ac:dyDescent="0.2">
      <c r="A560" s="13">
        <v>749</v>
      </c>
      <c r="B560" s="13" t="s">
        <v>1836</v>
      </c>
      <c r="C560" s="13" t="s">
        <v>1840</v>
      </c>
      <c r="D560" s="13" t="s">
        <v>1863</v>
      </c>
      <c r="E560" s="13" t="str">
        <f t="shared" si="27"/>
        <v>SP-MS</v>
      </c>
      <c r="F560" s="2">
        <v>65.134246575342459</v>
      </c>
      <c r="G560" s="13">
        <v>1.5740000000000001</v>
      </c>
      <c r="H560" s="13" t="s">
        <v>0</v>
      </c>
      <c r="I560" s="16">
        <v>42935</v>
      </c>
      <c r="J560" s="16"/>
      <c r="K560" s="13">
        <v>3</v>
      </c>
      <c r="L560" s="13">
        <v>6</v>
      </c>
      <c r="M560" s="13">
        <v>2</v>
      </c>
      <c r="N560" s="13">
        <v>2</v>
      </c>
      <c r="O560" s="13">
        <v>0</v>
      </c>
      <c r="P560" s="13">
        <v>1</v>
      </c>
      <c r="Q560" s="13">
        <f>K560+L560+M560+N560+O560+P560</f>
        <v>14</v>
      </c>
      <c r="R560" s="3">
        <v>42935</v>
      </c>
      <c r="S560" s="3" t="str">
        <f>CONCATENATE(A560,R560)</f>
        <v>74942935</v>
      </c>
      <c r="T560" s="13">
        <v>4</v>
      </c>
      <c r="U560" s="13">
        <v>23</v>
      </c>
      <c r="V560" s="13">
        <v>20</v>
      </c>
      <c r="W560" t="s">
        <v>0</v>
      </c>
      <c r="X560" t="s">
        <v>0</v>
      </c>
      <c r="Y560" t="s">
        <v>0</v>
      </c>
      <c r="Z560" s="13">
        <v>53</v>
      </c>
      <c r="AA560" s="13">
        <v>54</v>
      </c>
      <c r="AB560" s="13">
        <v>54</v>
      </c>
      <c r="AC560" s="13">
        <v>19</v>
      </c>
      <c r="AD560" s="13">
        <v>29</v>
      </c>
      <c r="AE560" s="13">
        <v>29</v>
      </c>
      <c r="AF560" t="s">
        <v>0</v>
      </c>
      <c r="AG560" t="s">
        <v>0</v>
      </c>
      <c r="AH560" t="s">
        <v>0</v>
      </c>
      <c r="AI560" s="15" t="s">
        <v>0</v>
      </c>
      <c r="AJ560" t="s">
        <v>0</v>
      </c>
      <c r="AK560" t="s">
        <v>0</v>
      </c>
      <c r="AL560" t="s">
        <v>0</v>
      </c>
      <c r="AM560" t="s">
        <v>0</v>
      </c>
      <c r="AN560" t="s">
        <v>0</v>
      </c>
      <c r="AO560" t="s">
        <v>0</v>
      </c>
      <c r="AP560" t="s">
        <v>0</v>
      </c>
      <c r="AQ560" t="s">
        <v>0</v>
      </c>
      <c r="AR560" t="s">
        <v>0</v>
      </c>
      <c r="AS560" t="s">
        <v>0</v>
      </c>
      <c r="AT560" t="s">
        <v>0</v>
      </c>
      <c r="AU560" t="s">
        <v>0</v>
      </c>
      <c r="AV560" t="s">
        <v>0</v>
      </c>
      <c r="AW560" t="s">
        <v>0</v>
      </c>
      <c r="AX560" t="s">
        <v>0</v>
      </c>
      <c r="AY560" t="s">
        <v>0</v>
      </c>
      <c r="AZ560" t="s">
        <v>0</v>
      </c>
      <c r="BA560" t="s">
        <v>0</v>
      </c>
      <c r="BB560" t="s">
        <v>0</v>
      </c>
      <c r="BC560" t="s">
        <v>0</v>
      </c>
      <c r="BD560" t="s">
        <v>0</v>
      </c>
      <c r="BE560" t="s">
        <v>0</v>
      </c>
      <c r="BF560" t="s">
        <v>0</v>
      </c>
      <c r="BG560" t="s">
        <v>0</v>
      </c>
      <c r="BH560" t="s">
        <v>0</v>
      </c>
      <c r="BI560" t="s">
        <v>0</v>
      </c>
      <c r="BJ560" t="s">
        <v>0</v>
      </c>
      <c r="BK560" t="s">
        <v>0</v>
      </c>
      <c r="BL560" t="s">
        <v>0</v>
      </c>
      <c r="BM560" t="s">
        <v>0</v>
      </c>
      <c r="BN560" t="s">
        <v>0</v>
      </c>
      <c r="BO560" t="s">
        <v>0</v>
      </c>
      <c r="BP560" t="s">
        <v>0</v>
      </c>
      <c r="BQ560" t="s">
        <v>0</v>
      </c>
      <c r="BR560" t="s">
        <v>0</v>
      </c>
      <c r="BS560" t="s">
        <v>0</v>
      </c>
      <c r="BT560" t="s">
        <v>0</v>
      </c>
      <c r="BU560" t="s">
        <v>0</v>
      </c>
      <c r="BV560" t="s">
        <v>0</v>
      </c>
      <c r="BW560" t="s">
        <v>0</v>
      </c>
      <c r="BX560" t="s">
        <v>0</v>
      </c>
      <c r="BY560" t="s">
        <v>0</v>
      </c>
      <c r="BZ560" t="s">
        <v>0</v>
      </c>
      <c r="CA560" t="s">
        <v>0</v>
      </c>
      <c r="CB560" t="s">
        <v>0</v>
      </c>
      <c r="CC560" t="s">
        <v>0</v>
      </c>
      <c r="CD560" t="s">
        <v>0</v>
      </c>
      <c r="CE560" t="s">
        <v>0</v>
      </c>
      <c r="CF560" t="s">
        <v>0</v>
      </c>
      <c r="CG560" t="s">
        <v>0</v>
      </c>
      <c r="CH560" t="s">
        <v>0</v>
      </c>
      <c r="CI560" t="s">
        <v>0</v>
      </c>
      <c r="CJ560" t="s">
        <v>0</v>
      </c>
      <c r="CK560" t="s">
        <v>0</v>
      </c>
      <c r="CL560" t="s">
        <v>0</v>
      </c>
      <c r="CM560" t="s">
        <v>0</v>
      </c>
      <c r="CN560" t="s">
        <v>0</v>
      </c>
      <c r="CO560" t="s">
        <v>0</v>
      </c>
      <c r="CP560" t="s">
        <v>0</v>
      </c>
    </row>
    <row r="561" spans="1:94" x14ac:dyDescent="0.2">
      <c r="A561" s="13">
        <v>758</v>
      </c>
      <c r="B561" s="13" t="s">
        <v>1842</v>
      </c>
      <c r="C561" s="13" t="s">
        <v>1845</v>
      </c>
      <c r="D561" s="13" t="s">
        <v>1862</v>
      </c>
      <c r="E561" s="13" t="s">
        <v>1869</v>
      </c>
      <c r="F561" s="2">
        <v>35.43287671232877</v>
      </c>
      <c r="G561" s="13">
        <v>1.7649999999999999</v>
      </c>
      <c r="H561" s="13" t="s">
        <v>0</v>
      </c>
      <c r="I561" s="16">
        <v>42859</v>
      </c>
      <c r="J561" s="16"/>
      <c r="K561" s="13">
        <v>1</v>
      </c>
      <c r="L561" s="13">
        <v>1</v>
      </c>
      <c r="M561" s="13">
        <v>0</v>
      </c>
      <c r="N561" s="13">
        <v>0</v>
      </c>
      <c r="O561" s="13">
        <v>0</v>
      </c>
      <c r="P561" s="13">
        <v>0</v>
      </c>
      <c r="Q561" s="13">
        <f>K561+L561+M561+N561+O561+P561</f>
        <v>2</v>
      </c>
      <c r="R561" s="3">
        <v>42859</v>
      </c>
      <c r="S561" s="3" t="str">
        <f>CONCATENATE(A561,R561)</f>
        <v>75842859</v>
      </c>
      <c r="T561" s="13">
        <v>7</v>
      </c>
      <c r="U561" s="13">
        <v>11</v>
      </c>
      <c r="V561" s="13">
        <v>25</v>
      </c>
      <c r="W561" t="s">
        <v>0</v>
      </c>
      <c r="X561" t="s">
        <v>0</v>
      </c>
      <c r="Y561" t="s">
        <v>0</v>
      </c>
      <c r="Z561" s="13">
        <v>51</v>
      </c>
      <c r="AA561" s="13">
        <v>58</v>
      </c>
      <c r="AB561" s="13">
        <v>61</v>
      </c>
      <c r="AC561" s="13">
        <v>17</v>
      </c>
      <c r="AD561" s="13">
        <v>22</v>
      </c>
      <c r="AE561" s="13">
        <v>34</v>
      </c>
      <c r="AF561" t="s">
        <v>0</v>
      </c>
      <c r="AG561" t="s">
        <v>0</v>
      </c>
      <c r="AH561" t="s">
        <v>0</v>
      </c>
      <c r="AI561" s="15">
        <v>42859</v>
      </c>
      <c r="AJ561">
        <v>256</v>
      </c>
      <c r="AK561">
        <v>334</v>
      </c>
      <c r="AL561">
        <v>273</v>
      </c>
      <c r="AM561">
        <v>336</v>
      </c>
      <c r="AN561">
        <v>306</v>
      </c>
      <c r="AO561">
        <v>338</v>
      </c>
      <c r="AP561">
        <v>290</v>
      </c>
      <c r="AQ561">
        <v>325</v>
      </c>
      <c r="AR561">
        <v>271</v>
      </c>
      <c r="AS561">
        <v>255</v>
      </c>
      <c r="AT561">
        <v>332</v>
      </c>
      <c r="AU561">
        <v>279</v>
      </c>
      <c r="AV561">
        <v>333</v>
      </c>
      <c r="AW561">
        <v>299</v>
      </c>
      <c r="AX561">
        <v>332</v>
      </c>
      <c r="AY561">
        <v>283</v>
      </c>
      <c r="AZ561">
        <v>324</v>
      </c>
      <c r="BA561">
        <v>273</v>
      </c>
      <c r="BB561">
        <v>8.34</v>
      </c>
      <c r="BC561">
        <v>8.2799999999999994</v>
      </c>
      <c r="BD561" t="s">
        <v>1858</v>
      </c>
      <c r="BE561">
        <f>AVERAGE(BG561,BK561)</f>
        <v>164</v>
      </c>
      <c r="BF561">
        <v>92</v>
      </c>
      <c r="BG561">
        <v>155</v>
      </c>
      <c r="BH561">
        <v>129</v>
      </c>
      <c r="BI561">
        <f>AVERAGE(BH561,BL561)</f>
        <v>156</v>
      </c>
      <c r="BJ561">
        <v>92</v>
      </c>
      <c r="BK561">
        <v>173</v>
      </c>
      <c r="BL561">
        <v>183</v>
      </c>
      <c r="BM561">
        <f>AVERAGE(BE561,BF561,BI561,BJ561)</f>
        <v>126</v>
      </c>
      <c r="BN561">
        <f>AVERAGE(BP561,BT561)</f>
        <v>159</v>
      </c>
      <c r="BO561">
        <v>93</v>
      </c>
      <c r="BP561">
        <v>146</v>
      </c>
      <c r="BQ561">
        <v>142</v>
      </c>
      <c r="BR561">
        <f>AVERAGE(BQ561,BU561)</f>
        <v>155.5</v>
      </c>
      <c r="BS561">
        <v>90</v>
      </c>
      <c r="BT561">
        <v>172</v>
      </c>
      <c r="BU561">
        <v>169</v>
      </c>
      <c r="BV561">
        <f>AVERAGE(BN561,BO561,BR561,BS561)</f>
        <v>124.375</v>
      </c>
      <c r="BW561" t="s">
        <v>0</v>
      </c>
      <c r="BX561" t="s">
        <v>73</v>
      </c>
      <c r="BY561" t="s">
        <v>0</v>
      </c>
      <c r="BZ561" t="s">
        <v>73</v>
      </c>
      <c r="CA561" t="s">
        <v>0</v>
      </c>
      <c r="CB561" t="s">
        <v>73</v>
      </c>
      <c r="CC561" t="s">
        <v>0</v>
      </c>
      <c r="CD561" t="s">
        <v>73</v>
      </c>
      <c r="CE561" t="s">
        <v>0</v>
      </c>
      <c r="CF561" t="s">
        <v>73</v>
      </c>
      <c r="CG561" t="s">
        <v>0</v>
      </c>
      <c r="CH561" t="s">
        <v>73</v>
      </c>
      <c r="CI561" t="s">
        <v>0</v>
      </c>
      <c r="CJ561" t="s">
        <v>73</v>
      </c>
      <c r="CK561" t="s">
        <v>0</v>
      </c>
      <c r="CL561" t="s">
        <v>74</v>
      </c>
      <c r="CM561" t="s">
        <v>515</v>
      </c>
      <c r="CN561" t="s">
        <v>74</v>
      </c>
      <c r="CO561" t="s">
        <v>516</v>
      </c>
      <c r="CP561" t="s">
        <v>0</v>
      </c>
    </row>
    <row r="562" spans="1:94" x14ac:dyDescent="0.2">
      <c r="A562" s="13">
        <v>764</v>
      </c>
      <c r="B562" s="13" t="s">
        <v>1836</v>
      </c>
      <c r="C562" s="13" t="s">
        <v>1838</v>
      </c>
      <c r="D562" s="13" t="s">
        <v>1864</v>
      </c>
      <c r="E562" s="13" t="s">
        <v>1864</v>
      </c>
      <c r="F562" s="2">
        <v>57.92876712328767</v>
      </c>
      <c r="G562" s="13">
        <v>1.63</v>
      </c>
      <c r="H562" s="13" t="s">
        <v>0</v>
      </c>
      <c r="I562" s="16">
        <v>42508</v>
      </c>
      <c r="J562" s="16"/>
      <c r="K562" s="13">
        <v>0</v>
      </c>
      <c r="L562" s="13">
        <v>2</v>
      </c>
      <c r="M562" s="13">
        <v>0</v>
      </c>
      <c r="N562" s="13">
        <v>0</v>
      </c>
      <c r="O562" s="13">
        <v>0</v>
      </c>
      <c r="P562" s="13">
        <v>1</v>
      </c>
      <c r="Q562" s="13">
        <f>K562+L562+M562+N562+O562+P562</f>
        <v>3</v>
      </c>
      <c r="R562" s="3">
        <v>42508</v>
      </c>
      <c r="S562" s="3" t="str">
        <f>CONCATENATE(A562,R562)</f>
        <v>76442508</v>
      </c>
      <c r="T562" s="13">
        <v>21</v>
      </c>
      <c r="U562" s="13">
        <v>5</v>
      </c>
      <c r="V562" s="13">
        <v>24</v>
      </c>
      <c r="W562" t="s">
        <v>0</v>
      </c>
      <c r="X562" t="s">
        <v>0</v>
      </c>
      <c r="Y562" t="s">
        <v>0</v>
      </c>
      <c r="Z562" s="13">
        <v>52</v>
      </c>
      <c r="AA562" s="13">
        <v>54</v>
      </c>
      <c r="AB562" s="13">
        <v>57</v>
      </c>
      <c r="AC562" s="13">
        <v>31</v>
      </c>
      <c r="AD562" s="13">
        <v>17</v>
      </c>
      <c r="AE562" s="13">
        <v>30</v>
      </c>
      <c r="AF562" t="s">
        <v>0</v>
      </c>
      <c r="AG562" t="s">
        <v>0</v>
      </c>
      <c r="AH562" t="s">
        <v>0</v>
      </c>
      <c r="AI562" s="15">
        <v>42508</v>
      </c>
      <c r="AJ562">
        <v>239</v>
      </c>
      <c r="AK562">
        <v>300</v>
      </c>
      <c r="AL562">
        <v>248</v>
      </c>
      <c r="AM562">
        <v>310</v>
      </c>
      <c r="AN562">
        <v>287</v>
      </c>
      <c r="AO562">
        <v>310</v>
      </c>
      <c r="AP562">
        <v>263</v>
      </c>
      <c r="AQ562">
        <v>296</v>
      </c>
      <c r="AR562">
        <v>246</v>
      </c>
      <c r="AS562">
        <v>244</v>
      </c>
      <c r="AT562">
        <v>299</v>
      </c>
      <c r="AU562">
        <v>257</v>
      </c>
      <c r="AV562">
        <v>311</v>
      </c>
      <c r="AW562">
        <v>278</v>
      </c>
      <c r="AX562">
        <v>315</v>
      </c>
      <c r="AY562">
        <v>266</v>
      </c>
      <c r="AZ562">
        <v>295</v>
      </c>
      <c r="BA562">
        <v>252</v>
      </c>
      <c r="BB562">
        <v>7.63</v>
      </c>
      <c r="BC562">
        <v>7.69</v>
      </c>
      <c r="BD562" t="s">
        <v>1858</v>
      </c>
      <c r="BE562">
        <f>AVERAGE(BG562,BK562)</f>
        <v>95</v>
      </c>
      <c r="BF562">
        <v>48</v>
      </c>
      <c r="BG562">
        <v>67</v>
      </c>
      <c r="BH562">
        <v>100</v>
      </c>
      <c r="BI562">
        <f>AVERAGE(BH562,BL562)</f>
        <v>112.5</v>
      </c>
      <c r="BJ562">
        <v>93</v>
      </c>
      <c r="BK562">
        <v>123</v>
      </c>
      <c r="BL562">
        <v>125</v>
      </c>
      <c r="BM562">
        <f>AVERAGE(BE562,BF562,BI562,BJ562)</f>
        <v>87.125</v>
      </c>
      <c r="BN562">
        <f>AVERAGE(BP562,BT562)</f>
        <v>92.5</v>
      </c>
      <c r="BO562">
        <v>51</v>
      </c>
      <c r="BP562">
        <v>69</v>
      </c>
      <c r="BQ562">
        <v>106</v>
      </c>
      <c r="BR562">
        <f>AVERAGE(BQ562,BU562)</f>
        <v>121</v>
      </c>
      <c r="BS562">
        <v>72</v>
      </c>
      <c r="BT562">
        <v>116</v>
      </c>
      <c r="BU562">
        <v>136</v>
      </c>
      <c r="BV562">
        <f>AVERAGE(BN562,BO562,BR562,BS562)</f>
        <v>84.125</v>
      </c>
      <c r="BW562" t="s">
        <v>212</v>
      </c>
      <c r="BX562" t="s">
        <v>73</v>
      </c>
      <c r="BY562" t="s">
        <v>0</v>
      </c>
      <c r="BZ562" t="s">
        <v>73</v>
      </c>
      <c r="CA562" t="s">
        <v>0</v>
      </c>
      <c r="CB562" t="s">
        <v>73</v>
      </c>
      <c r="CC562" t="s">
        <v>0</v>
      </c>
      <c r="CD562" t="s">
        <v>73</v>
      </c>
      <c r="CE562" t="s">
        <v>0</v>
      </c>
      <c r="CF562" t="s">
        <v>73</v>
      </c>
      <c r="CG562" t="s">
        <v>0</v>
      </c>
      <c r="CH562" t="s">
        <v>73</v>
      </c>
      <c r="CI562" t="s">
        <v>0</v>
      </c>
      <c r="CJ562" t="s">
        <v>73</v>
      </c>
      <c r="CK562" t="s">
        <v>0</v>
      </c>
      <c r="CL562" t="s">
        <v>74</v>
      </c>
      <c r="CM562" t="s">
        <v>213</v>
      </c>
      <c r="CN562" t="s">
        <v>74</v>
      </c>
      <c r="CO562" t="s">
        <v>214</v>
      </c>
      <c r="CP562" t="s">
        <v>0</v>
      </c>
    </row>
    <row r="563" spans="1:94" x14ac:dyDescent="0.2">
      <c r="A563" s="13">
        <v>764</v>
      </c>
      <c r="B563" s="13" t="s">
        <v>1836</v>
      </c>
      <c r="C563" s="13" t="s">
        <v>1838</v>
      </c>
      <c r="D563" s="13" t="s">
        <v>1864</v>
      </c>
      <c r="E563" s="13" t="s">
        <v>1864</v>
      </c>
      <c r="F563" s="2">
        <v>56.873972602739727</v>
      </c>
      <c r="G563" s="13">
        <v>1.63</v>
      </c>
      <c r="H563" s="13" t="s">
        <v>0</v>
      </c>
      <c r="I563" s="16">
        <v>42123</v>
      </c>
      <c r="J563" s="16"/>
      <c r="K563" s="13">
        <v>0</v>
      </c>
      <c r="L563" s="13">
        <v>2</v>
      </c>
      <c r="M563" s="13">
        <v>0</v>
      </c>
      <c r="N563" s="13">
        <v>0</v>
      </c>
      <c r="O563" s="13">
        <v>0</v>
      </c>
      <c r="P563" s="13">
        <v>1</v>
      </c>
      <c r="Q563" s="13">
        <f>K563+L563+M563+N563+O563+P563</f>
        <v>3</v>
      </c>
      <c r="R563" s="3">
        <v>42123</v>
      </c>
      <c r="S563" s="3" t="str">
        <f>CONCATENATE(A563,R563)</f>
        <v>76442123</v>
      </c>
      <c r="T563" s="13">
        <v>2</v>
      </c>
      <c r="U563" s="13">
        <v>2</v>
      </c>
      <c r="V563" s="13">
        <v>5</v>
      </c>
      <c r="W563" t="s">
        <v>0</v>
      </c>
      <c r="X563" t="s">
        <v>0</v>
      </c>
      <c r="Y563" t="s">
        <v>0</v>
      </c>
      <c r="Z563" s="13">
        <v>54</v>
      </c>
      <c r="AA563" s="13">
        <v>54</v>
      </c>
      <c r="AB563" s="13">
        <v>54</v>
      </c>
      <c r="AC563" s="13">
        <v>7</v>
      </c>
      <c r="AD563" s="13">
        <v>3</v>
      </c>
      <c r="AE563" s="13">
        <v>28</v>
      </c>
      <c r="AF563" t="s">
        <v>0</v>
      </c>
      <c r="AG563" t="s">
        <v>0</v>
      </c>
      <c r="AH563" t="s">
        <v>0</v>
      </c>
      <c r="AI563" s="15">
        <v>42123</v>
      </c>
      <c r="AJ563">
        <v>234</v>
      </c>
      <c r="AK563">
        <v>301</v>
      </c>
      <c r="AL563">
        <v>249</v>
      </c>
      <c r="AM563">
        <v>309</v>
      </c>
      <c r="AN563">
        <v>286</v>
      </c>
      <c r="AO563">
        <v>311</v>
      </c>
      <c r="AP563">
        <v>269</v>
      </c>
      <c r="AQ563">
        <v>296</v>
      </c>
      <c r="AR563">
        <v>247</v>
      </c>
      <c r="AS563">
        <v>248</v>
      </c>
      <c r="AT563">
        <v>304</v>
      </c>
      <c r="AU563">
        <v>254</v>
      </c>
      <c r="AV563">
        <v>311</v>
      </c>
      <c r="AW563">
        <v>281</v>
      </c>
      <c r="AX563">
        <v>318</v>
      </c>
      <c r="AY563">
        <v>271</v>
      </c>
      <c r="AZ563">
        <v>303</v>
      </c>
      <c r="BA563">
        <v>251</v>
      </c>
      <c r="BB563">
        <v>7.67</v>
      </c>
      <c r="BC563">
        <v>7.74</v>
      </c>
      <c r="BD563" t="s">
        <v>1858</v>
      </c>
      <c r="BE563">
        <f>AVERAGE(BG563,BK563)</f>
        <v>94.5</v>
      </c>
      <c r="BF563">
        <v>48</v>
      </c>
      <c r="BG563">
        <v>66</v>
      </c>
      <c r="BH563">
        <v>95</v>
      </c>
      <c r="BI563">
        <f>AVERAGE(BH563,BL563)</f>
        <v>106.5</v>
      </c>
      <c r="BJ563">
        <v>95</v>
      </c>
      <c r="BK563">
        <v>123</v>
      </c>
      <c r="BL563">
        <v>118</v>
      </c>
      <c r="BM563">
        <f>AVERAGE(BE563,BF563,BI563,BJ563)</f>
        <v>86</v>
      </c>
      <c r="BN563">
        <f>AVERAGE(BP563,BT563)</f>
        <v>85.5</v>
      </c>
      <c r="BO563">
        <v>45</v>
      </c>
      <c r="BP563">
        <v>54</v>
      </c>
      <c r="BQ563">
        <v>107</v>
      </c>
      <c r="BR563">
        <f>AVERAGE(BQ563,BU563)</f>
        <v>128</v>
      </c>
      <c r="BS563">
        <v>78</v>
      </c>
      <c r="BT563">
        <v>117</v>
      </c>
      <c r="BU563">
        <v>149</v>
      </c>
      <c r="BV563">
        <f>AVERAGE(BN563,BO563,BR563,BS563)</f>
        <v>84.125</v>
      </c>
      <c r="BW563" t="s">
        <v>0</v>
      </c>
      <c r="BX563" t="s">
        <v>73</v>
      </c>
      <c r="BY563" t="s">
        <v>0</v>
      </c>
      <c r="BZ563" t="s">
        <v>73</v>
      </c>
      <c r="CA563" t="s">
        <v>0</v>
      </c>
      <c r="CB563" t="s">
        <v>73</v>
      </c>
      <c r="CC563" t="s">
        <v>0</v>
      </c>
      <c r="CD563" t="s">
        <v>73</v>
      </c>
      <c r="CE563" t="s">
        <v>0</v>
      </c>
      <c r="CF563" t="s">
        <v>73</v>
      </c>
      <c r="CG563" t="s">
        <v>0</v>
      </c>
      <c r="CH563" t="s">
        <v>73</v>
      </c>
      <c r="CI563" t="s">
        <v>0</v>
      </c>
      <c r="CJ563" t="s">
        <v>73</v>
      </c>
      <c r="CK563" t="s">
        <v>0</v>
      </c>
      <c r="CL563" t="s">
        <v>74</v>
      </c>
      <c r="CM563" t="s">
        <v>154</v>
      </c>
      <c r="CN563" t="s">
        <v>74</v>
      </c>
      <c r="CO563" t="s">
        <v>155</v>
      </c>
      <c r="CP563" t="s">
        <v>0</v>
      </c>
    </row>
    <row r="564" spans="1:94" x14ac:dyDescent="0.2">
      <c r="A564" s="13">
        <v>770</v>
      </c>
      <c r="B564" s="13" t="s">
        <v>1842</v>
      </c>
      <c r="C564" s="13" t="s">
        <v>1843</v>
      </c>
      <c r="D564" s="13" t="s">
        <v>1863</v>
      </c>
      <c r="E564" s="13" t="str">
        <f t="shared" si="27"/>
        <v>PP-MS</v>
      </c>
      <c r="F564" s="2">
        <v>54.271232876712325</v>
      </c>
      <c r="G564" s="13">
        <v>1.83</v>
      </c>
      <c r="H564" s="13" t="s">
        <v>0</v>
      </c>
      <c r="I564" s="16">
        <v>42312</v>
      </c>
      <c r="J564" s="16"/>
      <c r="K564" s="13">
        <v>2</v>
      </c>
      <c r="L564" s="13">
        <v>3</v>
      </c>
      <c r="M564" s="13">
        <v>0</v>
      </c>
      <c r="N564" s="13">
        <v>0</v>
      </c>
      <c r="O564" s="13">
        <v>0</v>
      </c>
      <c r="P564" s="13">
        <v>1</v>
      </c>
      <c r="Q564" s="13">
        <f>K564+L564+M564+N564+O564+P564</f>
        <v>6</v>
      </c>
      <c r="R564" s="3">
        <v>42312</v>
      </c>
      <c r="S564" s="3" t="str">
        <f>CONCATENATE(A564,R564)</f>
        <v>77042312</v>
      </c>
      <c r="T564" s="13">
        <v>2</v>
      </c>
      <c r="U564" s="13">
        <v>7</v>
      </c>
      <c r="V564" s="13">
        <v>22</v>
      </c>
      <c r="W564" t="s">
        <v>0</v>
      </c>
      <c r="X564" t="s">
        <v>0</v>
      </c>
      <c r="Y564" t="s">
        <v>0</v>
      </c>
      <c r="Z564" s="13">
        <v>60</v>
      </c>
      <c r="AA564" s="13">
        <v>60</v>
      </c>
      <c r="AB564" s="13">
        <v>60</v>
      </c>
      <c r="AC564" s="13">
        <v>29</v>
      </c>
      <c r="AD564" s="13">
        <v>25</v>
      </c>
      <c r="AE564" s="13">
        <v>25</v>
      </c>
      <c r="AF564" t="s">
        <v>0</v>
      </c>
      <c r="AG564" t="s">
        <v>0</v>
      </c>
      <c r="AH564" t="s">
        <v>0</v>
      </c>
      <c r="AI564" s="15">
        <v>42312</v>
      </c>
      <c r="AJ564">
        <v>276</v>
      </c>
      <c r="AK564">
        <v>347</v>
      </c>
      <c r="AL564">
        <v>291</v>
      </c>
      <c r="AM564">
        <v>350</v>
      </c>
      <c r="AN564">
        <v>296</v>
      </c>
      <c r="AO564">
        <v>340</v>
      </c>
      <c r="AP564">
        <v>283</v>
      </c>
      <c r="AQ564">
        <v>335</v>
      </c>
      <c r="AR564">
        <v>285</v>
      </c>
      <c r="AS564">
        <v>268</v>
      </c>
      <c r="AT564">
        <v>345</v>
      </c>
      <c r="AU564">
        <v>288</v>
      </c>
      <c r="AV564">
        <v>348</v>
      </c>
      <c r="AW564">
        <v>304</v>
      </c>
      <c r="AX564">
        <v>345</v>
      </c>
      <c r="AY564">
        <v>288</v>
      </c>
      <c r="AZ564">
        <v>336</v>
      </c>
      <c r="BA564">
        <v>276</v>
      </c>
      <c r="BB564">
        <v>8.49</v>
      </c>
      <c r="BC564">
        <v>8.5</v>
      </c>
      <c r="BD564" t="s">
        <v>1858</v>
      </c>
      <c r="BE564">
        <f>AVERAGE(BG564,BK564)</f>
        <v>159</v>
      </c>
      <c r="BF564">
        <v>102</v>
      </c>
      <c r="BG564">
        <v>179</v>
      </c>
      <c r="BH564">
        <v>89</v>
      </c>
      <c r="BI564">
        <f>AVERAGE(BH564,BL564)</f>
        <v>101</v>
      </c>
      <c r="BJ564">
        <v>56</v>
      </c>
      <c r="BK564">
        <v>139</v>
      </c>
      <c r="BL564">
        <v>113</v>
      </c>
      <c r="BM564">
        <f>AVERAGE(BE564,BF564,BI564,BJ564)</f>
        <v>104.5</v>
      </c>
      <c r="BN564">
        <f>AVERAGE(BP564,BT564)</f>
        <v>130</v>
      </c>
      <c r="BO564">
        <v>107</v>
      </c>
      <c r="BP564">
        <v>131</v>
      </c>
      <c r="BQ564">
        <v>135</v>
      </c>
      <c r="BR564">
        <f>AVERAGE(BQ564,BU564)</f>
        <v>131.5</v>
      </c>
      <c r="BS564">
        <v>61</v>
      </c>
      <c r="BT564">
        <v>129</v>
      </c>
      <c r="BU564">
        <v>128</v>
      </c>
      <c r="BV564">
        <f>AVERAGE(BN564,BO564,BR564,BS564)</f>
        <v>107.375</v>
      </c>
      <c r="BW564" t="s">
        <v>0</v>
      </c>
      <c r="BX564" t="s">
        <v>73</v>
      </c>
      <c r="BY564" t="s">
        <v>0</v>
      </c>
      <c r="BZ564" t="s">
        <v>73</v>
      </c>
      <c r="CA564" t="s">
        <v>0</v>
      </c>
      <c r="CB564" t="s">
        <v>73</v>
      </c>
      <c r="CC564" t="s">
        <v>0</v>
      </c>
      <c r="CD564" t="s">
        <v>73</v>
      </c>
      <c r="CE564" t="s">
        <v>0</v>
      </c>
      <c r="CF564" t="s">
        <v>73</v>
      </c>
      <c r="CG564" t="s">
        <v>0</v>
      </c>
      <c r="CH564" t="s">
        <v>73</v>
      </c>
      <c r="CI564" t="s">
        <v>0</v>
      </c>
      <c r="CJ564" t="s">
        <v>73</v>
      </c>
      <c r="CK564" t="s">
        <v>0</v>
      </c>
      <c r="CL564" t="s">
        <v>74</v>
      </c>
      <c r="CM564" t="s">
        <v>1022</v>
      </c>
      <c r="CN564" t="s">
        <v>74</v>
      </c>
      <c r="CO564" t="s">
        <v>1023</v>
      </c>
      <c r="CP564" t="s">
        <v>0</v>
      </c>
    </row>
    <row r="565" spans="1:94" x14ac:dyDescent="0.2">
      <c r="A565" s="13">
        <v>788</v>
      </c>
      <c r="B565" s="13" t="s">
        <v>1836</v>
      </c>
      <c r="C565" s="13" t="s">
        <v>1843</v>
      </c>
      <c r="D565" s="13" t="s">
        <v>1863</v>
      </c>
      <c r="E565" s="13" t="str">
        <f t="shared" si="27"/>
        <v>PP-MS</v>
      </c>
      <c r="F565" s="2">
        <v>61.386301369863013</v>
      </c>
      <c r="G565" s="13">
        <v>1.68</v>
      </c>
      <c r="H565" s="13" t="s">
        <v>0</v>
      </c>
      <c r="I565" s="16">
        <v>42326</v>
      </c>
      <c r="J565" s="16"/>
      <c r="K565" s="13">
        <v>2</v>
      </c>
      <c r="L565" s="13">
        <v>2</v>
      </c>
      <c r="M565" s="13">
        <v>0</v>
      </c>
      <c r="N565" s="13">
        <v>0</v>
      </c>
      <c r="O565" s="13">
        <v>0</v>
      </c>
      <c r="P565" s="13">
        <v>0</v>
      </c>
      <c r="Q565" s="13">
        <f>K565+L565+M565+N565+O565+P565</f>
        <v>4</v>
      </c>
      <c r="R565" s="3">
        <v>42326</v>
      </c>
      <c r="S565" s="3" t="str">
        <f>CONCATENATE(A565,R565)</f>
        <v>78842326</v>
      </c>
      <c r="T565" s="13">
        <v>2</v>
      </c>
      <c r="U565" s="13">
        <v>0</v>
      </c>
      <c r="V565" s="13">
        <v>4</v>
      </c>
      <c r="W565" t="s">
        <v>0</v>
      </c>
      <c r="X565" t="s">
        <v>0</v>
      </c>
      <c r="Y565" t="s">
        <v>0</v>
      </c>
      <c r="Z565" s="13">
        <v>48</v>
      </c>
      <c r="AA565" s="13">
        <v>49</v>
      </c>
      <c r="AB565" s="13">
        <v>52</v>
      </c>
      <c r="AC565" s="13">
        <v>15</v>
      </c>
      <c r="AD565" s="13">
        <v>0</v>
      </c>
      <c r="AE565" s="13">
        <v>14</v>
      </c>
      <c r="AF565" t="s">
        <v>0</v>
      </c>
      <c r="AG565" t="s">
        <v>0</v>
      </c>
      <c r="AH565" t="s">
        <v>0</v>
      </c>
      <c r="AI565" s="15">
        <v>42326</v>
      </c>
      <c r="AJ565">
        <v>247</v>
      </c>
      <c r="AK565">
        <v>310</v>
      </c>
      <c r="AL565">
        <v>253</v>
      </c>
      <c r="AM565">
        <v>321</v>
      </c>
      <c r="AN565">
        <v>286</v>
      </c>
      <c r="AO565">
        <v>321</v>
      </c>
      <c r="AP565">
        <v>280</v>
      </c>
      <c r="AQ565">
        <v>305</v>
      </c>
      <c r="AR565">
        <v>265</v>
      </c>
      <c r="AS565">
        <v>359</v>
      </c>
      <c r="AT565">
        <v>362</v>
      </c>
      <c r="AU565">
        <v>266</v>
      </c>
      <c r="AV565">
        <v>374</v>
      </c>
      <c r="AW565">
        <v>293</v>
      </c>
      <c r="AX565">
        <v>359</v>
      </c>
      <c r="AY565">
        <v>281</v>
      </c>
      <c r="AZ565">
        <v>346</v>
      </c>
      <c r="BA565">
        <v>264</v>
      </c>
      <c r="BB565">
        <v>7.92</v>
      </c>
      <c r="BC565">
        <v>8.4</v>
      </c>
      <c r="BD565" t="s">
        <v>1858</v>
      </c>
      <c r="BE565">
        <f>AVERAGE(BG565,BK565)</f>
        <v>86.5</v>
      </c>
      <c r="BF565">
        <v>60</v>
      </c>
      <c r="BG565">
        <v>70</v>
      </c>
      <c r="BH565">
        <v>71</v>
      </c>
      <c r="BI565">
        <f>AVERAGE(BH565,BL565)</f>
        <v>84.5</v>
      </c>
      <c r="BJ565">
        <v>46</v>
      </c>
      <c r="BK565">
        <v>103</v>
      </c>
      <c r="BL565">
        <v>98</v>
      </c>
      <c r="BM565">
        <f>AVERAGE(BE565,BF565,BI565,BJ565)</f>
        <v>69.25</v>
      </c>
      <c r="BN565">
        <f>AVERAGE(BP565,BT565)</f>
        <v>88.5</v>
      </c>
      <c r="BO565">
        <v>53</v>
      </c>
      <c r="BP565">
        <v>81</v>
      </c>
      <c r="BQ565">
        <v>65</v>
      </c>
      <c r="BR565">
        <f>AVERAGE(BQ565,BU565)</f>
        <v>84.5</v>
      </c>
      <c r="BS565">
        <v>48</v>
      </c>
      <c r="BT565">
        <v>96</v>
      </c>
      <c r="BU565">
        <v>104</v>
      </c>
      <c r="BV565">
        <f>AVERAGE(BN565,BO565,BR565,BS565)</f>
        <v>68.5</v>
      </c>
      <c r="BW565" t="s">
        <v>0</v>
      </c>
      <c r="BX565" t="s">
        <v>73</v>
      </c>
      <c r="BY565" t="s">
        <v>0</v>
      </c>
      <c r="BZ565" t="s">
        <v>73</v>
      </c>
      <c r="CA565" t="s">
        <v>0</v>
      </c>
      <c r="CB565" t="s">
        <v>73</v>
      </c>
      <c r="CC565" t="s">
        <v>0</v>
      </c>
      <c r="CD565" t="s">
        <v>73</v>
      </c>
      <c r="CE565" t="s">
        <v>0</v>
      </c>
      <c r="CF565" t="s">
        <v>73</v>
      </c>
      <c r="CG565" t="s">
        <v>0</v>
      </c>
      <c r="CH565" t="s">
        <v>73</v>
      </c>
      <c r="CI565" t="s">
        <v>0</v>
      </c>
      <c r="CJ565" t="s">
        <v>73</v>
      </c>
      <c r="CK565" t="s">
        <v>0</v>
      </c>
      <c r="CL565" t="s">
        <v>74</v>
      </c>
      <c r="CM565" t="s">
        <v>329</v>
      </c>
      <c r="CN565" t="s">
        <v>74</v>
      </c>
      <c r="CO565" t="s">
        <v>330</v>
      </c>
      <c r="CP565" t="s">
        <v>0</v>
      </c>
    </row>
    <row r="566" spans="1:94" x14ac:dyDescent="0.2">
      <c r="A566" s="13">
        <v>788</v>
      </c>
      <c r="B566" s="13" t="s">
        <v>1836</v>
      </c>
      <c r="C566" s="13" t="s">
        <v>1843</v>
      </c>
      <c r="D566" s="13" t="s">
        <v>1863</v>
      </c>
      <c r="E566" s="13" t="str">
        <f t="shared" si="27"/>
        <v>PP-MS</v>
      </c>
      <c r="F566" s="2">
        <v>62.268493150684932</v>
      </c>
      <c r="G566" s="13">
        <v>1.6759999999999999</v>
      </c>
      <c r="H566" s="13" t="s">
        <v>0</v>
      </c>
      <c r="I566" s="16">
        <v>42648</v>
      </c>
      <c r="J566" s="16"/>
      <c r="K566" s="13">
        <v>2</v>
      </c>
      <c r="L566" s="13">
        <v>2</v>
      </c>
      <c r="M566" s="13">
        <v>0</v>
      </c>
      <c r="N566" s="13">
        <v>0</v>
      </c>
      <c r="O566" s="13">
        <v>0</v>
      </c>
      <c r="P566" s="13">
        <v>0</v>
      </c>
      <c r="Q566" s="13">
        <f>K566+L566+M566+N566+O566+P566</f>
        <v>4</v>
      </c>
      <c r="R566" s="3">
        <v>42648</v>
      </c>
      <c r="S566" s="3" t="str">
        <f>CONCATENATE(A566,R566)</f>
        <v>78842648</v>
      </c>
      <c r="T566" s="13">
        <v>0</v>
      </c>
      <c r="U566" s="13">
        <v>0</v>
      </c>
      <c r="V566" s="13">
        <v>22</v>
      </c>
      <c r="W566" t="s">
        <v>0</v>
      </c>
      <c r="X566" t="s">
        <v>0</v>
      </c>
      <c r="Y566" t="s">
        <v>0</v>
      </c>
      <c r="Z566" s="13">
        <v>49</v>
      </c>
      <c r="AA566" s="13">
        <v>53</v>
      </c>
      <c r="AB566" s="13">
        <v>55</v>
      </c>
      <c r="AC566" s="13">
        <v>16</v>
      </c>
      <c r="AD566" s="13">
        <v>23</v>
      </c>
      <c r="AE566" s="13">
        <v>28</v>
      </c>
      <c r="AF566" t="s">
        <v>0</v>
      </c>
      <c r="AG566" t="s">
        <v>0</v>
      </c>
      <c r="AH566" t="s">
        <v>0</v>
      </c>
      <c r="AI566" s="15">
        <v>42648</v>
      </c>
      <c r="AJ566">
        <v>246</v>
      </c>
      <c r="AK566">
        <v>310</v>
      </c>
      <c r="AL566">
        <v>254</v>
      </c>
      <c r="AM566">
        <v>321</v>
      </c>
      <c r="AN566">
        <v>286</v>
      </c>
      <c r="AO566">
        <v>320</v>
      </c>
      <c r="AP566">
        <v>280</v>
      </c>
      <c r="AQ566">
        <v>305</v>
      </c>
      <c r="AR566">
        <v>266</v>
      </c>
      <c r="AS566">
        <v>349</v>
      </c>
      <c r="AT566">
        <v>350</v>
      </c>
      <c r="AU566">
        <v>264</v>
      </c>
      <c r="AV566">
        <v>369</v>
      </c>
      <c r="AW566">
        <v>294</v>
      </c>
      <c r="AX566">
        <v>349</v>
      </c>
      <c r="AY566">
        <v>280</v>
      </c>
      <c r="AZ566">
        <v>332</v>
      </c>
      <c r="BA566">
        <v>261</v>
      </c>
      <c r="BB566">
        <v>7.93</v>
      </c>
      <c r="BC566">
        <v>8.3000000000000007</v>
      </c>
      <c r="BD566" t="s">
        <v>1858</v>
      </c>
      <c r="BE566">
        <f>AVERAGE(BG566,BK566)</f>
        <v>87</v>
      </c>
      <c r="BF566">
        <v>62</v>
      </c>
      <c r="BG566">
        <v>70</v>
      </c>
      <c r="BH566">
        <v>69</v>
      </c>
      <c r="BI566">
        <f>AVERAGE(BH566,BL566)</f>
        <v>83.5</v>
      </c>
      <c r="BJ566">
        <v>45</v>
      </c>
      <c r="BK566">
        <v>104</v>
      </c>
      <c r="BL566">
        <v>98</v>
      </c>
      <c r="BM566">
        <f>AVERAGE(BE566,BF566,BI566,BJ566)</f>
        <v>69.375</v>
      </c>
      <c r="BN566">
        <f>AVERAGE(BP566,BT566)</f>
        <v>87</v>
      </c>
      <c r="BO566">
        <v>53</v>
      </c>
      <c r="BP566">
        <v>79</v>
      </c>
      <c r="BQ566">
        <v>66</v>
      </c>
      <c r="BR566">
        <f>AVERAGE(BQ566,BU566)</f>
        <v>85</v>
      </c>
      <c r="BS566">
        <v>47</v>
      </c>
      <c r="BT566">
        <v>95</v>
      </c>
      <c r="BU566">
        <v>104</v>
      </c>
      <c r="BV566">
        <f>AVERAGE(BN566,BO566,BR566,BS566)</f>
        <v>68</v>
      </c>
      <c r="BW566" t="s">
        <v>0</v>
      </c>
      <c r="BX566" t="s">
        <v>73</v>
      </c>
      <c r="BY566" t="s">
        <v>0</v>
      </c>
      <c r="BZ566" t="s">
        <v>73</v>
      </c>
      <c r="CA566" t="s">
        <v>0</v>
      </c>
      <c r="CB566" t="s">
        <v>73</v>
      </c>
      <c r="CC566" t="s">
        <v>0</v>
      </c>
      <c r="CD566" t="s">
        <v>73</v>
      </c>
      <c r="CE566" t="s">
        <v>0</v>
      </c>
      <c r="CF566" t="s">
        <v>73</v>
      </c>
      <c r="CG566" t="s">
        <v>0</v>
      </c>
      <c r="CH566" t="s">
        <v>73</v>
      </c>
      <c r="CI566" t="s">
        <v>0</v>
      </c>
      <c r="CJ566" t="s">
        <v>73</v>
      </c>
      <c r="CK566" t="s">
        <v>0</v>
      </c>
      <c r="CL566" t="s">
        <v>74</v>
      </c>
      <c r="CM566" t="s">
        <v>304</v>
      </c>
      <c r="CN566" t="s">
        <v>74</v>
      </c>
      <c r="CO566" t="s">
        <v>305</v>
      </c>
      <c r="CP566" t="s">
        <v>0</v>
      </c>
    </row>
    <row r="567" spans="1:94" x14ac:dyDescent="0.2">
      <c r="A567" s="13">
        <v>788</v>
      </c>
      <c r="B567" s="13" t="s">
        <v>1836</v>
      </c>
      <c r="C567" s="13" t="s">
        <v>1843</v>
      </c>
      <c r="D567" s="13" t="s">
        <v>1863</v>
      </c>
      <c r="E567" s="13" t="str">
        <f t="shared" si="27"/>
        <v>PP-MS</v>
      </c>
      <c r="F567" s="2">
        <v>63.284931506849318</v>
      </c>
      <c r="G567" s="13">
        <v>1.68</v>
      </c>
      <c r="H567" s="13" t="s">
        <v>0</v>
      </c>
      <c r="I567" s="16">
        <v>43019</v>
      </c>
      <c r="J567" s="16"/>
      <c r="K567" s="13">
        <v>3</v>
      </c>
      <c r="L567" s="13">
        <v>3</v>
      </c>
      <c r="M567" s="13">
        <v>0</v>
      </c>
      <c r="N567" s="13">
        <v>0</v>
      </c>
      <c r="O567" s="13">
        <v>0</v>
      </c>
      <c r="P567" s="13">
        <v>0</v>
      </c>
      <c r="Q567" s="13">
        <f>K567+L567+M567+N567+O567+P567</f>
        <v>6</v>
      </c>
      <c r="R567" s="3">
        <v>43019</v>
      </c>
      <c r="S567" s="3" t="str">
        <f>CONCATENATE(A567,R567)</f>
        <v>78843019</v>
      </c>
      <c r="T567" s="13">
        <v>17</v>
      </c>
      <c r="U567" s="13">
        <v>3</v>
      </c>
      <c r="V567" s="13">
        <v>21</v>
      </c>
      <c r="W567" t="s">
        <v>0</v>
      </c>
      <c r="X567" t="s">
        <v>0</v>
      </c>
      <c r="Y567" t="s">
        <v>0</v>
      </c>
      <c r="Z567" s="13">
        <v>49</v>
      </c>
      <c r="AA567" s="13">
        <v>53</v>
      </c>
      <c r="AB567" s="13">
        <v>53</v>
      </c>
      <c r="AC567" s="13">
        <v>19</v>
      </c>
      <c r="AD567" s="13">
        <v>19</v>
      </c>
      <c r="AE567" s="13">
        <v>27</v>
      </c>
      <c r="AF567" t="s">
        <v>0</v>
      </c>
      <c r="AG567" t="s">
        <v>0</v>
      </c>
      <c r="AH567" t="s">
        <v>0</v>
      </c>
      <c r="AI567" s="15">
        <v>43019</v>
      </c>
      <c r="AJ567">
        <v>241</v>
      </c>
      <c r="AK567">
        <v>306</v>
      </c>
      <c r="AL567">
        <v>255</v>
      </c>
      <c r="AM567">
        <v>318</v>
      </c>
      <c r="AN567">
        <v>285</v>
      </c>
      <c r="AO567">
        <v>319</v>
      </c>
      <c r="AP567">
        <v>277</v>
      </c>
      <c r="AQ567">
        <v>300</v>
      </c>
      <c r="AR567">
        <v>262</v>
      </c>
      <c r="AS567" t="s">
        <v>0</v>
      </c>
      <c r="AT567" t="s">
        <v>0</v>
      </c>
      <c r="AU567" t="s">
        <v>0</v>
      </c>
      <c r="AV567" t="s">
        <v>0</v>
      </c>
      <c r="AW567" t="s">
        <v>0</v>
      </c>
      <c r="AX567" t="s">
        <v>0</v>
      </c>
      <c r="AY567" t="s">
        <v>0</v>
      </c>
      <c r="AZ567" t="s">
        <v>0</v>
      </c>
      <c r="BA567" t="s">
        <v>0</v>
      </c>
      <c r="BB567">
        <v>7.86</v>
      </c>
      <c r="BC567" t="s">
        <v>0</v>
      </c>
      <c r="BD567" t="s">
        <v>1858</v>
      </c>
      <c r="BE567">
        <f>AVERAGE(BG567,BK567)</f>
        <v>81.5</v>
      </c>
      <c r="BF567">
        <v>59</v>
      </c>
      <c r="BG567">
        <v>66</v>
      </c>
      <c r="BH567">
        <v>70</v>
      </c>
      <c r="BI567">
        <f>AVERAGE(BH567,BL567)</f>
        <v>84</v>
      </c>
      <c r="BJ567">
        <v>44</v>
      </c>
      <c r="BK567">
        <v>97</v>
      </c>
      <c r="BL567">
        <v>98</v>
      </c>
      <c r="BM567">
        <f>AVERAGE(BE567,BF567,BI567,BJ567)</f>
        <v>67.125</v>
      </c>
      <c r="BN567" t="s">
        <v>0</v>
      </c>
      <c r="BO567" t="s">
        <v>0</v>
      </c>
      <c r="BP567" t="s">
        <v>0</v>
      </c>
      <c r="BQ567" t="s">
        <v>0</v>
      </c>
      <c r="BR567" t="s">
        <v>0</v>
      </c>
      <c r="BS567" t="s">
        <v>0</v>
      </c>
      <c r="BT567" t="s">
        <v>0</v>
      </c>
      <c r="BU567" t="s">
        <v>0</v>
      </c>
      <c r="BV567" t="s">
        <v>0</v>
      </c>
      <c r="BW567" t="s">
        <v>0</v>
      </c>
      <c r="BX567" t="s">
        <v>73</v>
      </c>
      <c r="BY567" t="s">
        <v>0</v>
      </c>
      <c r="BZ567" t="s">
        <v>74</v>
      </c>
      <c r="CA567" t="s">
        <v>0</v>
      </c>
      <c r="CB567" t="s">
        <v>74</v>
      </c>
      <c r="CC567" t="s">
        <v>0</v>
      </c>
      <c r="CD567" t="s">
        <v>74</v>
      </c>
      <c r="CE567" t="s">
        <v>0</v>
      </c>
      <c r="CF567" t="s">
        <v>75</v>
      </c>
      <c r="CG567" t="s">
        <v>76</v>
      </c>
      <c r="CH567" t="s">
        <v>74</v>
      </c>
      <c r="CI567" t="s">
        <v>0</v>
      </c>
      <c r="CJ567" t="s">
        <v>74</v>
      </c>
      <c r="CK567" t="s">
        <v>0</v>
      </c>
      <c r="CL567" t="s">
        <v>74</v>
      </c>
      <c r="CM567" t="s">
        <v>232</v>
      </c>
      <c r="CN567" t="s">
        <v>75</v>
      </c>
      <c r="CO567" t="s">
        <v>233</v>
      </c>
      <c r="CP567" t="s">
        <v>0</v>
      </c>
    </row>
    <row r="568" spans="1:94" x14ac:dyDescent="0.2">
      <c r="A568" s="13">
        <v>794</v>
      </c>
      <c r="B568" s="13" t="s">
        <v>1836</v>
      </c>
      <c r="C568" s="13" t="s">
        <v>1839</v>
      </c>
      <c r="D568" s="13" t="s">
        <v>1863</v>
      </c>
      <c r="E568" s="13" t="str">
        <f t="shared" si="27"/>
        <v>RR-MS</v>
      </c>
      <c r="F568" s="2">
        <v>42.243835616438353</v>
      </c>
      <c r="G568" s="13">
        <v>1.7450000000000001</v>
      </c>
      <c r="H568" s="13" t="s">
        <v>0</v>
      </c>
      <c r="I568" s="16">
        <v>43342</v>
      </c>
      <c r="J568" s="16"/>
      <c r="K568" s="13">
        <v>0</v>
      </c>
      <c r="L568" s="13">
        <v>1</v>
      </c>
      <c r="M568" s="13">
        <v>0</v>
      </c>
      <c r="N568" s="13">
        <v>2</v>
      </c>
      <c r="O568" s="13">
        <v>0</v>
      </c>
      <c r="P568" s="13">
        <v>0</v>
      </c>
      <c r="Q568" s="13">
        <f>K568+L568+M568+N568+O568+P568</f>
        <v>3</v>
      </c>
      <c r="R568" s="3">
        <v>43342</v>
      </c>
      <c r="S568" s="3" t="str">
        <f>CONCATENATE(A568,R568)</f>
        <v>79443342</v>
      </c>
      <c r="T568" s="13">
        <v>0</v>
      </c>
      <c r="U568" s="13">
        <v>0</v>
      </c>
      <c r="V568" s="13">
        <v>0</v>
      </c>
      <c r="W568" t="s">
        <v>0</v>
      </c>
      <c r="X568" t="s">
        <v>0</v>
      </c>
      <c r="Y568" t="s">
        <v>0</v>
      </c>
      <c r="Z568" s="13">
        <v>65</v>
      </c>
      <c r="AA568" s="13">
        <v>67</v>
      </c>
      <c r="AB568" s="13">
        <v>67</v>
      </c>
      <c r="AC568" s="13">
        <v>24</v>
      </c>
      <c r="AD568" s="13">
        <v>9</v>
      </c>
      <c r="AE568" s="13">
        <v>34</v>
      </c>
      <c r="AF568" t="s">
        <v>0</v>
      </c>
      <c r="AG568" t="s">
        <v>0</v>
      </c>
      <c r="AH568" t="s">
        <v>0</v>
      </c>
      <c r="AI568" s="15" t="s">
        <v>0</v>
      </c>
      <c r="AJ568" t="s">
        <v>0</v>
      </c>
      <c r="AK568" t="s">
        <v>0</v>
      </c>
      <c r="AL568" t="s">
        <v>0</v>
      </c>
      <c r="AM568" t="s">
        <v>0</v>
      </c>
      <c r="AN568" t="s">
        <v>0</v>
      </c>
      <c r="AO568" t="s">
        <v>0</v>
      </c>
      <c r="AP568" t="s">
        <v>0</v>
      </c>
      <c r="AQ568" t="s">
        <v>0</v>
      </c>
      <c r="AR568" t="s">
        <v>0</v>
      </c>
      <c r="AS568" t="s">
        <v>0</v>
      </c>
      <c r="AT568" t="s">
        <v>0</v>
      </c>
      <c r="AU568" t="s">
        <v>0</v>
      </c>
      <c r="AV568" t="s">
        <v>0</v>
      </c>
      <c r="AW568" t="s">
        <v>0</v>
      </c>
      <c r="AX568" t="s">
        <v>0</v>
      </c>
      <c r="AY568" t="s">
        <v>0</v>
      </c>
      <c r="AZ568" t="s">
        <v>0</v>
      </c>
      <c r="BA568" t="s">
        <v>0</v>
      </c>
      <c r="BB568" t="s">
        <v>0</v>
      </c>
      <c r="BC568" t="s">
        <v>0</v>
      </c>
      <c r="BD568" t="s">
        <v>0</v>
      </c>
      <c r="BE568" t="s">
        <v>0</v>
      </c>
      <c r="BF568" t="s">
        <v>0</v>
      </c>
      <c r="BG568" t="s">
        <v>0</v>
      </c>
      <c r="BH568" t="s">
        <v>0</v>
      </c>
      <c r="BI568" t="s">
        <v>0</v>
      </c>
      <c r="BJ568" t="s">
        <v>0</v>
      </c>
      <c r="BK568" t="s">
        <v>0</v>
      </c>
      <c r="BL568" t="s">
        <v>0</v>
      </c>
      <c r="BM568" t="s">
        <v>0</v>
      </c>
      <c r="BN568" t="s">
        <v>0</v>
      </c>
      <c r="BO568" t="s">
        <v>0</v>
      </c>
      <c r="BP568" t="s">
        <v>0</v>
      </c>
      <c r="BQ568" t="s">
        <v>0</v>
      </c>
      <c r="BR568" t="s">
        <v>0</v>
      </c>
      <c r="BS568" t="s">
        <v>0</v>
      </c>
      <c r="BT568" t="s">
        <v>0</v>
      </c>
      <c r="BU568" t="s">
        <v>0</v>
      </c>
      <c r="BV568" t="s">
        <v>0</v>
      </c>
      <c r="BW568" t="s">
        <v>0</v>
      </c>
      <c r="BX568" t="s">
        <v>0</v>
      </c>
      <c r="BY568" t="s">
        <v>0</v>
      </c>
      <c r="BZ568" t="s">
        <v>0</v>
      </c>
      <c r="CA568" t="s">
        <v>0</v>
      </c>
      <c r="CB568" t="s">
        <v>0</v>
      </c>
      <c r="CC568" t="s">
        <v>0</v>
      </c>
      <c r="CD568" t="s">
        <v>0</v>
      </c>
      <c r="CE568" t="s">
        <v>0</v>
      </c>
      <c r="CF568" t="s">
        <v>0</v>
      </c>
      <c r="CG568" t="s">
        <v>0</v>
      </c>
      <c r="CH568" t="s">
        <v>0</v>
      </c>
      <c r="CI568" t="s">
        <v>0</v>
      </c>
      <c r="CJ568" t="s">
        <v>0</v>
      </c>
      <c r="CK568" t="s">
        <v>0</v>
      </c>
      <c r="CL568" t="s">
        <v>0</v>
      </c>
      <c r="CM568" t="s">
        <v>0</v>
      </c>
      <c r="CN568" t="s">
        <v>0</v>
      </c>
      <c r="CO568" t="s">
        <v>0</v>
      </c>
      <c r="CP568" t="s">
        <v>0</v>
      </c>
    </row>
    <row r="569" spans="1:94" x14ac:dyDescent="0.2">
      <c r="A569" s="13">
        <v>808</v>
      </c>
      <c r="B569" s="13" t="s">
        <v>1842</v>
      </c>
      <c r="C569" s="13" t="s">
        <v>1839</v>
      </c>
      <c r="D569" s="13" t="s">
        <v>1863</v>
      </c>
      <c r="E569" s="13" t="str">
        <f t="shared" si="27"/>
        <v>RR-MS</v>
      </c>
      <c r="F569" s="2">
        <v>45.128767123287673</v>
      </c>
      <c r="G569" s="13">
        <v>1.95</v>
      </c>
      <c r="H569" s="13" t="s">
        <v>0</v>
      </c>
      <c r="I569" s="16">
        <v>42236</v>
      </c>
      <c r="J569" s="16"/>
      <c r="K569" s="13">
        <v>1</v>
      </c>
      <c r="L569" s="13">
        <v>1</v>
      </c>
      <c r="M569" s="13">
        <v>0</v>
      </c>
      <c r="N569" s="13">
        <v>0</v>
      </c>
      <c r="O569" s="13">
        <v>0</v>
      </c>
      <c r="P569" s="13">
        <v>0</v>
      </c>
      <c r="Q569" s="13">
        <f>K569+L569+M569+N569+O569+P569</f>
        <v>2</v>
      </c>
      <c r="R569" s="3">
        <v>42236</v>
      </c>
      <c r="S569" s="3" t="str">
        <f>CONCATENATE(A569,R569)</f>
        <v>80842236</v>
      </c>
      <c r="T569" s="13">
        <v>29</v>
      </c>
      <c r="U569" s="13">
        <v>5</v>
      </c>
      <c r="V569" s="13">
        <v>34</v>
      </c>
      <c r="W569" t="s">
        <v>0</v>
      </c>
      <c r="X569" t="s">
        <v>0</v>
      </c>
      <c r="Y569" t="s">
        <v>0</v>
      </c>
      <c r="Z569" s="13">
        <v>60</v>
      </c>
      <c r="AA569" s="13">
        <v>50</v>
      </c>
      <c r="AB569" s="13">
        <v>65</v>
      </c>
      <c r="AC569" s="13">
        <v>38</v>
      </c>
      <c r="AD569" s="13">
        <v>23</v>
      </c>
      <c r="AE569" s="13">
        <v>41</v>
      </c>
      <c r="AF569" t="s">
        <v>0</v>
      </c>
      <c r="AG569" t="s">
        <v>0</v>
      </c>
      <c r="AH569" t="s">
        <v>0</v>
      </c>
      <c r="AI569" s="15">
        <v>42236</v>
      </c>
      <c r="AJ569">
        <v>318</v>
      </c>
      <c r="AK569">
        <v>366</v>
      </c>
      <c r="AL569">
        <v>304</v>
      </c>
      <c r="AM569">
        <v>371</v>
      </c>
      <c r="AN569">
        <v>323</v>
      </c>
      <c r="AO569">
        <v>372</v>
      </c>
      <c r="AP569">
        <v>308</v>
      </c>
      <c r="AQ569">
        <v>365</v>
      </c>
      <c r="AR569">
        <v>300</v>
      </c>
      <c r="AS569">
        <v>320</v>
      </c>
      <c r="AT569">
        <v>362</v>
      </c>
      <c r="AU569">
        <v>300</v>
      </c>
      <c r="AV569">
        <v>370</v>
      </c>
      <c r="AW569">
        <v>319</v>
      </c>
      <c r="AX569">
        <v>360</v>
      </c>
      <c r="AY569">
        <v>300</v>
      </c>
      <c r="AZ569">
        <v>358</v>
      </c>
      <c r="BA569">
        <v>291</v>
      </c>
      <c r="BB569">
        <v>9.11</v>
      </c>
      <c r="BC569">
        <v>8.94</v>
      </c>
      <c r="BD569" t="s">
        <v>1858</v>
      </c>
      <c r="BE569">
        <f>AVERAGE(BG569,BK569)</f>
        <v>130</v>
      </c>
      <c r="BF569">
        <v>73</v>
      </c>
      <c r="BG569">
        <v>111</v>
      </c>
      <c r="BH569">
        <v>86</v>
      </c>
      <c r="BI569">
        <f>AVERAGE(BH569,BL569)</f>
        <v>119.5</v>
      </c>
      <c r="BJ569">
        <v>70</v>
      </c>
      <c r="BK569">
        <v>149</v>
      </c>
      <c r="BL569">
        <v>153</v>
      </c>
      <c r="BM569">
        <f>AVERAGE(BE569,BF569,BI569,BJ569)</f>
        <v>98.125</v>
      </c>
      <c r="BN569">
        <f>AVERAGE(BP569,BT569)</f>
        <v>117.5</v>
      </c>
      <c r="BO569">
        <v>66</v>
      </c>
      <c r="BP569">
        <v>99</v>
      </c>
      <c r="BQ569">
        <v>115</v>
      </c>
      <c r="BR569">
        <f>AVERAGE(BQ569,BU569)</f>
        <v>117.5</v>
      </c>
      <c r="BS569">
        <v>64</v>
      </c>
      <c r="BT569">
        <v>136</v>
      </c>
      <c r="BU569">
        <v>120</v>
      </c>
      <c r="BV569">
        <f>AVERAGE(BN569,BO569,BR569,BS569)</f>
        <v>91.25</v>
      </c>
      <c r="BW569" t="s">
        <v>0</v>
      </c>
      <c r="BX569" t="s">
        <v>73</v>
      </c>
      <c r="BY569" t="s">
        <v>0</v>
      </c>
      <c r="BZ569" t="s">
        <v>73</v>
      </c>
      <c r="CA569" t="s">
        <v>0</v>
      </c>
      <c r="CB569" t="s">
        <v>73</v>
      </c>
      <c r="CC569" t="s">
        <v>0</v>
      </c>
      <c r="CD569" t="s">
        <v>73</v>
      </c>
      <c r="CE569" t="s">
        <v>0</v>
      </c>
      <c r="CF569" t="s">
        <v>73</v>
      </c>
      <c r="CG569" t="s">
        <v>0</v>
      </c>
      <c r="CH569" t="s">
        <v>73</v>
      </c>
      <c r="CI569" t="s">
        <v>0</v>
      </c>
      <c r="CJ569" t="s">
        <v>73</v>
      </c>
      <c r="CK569" t="s">
        <v>0</v>
      </c>
      <c r="CL569" t="s">
        <v>74</v>
      </c>
      <c r="CM569" t="s">
        <v>1707</v>
      </c>
      <c r="CN569" t="s">
        <v>74</v>
      </c>
      <c r="CO569" t="s">
        <v>1708</v>
      </c>
      <c r="CP569" t="s">
        <v>0</v>
      </c>
    </row>
    <row r="570" spans="1:94" x14ac:dyDescent="0.2">
      <c r="A570" s="13">
        <v>808</v>
      </c>
      <c r="B570" s="13" t="s">
        <v>1842</v>
      </c>
      <c r="C570" s="13" t="s">
        <v>1839</v>
      </c>
      <c r="D570" s="13" t="s">
        <v>1863</v>
      </c>
      <c r="E570" s="13" t="str">
        <f t="shared" si="27"/>
        <v>RR-MS</v>
      </c>
      <c r="F570" s="2">
        <v>45.665753424657531</v>
      </c>
      <c r="G570" s="13">
        <v>1.95</v>
      </c>
      <c r="H570" s="13" t="s">
        <v>0</v>
      </c>
      <c r="I570" s="16">
        <v>42432</v>
      </c>
      <c r="J570" s="16"/>
      <c r="K570" s="13">
        <v>1</v>
      </c>
      <c r="L570" s="13">
        <v>1</v>
      </c>
      <c r="M570" s="13">
        <v>0</v>
      </c>
      <c r="N570" s="13">
        <v>0</v>
      </c>
      <c r="O570" s="13">
        <v>0</v>
      </c>
      <c r="P570" s="13">
        <v>0</v>
      </c>
      <c r="Q570" s="13">
        <f>K570+L570+M570+N570+O570+P570</f>
        <v>2</v>
      </c>
      <c r="R570" s="3">
        <v>42432</v>
      </c>
      <c r="S570" s="3" t="str">
        <f>CONCATENATE(A570,R570)</f>
        <v>80842432</v>
      </c>
      <c r="T570" s="13">
        <v>29</v>
      </c>
      <c r="U570" s="13">
        <v>0</v>
      </c>
      <c r="V570" s="13">
        <v>29</v>
      </c>
      <c r="W570" t="s">
        <v>0</v>
      </c>
      <c r="X570" t="s">
        <v>0</v>
      </c>
      <c r="Y570" t="s">
        <v>0</v>
      </c>
      <c r="Z570" s="13">
        <v>61</v>
      </c>
      <c r="AA570" s="13">
        <v>51</v>
      </c>
      <c r="AB570" s="13">
        <v>65</v>
      </c>
      <c r="AC570" s="13">
        <v>37</v>
      </c>
      <c r="AD570" s="13">
        <v>9</v>
      </c>
      <c r="AE570" s="13">
        <v>39</v>
      </c>
      <c r="AF570" t="s">
        <v>0</v>
      </c>
      <c r="AG570" t="s">
        <v>0</v>
      </c>
      <c r="AH570" t="s">
        <v>0</v>
      </c>
      <c r="AI570" s="15">
        <v>42432</v>
      </c>
      <c r="AJ570">
        <v>316</v>
      </c>
      <c r="AK570">
        <v>366</v>
      </c>
      <c r="AL570">
        <v>304</v>
      </c>
      <c r="AM570">
        <v>371</v>
      </c>
      <c r="AN570">
        <v>323</v>
      </c>
      <c r="AO570">
        <v>369</v>
      </c>
      <c r="AP570">
        <v>303</v>
      </c>
      <c r="AQ570">
        <v>364</v>
      </c>
      <c r="AR570">
        <v>299</v>
      </c>
      <c r="AS570">
        <v>317</v>
      </c>
      <c r="AT570">
        <v>362</v>
      </c>
      <c r="AU570">
        <v>297</v>
      </c>
      <c r="AV570">
        <v>368</v>
      </c>
      <c r="AW570">
        <v>315</v>
      </c>
      <c r="AX570">
        <v>358</v>
      </c>
      <c r="AY570">
        <v>296</v>
      </c>
      <c r="AZ570">
        <v>356</v>
      </c>
      <c r="BA570">
        <v>287</v>
      </c>
      <c r="BB570">
        <v>9.07</v>
      </c>
      <c r="BC570">
        <v>8.85</v>
      </c>
      <c r="BD570" t="s">
        <v>1858</v>
      </c>
      <c r="BE570">
        <f>AVERAGE(BG570,BK570)</f>
        <v>133.5</v>
      </c>
      <c r="BF570">
        <v>76</v>
      </c>
      <c r="BG570">
        <v>115</v>
      </c>
      <c r="BH570">
        <v>83</v>
      </c>
      <c r="BI570">
        <f>AVERAGE(BH570,BL570)</f>
        <v>115.5</v>
      </c>
      <c r="BJ570">
        <v>70</v>
      </c>
      <c r="BK570">
        <v>152</v>
      </c>
      <c r="BL570">
        <v>148</v>
      </c>
      <c r="BM570">
        <f>AVERAGE(BE570,BF570,BI570,BJ570)</f>
        <v>98.75</v>
      </c>
      <c r="BN570">
        <f>AVERAGE(BP570,BT570)</f>
        <v>119.5</v>
      </c>
      <c r="BO570">
        <v>67</v>
      </c>
      <c r="BP570">
        <v>101</v>
      </c>
      <c r="BQ570">
        <v>116</v>
      </c>
      <c r="BR570">
        <f>AVERAGE(BQ570,BU570)</f>
        <v>117.5</v>
      </c>
      <c r="BS570">
        <v>63</v>
      </c>
      <c r="BT570">
        <v>138</v>
      </c>
      <c r="BU570">
        <v>119</v>
      </c>
      <c r="BV570">
        <f>AVERAGE(BN570,BO570,BR570,BS570)</f>
        <v>91.75</v>
      </c>
      <c r="BW570" t="s">
        <v>0</v>
      </c>
      <c r="BX570" t="s">
        <v>73</v>
      </c>
      <c r="BY570" t="s">
        <v>0</v>
      </c>
      <c r="BZ570" t="s">
        <v>73</v>
      </c>
      <c r="CA570" t="s">
        <v>0</v>
      </c>
      <c r="CB570" t="s">
        <v>73</v>
      </c>
      <c r="CC570" t="s">
        <v>0</v>
      </c>
      <c r="CD570" t="s">
        <v>73</v>
      </c>
      <c r="CE570" t="s">
        <v>0</v>
      </c>
      <c r="CF570" t="s">
        <v>73</v>
      </c>
      <c r="CG570" t="s">
        <v>0</v>
      </c>
      <c r="CH570" t="s">
        <v>73</v>
      </c>
      <c r="CI570" t="s">
        <v>0</v>
      </c>
      <c r="CJ570" t="s">
        <v>73</v>
      </c>
      <c r="CK570" t="s">
        <v>0</v>
      </c>
      <c r="CL570" t="s">
        <v>74</v>
      </c>
      <c r="CM570" t="s">
        <v>1697</v>
      </c>
      <c r="CN570" t="s">
        <v>74</v>
      </c>
      <c r="CO570" t="s">
        <v>1698</v>
      </c>
      <c r="CP570" t="s">
        <v>0</v>
      </c>
    </row>
    <row r="571" spans="1:94" x14ac:dyDescent="0.2">
      <c r="A571" s="13">
        <v>811</v>
      </c>
      <c r="B571" s="13" t="s">
        <v>1836</v>
      </c>
      <c r="C571" s="13" t="s">
        <v>1843</v>
      </c>
      <c r="D571" s="13" t="s">
        <v>1863</v>
      </c>
      <c r="E571" s="13" t="str">
        <f t="shared" si="27"/>
        <v>PP-MS</v>
      </c>
      <c r="F571" s="2">
        <v>56.479452054794521</v>
      </c>
      <c r="G571" s="13">
        <v>1.7</v>
      </c>
      <c r="H571" s="13" t="s">
        <v>0</v>
      </c>
      <c r="I571" s="16">
        <v>42249</v>
      </c>
      <c r="J571" s="16"/>
      <c r="K571" s="13">
        <v>1</v>
      </c>
      <c r="L571" s="13">
        <v>1</v>
      </c>
      <c r="M571" s="13">
        <v>0</v>
      </c>
      <c r="N571" s="13">
        <v>0</v>
      </c>
      <c r="O571" s="13">
        <v>0</v>
      </c>
      <c r="P571" s="13">
        <v>0</v>
      </c>
      <c r="Q571" s="13">
        <f>K571+L571+M571+N571+O571+P571</f>
        <v>2</v>
      </c>
      <c r="R571" s="3">
        <v>42249</v>
      </c>
      <c r="S571" s="3" t="str">
        <f>CONCATENATE(A571,R571)</f>
        <v>81142249</v>
      </c>
      <c r="T571" s="13">
        <v>5</v>
      </c>
      <c r="U571" s="13">
        <v>1</v>
      </c>
      <c r="V571" s="13">
        <v>24</v>
      </c>
      <c r="W571" t="s">
        <v>0</v>
      </c>
      <c r="X571" t="s">
        <v>0</v>
      </c>
      <c r="Y571" t="s">
        <v>0</v>
      </c>
      <c r="Z571" s="13">
        <v>52</v>
      </c>
      <c r="AA571" s="13">
        <v>54</v>
      </c>
      <c r="AB571" s="13">
        <v>59</v>
      </c>
      <c r="AC571" s="13">
        <v>24</v>
      </c>
      <c r="AD571" s="13">
        <v>20</v>
      </c>
      <c r="AE571" s="13">
        <v>34</v>
      </c>
      <c r="AF571" t="s">
        <v>0</v>
      </c>
      <c r="AG571" t="s">
        <v>0</v>
      </c>
      <c r="AH571" t="s">
        <v>0</v>
      </c>
      <c r="AI571" s="15">
        <v>42249</v>
      </c>
      <c r="AJ571">
        <v>295</v>
      </c>
      <c r="AK571">
        <v>341</v>
      </c>
      <c r="AL571">
        <v>269</v>
      </c>
      <c r="AM571">
        <v>345</v>
      </c>
      <c r="AN571">
        <v>300</v>
      </c>
      <c r="AO571">
        <v>337</v>
      </c>
      <c r="AP571">
        <v>287</v>
      </c>
      <c r="AQ571">
        <v>338</v>
      </c>
      <c r="AR571">
        <v>274</v>
      </c>
      <c r="AS571">
        <v>289</v>
      </c>
      <c r="AT571">
        <v>338</v>
      </c>
      <c r="AU571">
        <v>265</v>
      </c>
      <c r="AV571">
        <v>340</v>
      </c>
      <c r="AW571">
        <v>297</v>
      </c>
      <c r="AX571">
        <v>329</v>
      </c>
      <c r="AY571">
        <v>279</v>
      </c>
      <c r="AZ571">
        <v>329</v>
      </c>
      <c r="BA571">
        <v>270</v>
      </c>
      <c r="BB571">
        <v>8.36</v>
      </c>
      <c r="BC571">
        <v>8.2100000000000009</v>
      </c>
      <c r="BD571" t="s">
        <v>1858</v>
      </c>
      <c r="BE571">
        <f>AVERAGE(BG571,BK571)</f>
        <v>129.5</v>
      </c>
      <c r="BF571">
        <v>139</v>
      </c>
      <c r="BG571">
        <v>138</v>
      </c>
      <c r="BH571">
        <v>151</v>
      </c>
      <c r="BI571">
        <f>AVERAGE(BH571,BL571)</f>
        <v>123.5</v>
      </c>
      <c r="BJ571">
        <v>53</v>
      </c>
      <c r="BK571">
        <v>121</v>
      </c>
      <c r="BL571">
        <v>96</v>
      </c>
      <c r="BM571">
        <f>AVERAGE(BE571,BF571,BI571,BJ571)</f>
        <v>111.25</v>
      </c>
      <c r="BN571">
        <f>AVERAGE(BP571,BT571)</f>
        <v>120</v>
      </c>
      <c r="BO571">
        <v>70</v>
      </c>
      <c r="BP571">
        <v>110</v>
      </c>
      <c r="BQ571">
        <v>125</v>
      </c>
      <c r="BR571">
        <f>AVERAGE(BQ571,BU571)</f>
        <v>128.5</v>
      </c>
      <c r="BS571">
        <v>64</v>
      </c>
      <c r="BT571">
        <v>130</v>
      </c>
      <c r="BU571">
        <v>132</v>
      </c>
      <c r="BV571">
        <f>AVERAGE(BN571,BO571,BR571,BS571)</f>
        <v>95.625</v>
      </c>
      <c r="BW571" t="s">
        <v>0</v>
      </c>
      <c r="BX571" t="s">
        <v>73</v>
      </c>
      <c r="BY571" t="s">
        <v>0</v>
      </c>
      <c r="BZ571" t="s">
        <v>73</v>
      </c>
      <c r="CA571" t="s">
        <v>0</v>
      </c>
      <c r="CB571" t="s">
        <v>73</v>
      </c>
      <c r="CC571" t="s">
        <v>0</v>
      </c>
      <c r="CD571" t="s">
        <v>73</v>
      </c>
      <c r="CE571" t="s">
        <v>0</v>
      </c>
      <c r="CF571" t="s">
        <v>73</v>
      </c>
      <c r="CG571" t="s">
        <v>0</v>
      </c>
      <c r="CH571" t="s">
        <v>73</v>
      </c>
      <c r="CI571" t="s">
        <v>0</v>
      </c>
      <c r="CJ571" t="s">
        <v>73</v>
      </c>
      <c r="CK571" t="s">
        <v>0</v>
      </c>
      <c r="CL571" t="s">
        <v>74</v>
      </c>
      <c r="CM571" t="s">
        <v>1473</v>
      </c>
      <c r="CN571" t="s">
        <v>74</v>
      </c>
      <c r="CO571" t="s">
        <v>1474</v>
      </c>
      <c r="CP571" t="s">
        <v>0</v>
      </c>
    </row>
    <row r="572" spans="1:94" x14ac:dyDescent="0.2">
      <c r="A572" s="13">
        <v>811</v>
      </c>
      <c r="B572" s="13" t="s">
        <v>1836</v>
      </c>
      <c r="C572" s="13" t="s">
        <v>1843</v>
      </c>
      <c r="D572" s="13" t="s">
        <v>1863</v>
      </c>
      <c r="E572" s="13" t="str">
        <f t="shared" si="27"/>
        <v>PP-MS</v>
      </c>
      <c r="F572" s="2">
        <v>57.457534246575342</v>
      </c>
      <c r="G572" s="13">
        <v>1.7030000000000001</v>
      </c>
      <c r="H572" s="13" t="s">
        <v>0</v>
      </c>
      <c r="I572" s="16">
        <v>42606</v>
      </c>
      <c r="J572" s="16"/>
      <c r="K572" s="13">
        <v>3</v>
      </c>
      <c r="L572" s="13">
        <v>2</v>
      </c>
      <c r="M572" s="13">
        <v>0</v>
      </c>
      <c r="N572" s="13">
        <v>0</v>
      </c>
      <c r="O572" s="13">
        <v>0</v>
      </c>
      <c r="P572" s="13">
        <v>0</v>
      </c>
      <c r="Q572" s="13">
        <f>K572+L572+M572+N572+O572+P572</f>
        <v>5</v>
      </c>
      <c r="R572" s="3">
        <v>42606</v>
      </c>
      <c r="S572" s="3" t="str">
        <f>CONCATENATE(A572,R572)</f>
        <v>81142606</v>
      </c>
      <c r="T572" s="13">
        <v>2</v>
      </c>
      <c r="U572" s="13">
        <v>1</v>
      </c>
      <c r="V572" s="13">
        <v>24</v>
      </c>
      <c r="W572" t="s">
        <v>0</v>
      </c>
      <c r="X572" t="s">
        <v>0</v>
      </c>
      <c r="Y572" t="s">
        <v>0</v>
      </c>
      <c r="Z572" s="13">
        <v>54</v>
      </c>
      <c r="AA572" s="13">
        <v>54</v>
      </c>
      <c r="AB572" s="13">
        <v>56</v>
      </c>
      <c r="AC572" s="13">
        <v>25</v>
      </c>
      <c r="AD572" s="13">
        <v>26</v>
      </c>
      <c r="AE572" s="13">
        <v>35</v>
      </c>
      <c r="AF572" t="s">
        <v>0</v>
      </c>
      <c r="AG572" t="s">
        <v>0</v>
      </c>
      <c r="AH572" t="s">
        <v>0</v>
      </c>
      <c r="AI572" s="15">
        <v>42606</v>
      </c>
      <c r="AJ572">
        <v>288</v>
      </c>
      <c r="AK572">
        <v>335</v>
      </c>
      <c r="AL572">
        <v>264</v>
      </c>
      <c r="AM572">
        <v>338</v>
      </c>
      <c r="AN572">
        <v>296</v>
      </c>
      <c r="AO572">
        <v>327</v>
      </c>
      <c r="AP572">
        <v>274</v>
      </c>
      <c r="AQ572">
        <v>331</v>
      </c>
      <c r="AR572">
        <v>268</v>
      </c>
      <c r="AS572">
        <v>285</v>
      </c>
      <c r="AT572">
        <v>330</v>
      </c>
      <c r="AU572">
        <v>260</v>
      </c>
      <c r="AV572">
        <v>335</v>
      </c>
      <c r="AW572">
        <v>294</v>
      </c>
      <c r="AX572">
        <v>325</v>
      </c>
      <c r="AY572">
        <v>277</v>
      </c>
      <c r="AZ572">
        <v>324</v>
      </c>
      <c r="BA572">
        <v>263</v>
      </c>
      <c r="BB572">
        <v>8.16</v>
      </c>
      <c r="BC572">
        <v>8.09</v>
      </c>
      <c r="BD572" t="s">
        <v>1858</v>
      </c>
      <c r="BE572">
        <f>AVERAGE(BG572,BK572)</f>
        <v>127.5</v>
      </c>
      <c r="BF572">
        <v>79</v>
      </c>
      <c r="BG572">
        <v>118</v>
      </c>
      <c r="BH572">
        <v>113</v>
      </c>
      <c r="BI572">
        <f>AVERAGE(BH572,BL572)</f>
        <v>119</v>
      </c>
      <c r="BJ572">
        <v>69</v>
      </c>
      <c r="BK572">
        <v>137</v>
      </c>
      <c r="BL572">
        <v>125</v>
      </c>
      <c r="BM572">
        <f>AVERAGE(BE572,BF572,BI572,BJ572)</f>
        <v>98.625</v>
      </c>
      <c r="BN572">
        <f>AVERAGE(BP572,BT572)</f>
        <v>119.5</v>
      </c>
      <c r="BO572">
        <v>72</v>
      </c>
      <c r="BP572">
        <v>110</v>
      </c>
      <c r="BQ572">
        <v>125</v>
      </c>
      <c r="BR572">
        <f>AVERAGE(BQ572,BU572)</f>
        <v>129</v>
      </c>
      <c r="BS572">
        <v>65</v>
      </c>
      <c r="BT572">
        <v>129</v>
      </c>
      <c r="BU572">
        <v>133</v>
      </c>
      <c r="BV572">
        <f>AVERAGE(BN572,BO572,BR572,BS572)</f>
        <v>96.375</v>
      </c>
      <c r="BW572" t="s">
        <v>0</v>
      </c>
      <c r="BX572" t="s">
        <v>73</v>
      </c>
      <c r="BY572" t="s">
        <v>0</v>
      </c>
      <c r="BZ572" t="s">
        <v>73</v>
      </c>
      <c r="CA572" t="s">
        <v>0</v>
      </c>
      <c r="CB572" t="s">
        <v>73</v>
      </c>
      <c r="CC572" t="s">
        <v>0</v>
      </c>
      <c r="CD572" t="s">
        <v>73</v>
      </c>
      <c r="CE572" t="s">
        <v>0</v>
      </c>
      <c r="CF572" t="s">
        <v>73</v>
      </c>
      <c r="CG572" t="s">
        <v>0</v>
      </c>
      <c r="CH572" t="s">
        <v>73</v>
      </c>
      <c r="CI572" t="s">
        <v>0</v>
      </c>
      <c r="CJ572" t="s">
        <v>73</v>
      </c>
      <c r="CK572" t="s">
        <v>0</v>
      </c>
      <c r="CL572" t="s">
        <v>74</v>
      </c>
      <c r="CM572" t="s">
        <v>1333</v>
      </c>
      <c r="CN572" t="s">
        <v>74</v>
      </c>
      <c r="CO572" t="s">
        <v>1334</v>
      </c>
      <c r="CP572" t="s">
        <v>0</v>
      </c>
    </row>
    <row r="573" spans="1:94" x14ac:dyDescent="0.2">
      <c r="A573" s="13">
        <v>811</v>
      </c>
      <c r="B573" s="13" t="s">
        <v>1836</v>
      </c>
      <c r="C573" s="13" t="s">
        <v>1843</v>
      </c>
      <c r="D573" s="13" t="s">
        <v>1863</v>
      </c>
      <c r="E573" s="13" t="str">
        <f t="shared" si="27"/>
        <v>PP-MS</v>
      </c>
      <c r="F573" s="2">
        <v>58.493150684931507</v>
      </c>
      <c r="G573" s="13">
        <v>1.65</v>
      </c>
      <c r="H573" s="13" t="s">
        <v>0</v>
      </c>
      <c r="I573" s="16">
        <v>42984</v>
      </c>
      <c r="J573" s="16"/>
      <c r="K573" s="13">
        <v>4</v>
      </c>
      <c r="L573" s="13">
        <v>1</v>
      </c>
      <c r="M573" s="13">
        <v>0</v>
      </c>
      <c r="N573" s="13">
        <v>0</v>
      </c>
      <c r="O573" s="13">
        <v>0</v>
      </c>
      <c r="P573" s="13">
        <v>0</v>
      </c>
      <c r="Q573" s="13">
        <f>K573+L573+M573+N573+O573+P573</f>
        <v>5</v>
      </c>
      <c r="R573" s="3">
        <v>42984</v>
      </c>
      <c r="S573" s="3" t="str">
        <f>CONCATENATE(A573,R573)</f>
        <v>81142984</v>
      </c>
      <c r="T573" s="13">
        <v>14</v>
      </c>
      <c r="U573" s="13">
        <v>4</v>
      </c>
      <c r="V573" s="13">
        <v>24</v>
      </c>
      <c r="W573" t="s">
        <v>0</v>
      </c>
      <c r="X573" t="s">
        <v>0</v>
      </c>
      <c r="Y573" t="s">
        <v>0</v>
      </c>
      <c r="Z573" s="13">
        <v>60</v>
      </c>
      <c r="AA573" s="13">
        <v>53</v>
      </c>
      <c r="AB573" s="13">
        <v>54</v>
      </c>
      <c r="AC573" s="13">
        <v>30</v>
      </c>
      <c r="AD573" s="13">
        <v>25</v>
      </c>
      <c r="AE573" s="13">
        <v>34</v>
      </c>
      <c r="AF573" t="s">
        <v>0</v>
      </c>
      <c r="AG573" t="s">
        <v>0</v>
      </c>
      <c r="AH573" t="s">
        <v>0</v>
      </c>
      <c r="AI573" s="15">
        <v>42984</v>
      </c>
      <c r="AJ573">
        <v>293</v>
      </c>
      <c r="AK573">
        <v>339</v>
      </c>
      <c r="AL573">
        <v>266</v>
      </c>
      <c r="AM573">
        <v>344</v>
      </c>
      <c r="AN573">
        <v>299</v>
      </c>
      <c r="AO573">
        <v>335</v>
      </c>
      <c r="AP573">
        <v>282</v>
      </c>
      <c r="AQ573">
        <v>336</v>
      </c>
      <c r="AR573">
        <v>273</v>
      </c>
      <c r="AS573">
        <v>291</v>
      </c>
      <c r="AT573">
        <v>335</v>
      </c>
      <c r="AU573">
        <v>265</v>
      </c>
      <c r="AV573">
        <v>338</v>
      </c>
      <c r="AW573">
        <v>297</v>
      </c>
      <c r="AX573">
        <v>327</v>
      </c>
      <c r="AY573">
        <v>277</v>
      </c>
      <c r="AZ573">
        <v>330</v>
      </c>
      <c r="BA573">
        <v>267</v>
      </c>
      <c r="BB573">
        <v>8.3000000000000007</v>
      </c>
      <c r="BC573">
        <v>8.18</v>
      </c>
      <c r="BD573" t="s">
        <v>1858</v>
      </c>
      <c r="BE573">
        <f>AVERAGE(BG573,BK573)</f>
        <v>116.5</v>
      </c>
      <c r="BF573">
        <v>79</v>
      </c>
      <c r="BG573">
        <v>99</v>
      </c>
      <c r="BH573">
        <v>132</v>
      </c>
      <c r="BI573">
        <f>AVERAGE(BH573,BL573)</f>
        <v>134.5</v>
      </c>
      <c r="BJ573">
        <v>68</v>
      </c>
      <c r="BK573">
        <v>134</v>
      </c>
      <c r="BL573">
        <v>137</v>
      </c>
      <c r="BM573">
        <f>AVERAGE(BE573,BF573,BI573,BJ573)</f>
        <v>99.5</v>
      </c>
      <c r="BN573">
        <f>AVERAGE(BP573,BT573)</f>
        <v>113</v>
      </c>
      <c r="BO573">
        <v>71</v>
      </c>
      <c r="BP573">
        <v>99</v>
      </c>
      <c r="BQ573">
        <v>129</v>
      </c>
      <c r="BR573">
        <f>AVERAGE(BQ573,BU573)</f>
        <v>130</v>
      </c>
      <c r="BS573">
        <v>64</v>
      </c>
      <c r="BT573">
        <v>127</v>
      </c>
      <c r="BU573">
        <v>131</v>
      </c>
      <c r="BV573">
        <f>AVERAGE(BN573,BO573,BR573,BS573)</f>
        <v>94.5</v>
      </c>
      <c r="BW573" t="s">
        <v>0</v>
      </c>
      <c r="BX573" t="s">
        <v>73</v>
      </c>
      <c r="BY573" t="s">
        <v>0</v>
      </c>
      <c r="BZ573" t="s">
        <v>73</v>
      </c>
      <c r="CA573" t="s">
        <v>0</v>
      </c>
      <c r="CB573" t="s">
        <v>73</v>
      </c>
      <c r="CC573" t="s">
        <v>0</v>
      </c>
      <c r="CD573" t="s">
        <v>73</v>
      </c>
      <c r="CE573" t="s">
        <v>0</v>
      </c>
      <c r="CF573" t="s">
        <v>73</v>
      </c>
      <c r="CG573" t="s">
        <v>0</v>
      </c>
      <c r="CH573" t="s">
        <v>73</v>
      </c>
      <c r="CI573" t="s">
        <v>0</v>
      </c>
      <c r="CJ573" t="s">
        <v>73</v>
      </c>
      <c r="CK573" t="s">
        <v>0</v>
      </c>
      <c r="CL573" t="s">
        <v>74</v>
      </c>
      <c r="CM573" t="s">
        <v>1431</v>
      </c>
      <c r="CN573" t="s">
        <v>74</v>
      </c>
      <c r="CO573" t="s">
        <v>1432</v>
      </c>
      <c r="CP573" t="s">
        <v>0</v>
      </c>
    </row>
    <row r="574" spans="1:94" x14ac:dyDescent="0.2">
      <c r="A574" s="13">
        <v>812</v>
      </c>
      <c r="B574" s="13" t="s">
        <v>1836</v>
      </c>
      <c r="C574" s="13" t="s">
        <v>1843</v>
      </c>
      <c r="D574" s="13" t="s">
        <v>1863</v>
      </c>
      <c r="E574" s="13" t="str">
        <f t="shared" si="27"/>
        <v>PP-MS</v>
      </c>
      <c r="F574" s="2">
        <v>64.397260273972606</v>
      </c>
      <c r="G574" s="13">
        <v>1.6</v>
      </c>
      <c r="H574" s="13" t="s">
        <v>0</v>
      </c>
      <c r="I574" s="16">
        <v>42662</v>
      </c>
      <c r="J574" s="16"/>
      <c r="K574" s="13">
        <v>3</v>
      </c>
      <c r="L574" s="13">
        <v>4</v>
      </c>
      <c r="M574" s="13">
        <v>0</v>
      </c>
      <c r="N574" s="13">
        <v>0</v>
      </c>
      <c r="O574" s="13">
        <v>0</v>
      </c>
      <c r="P574" s="13">
        <v>0</v>
      </c>
      <c r="Q574" s="13">
        <f>K574+L574+M574+N574+O574+P574</f>
        <v>7</v>
      </c>
      <c r="R574" s="3">
        <v>42662</v>
      </c>
      <c r="S574" s="3" t="str">
        <f>CONCATENATE(A574,R574)</f>
        <v>81242662</v>
      </c>
      <c r="T574" s="13">
        <v>22</v>
      </c>
      <c r="U574" s="13">
        <v>15</v>
      </c>
      <c r="V574" s="13">
        <v>25</v>
      </c>
      <c r="W574" t="s">
        <v>0</v>
      </c>
      <c r="X574" t="s">
        <v>0</v>
      </c>
      <c r="Y574" t="s">
        <v>0</v>
      </c>
      <c r="Z574" s="13">
        <v>45</v>
      </c>
      <c r="AA574" s="13">
        <v>48</v>
      </c>
      <c r="AB574" s="13">
        <v>54</v>
      </c>
      <c r="AC574" s="13">
        <v>30</v>
      </c>
      <c r="AD574" s="13">
        <v>30</v>
      </c>
      <c r="AE574" s="13">
        <v>35</v>
      </c>
      <c r="AF574" t="s">
        <v>0</v>
      </c>
      <c r="AG574" t="s">
        <v>0</v>
      </c>
      <c r="AH574" t="s">
        <v>0</v>
      </c>
      <c r="AI574" s="15">
        <v>42662</v>
      </c>
      <c r="AJ574">
        <v>301</v>
      </c>
      <c r="AK574">
        <v>343</v>
      </c>
      <c r="AL574">
        <v>283</v>
      </c>
      <c r="AM574">
        <v>360</v>
      </c>
      <c r="AN574">
        <v>319</v>
      </c>
      <c r="AO574">
        <v>350</v>
      </c>
      <c r="AP574">
        <v>304</v>
      </c>
      <c r="AQ574">
        <v>335</v>
      </c>
      <c r="AR574">
        <v>280</v>
      </c>
      <c r="AS574">
        <v>302</v>
      </c>
      <c r="AT574">
        <v>335</v>
      </c>
      <c r="AU574">
        <v>282</v>
      </c>
      <c r="AV574">
        <v>346</v>
      </c>
      <c r="AW574">
        <v>309</v>
      </c>
      <c r="AX574">
        <v>347</v>
      </c>
      <c r="AY574">
        <v>301</v>
      </c>
      <c r="AZ574">
        <v>340</v>
      </c>
      <c r="BA574">
        <v>279</v>
      </c>
      <c r="BB574">
        <v>8.6999999999999993</v>
      </c>
      <c r="BC574">
        <v>8.6</v>
      </c>
      <c r="BD574" t="s">
        <v>1858</v>
      </c>
      <c r="BE574">
        <f>AVERAGE(BG574,BK574)</f>
        <v>115</v>
      </c>
      <c r="BF574">
        <v>90</v>
      </c>
      <c r="BG574">
        <v>101</v>
      </c>
      <c r="BH574">
        <v>80</v>
      </c>
      <c r="BI574">
        <f>AVERAGE(BH574,BL574)</f>
        <v>96</v>
      </c>
      <c r="BJ574">
        <v>55</v>
      </c>
      <c r="BK574">
        <v>129</v>
      </c>
      <c r="BL574">
        <v>112</v>
      </c>
      <c r="BM574">
        <f>AVERAGE(BE574,BF574,BI574,BJ574)</f>
        <v>89</v>
      </c>
      <c r="BN574">
        <f>AVERAGE(BP574,BT574)</f>
        <v>116.5</v>
      </c>
      <c r="BO574">
        <v>68</v>
      </c>
      <c r="BP574">
        <v>94</v>
      </c>
      <c r="BQ574">
        <v>95</v>
      </c>
      <c r="BR574">
        <f>AVERAGE(BQ574,BU574)</f>
        <v>107.5</v>
      </c>
      <c r="BS574">
        <v>57</v>
      </c>
      <c r="BT574">
        <v>139</v>
      </c>
      <c r="BU574">
        <v>120</v>
      </c>
      <c r="BV574">
        <f>AVERAGE(BN574,BO574,BR574,BS574)</f>
        <v>87.25</v>
      </c>
      <c r="BW574" t="s">
        <v>0</v>
      </c>
      <c r="BX574" t="s">
        <v>73</v>
      </c>
      <c r="BY574" t="s">
        <v>0</v>
      </c>
      <c r="BZ574" t="s">
        <v>73</v>
      </c>
      <c r="CA574" t="s">
        <v>0</v>
      </c>
      <c r="CB574" t="s">
        <v>73</v>
      </c>
      <c r="CC574" t="s">
        <v>0</v>
      </c>
      <c r="CD574" t="s">
        <v>73</v>
      </c>
      <c r="CE574" t="s">
        <v>0</v>
      </c>
      <c r="CF574" t="s">
        <v>73</v>
      </c>
      <c r="CG574" t="s">
        <v>0</v>
      </c>
      <c r="CH574" t="s">
        <v>73</v>
      </c>
      <c r="CI574" t="s">
        <v>0</v>
      </c>
      <c r="CJ574" t="s">
        <v>73</v>
      </c>
      <c r="CK574" t="s">
        <v>0</v>
      </c>
      <c r="CL574" t="s">
        <v>74</v>
      </c>
      <c r="CM574" t="s">
        <v>1570</v>
      </c>
      <c r="CN574" t="s">
        <v>74</v>
      </c>
      <c r="CO574" t="s">
        <v>1571</v>
      </c>
      <c r="CP574" t="s">
        <v>0</v>
      </c>
    </row>
    <row r="575" spans="1:94" x14ac:dyDescent="0.2">
      <c r="A575" s="13">
        <v>812</v>
      </c>
      <c r="B575" s="13" t="s">
        <v>1836</v>
      </c>
      <c r="C575" s="13" t="s">
        <v>1843</v>
      </c>
      <c r="D575" s="13" t="s">
        <v>1863</v>
      </c>
      <c r="E575" s="13" t="str">
        <f t="shared" si="27"/>
        <v>PP-MS</v>
      </c>
      <c r="F575" s="2">
        <v>67.369863013698634</v>
      </c>
      <c r="G575" s="13">
        <v>1.6019999999999901</v>
      </c>
      <c r="H575" s="13" t="s">
        <v>0</v>
      </c>
      <c r="I575" s="16">
        <v>43747</v>
      </c>
      <c r="J575" s="16"/>
      <c r="K575" s="13">
        <v>1</v>
      </c>
      <c r="L575" s="13">
        <v>1</v>
      </c>
      <c r="M575" s="13">
        <v>0</v>
      </c>
      <c r="N575" s="13">
        <v>0</v>
      </c>
      <c r="O575" s="13">
        <v>0</v>
      </c>
      <c r="P575" s="13">
        <v>0</v>
      </c>
      <c r="Q575" s="13">
        <f>K575+L575+M575+N575+O575+P575</f>
        <v>2</v>
      </c>
      <c r="R575" s="3">
        <v>43747</v>
      </c>
      <c r="S575" s="3" t="str">
        <f>CONCATENATE(A575,R575)</f>
        <v>81243747</v>
      </c>
      <c r="T575" s="13">
        <v>0</v>
      </c>
      <c r="U575" s="13">
        <v>0</v>
      </c>
      <c r="V575" s="13">
        <v>19</v>
      </c>
      <c r="W575" t="s">
        <v>0</v>
      </c>
      <c r="X575" t="s">
        <v>0</v>
      </c>
      <c r="Y575" t="s">
        <v>0</v>
      </c>
      <c r="Z575" s="13">
        <v>48</v>
      </c>
      <c r="AA575" s="13">
        <v>49</v>
      </c>
      <c r="AB575" s="13">
        <v>50</v>
      </c>
      <c r="AC575" s="13">
        <v>20</v>
      </c>
      <c r="AD575" s="13">
        <v>15</v>
      </c>
      <c r="AE575" s="13">
        <v>25</v>
      </c>
      <c r="AF575" t="s">
        <v>0</v>
      </c>
      <c r="AG575" t="s">
        <v>0</v>
      </c>
      <c r="AH575" t="s">
        <v>0</v>
      </c>
      <c r="AI575" s="15">
        <v>43747</v>
      </c>
      <c r="AJ575">
        <v>288</v>
      </c>
      <c r="AK575">
        <v>327</v>
      </c>
      <c r="AL575">
        <v>268</v>
      </c>
      <c r="AM575">
        <v>344</v>
      </c>
      <c r="AN575">
        <v>305</v>
      </c>
      <c r="AO575">
        <v>333</v>
      </c>
      <c r="AP575">
        <v>290</v>
      </c>
      <c r="AQ575">
        <v>318</v>
      </c>
      <c r="AR575">
        <v>263</v>
      </c>
      <c r="AS575">
        <v>283</v>
      </c>
      <c r="AT575">
        <v>315</v>
      </c>
      <c r="AU575">
        <v>263</v>
      </c>
      <c r="AV575">
        <v>325</v>
      </c>
      <c r="AW575">
        <v>291</v>
      </c>
      <c r="AX575">
        <v>328</v>
      </c>
      <c r="AY575">
        <v>283</v>
      </c>
      <c r="AZ575">
        <v>318</v>
      </c>
      <c r="BA575">
        <v>260</v>
      </c>
      <c r="BB575">
        <v>10.4</v>
      </c>
      <c r="BC575">
        <v>10.1</v>
      </c>
      <c r="BD575" t="s">
        <v>1858</v>
      </c>
      <c r="BE575">
        <f>AVERAGE(BG575,BK575)</f>
        <v>110</v>
      </c>
      <c r="BF575">
        <v>85</v>
      </c>
      <c r="BG575">
        <v>110</v>
      </c>
      <c r="BH575">
        <v>95</v>
      </c>
      <c r="BI575">
        <f>AVERAGE(BH575,BL575)</f>
        <v>95</v>
      </c>
      <c r="BJ575">
        <v>55</v>
      </c>
      <c r="BK575">
        <v>110</v>
      </c>
      <c r="BL575">
        <v>95</v>
      </c>
      <c r="BM575">
        <f>AVERAGE(BE575,BF575,BI575,BJ575)</f>
        <v>86.25</v>
      </c>
      <c r="BN575">
        <f>AVERAGE(BP575,BT575)</f>
        <v>108</v>
      </c>
      <c r="BO575">
        <v>65</v>
      </c>
      <c r="BP575">
        <v>108</v>
      </c>
      <c r="BQ575">
        <v>99</v>
      </c>
      <c r="BR575">
        <f>AVERAGE(BQ575,BU575)</f>
        <v>99</v>
      </c>
      <c r="BS575">
        <v>50</v>
      </c>
      <c r="BT575">
        <v>108</v>
      </c>
      <c r="BU575">
        <v>99</v>
      </c>
      <c r="BV575">
        <f>AVERAGE(BN575,BO575,BR575,BS575)</f>
        <v>80.5</v>
      </c>
      <c r="BW575" t="s">
        <v>0</v>
      </c>
      <c r="BX575" t="s">
        <v>73</v>
      </c>
      <c r="BY575" t="s">
        <v>0</v>
      </c>
      <c r="BZ575" t="s">
        <v>73</v>
      </c>
      <c r="CA575" t="s">
        <v>0</v>
      </c>
      <c r="CB575" t="s">
        <v>73</v>
      </c>
      <c r="CC575" t="s">
        <v>0</v>
      </c>
      <c r="CD575" t="s">
        <v>73</v>
      </c>
      <c r="CE575" t="s">
        <v>0</v>
      </c>
      <c r="CF575" t="s">
        <v>73</v>
      </c>
      <c r="CG575" t="s">
        <v>0</v>
      </c>
      <c r="CH575" t="s">
        <v>73</v>
      </c>
      <c r="CI575" t="s">
        <v>0</v>
      </c>
      <c r="CJ575" t="s">
        <v>73</v>
      </c>
      <c r="CK575" t="s">
        <v>0</v>
      </c>
      <c r="CL575" t="s">
        <v>74</v>
      </c>
      <c r="CM575" t="s">
        <v>1335</v>
      </c>
      <c r="CN575" t="s">
        <v>74</v>
      </c>
      <c r="CO575" t="s">
        <v>1336</v>
      </c>
      <c r="CP575" t="s">
        <v>0</v>
      </c>
    </row>
    <row r="576" spans="1:94" x14ac:dyDescent="0.2">
      <c r="A576" s="13">
        <v>812</v>
      </c>
      <c r="B576" s="13" t="s">
        <v>1836</v>
      </c>
      <c r="C576" s="13" t="s">
        <v>1843</v>
      </c>
      <c r="D576" s="13" t="s">
        <v>1863</v>
      </c>
      <c r="E576" s="13" t="str">
        <f t="shared" si="27"/>
        <v>PP-MS</v>
      </c>
      <c r="F576" s="2">
        <v>69.769863013698625</v>
      </c>
      <c r="G576" s="13">
        <v>1.6</v>
      </c>
      <c r="H576" s="13" t="s">
        <v>0</v>
      </c>
      <c r="I576" s="16">
        <v>44623</v>
      </c>
      <c r="J576" s="16"/>
      <c r="K576" s="13">
        <v>0</v>
      </c>
      <c r="L576" s="13">
        <v>0</v>
      </c>
      <c r="M576" s="13">
        <v>0</v>
      </c>
      <c r="N576" s="13">
        <v>0</v>
      </c>
      <c r="O576" s="13">
        <v>0</v>
      </c>
      <c r="P576" s="13">
        <v>0</v>
      </c>
      <c r="Q576" s="13">
        <f>K576+L576+M576+N576+O576+P576</f>
        <v>0</v>
      </c>
      <c r="R576" s="3">
        <v>44623</v>
      </c>
      <c r="S576" s="3" t="str">
        <f>CONCATENATE(A576,R576)</f>
        <v>81244623</v>
      </c>
      <c r="T576" s="13">
        <v>0</v>
      </c>
      <c r="U576" s="13">
        <v>0</v>
      </c>
      <c r="V576" s="13">
        <v>5</v>
      </c>
      <c r="W576" s="13">
        <v>34</v>
      </c>
      <c r="X576" s="13">
        <v>34</v>
      </c>
      <c r="Y576" s="13">
        <v>40</v>
      </c>
      <c r="Z576" s="13">
        <v>48</v>
      </c>
      <c r="AA576" s="13">
        <v>54</v>
      </c>
      <c r="AB576" s="13">
        <v>48</v>
      </c>
      <c r="AC576" s="13">
        <v>21</v>
      </c>
      <c r="AD576" s="13">
        <v>10</v>
      </c>
      <c r="AE576" s="13">
        <v>19</v>
      </c>
      <c r="AF576" s="13">
        <v>32</v>
      </c>
      <c r="AG576" s="13">
        <v>31</v>
      </c>
      <c r="AH576" s="13">
        <v>34</v>
      </c>
      <c r="AI576" s="15">
        <v>44623</v>
      </c>
      <c r="AJ576">
        <v>306</v>
      </c>
      <c r="AK576">
        <v>346</v>
      </c>
      <c r="AL576">
        <v>281</v>
      </c>
      <c r="AM576">
        <v>363</v>
      </c>
      <c r="AN576">
        <v>316</v>
      </c>
      <c r="AO576">
        <v>355</v>
      </c>
      <c r="AP576">
        <v>301</v>
      </c>
      <c r="AQ576">
        <v>338</v>
      </c>
      <c r="AR576">
        <v>282</v>
      </c>
      <c r="AS576">
        <v>294</v>
      </c>
      <c r="AT576">
        <v>333</v>
      </c>
      <c r="AU576">
        <v>278</v>
      </c>
      <c r="AV576">
        <v>341</v>
      </c>
      <c r="AW576">
        <v>299</v>
      </c>
      <c r="AX576">
        <v>344</v>
      </c>
      <c r="AY576">
        <v>297</v>
      </c>
      <c r="AZ576">
        <v>337</v>
      </c>
      <c r="BA576">
        <v>277</v>
      </c>
      <c r="BB576">
        <v>8.6999999999999993</v>
      </c>
      <c r="BC576">
        <v>8.4600000000000009</v>
      </c>
      <c r="BD576" t="s">
        <v>1858</v>
      </c>
      <c r="BE576">
        <f>AVERAGE(BG576,BK576)</f>
        <v>107.5</v>
      </c>
      <c r="BF576">
        <v>83</v>
      </c>
      <c r="BG576">
        <v>82</v>
      </c>
      <c r="BH576">
        <v>85</v>
      </c>
      <c r="BI576">
        <f>AVERAGE(BH576,BL576)</f>
        <v>96.5</v>
      </c>
      <c r="BJ576">
        <v>60</v>
      </c>
      <c r="BK576">
        <v>133</v>
      </c>
      <c r="BL576">
        <v>108</v>
      </c>
      <c r="BM576">
        <f>AVERAGE(BE576,BF576,BI576,BJ576)</f>
        <v>86.75</v>
      </c>
      <c r="BN576">
        <f>AVERAGE(BP576,BT576)</f>
        <v>106.5</v>
      </c>
      <c r="BO576">
        <v>74</v>
      </c>
      <c r="BP576">
        <v>85</v>
      </c>
      <c r="BQ576">
        <v>93</v>
      </c>
      <c r="BR576">
        <f>AVERAGE(BQ576,BU576)</f>
        <v>103</v>
      </c>
      <c r="BS576">
        <v>52</v>
      </c>
      <c r="BT576">
        <v>128</v>
      </c>
      <c r="BU576">
        <v>113</v>
      </c>
      <c r="BV576">
        <f>AVERAGE(BN576,BO576,BR576,BS576)</f>
        <v>83.875</v>
      </c>
      <c r="BW576" t="s">
        <v>0</v>
      </c>
      <c r="BX576" t="s">
        <v>73</v>
      </c>
      <c r="BY576" t="s">
        <v>0</v>
      </c>
      <c r="BZ576" t="s">
        <v>73</v>
      </c>
      <c r="CA576" t="s">
        <v>0</v>
      </c>
      <c r="CB576" t="s">
        <v>73</v>
      </c>
      <c r="CC576" t="s">
        <v>0</v>
      </c>
      <c r="CD576" t="s">
        <v>73</v>
      </c>
      <c r="CE576" t="s">
        <v>0</v>
      </c>
      <c r="CF576" t="s">
        <v>73</v>
      </c>
      <c r="CG576" t="s">
        <v>0</v>
      </c>
      <c r="CH576" t="s">
        <v>73</v>
      </c>
      <c r="CI576" t="s">
        <v>0</v>
      </c>
      <c r="CJ576" t="s">
        <v>73</v>
      </c>
      <c r="CK576" t="s">
        <v>0</v>
      </c>
      <c r="CL576" t="s">
        <v>74</v>
      </c>
      <c r="CM576" t="s">
        <v>1620</v>
      </c>
      <c r="CN576" t="s">
        <v>74</v>
      </c>
      <c r="CO576" t="s">
        <v>1621</v>
      </c>
      <c r="CP576" t="s">
        <v>0</v>
      </c>
    </row>
    <row r="577" spans="1:94" x14ac:dyDescent="0.2">
      <c r="A577" s="13">
        <v>812</v>
      </c>
      <c r="B577" s="13" t="s">
        <v>1836</v>
      </c>
      <c r="C577" s="13" t="s">
        <v>1843</v>
      </c>
      <c r="D577" s="13" t="s">
        <v>1863</v>
      </c>
      <c r="E577" s="13" t="str">
        <f t="shared" si="27"/>
        <v>PP-MS</v>
      </c>
      <c r="F577" s="2">
        <v>66.31506849315069</v>
      </c>
      <c r="G577" s="13">
        <v>1.6</v>
      </c>
      <c r="H577" s="13" t="s">
        <v>0</v>
      </c>
      <c r="I577" s="16">
        <v>43362</v>
      </c>
      <c r="J577" s="16"/>
      <c r="K577" s="13">
        <v>1</v>
      </c>
      <c r="L577" s="13">
        <v>1</v>
      </c>
      <c r="M577" s="13">
        <v>0</v>
      </c>
      <c r="N577" s="13">
        <v>0</v>
      </c>
      <c r="O577" s="13">
        <v>0</v>
      </c>
      <c r="P577" s="13">
        <v>0</v>
      </c>
      <c r="Q577" s="13">
        <f>K577+L577+M577+N577+O577+P577</f>
        <v>2</v>
      </c>
      <c r="R577" s="3">
        <v>43362</v>
      </c>
      <c r="S577" s="3" t="str">
        <f>CONCATENATE(A577,R577)</f>
        <v>81243362</v>
      </c>
      <c r="T577" s="13">
        <v>0</v>
      </c>
      <c r="U577" s="13">
        <v>0</v>
      </c>
      <c r="V577" s="13">
        <v>20</v>
      </c>
      <c r="W577" t="s">
        <v>0</v>
      </c>
      <c r="X577" t="s">
        <v>0</v>
      </c>
      <c r="Y577" t="s">
        <v>0</v>
      </c>
      <c r="Z577" s="13">
        <v>50</v>
      </c>
      <c r="AA577" s="13">
        <v>51</v>
      </c>
      <c r="AB577" s="13">
        <v>49</v>
      </c>
      <c r="AC577" s="13">
        <v>20</v>
      </c>
      <c r="AD577" s="13">
        <v>10</v>
      </c>
      <c r="AE577" s="13">
        <v>30</v>
      </c>
      <c r="AF577" t="s">
        <v>0</v>
      </c>
      <c r="AG577" t="s">
        <v>0</v>
      </c>
      <c r="AH577" t="s">
        <v>0</v>
      </c>
      <c r="AI577" s="15" t="s">
        <v>0</v>
      </c>
      <c r="AJ577" t="s">
        <v>0</v>
      </c>
      <c r="AK577" t="s">
        <v>0</v>
      </c>
      <c r="AL577" t="s">
        <v>0</v>
      </c>
      <c r="AM577" t="s">
        <v>0</v>
      </c>
      <c r="AN577" t="s">
        <v>0</v>
      </c>
      <c r="AO577" t="s">
        <v>0</v>
      </c>
      <c r="AP577" t="s">
        <v>0</v>
      </c>
      <c r="AQ577" t="s">
        <v>0</v>
      </c>
      <c r="AR577" t="s">
        <v>0</v>
      </c>
      <c r="AS577" t="s">
        <v>0</v>
      </c>
      <c r="AT577" t="s">
        <v>0</v>
      </c>
      <c r="AU577" t="s">
        <v>0</v>
      </c>
      <c r="AV577" t="s">
        <v>0</v>
      </c>
      <c r="AW577" t="s">
        <v>0</v>
      </c>
      <c r="AX577" t="s">
        <v>0</v>
      </c>
      <c r="AY577" t="s">
        <v>0</v>
      </c>
      <c r="AZ577" t="s">
        <v>0</v>
      </c>
      <c r="BA577" t="s">
        <v>0</v>
      </c>
      <c r="BB577" t="s">
        <v>0</v>
      </c>
      <c r="BC577" t="s">
        <v>0</v>
      </c>
      <c r="BD577" t="s">
        <v>0</v>
      </c>
      <c r="BE577" t="s">
        <v>0</v>
      </c>
      <c r="BF577" t="s">
        <v>0</v>
      </c>
      <c r="BG577" t="s">
        <v>0</v>
      </c>
      <c r="BH577" t="s">
        <v>0</v>
      </c>
      <c r="BI577" t="s">
        <v>0</v>
      </c>
      <c r="BJ577" t="s">
        <v>0</v>
      </c>
      <c r="BK577" t="s">
        <v>0</v>
      </c>
      <c r="BL577" t="s">
        <v>0</v>
      </c>
      <c r="BM577" t="s">
        <v>0</v>
      </c>
      <c r="BN577" t="s">
        <v>0</v>
      </c>
      <c r="BO577" t="s">
        <v>0</v>
      </c>
      <c r="BP577" t="s">
        <v>0</v>
      </c>
      <c r="BQ577" t="s">
        <v>0</v>
      </c>
      <c r="BR577" t="s">
        <v>0</v>
      </c>
      <c r="BS577" t="s">
        <v>0</v>
      </c>
      <c r="BT577" t="s">
        <v>0</v>
      </c>
      <c r="BU577" t="s">
        <v>0</v>
      </c>
      <c r="BV577" t="s">
        <v>0</v>
      </c>
      <c r="BW577" t="s">
        <v>0</v>
      </c>
      <c r="BX577" t="s">
        <v>0</v>
      </c>
      <c r="BY577" t="s">
        <v>0</v>
      </c>
      <c r="BZ577" t="s">
        <v>0</v>
      </c>
      <c r="CA577" t="s">
        <v>0</v>
      </c>
      <c r="CB577" t="s">
        <v>0</v>
      </c>
      <c r="CC577" t="s">
        <v>0</v>
      </c>
      <c r="CD577" t="s">
        <v>0</v>
      </c>
      <c r="CE577" t="s">
        <v>0</v>
      </c>
      <c r="CF577" t="s">
        <v>0</v>
      </c>
      <c r="CG577" t="s">
        <v>0</v>
      </c>
      <c r="CH577" t="s">
        <v>0</v>
      </c>
      <c r="CI577" t="s">
        <v>0</v>
      </c>
      <c r="CJ577" t="s">
        <v>0</v>
      </c>
      <c r="CK577" t="s">
        <v>0</v>
      </c>
      <c r="CL577" t="s">
        <v>0</v>
      </c>
      <c r="CM577" t="s">
        <v>0</v>
      </c>
      <c r="CN577" t="s">
        <v>0</v>
      </c>
      <c r="CO577" t="s">
        <v>0</v>
      </c>
      <c r="CP577" t="s">
        <v>0</v>
      </c>
    </row>
    <row r="578" spans="1:94" x14ac:dyDescent="0.2">
      <c r="A578" s="13">
        <v>812</v>
      </c>
      <c r="B578" s="13" t="s">
        <v>1836</v>
      </c>
      <c r="C578" s="13" t="s">
        <v>1843</v>
      </c>
      <c r="D578" s="13" t="s">
        <v>1863</v>
      </c>
      <c r="E578" s="13" t="str">
        <f t="shared" si="27"/>
        <v>PP-MS</v>
      </c>
      <c r="F578" s="2">
        <v>65.317808219178076</v>
      </c>
      <c r="G578" s="13">
        <v>1.6</v>
      </c>
      <c r="H578" s="13" t="s">
        <v>0</v>
      </c>
      <c r="I578" s="16">
        <v>42998</v>
      </c>
      <c r="J578" s="16"/>
      <c r="K578" s="13">
        <v>0</v>
      </c>
      <c r="L578" s="13">
        <v>1</v>
      </c>
      <c r="M578" s="13">
        <v>0</v>
      </c>
      <c r="N578" s="13">
        <v>0</v>
      </c>
      <c r="O578" s="13">
        <v>0</v>
      </c>
      <c r="P578" s="13">
        <v>0</v>
      </c>
      <c r="Q578" s="13">
        <f>K578+L578+M578+N578+O578+P578</f>
        <v>1</v>
      </c>
      <c r="R578" s="3">
        <v>42998</v>
      </c>
      <c r="S578" s="3" t="str">
        <f>CONCATENATE(A578,R578)</f>
        <v>81242998</v>
      </c>
      <c r="T578" s="13">
        <v>8</v>
      </c>
      <c r="U578" s="13">
        <v>0</v>
      </c>
      <c r="V578" s="13">
        <v>20</v>
      </c>
      <c r="W578" t="s">
        <v>0</v>
      </c>
      <c r="X578" t="s">
        <v>0</v>
      </c>
      <c r="Y578" t="s">
        <v>0</v>
      </c>
      <c r="Z578" s="13">
        <v>52</v>
      </c>
      <c r="AA578" s="13">
        <v>50</v>
      </c>
      <c r="AB578" s="13">
        <v>52</v>
      </c>
      <c r="AC578" s="13">
        <v>24</v>
      </c>
      <c r="AD578" s="13">
        <v>24</v>
      </c>
      <c r="AE578" s="13">
        <v>29</v>
      </c>
      <c r="AF578" t="s">
        <v>0</v>
      </c>
      <c r="AG578" t="s">
        <v>0</v>
      </c>
      <c r="AH578" t="s">
        <v>0</v>
      </c>
      <c r="AI578" s="15">
        <v>42998</v>
      </c>
      <c r="AJ578" t="s">
        <v>0</v>
      </c>
      <c r="AK578" t="s">
        <v>0</v>
      </c>
      <c r="AL578" t="s">
        <v>0</v>
      </c>
      <c r="AM578" t="s">
        <v>0</v>
      </c>
      <c r="AN578" t="s">
        <v>0</v>
      </c>
      <c r="AO578" t="s">
        <v>0</v>
      </c>
      <c r="AP578" t="s">
        <v>0</v>
      </c>
      <c r="AQ578" t="s">
        <v>0</v>
      </c>
      <c r="AR578" t="s">
        <v>0</v>
      </c>
      <c r="AS578" t="s">
        <v>0</v>
      </c>
      <c r="AT578" t="s">
        <v>0</v>
      </c>
      <c r="AU578" t="s">
        <v>0</v>
      </c>
      <c r="AV578" t="s">
        <v>0</v>
      </c>
      <c r="AW578" t="s">
        <v>0</v>
      </c>
      <c r="AX578" t="s">
        <v>0</v>
      </c>
      <c r="AY578" t="s">
        <v>0</v>
      </c>
      <c r="AZ578" t="s">
        <v>0</v>
      </c>
      <c r="BA578" t="s">
        <v>0</v>
      </c>
      <c r="BB578" t="s">
        <v>0</v>
      </c>
      <c r="BC578" t="s">
        <v>0</v>
      </c>
      <c r="BD578" t="s">
        <v>1857</v>
      </c>
      <c r="BE578">
        <v>117</v>
      </c>
      <c r="BF578">
        <v>90</v>
      </c>
      <c r="BG578" t="s">
        <v>0</v>
      </c>
      <c r="BH578" t="s">
        <v>0</v>
      </c>
      <c r="BI578">
        <v>96</v>
      </c>
      <c r="BJ578">
        <v>58</v>
      </c>
      <c r="BK578" t="s">
        <v>0</v>
      </c>
      <c r="BL578" t="s">
        <v>0</v>
      </c>
      <c r="BM578">
        <f>AVERAGE(BE578,BF578,BI578,BJ578)</f>
        <v>90.25</v>
      </c>
      <c r="BN578">
        <v>111</v>
      </c>
      <c r="BO578">
        <v>73</v>
      </c>
      <c r="BP578" t="s">
        <v>0</v>
      </c>
      <c r="BQ578" t="s">
        <v>0</v>
      </c>
      <c r="BR578">
        <v>103</v>
      </c>
      <c r="BS578">
        <v>52</v>
      </c>
      <c r="BT578" t="s">
        <v>0</v>
      </c>
      <c r="BU578" t="s">
        <v>0</v>
      </c>
      <c r="BV578">
        <f>AVERAGE(BN578,BO578,BR578,BS578)</f>
        <v>84.75</v>
      </c>
      <c r="BW578" t="s">
        <v>1107</v>
      </c>
      <c r="BX578" t="s">
        <v>73</v>
      </c>
      <c r="BY578" t="s">
        <v>0</v>
      </c>
      <c r="BZ578" t="s">
        <v>73</v>
      </c>
      <c r="CA578" t="s">
        <v>0</v>
      </c>
      <c r="CB578" t="s">
        <v>73</v>
      </c>
      <c r="CC578" t="s">
        <v>0</v>
      </c>
      <c r="CD578" t="s">
        <v>73</v>
      </c>
      <c r="CE578" t="s">
        <v>0</v>
      </c>
      <c r="CF578" t="s">
        <v>73</v>
      </c>
      <c r="CG578" t="s">
        <v>0</v>
      </c>
      <c r="CH578" t="s">
        <v>73</v>
      </c>
      <c r="CI578" t="s">
        <v>0</v>
      </c>
      <c r="CJ578" t="s">
        <v>73</v>
      </c>
      <c r="CK578" t="s">
        <v>0</v>
      </c>
      <c r="CL578" t="s">
        <v>74</v>
      </c>
      <c r="CM578" t="s">
        <v>1821</v>
      </c>
      <c r="CN578" t="s">
        <v>74</v>
      </c>
      <c r="CO578" t="s">
        <v>1822</v>
      </c>
      <c r="CP578" t="s">
        <v>0</v>
      </c>
    </row>
    <row r="579" spans="1:94" x14ac:dyDescent="0.2">
      <c r="A579" s="13">
        <v>812</v>
      </c>
      <c r="B579" s="13" t="s">
        <v>1836</v>
      </c>
      <c r="C579" s="13" t="s">
        <v>1843</v>
      </c>
      <c r="D579" s="13" t="s">
        <v>1863</v>
      </c>
      <c r="E579" s="13" t="str">
        <f t="shared" ref="E579:E635" si="29">C579</f>
        <v>PP-MS</v>
      </c>
      <c r="F579" s="2">
        <v>63.38082191780822</v>
      </c>
      <c r="G579" s="13">
        <v>1.6</v>
      </c>
      <c r="H579" s="13" t="s">
        <v>0</v>
      </c>
      <c r="I579" s="16">
        <v>42291</v>
      </c>
      <c r="J579" s="16"/>
      <c r="K579" s="13">
        <v>3</v>
      </c>
      <c r="L579" s="13">
        <v>4</v>
      </c>
      <c r="M579" s="13">
        <v>0</v>
      </c>
      <c r="N579" s="13">
        <v>0</v>
      </c>
      <c r="O579" s="13">
        <v>0</v>
      </c>
      <c r="P579" s="13">
        <v>0</v>
      </c>
      <c r="Q579" s="13">
        <f>K579+L579+M579+N579+O579+P579</f>
        <v>7</v>
      </c>
      <c r="R579" s="3">
        <v>42291</v>
      </c>
      <c r="S579" s="3" t="str">
        <f>CONCATENATE(A579,R579)</f>
        <v>81242291</v>
      </c>
      <c r="T579" s="13">
        <v>20</v>
      </c>
      <c r="U579" s="13">
        <v>0</v>
      </c>
      <c r="V579" s="13">
        <v>19</v>
      </c>
      <c r="W579" t="s">
        <v>0</v>
      </c>
      <c r="X579" t="s">
        <v>0</v>
      </c>
      <c r="Y579" t="s">
        <v>0</v>
      </c>
      <c r="Z579" s="13">
        <v>54</v>
      </c>
      <c r="AA579" s="13">
        <v>45</v>
      </c>
      <c r="AB579" s="13">
        <v>50</v>
      </c>
      <c r="AC579" s="13">
        <v>25</v>
      </c>
      <c r="AD579" s="13">
        <v>20</v>
      </c>
      <c r="AE579" s="13">
        <v>30</v>
      </c>
      <c r="AF579" t="s">
        <v>0</v>
      </c>
      <c r="AG579" t="s">
        <v>0</v>
      </c>
      <c r="AH579" t="s">
        <v>0</v>
      </c>
      <c r="AI579" s="15">
        <v>42291</v>
      </c>
      <c r="AJ579">
        <v>295</v>
      </c>
      <c r="AK579">
        <v>339</v>
      </c>
      <c r="AL579">
        <v>281</v>
      </c>
      <c r="AM579">
        <v>355</v>
      </c>
      <c r="AN579">
        <v>317</v>
      </c>
      <c r="AO579">
        <v>345</v>
      </c>
      <c r="AP579">
        <v>302</v>
      </c>
      <c r="AQ579">
        <v>330</v>
      </c>
      <c r="AR579">
        <v>277</v>
      </c>
      <c r="AS579">
        <v>303</v>
      </c>
      <c r="AT579">
        <v>337</v>
      </c>
      <c r="AU579">
        <v>284</v>
      </c>
      <c r="AV579">
        <v>347</v>
      </c>
      <c r="AW579">
        <v>311</v>
      </c>
      <c r="AX579">
        <v>349</v>
      </c>
      <c r="AY579">
        <v>302</v>
      </c>
      <c r="AZ579">
        <v>341</v>
      </c>
      <c r="BA579">
        <v>281</v>
      </c>
      <c r="BB579">
        <v>8.6199999999999992</v>
      </c>
      <c r="BC579">
        <v>8.65</v>
      </c>
      <c r="BD579" t="s">
        <v>1858</v>
      </c>
      <c r="BE579">
        <f>AVERAGE(BG579,BK579)</f>
        <v>115.5</v>
      </c>
      <c r="BF579">
        <v>88</v>
      </c>
      <c r="BG579">
        <v>99</v>
      </c>
      <c r="BH579">
        <v>76</v>
      </c>
      <c r="BI579">
        <f>AVERAGE(BH579,BL579)</f>
        <v>92.5</v>
      </c>
      <c r="BJ579">
        <v>58</v>
      </c>
      <c r="BK579">
        <v>132</v>
      </c>
      <c r="BL579">
        <v>109</v>
      </c>
      <c r="BM579">
        <f>AVERAGE(BE579,BF579,BI579,BJ579)</f>
        <v>88.5</v>
      </c>
      <c r="BN579">
        <f>AVERAGE(BP579,BT579)</f>
        <v>113</v>
      </c>
      <c r="BO579">
        <v>76</v>
      </c>
      <c r="BP579">
        <v>96</v>
      </c>
      <c r="BQ579">
        <v>97</v>
      </c>
      <c r="BR579">
        <f>AVERAGE(BQ579,BU579)</f>
        <v>104.5</v>
      </c>
      <c r="BS579">
        <v>53</v>
      </c>
      <c r="BT579">
        <v>130</v>
      </c>
      <c r="BU579">
        <v>112</v>
      </c>
      <c r="BV579">
        <f>AVERAGE(BN579,BO579,BR579,BS579)</f>
        <v>86.625</v>
      </c>
      <c r="BW579" t="s">
        <v>0</v>
      </c>
      <c r="BX579" t="s">
        <v>73</v>
      </c>
      <c r="BY579" t="s">
        <v>0</v>
      </c>
      <c r="BZ579" t="s">
        <v>73</v>
      </c>
      <c r="CA579" t="s">
        <v>0</v>
      </c>
      <c r="CB579" t="s">
        <v>73</v>
      </c>
      <c r="CC579" t="s">
        <v>0</v>
      </c>
      <c r="CD579" t="s">
        <v>73</v>
      </c>
      <c r="CE579" t="s">
        <v>0</v>
      </c>
      <c r="CF579" t="s">
        <v>73</v>
      </c>
      <c r="CG579" t="s">
        <v>0</v>
      </c>
      <c r="CH579" t="s">
        <v>73</v>
      </c>
      <c r="CI579" t="s">
        <v>0</v>
      </c>
      <c r="CJ579" t="s">
        <v>73</v>
      </c>
      <c r="CK579" t="s">
        <v>0</v>
      </c>
      <c r="CL579" t="s">
        <v>74</v>
      </c>
      <c r="CM579" t="s">
        <v>1475</v>
      </c>
      <c r="CN579" t="s">
        <v>74</v>
      </c>
      <c r="CO579" t="s">
        <v>1476</v>
      </c>
      <c r="CP579" t="s">
        <v>0</v>
      </c>
    </row>
    <row r="580" spans="1:94" x14ac:dyDescent="0.2">
      <c r="A580" s="13">
        <v>812</v>
      </c>
      <c r="B580" s="13" t="s">
        <v>1836</v>
      </c>
      <c r="C580" s="13" t="s">
        <v>1843</v>
      </c>
      <c r="D580" s="13" t="s">
        <v>1863</v>
      </c>
      <c r="E580" s="13" t="str">
        <f t="shared" si="29"/>
        <v>PP-MS</v>
      </c>
      <c r="F580" s="2">
        <v>65.813698630136983</v>
      </c>
      <c r="G580" s="13">
        <v>1.6</v>
      </c>
      <c r="H580" s="13" t="s">
        <v>0</v>
      </c>
      <c r="I580" s="16">
        <v>43179</v>
      </c>
      <c r="J580" s="16"/>
      <c r="K580" s="13">
        <v>1</v>
      </c>
      <c r="L580" s="13">
        <v>1</v>
      </c>
      <c r="M580" s="13">
        <v>0</v>
      </c>
      <c r="N580" s="13">
        <v>0</v>
      </c>
      <c r="O580" s="13">
        <v>0</v>
      </c>
      <c r="P580" s="13">
        <v>0</v>
      </c>
      <c r="Q580" s="13">
        <f>K580+L580+M580+N580+O580+P580</f>
        <v>2</v>
      </c>
      <c r="R580" s="3">
        <v>43179</v>
      </c>
      <c r="S580" s="3" t="str">
        <f>CONCATENATE(A580,R580)</f>
        <v>81243179</v>
      </c>
      <c r="T580" s="13">
        <v>5</v>
      </c>
      <c r="U580" s="13">
        <v>0</v>
      </c>
      <c r="V580" s="13">
        <v>10</v>
      </c>
      <c r="W580" t="s">
        <v>0</v>
      </c>
      <c r="X580" t="s">
        <v>0</v>
      </c>
      <c r="Y580" t="s">
        <v>0</v>
      </c>
      <c r="Z580" s="13">
        <v>54</v>
      </c>
      <c r="AA580" s="13">
        <v>51</v>
      </c>
      <c r="AB580" s="13">
        <v>54</v>
      </c>
      <c r="AC580" s="13">
        <v>25</v>
      </c>
      <c r="AD580" s="13">
        <v>20</v>
      </c>
      <c r="AE580" s="13">
        <v>29</v>
      </c>
      <c r="AF580" t="s">
        <v>0</v>
      </c>
      <c r="AG580" t="s">
        <v>0</v>
      </c>
      <c r="AH580" t="s">
        <v>0</v>
      </c>
      <c r="AI580" s="15">
        <v>43179</v>
      </c>
      <c r="AJ580">
        <v>298</v>
      </c>
      <c r="AK580">
        <v>343</v>
      </c>
      <c r="AL580">
        <v>283</v>
      </c>
      <c r="AM580">
        <v>361</v>
      </c>
      <c r="AN580">
        <v>321</v>
      </c>
      <c r="AO580">
        <v>352</v>
      </c>
      <c r="AP580">
        <v>307</v>
      </c>
      <c r="AQ580">
        <v>336</v>
      </c>
      <c r="AR580">
        <v>282</v>
      </c>
      <c r="AS580">
        <v>300</v>
      </c>
      <c r="AT580">
        <v>331</v>
      </c>
      <c r="AU580">
        <v>280</v>
      </c>
      <c r="AV580">
        <v>343</v>
      </c>
      <c r="AW580">
        <v>306</v>
      </c>
      <c r="AX580">
        <v>344</v>
      </c>
      <c r="AY580">
        <v>303</v>
      </c>
      <c r="AZ580">
        <v>333</v>
      </c>
      <c r="BA580">
        <v>279</v>
      </c>
      <c r="BB580">
        <v>8.75</v>
      </c>
      <c r="BC580">
        <v>8.5500000000000007</v>
      </c>
      <c r="BD580" t="s">
        <v>1858</v>
      </c>
      <c r="BE580">
        <f>AVERAGE(BG580,BK580)</f>
        <v>113</v>
      </c>
      <c r="BF580">
        <v>98</v>
      </c>
      <c r="BG580">
        <v>78</v>
      </c>
      <c r="BH580">
        <v>91</v>
      </c>
      <c r="BI580">
        <f>AVERAGE(BH580,BL580)</f>
        <v>103</v>
      </c>
      <c r="BJ580">
        <v>57</v>
      </c>
      <c r="BK580">
        <v>148</v>
      </c>
      <c r="BL580">
        <v>115</v>
      </c>
      <c r="BM580">
        <f>AVERAGE(BE580,BF580,BI580,BJ580)</f>
        <v>92.75</v>
      </c>
      <c r="BN580">
        <f>AVERAGE(BP580,BT580)</f>
        <v>108.5</v>
      </c>
      <c r="BO580">
        <v>65</v>
      </c>
      <c r="BP580">
        <v>76</v>
      </c>
      <c r="BQ580">
        <v>115</v>
      </c>
      <c r="BR580">
        <f>AVERAGE(BQ580,BU580)</f>
        <v>117</v>
      </c>
      <c r="BS580">
        <v>57</v>
      </c>
      <c r="BT580">
        <v>141</v>
      </c>
      <c r="BU580">
        <v>119</v>
      </c>
      <c r="BV580">
        <f>AVERAGE(BN580,BO580,BR580,BS580)</f>
        <v>86.875</v>
      </c>
      <c r="BW580" t="s">
        <v>0</v>
      </c>
      <c r="BX580" t="s">
        <v>73</v>
      </c>
      <c r="BY580" t="s">
        <v>0</v>
      </c>
      <c r="BZ580" t="s">
        <v>73</v>
      </c>
      <c r="CA580" t="s">
        <v>0</v>
      </c>
      <c r="CB580" t="s">
        <v>73</v>
      </c>
      <c r="CC580" t="s">
        <v>0</v>
      </c>
      <c r="CD580" t="s">
        <v>73</v>
      </c>
      <c r="CE580" t="s">
        <v>0</v>
      </c>
      <c r="CF580" t="s">
        <v>73</v>
      </c>
      <c r="CG580" t="s">
        <v>0</v>
      </c>
      <c r="CH580" t="s">
        <v>73</v>
      </c>
      <c r="CI580" t="s">
        <v>0</v>
      </c>
      <c r="CJ580" t="s">
        <v>73</v>
      </c>
      <c r="CK580" t="s">
        <v>0</v>
      </c>
      <c r="CL580" t="s">
        <v>74</v>
      </c>
      <c r="CM580" t="s">
        <v>1522</v>
      </c>
      <c r="CN580" t="s">
        <v>74</v>
      </c>
      <c r="CO580" t="s">
        <v>1523</v>
      </c>
      <c r="CP580" t="s">
        <v>0</v>
      </c>
    </row>
    <row r="581" spans="1:94" x14ac:dyDescent="0.2">
      <c r="A581" s="13">
        <v>814</v>
      </c>
      <c r="B581" s="13" t="s">
        <v>1842</v>
      </c>
      <c r="C581" s="13" t="s">
        <v>1839</v>
      </c>
      <c r="D581" s="13" t="s">
        <v>1863</v>
      </c>
      <c r="E581" s="13" t="str">
        <f t="shared" si="29"/>
        <v>RR-MS</v>
      </c>
      <c r="F581" s="2">
        <v>57.832876712328769</v>
      </c>
      <c r="G581" s="13">
        <v>1.82</v>
      </c>
      <c r="H581" s="13" t="s">
        <v>0</v>
      </c>
      <c r="I581" s="16">
        <v>42880</v>
      </c>
      <c r="J581" s="16"/>
      <c r="K581" s="13">
        <v>5</v>
      </c>
      <c r="L581" s="13">
        <v>2</v>
      </c>
      <c r="M581" s="13">
        <v>0</v>
      </c>
      <c r="N581" s="13">
        <v>0</v>
      </c>
      <c r="O581" s="13">
        <v>1</v>
      </c>
      <c r="P581" s="13">
        <v>1</v>
      </c>
      <c r="Q581" s="13">
        <f>K581+L581+M581+N581+O581+P581</f>
        <v>9</v>
      </c>
      <c r="R581" s="3">
        <v>42880</v>
      </c>
      <c r="S581" s="3" t="str">
        <f>CONCATENATE(A581,R581)</f>
        <v>81442880</v>
      </c>
      <c r="T581" s="13">
        <v>0</v>
      </c>
      <c r="U581" s="13">
        <v>0</v>
      </c>
      <c r="V581" s="13">
        <v>0</v>
      </c>
      <c r="W581" t="s">
        <v>0</v>
      </c>
      <c r="X581" t="s">
        <v>0</v>
      </c>
      <c r="Y581" t="s">
        <v>0</v>
      </c>
      <c r="Z581" s="13">
        <v>45</v>
      </c>
      <c r="AA581" s="13">
        <v>49</v>
      </c>
      <c r="AB581" s="13">
        <v>43</v>
      </c>
      <c r="AC581" s="13">
        <v>0</v>
      </c>
      <c r="AD581" s="13">
        <v>0</v>
      </c>
      <c r="AE581" s="13">
        <v>10</v>
      </c>
      <c r="AF581" t="s">
        <v>0</v>
      </c>
      <c r="AG581" t="s">
        <v>0</v>
      </c>
      <c r="AH581" t="s">
        <v>0</v>
      </c>
      <c r="AI581" s="15">
        <v>42880</v>
      </c>
      <c r="AJ581">
        <v>263</v>
      </c>
      <c r="AK581">
        <v>333</v>
      </c>
      <c r="AL581">
        <v>263</v>
      </c>
      <c r="AM581">
        <v>333</v>
      </c>
      <c r="AN581">
        <v>283</v>
      </c>
      <c r="AO581">
        <v>343</v>
      </c>
      <c r="AP581">
        <v>277</v>
      </c>
      <c r="AQ581">
        <v>333</v>
      </c>
      <c r="AR581">
        <v>274</v>
      </c>
      <c r="AS581" t="s">
        <v>0</v>
      </c>
      <c r="AT581" t="s">
        <v>0</v>
      </c>
      <c r="AU581" t="s">
        <v>0</v>
      </c>
      <c r="AV581" t="s">
        <v>0</v>
      </c>
      <c r="AW581" t="s">
        <v>0</v>
      </c>
      <c r="AX581" t="s">
        <v>0</v>
      </c>
      <c r="AY581" t="s">
        <v>0</v>
      </c>
      <c r="AZ581" t="s">
        <v>0</v>
      </c>
      <c r="BA581" t="s">
        <v>0</v>
      </c>
      <c r="BB581">
        <v>8.1300000000000008</v>
      </c>
      <c r="BC581" t="s">
        <v>0</v>
      </c>
      <c r="BD581" t="s">
        <v>1858</v>
      </c>
      <c r="BE581">
        <f>AVERAGE(BG581,BK581)</f>
        <v>116.5</v>
      </c>
      <c r="BF581">
        <v>68</v>
      </c>
      <c r="BG581">
        <v>100</v>
      </c>
      <c r="BH581">
        <v>77</v>
      </c>
      <c r="BI581">
        <f>AVERAGE(BH581,BL581)</f>
        <v>96</v>
      </c>
      <c r="BJ581">
        <v>59</v>
      </c>
      <c r="BK581">
        <v>133</v>
      </c>
      <c r="BL581">
        <v>115</v>
      </c>
      <c r="BM581">
        <f>AVERAGE(BE581,BF581,BI581,BJ581)</f>
        <v>84.875</v>
      </c>
      <c r="BN581" t="s">
        <v>0</v>
      </c>
      <c r="BO581" t="s">
        <v>0</v>
      </c>
      <c r="BP581" t="s">
        <v>0</v>
      </c>
      <c r="BQ581" t="s">
        <v>0</v>
      </c>
      <c r="BR581" t="s">
        <v>0</v>
      </c>
      <c r="BS581" t="s">
        <v>0</v>
      </c>
      <c r="BT581" t="s">
        <v>0</v>
      </c>
      <c r="BU581" t="s">
        <v>0</v>
      </c>
      <c r="BV581" t="s">
        <v>0</v>
      </c>
      <c r="BW581" t="s">
        <v>0</v>
      </c>
      <c r="BX581" t="s">
        <v>73</v>
      </c>
      <c r="BY581" t="s">
        <v>0</v>
      </c>
      <c r="BZ581" t="s">
        <v>74</v>
      </c>
      <c r="CA581" t="s">
        <v>0</v>
      </c>
      <c r="CB581" t="s">
        <v>74</v>
      </c>
      <c r="CC581" t="s">
        <v>0</v>
      </c>
      <c r="CD581" t="s">
        <v>74</v>
      </c>
      <c r="CE581" t="s">
        <v>0</v>
      </c>
      <c r="CF581" t="s">
        <v>75</v>
      </c>
      <c r="CG581" t="s">
        <v>76</v>
      </c>
      <c r="CH581" t="s">
        <v>74</v>
      </c>
      <c r="CI581" t="s">
        <v>0</v>
      </c>
      <c r="CJ581" t="s">
        <v>74</v>
      </c>
      <c r="CK581" t="s">
        <v>0</v>
      </c>
      <c r="CL581" t="s">
        <v>74</v>
      </c>
      <c r="CM581" t="s">
        <v>683</v>
      </c>
      <c r="CN581" t="s">
        <v>75</v>
      </c>
      <c r="CO581" t="s">
        <v>684</v>
      </c>
      <c r="CP581" t="s">
        <v>0</v>
      </c>
    </row>
    <row r="582" spans="1:94" x14ac:dyDescent="0.2">
      <c r="A582" s="13">
        <v>814</v>
      </c>
      <c r="B582" s="13" t="s">
        <v>1842</v>
      </c>
      <c r="C582" s="13" t="s">
        <v>1839</v>
      </c>
      <c r="D582" s="13" t="s">
        <v>1863</v>
      </c>
      <c r="E582" s="13" t="str">
        <f t="shared" si="29"/>
        <v>RR-MS</v>
      </c>
      <c r="F582" s="2">
        <v>58.504109589041093</v>
      </c>
      <c r="G582" s="13">
        <v>1.82</v>
      </c>
      <c r="H582" s="13" t="s">
        <v>0</v>
      </c>
      <c r="I582" s="16">
        <v>43125</v>
      </c>
      <c r="J582" s="16"/>
      <c r="K582" s="13">
        <v>4</v>
      </c>
      <c r="L582" s="13">
        <v>3</v>
      </c>
      <c r="M582" s="13">
        <v>0</v>
      </c>
      <c r="N582" s="13">
        <v>0</v>
      </c>
      <c r="O582" s="13">
        <v>1</v>
      </c>
      <c r="P582" s="13">
        <v>1</v>
      </c>
      <c r="Q582" s="13">
        <f>K582+L582+M582+N582+O582+P582</f>
        <v>9</v>
      </c>
      <c r="R582" s="3">
        <v>43125</v>
      </c>
      <c r="S582" s="3" t="str">
        <f>CONCATENATE(A582,R582)</f>
        <v>81443125</v>
      </c>
      <c r="T582" s="13">
        <v>0</v>
      </c>
      <c r="U582" s="13">
        <v>0</v>
      </c>
      <c r="V582" s="13">
        <v>0</v>
      </c>
      <c r="W582" t="s">
        <v>0</v>
      </c>
      <c r="X582" t="s">
        <v>0</v>
      </c>
      <c r="Y582" t="s">
        <v>0</v>
      </c>
      <c r="Z582" s="13">
        <v>46</v>
      </c>
      <c r="AA582" s="13">
        <v>41</v>
      </c>
      <c r="AB582" s="13">
        <v>43</v>
      </c>
      <c r="AC582" s="13">
        <v>4</v>
      </c>
      <c r="AD582" s="13">
        <v>4</v>
      </c>
      <c r="AE582" s="13">
        <v>4</v>
      </c>
      <c r="AF582" t="s">
        <v>0</v>
      </c>
      <c r="AG582" t="s">
        <v>0</v>
      </c>
      <c r="AH582" t="s">
        <v>0</v>
      </c>
      <c r="AI582" s="15">
        <v>43125</v>
      </c>
      <c r="AJ582">
        <v>267</v>
      </c>
      <c r="AK582">
        <v>332</v>
      </c>
      <c r="AL582">
        <v>260</v>
      </c>
      <c r="AM582">
        <v>331</v>
      </c>
      <c r="AN582">
        <v>282</v>
      </c>
      <c r="AO582">
        <v>339</v>
      </c>
      <c r="AP582">
        <v>273</v>
      </c>
      <c r="AQ582">
        <v>332</v>
      </c>
      <c r="AR582">
        <v>270</v>
      </c>
      <c r="AS582" t="s">
        <v>0</v>
      </c>
      <c r="AT582" t="s">
        <v>0</v>
      </c>
      <c r="AU582" t="s">
        <v>0</v>
      </c>
      <c r="AV582" t="s">
        <v>0</v>
      </c>
      <c r="AW582" t="s">
        <v>0</v>
      </c>
      <c r="AX582" t="s">
        <v>0</v>
      </c>
      <c r="AY582" t="s">
        <v>0</v>
      </c>
      <c r="AZ582" t="s">
        <v>0</v>
      </c>
      <c r="BA582" t="s">
        <v>0</v>
      </c>
      <c r="BB582">
        <v>8.06</v>
      </c>
      <c r="BC582" t="s">
        <v>0</v>
      </c>
      <c r="BD582" t="s">
        <v>1858</v>
      </c>
      <c r="BE582">
        <f>AVERAGE(BG582,BK582)</f>
        <v>114</v>
      </c>
      <c r="BF582">
        <v>68</v>
      </c>
      <c r="BG582">
        <v>112</v>
      </c>
      <c r="BH582">
        <v>65</v>
      </c>
      <c r="BI582">
        <f>AVERAGE(BH582,BL582)</f>
        <v>92</v>
      </c>
      <c r="BJ582">
        <v>51</v>
      </c>
      <c r="BK582">
        <v>116</v>
      </c>
      <c r="BL582">
        <v>119</v>
      </c>
      <c r="BM582">
        <f>AVERAGE(BE582,BF582,BI582,BJ582)</f>
        <v>81.25</v>
      </c>
      <c r="BN582" t="s">
        <v>0</v>
      </c>
      <c r="BO582" t="s">
        <v>0</v>
      </c>
      <c r="BP582" t="s">
        <v>0</v>
      </c>
      <c r="BQ582" t="s">
        <v>0</v>
      </c>
      <c r="BR582" t="s">
        <v>0</v>
      </c>
      <c r="BS582" t="s">
        <v>0</v>
      </c>
      <c r="BT582" t="s">
        <v>0</v>
      </c>
      <c r="BU582" t="s">
        <v>0</v>
      </c>
      <c r="BV582" t="s">
        <v>0</v>
      </c>
      <c r="BW582" t="s">
        <v>0</v>
      </c>
      <c r="BX582" t="s">
        <v>73</v>
      </c>
      <c r="BY582" t="s">
        <v>0</v>
      </c>
      <c r="BZ582" t="s">
        <v>74</v>
      </c>
      <c r="CA582" t="s">
        <v>0</v>
      </c>
      <c r="CB582" t="s">
        <v>74</v>
      </c>
      <c r="CC582" t="s">
        <v>0</v>
      </c>
      <c r="CD582" t="s">
        <v>74</v>
      </c>
      <c r="CE582" t="s">
        <v>0</v>
      </c>
      <c r="CF582" t="s">
        <v>75</v>
      </c>
      <c r="CG582" t="s">
        <v>76</v>
      </c>
      <c r="CH582" t="s">
        <v>74</v>
      </c>
      <c r="CI582" t="s">
        <v>0</v>
      </c>
      <c r="CJ582" t="s">
        <v>74</v>
      </c>
      <c r="CK582" t="s">
        <v>0</v>
      </c>
      <c r="CL582" t="s">
        <v>74</v>
      </c>
      <c r="CM582" t="s">
        <v>786</v>
      </c>
      <c r="CN582" t="s">
        <v>75</v>
      </c>
      <c r="CO582" t="s">
        <v>787</v>
      </c>
      <c r="CP582" t="s">
        <v>0</v>
      </c>
    </row>
    <row r="583" spans="1:94" x14ac:dyDescent="0.2">
      <c r="A583" s="13">
        <v>814</v>
      </c>
      <c r="B583" s="13" t="s">
        <v>1842</v>
      </c>
      <c r="C583" s="13" t="s">
        <v>1839</v>
      </c>
      <c r="D583" s="13" t="s">
        <v>1863</v>
      </c>
      <c r="E583" s="13" t="str">
        <f t="shared" si="29"/>
        <v>RR-MS</v>
      </c>
      <c r="F583" s="2">
        <v>58.983561643835614</v>
      </c>
      <c r="G583" s="13">
        <v>1.82</v>
      </c>
      <c r="H583" s="13" t="s">
        <v>0</v>
      </c>
      <c r="I583" s="16">
        <v>43300</v>
      </c>
      <c r="J583" s="16"/>
      <c r="K583" s="13">
        <v>3</v>
      </c>
      <c r="L583" s="13">
        <v>5</v>
      </c>
      <c r="M583" s="13">
        <v>2</v>
      </c>
      <c r="N583" s="13">
        <v>2</v>
      </c>
      <c r="O583" s="13">
        <v>1</v>
      </c>
      <c r="P583" s="13">
        <v>1</v>
      </c>
      <c r="Q583" s="13">
        <f>K583+L583+M583+N583+O583+P583</f>
        <v>14</v>
      </c>
      <c r="R583" s="3">
        <v>43300</v>
      </c>
      <c r="S583" s="3" t="str">
        <f>CONCATENATE(A583,R583)</f>
        <v>81443300</v>
      </c>
      <c r="T583" s="13">
        <v>0</v>
      </c>
      <c r="U583" s="13">
        <v>0</v>
      </c>
      <c r="V583" s="13">
        <v>0</v>
      </c>
      <c r="W583" t="s">
        <v>0</v>
      </c>
      <c r="X583" t="s">
        <v>0</v>
      </c>
      <c r="Y583" t="s">
        <v>0</v>
      </c>
      <c r="Z583" s="13">
        <v>46</v>
      </c>
      <c r="AA583" s="13">
        <v>33</v>
      </c>
      <c r="AB583" s="13">
        <v>48</v>
      </c>
      <c r="AC583" s="13">
        <v>0</v>
      </c>
      <c r="AD583" s="13">
        <v>0</v>
      </c>
      <c r="AE583" s="13">
        <v>9</v>
      </c>
      <c r="AF583" t="s">
        <v>0</v>
      </c>
      <c r="AG583" t="s">
        <v>0</v>
      </c>
      <c r="AH583" t="s">
        <v>0</v>
      </c>
      <c r="AI583" s="15" t="s">
        <v>0</v>
      </c>
      <c r="AJ583" t="s">
        <v>0</v>
      </c>
      <c r="AK583" t="s">
        <v>0</v>
      </c>
      <c r="AL583" t="s">
        <v>0</v>
      </c>
      <c r="AM583" t="s">
        <v>0</v>
      </c>
      <c r="AN583" t="s">
        <v>0</v>
      </c>
      <c r="AO583" t="s">
        <v>0</v>
      </c>
      <c r="AP583" t="s">
        <v>0</v>
      </c>
      <c r="AQ583" t="s">
        <v>0</v>
      </c>
      <c r="AR583" t="s">
        <v>0</v>
      </c>
      <c r="AS583" t="s">
        <v>0</v>
      </c>
      <c r="AT583" t="s">
        <v>0</v>
      </c>
      <c r="AU583" t="s">
        <v>0</v>
      </c>
      <c r="AV583" t="s">
        <v>0</v>
      </c>
      <c r="AW583" t="s">
        <v>0</v>
      </c>
      <c r="AX583" t="s">
        <v>0</v>
      </c>
      <c r="AY583" t="s">
        <v>0</v>
      </c>
      <c r="AZ583" t="s">
        <v>0</v>
      </c>
      <c r="BA583" t="s">
        <v>0</v>
      </c>
      <c r="BB583" t="s">
        <v>0</v>
      </c>
      <c r="BC583" t="s">
        <v>0</v>
      </c>
      <c r="BD583" t="s">
        <v>0</v>
      </c>
      <c r="BE583" t="s">
        <v>0</v>
      </c>
      <c r="BF583" t="s">
        <v>0</v>
      </c>
      <c r="BG583" t="s">
        <v>0</v>
      </c>
      <c r="BH583" t="s">
        <v>0</v>
      </c>
      <c r="BI583" t="s">
        <v>0</v>
      </c>
      <c r="BJ583" t="s">
        <v>0</v>
      </c>
      <c r="BK583" t="s">
        <v>0</v>
      </c>
      <c r="BL583" t="s">
        <v>0</v>
      </c>
      <c r="BM583" t="s">
        <v>0</v>
      </c>
      <c r="BN583" t="s">
        <v>0</v>
      </c>
      <c r="BO583" t="s">
        <v>0</v>
      </c>
      <c r="BP583" t="s">
        <v>0</v>
      </c>
      <c r="BQ583" t="s">
        <v>0</v>
      </c>
      <c r="BR583" t="s">
        <v>0</v>
      </c>
      <c r="BS583" t="s">
        <v>0</v>
      </c>
      <c r="BT583" t="s">
        <v>0</v>
      </c>
      <c r="BU583" t="s">
        <v>0</v>
      </c>
      <c r="BV583" t="s">
        <v>0</v>
      </c>
      <c r="BW583" t="s">
        <v>0</v>
      </c>
      <c r="BX583" t="s">
        <v>0</v>
      </c>
      <c r="BY583" t="s">
        <v>0</v>
      </c>
      <c r="BZ583" t="s">
        <v>0</v>
      </c>
      <c r="CA583" t="s">
        <v>0</v>
      </c>
      <c r="CB583" t="s">
        <v>0</v>
      </c>
      <c r="CC583" t="s">
        <v>0</v>
      </c>
      <c r="CD583" t="s">
        <v>0</v>
      </c>
      <c r="CE583" t="s">
        <v>0</v>
      </c>
      <c r="CF583" t="s">
        <v>0</v>
      </c>
      <c r="CG583" t="s">
        <v>0</v>
      </c>
      <c r="CH583" t="s">
        <v>0</v>
      </c>
      <c r="CI583" t="s">
        <v>0</v>
      </c>
      <c r="CJ583" t="s">
        <v>0</v>
      </c>
      <c r="CK583" t="s">
        <v>0</v>
      </c>
      <c r="CL583" t="s">
        <v>0</v>
      </c>
      <c r="CM583" t="s">
        <v>0</v>
      </c>
      <c r="CN583" t="s">
        <v>0</v>
      </c>
      <c r="CO583" t="s">
        <v>0</v>
      </c>
      <c r="CP583" t="s">
        <v>0</v>
      </c>
    </row>
    <row r="584" spans="1:94" x14ac:dyDescent="0.2">
      <c r="A584" s="13">
        <v>814</v>
      </c>
      <c r="B584" s="13" t="s">
        <v>1842</v>
      </c>
      <c r="C584" s="13" t="s">
        <v>1839</v>
      </c>
      <c r="D584" s="13" t="s">
        <v>1863</v>
      </c>
      <c r="E584" s="13" t="str">
        <f t="shared" si="29"/>
        <v>RR-MS</v>
      </c>
      <c r="F584" s="2">
        <v>56.701369863013696</v>
      </c>
      <c r="G584" s="13">
        <v>1.82</v>
      </c>
      <c r="H584" s="13" t="s">
        <v>0</v>
      </c>
      <c r="I584" s="16">
        <v>42467</v>
      </c>
      <c r="J584" s="16"/>
      <c r="K584" s="13">
        <v>5</v>
      </c>
      <c r="L584" s="13">
        <v>2</v>
      </c>
      <c r="M584" s="13">
        <v>0</v>
      </c>
      <c r="N584" s="13">
        <v>0</v>
      </c>
      <c r="O584" s="13">
        <v>1</v>
      </c>
      <c r="P584" s="13">
        <v>1</v>
      </c>
      <c r="Q584" s="13">
        <f>K584+L584+M584+N584+O584+P584</f>
        <v>9</v>
      </c>
      <c r="R584" s="3">
        <v>42467</v>
      </c>
      <c r="S584" s="3" t="str">
        <f>CONCATENATE(A584,R584)</f>
        <v>81442467</v>
      </c>
      <c r="T584" s="13">
        <v>0</v>
      </c>
      <c r="U584" s="13">
        <v>0</v>
      </c>
      <c r="V584" s="13">
        <v>0</v>
      </c>
      <c r="W584" t="s">
        <v>0</v>
      </c>
      <c r="X584" t="s">
        <v>0</v>
      </c>
      <c r="Y584" t="s">
        <v>0</v>
      </c>
      <c r="Z584" s="13">
        <v>53</v>
      </c>
      <c r="AA584" s="13">
        <v>48</v>
      </c>
      <c r="AB584" s="13">
        <v>53</v>
      </c>
      <c r="AC584" s="13">
        <v>5</v>
      </c>
      <c r="AD584" s="13">
        <v>5</v>
      </c>
      <c r="AE584" s="13">
        <v>9</v>
      </c>
      <c r="AF584" t="s">
        <v>0</v>
      </c>
      <c r="AG584" t="s">
        <v>0</v>
      </c>
      <c r="AH584" t="s">
        <v>0</v>
      </c>
      <c r="AI584" s="15">
        <v>42467</v>
      </c>
      <c r="AJ584">
        <v>257</v>
      </c>
      <c r="AK584">
        <v>330</v>
      </c>
      <c r="AL584">
        <v>261</v>
      </c>
      <c r="AM584">
        <v>330</v>
      </c>
      <c r="AN584">
        <v>282</v>
      </c>
      <c r="AO584">
        <v>339</v>
      </c>
      <c r="AP584">
        <v>276</v>
      </c>
      <c r="AQ584">
        <v>331</v>
      </c>
      <c r="AR584">
        <v>273</v>
      </c>
      <c r="AS584" t="s">
        <v>0</v>
      </c>
      <c r="AT584" t="s">
        <v>0</v>
      </c>
      <c r="AU584" t="s">
        <v>0</v>
      </c>
      <c r="AV584" t="s">
        <v>0</v>
      </c>
      <c r="AW584" t="s">
        <v>0</v>
      </c>
      <c r="AX584" t="s">
        <v>0</v>
      </c>
      <c r="AY584" t="s">
        <v>0</v>
      </c>
      <c r="AZ584" t="s">
        <v>0</v>
      </c>
      <c r="BA584" t="s">
        <v>0</v>
      </c>
      <c r="BB584">
        <v>8.08</v>
      </c>
      <c r="BC584" t="s">
        <v>0</v>
      </c>
      <c r="BD584" t="s">
        <v>1858</v>
      </c>
      <c r="BE584">
        <f>AVERAGE(BG584,BK584)</f>
        <v>112</v>
      </c>
      <c r="BF584">
        <v>66</v>
      </c>
      <c r="BG584">
        <v>95</v>
      </c>
      <c r="BH584">
        <v>74</v>
      </c>
      <c r="BI584">
        <f>AVERAGE(BH584,BL584)</f>
        <v>93.5</v>
      </c>
      <c r="BJ584">
        <v>59</v>
      </c>
      <c r="BK584">
        <v>129</v>
      </c>
      <c r="BL584">
        <v>113</v>
      </c>
      <c r="BM584">
        <f>AVERAGE(BE584,BF584,BI584,BJ584)</f>
        <v>82.625</v>
      </c>
      <c r="BN584" t="s">
        <v>0</v>
      </c>
      <c r="BO584" t="s">
        <v>0</v>
      </c>
      <c r="BP584" t="s">
        <v>0</v>
      </c>
      <c r="BQ584" t="s">
        <v>0</v>
      </c>
      <c r="BR584" t="s">
        <v>0</v>
      </c>
      <c r="BS584" t="s">
        <v>0</v>
      </c>
      <c r="BT584" t="s">
        <v>0</v>
      </c>
      <c r="BU584" t="s">
        <v>0</v>
      </c>
      <c r="BV584" t="s">
        <v>0</v>
      </c>
      <c r="BW584" t="s">
        <v>0</v>
      </c>
      <c r="BX584" t="s">
        <v>73</v>
      </c>
      <c r="BY584" t="s">
        <v>0</v>
      </c>
      <c r="BZ584" t="s">
        <v>0</v>
      </c>
      <c r="CA584" t="s">
        <v>0</v>
      </c>
      <c r="CB584" t="s">
        <v>74</v>
      </c>
      <c r="CC584" t="s">
        <v>0</v>
      </c>
      <c r="CD584" t="s">
        <v>74</v>
      </c>
      <c r="CE584" t="s">
        <v>0</v>
      </c>
      <c r="CF584" t="s">
        <v>75</v>
      </c>
      <c r="CG584" t="s">
        <v>76</v>
      </c>
      <c r="CH584" t="s">
        <v>74</v>
      </c>
      <c r="CI584" t="s">
        <v>0</v>
      </c>
      <c r="CJ584" t="s">
        <v>74</v>
      </c>
      <c r="CK584" t="s">
        <v>0</v>
      </c>
      <c r="CL584" t="s">
        <v>74</v>
      </c>
      <c r="CM584" t="s">
        <v>542</v>
      </c>
      <c r="CN584" t="s">
        <v>75</v>
      </c>
      <c r="CO584" t="s">
        <v>543</v>
      </c>
      <c r="CP584" t="s">
        <v>0</v>
      </c>
    </row>
    <row r="585" spans="1:94" x14ac:dyDescent="0.2">
      <c r="A585" s="13">
        <v>827</v>
      </c>
      <c r="B585" s="13" t="s">
        <v>1836</v>
      </c>
      <c r="C585" s="13" t="s">
        <v>1839</v>
      </c>
      <c r="D585" s="13" t="s">
        <v>1863</v>
      </c>
      <c r="E585" s="13" t="str">
        <f t="shared" si="29"/>
        <v>RR-MS</v>
      </c>
      <c r="F585" s="2">
        <v>46.528767123287672</v>
      </c>
      <c r="G585" s="13">
        <v>1.63</v>
      </c>
      <c r="H585" s="13" t="s">
        <v>0</v>
      </c>
      <c r="I585" s="16">
        <v>42417</v>
      </c>
      <c r="J585" s="16"/>
      <c r="K585" s="13">
        <v>2</v>
      </c>
      <c r="L585" s="13">
        <v>0</v>
      </c>
      <c r="M585" s="13">
        <v>0</v>
      </c>
      <c r="N585" s="13">
        <v>0</v>
      </c>
      <c r="O585" s="13">
        <v>4</v>
      </c>
      <c r="P585" s="13">
        <v>0</v>
      </c>
      <c r="Q585" s="13">
        <f>K585+L585+M585+N585+O585+P585</f>
        <v>6</v>
      </c>
      <c r="R585" s="3">
        <v>42417</v>
      </c>
      <c r="S585" s="3" t="str">
        <f>CONCATENATE(A585,R585)</f>
        <v>82742417</v>
      </c>
      <c r="T585" s="13">
        <v>1</v>
      </c>
      <c r="U585" s="13">
        <v>0</v>
      </c>
      <c r="V585" s="13">
        <v>5</v>
      </c>
      <c r="W585" t="s">
        <v>0</v>
      </c>
      <c r="X585" t="s">
        <v>0</v>
      </c>
      <c r="Y585" t="s">
        <v>0</v>
      </c>
      <c r="Z585" s="13">
        <v>52</v>
      </c>
      <c r="AA585" s="13">
        <v>48</v>
      </c>
      <c r="AB585" s="13">
        <v>54</v>
      </c>
      <c r="AC585" s="13">
        <v>21</v>
      </c>
      <c r="AD585" s="13">
        <v>2</v>
      </c>
      <c r="AE585" s="13">
        <v>15</v>
      </c>
      <c r="AF585" t="s">
        <v>0</v>
      </c>
      <c r="AG585" t="s">
        <v>0</v>
      </c>
      <c r="AH585" t="s">
        <v>0</v>
      </c>
      <c r="AI585" s="15">
        <v>42417</v>
      </c>
      <c r="AJ585">
        <v>291</v>
      </c>
      <c r="AK585">
        <v>319</v>
      </c>
      <c r="AL585">
        <v>270</v>
      </c>
      <c r="AM585">
        <v>330</v>
      </c>
      <c r="AN585">
        <v>292</v>
      </c>
      <c r="AO585">
        <v>323</v>
      </c>
      <c r="AP585">
        <v>286</v>
      </c>
      <c r="AQ585">
        <v>319</v>
      </c>
      <c r="AR585">
        <v>278</v>
      </c>
      <c r="AS585">
        <v>279</v>
      </c>
      <c r="AT585">
        <v>300</v>
      </c>
      <c r="AU585">
        <v>265</v>
      </c>
      <c r="AV585">
        <v>308</v>
      </c>
      <c r="AW585">
        <v>278</v>
      </c>
      <c r="AX585">
        <v>309</v>
      </c>
      <c r="AY585">
        <v>277</v>
      </c>
      <c r="AZ585">
        <v>302</v>
      </c>
      <c r="BA585">
        <v>269</v>
      </c>
      <c r="BB585">
        <v>8.23</v>
      </c>
      <c r="BC585">
        <v>7.91</v>
      </c>
      <c r="BD585" t="s">
        <v>1858</v>
      </c>
      <c r="BE585">
        <f>AVERAGE(BG585,BK585)</f>
        <v>107.5</v>
      </c>
      <c r="BF585">
        <v>52</v>
      </c>
      <c r="BG585">
        <v>99</v>
      </c>
      <c r="BH585">
        <v>76</v>
      </c>
      <c r="BI585">
        <f>AVERAGE(BH585,BL585)</f>
        <v>95</v>
      </c>
      <c r="BJ585">
        <v>51</v>
      </c>
      <c r="BK585">
        <v>116</v>
      </c>
      <c r="BL585">
        <v>114</v>
      </c>
      <c r="BM585">
        <f>AVERAGE(BE585,BF585,BI585,BJ585)</f>
        <v>76.375</v>
      </c>
      <c r="BN585">
        <f>AVERAGE(BP585,BT585)</f>
        <v>82</v>
      </c>
      <c r="BO585">
        <v>38</v>
      </c>
      <c r="BP585">
        <v>81</v>
      </c>
      <c r="BQ585">
        <v>81</v>
      </c>
      <c r="BR585">
        <f>AVERAGE(BQ585,BU585)</f>
        <v>82.5</v>
      </c>
      <c r="BS585">
        <v>34</v>
      </c>
      <c r="BT585">
        <v>83</v>
      </c>
      <c r="BU585">
        <v>84</v>
      </c>
      <c r="BV585">
        <f>AVERAGE(BN585,BO585,BR585,BS585)</f>
        <v>59.125</v>
      </c>
      <c r="BW585" t="s">
        <v>0</v>
      </c>
      <c r="BX585" t="s">
        <v>73</v>
      </c>
      <c r="BY585" t="s">
        <v>0</v>
      </c>
      <c r="BZ585" t="s">
        <v>73</v>
      </c>
      <c r="CA585" t="s">
        <v>0</v>
      </c>
      <c r="CB585" t="s">
        <v>73</v>
      </c>
      <c r="CC585" t="s">
        <v>0</v>
      </c>
      <c r="CD585" t="s">
        <v>73</v>
      </c>
      <c r="CE585" t="s">
        <v>0</v>
      </c>
      <c r="CF585" t="s">
        <v>73</v>
      </c>
      <c r="CG585" t="s">
        <v>0</v>
      </c>
      <c r="CH585" t="s">
        <v>73</v>
      </c>
      <c r="CI585" t="s">
        <v>0</v>
      </c>
      <c r="CJ585" t="s">
        <v>73</v>
      </c>
      <c r="CK585" t="s">
        <v>0</v>
      </c>
      <c r="CL585" t="s">
        <v>74</v>
      </c>
      <c r="CM585" t="s">
        <v>1391</v>
      </c>
      <c r="CN585" t="s">
        <v>74</v>
      </c>
      <c r="CO585" t="s">
        <v>1392</v>
      </c>
      <c r="CP585" t="s">
        <v>0</v>
      </c>
    </row>
    <row r="586" spans="1:94" x14ac:dyDescent="0.2">
      <c r="A586" s="13">
        <v>829</v>
      </c>
      <c r="B586" s="13" t="s">
        <v>1842</v>
      </c>
      <c r="C586" s="13" t="s">
        <v>1845</v>
      </c>
      <c r="D586" s="13" t="s">
        <v>1862</v>
      </c>
      <c r="E586" s="13" t="s">
        <v>1869</v>
      </c>
      <c r="F586" s="2">
        <v>50.898630136986299</v>
      </c>
      <c r="G586" s="13">
        <v>1.742</v>
      </c>
      <c r="H586" s="13" t="s">
        <v>0</v>
      </c>
      <c r="I586" s="16">
        <v>43881</v>
      </c>
      <c r="J586" s="16"/>
      <c r="K586" s="13">
        <v>2</v>
      </c>
      <c r="L586" s="13">
        <v>1</v>
      </c>
      <c r="M586" s="13">
        <v>0</v>
      </c>
      <c r="N586" s="13">
        <v>0</v>
      </c>
      <c r="O586" s="13">
        <v>0</v>
      </c>
      <c r="P586" s="13">
        <v>0</v>
      </c>
      <c r="Q586" s="13">
        <f>K586+L586+M586+N586+O586+P586</f>
        <v>3</v>
      </c>
      <c r="R586" s="3">
        <v>43881</v>
      </c>
      <c r="S586" s="3" t="str">
        <f>CONCATENATE(A586,R586)</f>
        <v>82943881</v>
      </c>
      <c r="T586" s="13">
        <v>0</v>
      </c>
      <c r="U586" s="13">
        <v>0</v>
      </c>
      <c r="V586" s="13">
        <v>2</v>
      </c>
      <c r="W586" t="s">
        <v>0</v>
      </c>
      <c r="X586" t="s">
        <v>0</v>
      </c>
      <c r="Y586" t="s">
        <v>0</v>
      </c>
      <c r="Z586" s="13">
        <v>48</v>
      </c>
      <c r="AA586" s="13">
        <v>38</v>
      </c>
      <c r="AB586" s="13">
        <v>47</v>
      </c>
      <c r="AC586" s="13">
        <v>13</v>
      </c>
      <c r="AD586" s="13">
        <v>14</v>
      </c>
      <c r="AE586" s="13">
        <v>14</v>
      </c>
      <c r="AF586" t="s">
        <v>0</v>
      </c>
      <c r="AG586" t="s">
        <v>0</v>
      </c>
      <c r="AH586" t="s">
        <v>0</v>
      </c>
      <c r="AI586" s="15">
        <v>43881</v>
      </c>
      <c r="AJ586">
        <v>243</v>
      </c>
      <c r="AK586">
        <v>307</v>
      </c>
      <c r="AL586">
        <v>263</v>
      </c>
      <c r="AM586">
        <v>303</v>
      </c>
      <c r="AN586">
        <v>279</v>
      </c>
      <c r="AO586">
        <v>301</v>
      </c>
      <c r="AP586">
        <v>273</v>
      </c>
      <c r="AQ586">
        <v>301</v>
      </c>
      <c r="AR586">
        <v>267</v>
      </c>
      <c r="AS586">
        <v>243</v>
      </c>
      <c r="AT586">
        <v>310</v>
      </c>
      <c r="AU586">
        <v>269</v>
      </c>
      <c r="AV586">
        <v>301</v>
      </c>
      <c r="AW586">
        <v>271</v>
      </c>
      <c r="AX586">
        <v>304</v>
      </c>
      <c r="AY586">
        <v>266</v>
      </c>
      <c r="AZ586">
        <v>304</v>
      </c>
      <c r="BA586">
        <v>268</v>
      </c>
      <c r="BB586">
        <v>7.84</v>
      </c>
      <c r="BC586">
        <v>7.79</v>
      </c>
      <c r="BD586" t="s">
        <v>1858</v>
      </c>
      <c r="BE586">
        <f>AVERAGE(BG586,BK586)</f>
        <v>118</v>
      </c>
      <c r="BF586">
        <v>64</v>
      </c>
      <c r="BG586">
        <v>96</v>
      </c>
      <c r="BH586">
        <v>84</v>
      </c>
      <c r="BI586">
        <f>AVERAGE(BH586,BL586)</f>
        <v>98</v>
      </c>
      <c r="BJ586">
        <v>58</v>
      </c>
      <c r="BK586">
        <v>140</v>
      </c>
      <c r="BL586">
        <v>112</v>
      </c>
      <c r="BM586">
        <f>AVERAGE(BE586,BF586,BI586,BJ586)</f>
        <v>84.5</v>
      </c>
      <c r="BN586">
        <f>AVERAGE(BP586,BT586)</f>
        <v>118</v>
      </c>
      <c r="BO586">
        <v>51</v>
      </c>
      <c r="BP586">
        <v>97</v>
      </c>
      <c r="BQ586">
        <v>93</v>
      </c>
      <c r="BR586">
        <f>AVERAGE(BQ586,BU586)</f>
        <v>100</v>
      </c>
      <c r="BS586">
        <v>60</v>
      </c>
      <c r="BT586">
        <v>139</v>
      </c>
      <c r="BU586">
        <v>107</v>
      </c>
      <c r="BV586">
        <f>AVERAGE(BN586,BO586,BR586,BS586)</f>
        <v>82.25</v>
      </c>
      <c r="BW586" t="s">
        <v>0</v>
      </c>
      <c r="BX586" t="s">
        <v>73</v>
      </c>
      <c r="BY586" t="s">
        <v>0</v>
      </c>
      <c r="BZ586" t="s">
        <v>73</v>
      </c>
      <c r="CA586" t="s">
        <v>0</v>
      </c>
      <c r="CB586" t="s">
        <v>73</v>
      </c>
      <c r="CC586" t="s">
        <v>0</v>
      </c>
      <c r="CD586" t="s">
        <v>73</v>
      </c>
      <c r="CE586" t="s">
        <v>0</v>
      </c>
      <c r="CF586" t="s">
        <v>73</v>
      </c>
      <c r="CG586" t="s">
        <v>0</v>
      </c>
      <c r="CH586" t="s">
        <v>73</v>
      </c>
      <c r="CI586" t="s">
        <v>0</v>
      </c>
      <c r="CJ586" t="s">
        <v>73</v>
      </c>
      <c r="CK586" t="s">
        <v>0</v>
      </c>
      <c r="CL586" t="s">
        <v>74</v>
      </c>
      <c r="CM586" t="s">
        <v>269</v>
      </c>
      <c r="CN586" t="s">
        <v>74</v>
      </c>
      <c r="CO586" t="s">
        <v>270</v>
      </c>
      <c r="CP586" t="s">
        <v>0</v>
      </c>
    </row>
    <row r="587" spans="1:94" x14ac:dyDescent="0.2">
      <c r="A587" s="13">
        <v>838</v>
      </c>
      <c r="B587" s="13" t="s">
        <v>1842</v>
      </c>
      <c r="C587" s="13" t="s">
        <v>1838</v>
      </c>
      <c r="D587" s="13" t="s">
        <v>1864</v>
      </c>
      <c r="E587" s="13" t="s">
        <v>1864</v>
      </c>
      <c r="F587" s="2">
        <v>57.797260273972604</v>
      </c>
      <c r="G587" s="13">
        <v>1.855</v>
      </c>
      <c r="H587" s="13" t="s">
        <v>0</v>
      </c>
      <c r="I587" s="16">
        <v>43635</v>
      </c>
      <c r="J587" s="16"/>
      <c r="K587" s="13">
        <v>12</v>
      </c>
      <c r="L587" s="13">
        <v>6</v>
      </c>
      <c r="M587" s="13">
        <v>0</v>
      </c>
      <c r="N587" s="13">
        <v>0</v>
      </c>
      <c r="O587" s="13">
        <v>4</v>
      </c>
      <c r="P587" s="13">
        <v>0</v>
      </c>
      <c r="Q587" s="13">
        <f>K587+L587+M587+N587+O587+P587</f>
        <v>22</v>
      </c>
      <c r="R587" s="3">
        <v>43635</v>
      </c>
      <c r="S587" s="3" t="str">
        <f>CONCATENATE(A587,R587)</f>
        <v>83843635</v>
      </c>
      <c r="T587" s="13">
        <v>0</v>
      </c>
      <c r="U587" s="13">
        <v>0</v>
      </c>
      <c r="V587" s="13">
        <v>0</v>
      </c>
      <c r="W587" t="s">
        <v>0</v>
      </c>
      <c r="X587" t="s">
        <v>0</v>
      </c>
      <c r="Y587" t="s">
        <v>0</v>
      </c>
      <c r="Z587" s="13">
        <v>48</v>
      </c>
      <c r="AA587" s="13">
        <v>0</v>
      </c>
      <c r="AB587" s="13">
        <v>45</v>
      </c>
      <c r="AC587" s="13">
        <v>0</v>
      </c>
      <c r="AD587" s="13">
        <v>0</v>
      </c>
      <c r="AE587" s="13">
        <v>0</v>
      </c>
      <c r="AF587" t="s">
        <v>0</v>
      </c>
      <c r="AG587" t="s">
        <v>0</v>
      </c>
      <c r="AH587" t="s">
        <v>0</v>
      </c>
      <c r="AI587" s="15">
        <v>43635</v>
      </c>
      <c r="AJ587">
        <v>282</v>
      </c>
      <c r="AK587">
        <v>312</v>
      </c>
      <c r="AL587">
        <v>264</v>
      </c>
      <c r="AM587">
        <v>323</v>
      </c>
      <c r="AN587">
        <v>280</v>
      </c>
      <c r="AO587">
        <v>309</v>
      </c>
      <c r="AP587">
        <v>274</v>
      </c>
      <c r="AQ587">
        <v>304</v>
      </c>
      <c r="AR587">
        <v>265</v>
      </c>
      <c r="AS587">
        <v>296</v>
      </c>
      <c r="AT587">
        <v>306</v>
      </c>
      <c r="AU587">
        <v>264</v>
      </c>
      <c r="AV587">
        <v>314</v>
      </c>
      <c r="AW587">
        <v>277</v>
      </c>
      <c r="AX587">
        <v>321</v>
      </c>
      <c r="AY587">
        <v>287</v>
      </c>
      <c r="AZ587">
        <v>326</v>
      </c>
      <c r="BA587">
        <v>276</v>
      </c>
      <c r="BB587">
        <v>7.92</v>
      </c>
      <c r="BC587">
        <v>8.08</v>
      </c>
      <c r="BD587" t="s">
        <v>1858</v>
      </c>
      <c r="BE587">
        <f>AVERAGE(BG587,BK587)</f>
        <v>70.5</v>
      </c>
      <c r="BF587">
        <v>75</v>
      </c>
      <c r="BG587">
        <v>84</v>
      </c>
      <c r="BH587">
        <v>69</v>
      </c>
      <c r="BI587">
        <f>AVERAGE(BH587,BL587)</f>
        <v>79.5</v>
      </c>
      <c r="BJ587">
        <v>30</v>
      </c>
      <c r="BK587">
        <v>57</v>
      </c>
      <c r="BL587">
        <v>90</v>
      </c>
      <c r="BM587">
        <f>AVERAGE(BE587,BF587,BI587,BJ587)</f>
        <v>63.75</v>
      </c>
      <c r="BN587">
        <f>AVERAGE(BP587,BT587)</f>
        <v>64.5</v>
      </c>
      <c r="BO587">
        <v>37</v>
      </c>
      <c r="BP587">
        <v>86</v>
      </c>
      <c r="BQ587">
        <v>57</v>
      </c>
      <c r="BR587">
        <f>AVERAGE(BQ587,BU587)</f>
        <v>74</v>
      </c>
      <c r="BS587">
        <v>31</v>
      </c>
      <c r="BT587">
        <v>43</v>
      </c>
      <c r="BU587">
        <v>91</v>
      </c>
      <c r="BV587">
        <f>AVERAGE(BN587,BO587,BR587,BS587)</f>
        <v>51.625</v>
      </c>
      <c r="BW587" t="s">
        <v>0</v>
      </c>
      <c r="BX587" t="s">
        <v>73</v>
      </c>
      <c r="BY587" t="s">
        <v>0</v>
      </c>
      <c r="BZ587" t="s">
        <v>73</v>
      </c>
      <c r="CA587" t="s">
        <v>0</v>
      </c>
      <c r="CB587" t="s">
        <v>73</v>
      </c>
      <c r="CC587" t="s">
        <v>0</v>
      </c>
      <c r="CD587" t="s">
        <v>73</v>
      </c>
      <c r="CE587" t="s">
        <v>0</v>
      </c>
      <c r="CF587" t="s">
        <v>73</v>
      </c>
      <c r="CG587" t="s">
        <v>0</v>
      </c>
      <c r="CH587" t="s">
        <v>73</v>
      </c>
      <c r="CI587" t="s">
        <v>0</v>
      </c>
      <c r="CJ587" t="s">
        <v>73</v>
      </c>
      <c r="CK587" t="s">
        <v>0</v>
      </c>
      <c r="CL587" t="s">
        <v>74</v>
      </c>
      <c r="CM587" t="s">
        <v>1192</v>
      </c>
      <c r="CN587" t="s">
        <v>74</v>
      </c>
      <c r="CO587" t="s">
        <v>1193</v>
      </c>
      <c r="CP587" t="s">
        <v>0</v>
      </c>
    </row>
    <row r="588" spans="1:94" x14ac:dyDescent="0.2">
      <c r="A588" s="13">
        <v>840</v>
      </c>
      <c r="B588" s="13" t="s">
        <v>1842</v>
      </c>
      <c r="C588" s="13" t="s">
        <v>1838</v>
      </c>
      <c r="D588" s="13" t="s">
        <v>1864</v>
      </c>
      <c r="E588" s="13" t="s">
        <v>1864</v>
      </c>
      <c r="F588" s="2">
        <v>57.556164383561644</v>
      </c>
      <c r="G588" s="13">
        <v>1.8030000000000002</v>
      </c>
      <c r="H588" s="13" t="s">
        <v>0</v>
      </c>
      <c r="I588" s="16">
        <v>43139</v>
      </c>
      <c r="J588" s="16"/>
      <c r="K588" s="13">
        <v>2</v>
      </c>
      <c r="L588" s="13">
        <v>2</v>
      </c>
      <c r="M588" s="13">
        <v>0</v>
      </c>
      <c r="N588" s="13">
        <v>0</v>
      </c>
      <c r="O588" s="13">
        <v>0</v>
      </c>
      <c r="P588" s="13">
        <v>0</v>
      </c>
      <c r="Q588" s="13">
        <f>K588+L588+M588+N588+O588+P588</f>
        <v>4</v>
      </c>
      <c r="R588" s="3">
        <v>43139</v>
      </c>
      <c r="S588" s="3" t="str">
        <f>CONCATENATE(A588,R588)</f>
        <v>84043139</v>
      </c>
      <c r="T588" s="13">
        <v>0</v>
      </c>
      <c r="U588" s="13">
        <v>0</v>
      </c>
      <c r="V588" s="13">
        <v>17</v>
      </c>
      <c r="W588" t="s">
        <v>0</v>
      </c>
      <c r="X588" t="s">
        <v>0</v>
      </c>
      <c r="Y588" t="s">
        <v>0</v>
      </c>
      <c r="Z588" s="13">
        <v>39</v>
      </c>
      <c r="AA588" s="13">
        <v>44</v>
      </c>
      <c r="AB588" s="13">
        <v>48</v>
      </c>
      <c r="AC588" s="13">
        <v>4</v>
      </c>
      <c r="AD588" s="13">
        <v>4</v>
      </c>
      <c r="AE588" s="13">
        <v>15</v>
      </c>
      <c r="AF588" t="s">
        <v>0</v>
      </c>
      <c r="AG588" t="s">
        <v>0</v>
      </c>
      <c r="AH588" t="s">
        <v>0</v>
      </c>
      <c r="AI588" s="15" t="s">
        <v>0</v>
      </c>
      <c r="AJ588" t="s">
        <v>0</v>
      </c>
      <c r="AK588" t="s">
        <v>0</v>
      </c>
      <c r="AL588" t="s">
        <v>0</v>
      </c>
      <c r="AM588" t="s">
        <v>0</v>
      </c>
      <c r="AN588" t="s">
        <v>0</v>
      </c>
      <c r="AO588" t="s">
        <v>0</v>
      </c>
      <c r="AP588" t="s">
        <v>0</v>
      </c>
      <c r="AQ588" t="s">
        <v>0</v>
      </c>
      <c r="AR588" t="s">
        <v>0</v>
      </c>
      <c r="AS588" t="s">
        <v>0</v>
      </c>
      <c r="AT588" t="s">
        <v>0</v>
      </c>
      <c r="AU588" t="s">
        <v>0</v>
      </c>
      <c r="AV588" t="s">
        <v>0</v>
      </c>
      <c r="AW588" t="s">
        <v>0</v>
      </c>
      <c r="AX588" t="s">
        <v>0</v>
      </c>
      <c r="AY588" t="s">
        <v>0</v>
      </c>
      <c r="AZ588" t="s">
        <v>0</v>
      </c>
      <c r="BA588" t="s">
        <v>0</v>
      </c>
      <c r="BB588" t="s">
        <v>0</v>
      </c>
      <c r="BC588" t="s">
        <v>0</v>
      </c>
      <c r="BD588" t="s">
        <v>0</v>
      </c>
      <c r="BE588" t="s">
        <v>0</v>
      </c>
      <c r="BF588" t="s">
        <v>0</v>
      </c>
      <c r="BG588" t="s">
        <v>0</v>
      </c>
      <c r="BH588" t="s">
        <v>0</v>
      </c>
      <c r="BI588" t="s">
        <v>0</v>
      </c>
      <c r="BJ588" t="s">
        <v>0</v>
      </c>
      <c r="BK588" t="s">
        <v>0</v>
      </c>
      <c r="BL588" t="s">
        <v>0</v>
      </c>
      <c r="BM588" t="s">
        <v>0</v>
      </c>
      <c r="BN588" t="s">
        <v>0</v>
      </c>
      <c r="BO588" t="s">
        <v>0</v>
      </c>
      <c r="BP588" t="s">
        <v>0</v>
      </c>
      <c r="BQ588" t="s">
        <v>0</v>
      </c>
      <c r="BR588" t="s">
        <v>0</v>
      </c>
      <c r="BS588" t="s">
        <v>0</v>
      </c>
      <c r="BT588" t="s">
        <v>0</v>
      </c>
      <c r="BU588" t="s">
        <v>0</v>
      </c>
      <c r="BV588" t="s">
        <v>0</v>
      </c>
      <c r="BW588" t="s">
        <v>0</v>
      </c>
      <c r="BX588" t="s">
        <v>0</v>
      </c>
      <c r="BY588" t="s">
        <v>0</v>
      </c>
      <c r="BZ588" t="s">
        <v>0</v>
      </c>
      <c r="CA588" t="s">
        <v>0</v>
      </c>
      <c r="CB588" t="s">
        <v>0</v>
      </c>
      <c r="CC588" t="s">
        <v>0</v>
      </c>
      <c r="CD588" t="s">
        <v>0</v>
      </c>
      <c r="CE588" t="s">
        <v>0</v>
      </c>
      <c r="CF588" t="s">
        <v>0</v>
      </c>
      <c r="CG588" t="s">
        <v>0</v>
      </c>
      <c r="CH588" t="s">
        <v>0</v>
      </c>
      <c r="CI588" t="s">
        <v>0</v>
      </c>
      <c r="CJ588" t="s">
        <v>0</v>
      </c>
      <c r="CK588" t="s">
        <v>0</v>
      </c>
      <c r="CL588" t="s">
        <v>0</v>
      </c>
      <c r="CM588" t="s">
        <v>0</v>
      </c>
      <c r="CN588" t="s">
        <v>0</v>
      </c>
      <c r="CO588" t="s">
        <v>0</v>
      </c>
      <c r="CP588" t="s">
        <v>0</v>
      </c>
    </row>
    <row r="589" spans="1:94" x14ac:dyDescent="0.2">
      <c r="A589" s="13">
        <v>840</v>
      </c>
      <c r="B589" s="13" t="s">
        <v>1842</v>
      </c>
      <c r="C589" s="13" t="s">
        <v>1838</v>
      </c>
      <c r="D589" s="13" t="s">
        <v>1864</v>
      </c>
      <c r="E589" s="13" t="s">
        <v>1864</v>
      </c>
      <c r="F589" s="2">
        <v>54.887671232876713</v>
      </c>
      <c r="G589" s="13">
        <v>1.8030000000000002</v>
      </c>
      <c r="H589" s="13" t="s">
        <v>0</v>
      </c>
      <c r="I589" s="16">
        <v>42165</v>
      </c>
      <c r="J589" s="16"/>
      <c r="K589" s="13">
        <v>2</v>
      </c>
      <c r="L589" s="13">
        <v>1</v>
      </c>
      <c r="M589" s="13">
        <v>0</v>
      </c>
      <c r="N589" s="13">
        <v>0</v>
      </c>
      <c r="O589" s="13">
        <v>0</v>
      </c>
      <c r="P589" s="13">
        <v>0</v>
      </c>
      <c r="Q589" s="13">
        <f>K589+L589+M589+N589+O589+P589</f>
        <v>3</v>
      </c>
      <c r="R589" s="3">
        <v>42165</v>
      </c>
      <c r="S589" s="3" t="str">
        <f>CONCATENATE(A589,R589)</f>
        <v>84042165</v>
      </c>
      <c r="T589" s="13">
        <v>4</v>
      </c>
      <c r="U589" s="13">
        <v>0</v>
      </c>
      <c r="V589" s="13">
        <v>31</v>
      </c>
      <c r="W589" t="s">
        <v>0</v>
      </c>
      <c r="X589" t="s">
        <v>0</v>
      </c>
      <c r="Y589" t="s">
        <v>0</v>
      </c>
      <c r="Z589" s="13">
        <v>60</v>
      </c>
      <c r="AA589" s="13">
        <v>54</v>
      </c>
      <c r="AB589" s="13">
        <v>59</v>
      </c>
      <c r="AC589" s="13">
        <v>17</v>
      </c>
      <c r="AD589" s="13">
        <v>27</v>
      </c>
      <c r="AE589" s="13">
        <v>31</v>
      </c>
      <c r="AF589" t="s">
        <v>0</v>
      </c>
      <c r="AG589" t="s">
        <v>0</v>
      </c>
      <c r="AH589" t="s">
        <v>0</v>
      </c>
      <c r="AI589" s="15">
        <v>42165</v>
      </c>
      <c r="AJ589">
        <v>264</v>
      </c>
      <c r="AK589">
        <v>328</v>
      </c>
      <c r="AL589">
        <v>291</v>
      </c>
      <c r="AM589">
        <v>328</v>
      </c>
      <c r="AN589">
        <v>314</v>
      </c>
      <c r="AO589">
        <v>334</v>
      </c>
      <c r="AP589">
        <v>303</v>
      </c>
      <c r="AQ589">
        <v>322</v>
      </c>
      <c r="AR589">
        <v>291</v>
      </c>
      <c r="AS589">
        <v>260</v>
      </c>
      <c r="AT589">
        <v>331</v>
      </c>
      <c r="AU589">
        <v>290</v>
      </c>
      <c r="AV589">
        <v>333</v>
      </c>
      <c r="AW589">
        <v>315</v>
      </c>
      <c r="AX589">
        <v>334</v>
      </c>
      <c r="AY589">
        <v>297</v>
      </c>
      <c r="AZ589">
        <v>323</v>
      </c>
      <c r="BA589">
        <v>289</v>
      </c>
      <c r="BB589">
        <v>8.6199999999999992</v>
      </c>
      <c r="BC589">
        <v>8.59</v>
      </c>
      <c r="BD589" t="s">
        <v>1858</v>
      </c>
      <c r="BE589">
        <f>AVERAGE(BG589,BK589)</f>
        <v>136</v>
      </c>
      <c r="BF589">
        <v>73</v>
      </c>
      <c r="BG589">
        <v>120</v>
      </c>
      <c r="BH589">
        <v>108</v>
      </c>
      <c r="BI589">
        <f>AVERAGE(BH589,BL589)</f>
        <v>127</v>
      </c>
      <c r="BJ589">
        <v>73</v>
      </c>
      <c r="BK589">
        <v>152</v>
      </c>
      <c r="BL589">
        <v>146</v>
      </c>
      <c r="BM589">
        <f>AVERAGE(BE589,BF589,BI589,BJ589)</f>
        <v>102.25</v>
      </c>
      <c r="BN589">
        <f>AVERAGE(BP589,BT589)</f>
        <v>152.5</v>
      </c>
      <c r="BO589">
        <v>81</v>
      </c>
      <c r="BP589">
        <v>140</v>
      </c>
      <c r="BQ589">
        <v>114</v>
      </c>
      <c r="BR589">
        <f>AVERAGE(BQ589,BU589)</f>
        <v>129.5</v>
      </c>
      <c r="BS589">
        <v>62</v>
      </c>
      <c r="BT589">
        <v>165</v>
      </c>
      <c r="BU589">
        <v>145</v>
      </c>
      <c r="BV589">
        <f>AVERAGE(BN589,BO589,BR589,BS589)</f>
        <v>106.25</v>
      </c>
      <c r="BW589" t="s">
        <v>0</v>
      </c>
      <c r="BX589" t="s">
        <v>73</v>
      </c>
      <c r="BY589" t="s">
        <v>0</v>
      </c>
      <c r="BZ589" t="s">
        <v>73</v>
      </c>
      <c r="CA589" t="s">
        <v>0</v>
      </c>
      <c r="CB589" t="s">
        <v>73</v>
      </c>
      <c r="CC589" t="s">
        <v>0</v>
      </c>
      <c r="CD589" t="s">
        <v>73</v>
      </c>
      <c r="CE589" t="s">
        <v>0</v>
      </c>
      <c r="CF589" t="s">
        <v>73</v>
      </c>
      <c r="CG589" t="s">
        <v>0</v>
      </c>
      <c r="CH589" t="s">
        <v>73</v>
      </c>
      <c r="CI589" t="s">
        <v>0</v>
      </c>
      <c r="CJ589" t="s">
        <v>73</v>
      </c>
      <c r="CK589" t="s">
        <v>0</v>
      </c>
      <c r="CL589" t="s">
        <v>74</v>
      </c>
      <c r="CM589" t="s">
        <v>703</v>
      </c>
      <c r="CN589" t="s">
        <v>74</v>
      </c>
      <c r="CO589" t="s">
        <v>704</v>
      </c>
      <c r="CP589" t="s">
        <v>0</v>
      </c>
    </row>
    <row r="590" spans="1:94" x14ac:dyDescent="0.2">
      <c r="A590" s="13">
        <v>846</v>
      </c>
      <c r="B590" s="13" t="s">
        <v>1842</v>
      </c>
      <c r="C590" s="13" t="s">
        <v>1839</v>
      </c>
      <c r="D590" s="13" t="s">
        <v>1863</v>
      </c>
      <c r="E590" s="13" t="str">
        <f t="shared" si="29"/>
        <v>RR-MS</v>
      </c>
      <c r="F590" s="13">
        <v>38.586301369863016</v>
      </c>
      <c r="G590" s="13">
        <v>1.72</v>
      </c>
      <c r="H590" s="13" t="s">
        <v>0</v>
      </c>
      <c r="I590" s="16">
        <v>42627</v>
      </c>
      <c r="J590" s="16" t="str">
        <f t="shared" ref="J590:J595" si="30">CONCATENATE(A590,I590)</f>
        <v>84642627</v>
      </c>
      <c r="K590" s="13">
        <v>0</v>
      </c>
      <c r="L590" s="13">
        <v>1</v>
      </c>
      <c r="M590" s="13">
        <v>0</v>
      </c>
      <c r="N590" s="13">
        <v>0</v>
      </c>
      <c r="O590" s="13">
        <v>0</v>
      </c>
      <c r="P590" s="13">
        <v>0</v>
      </c>
      <c r="Q590" s="13">
        <f>K590+L590+M590+N590+O590+P590</f>
        <v>1</v>
      </c>
      <c r="R590" s="3">
        <v>42627</v>
      </c>
      <c r="S590" s="3" t="str">
        <f>CONCATENATE(A590,R590)</f>
        <v>84642627</v>
      </c>
      <c r="T590" t="s">
        <v>0</v>
      </c>
      <c r="U590" t="s">
        <v>0</v>
      </c>
      <c r="V590" t="s">
        <v>0</v>
      </c>
      <c r="W590" t="s">
        <v>0</v>
      </c>
      <c r="X590" t="s">
        <v>0</v>
      </c>
      <c r="Y590" t="s">
        <v>0</v>
      </c>
      <c r="Z590" s="13">
        <v>42</v>
      </c>
      <c r="AA590" t="s">
        <v>0</v>
      </c>
      <c r="AB590" t="s">
        <v>0</v>
      </c>
      <c r="AC590" t="s">
        <v>0</v>
      </c>
      <c r="AD590" t="s">
        <v>0</v>
      </c>
      <c r="AE590" t="s">
        <v>0</v>
      </c>
      <c r="AF590" t="s">
        <v>0</v>
      </c>
      <c r="AG590" t="s">
        <v>0</v>
      </c>
      <c r="AH590" t="s">
        <v>0</v>
      </c>
      <c r="AI590" s="15">
        <v>42627</v>
      </c>
      <c r="AJ590" t="s">
        <v>0</v>
      </c>
      <c r="AK590" t="s">
        <v>0</v>
      </c>
      <c r="AL590" t="s">
        <v>0</v>
      </c>
      <c r="AM590" t="s">
        <v>0</v>
      </c>
      <c r="AN590" t="s">
        <v>0</v>
      </c>
      <c r="AO590" t="s">
        <v>0</v>
      </c>
      <c r="AP590" t="s">
        <v>0</v>
      </c>
      <c r="AQ590" t="s">
        <v>0</v>
      </c>
      <c r="AR590" t="s">
        <v>0</v>
      </c>
      <c r="AS590" t="s">
        <v>0</v>
      </c>
      <c r="AT590" t="s">
        <v>0</v>
      </c>
      <c r="AU590" t="s">
        <v>0</v>
      </c>
      <c r="AV590" t="s">
        <v>0</v>
      </c>
      <c r="AW590" t="s">
        <v>0</v>
      </c>
      <c r="AX590" t="s">
        <v>0</v>
      </c>
      <c r="AY590" t="s">
        <v>0</v>
      </c>
      <c r="AZ590" t="s">
        <v>0</v>
      </c>
      <c r="BA590" t="s">
        <v>0</v>
      </c>
      <c r="BB590" t="s">
        <v>0</v>
      </c>
      <c r="BC590" t="s">
        <v>0</v>
      </c>
      <c r="BD590" t="s">
        <v>0</v>
      </c>
      <c r="BE590" t="s">
        <v>0</v>
      </c>
      <c r="BF590" t="s">
        <v>0</v>
      </c>
      <c r="BG590" t="s">
        <v>0</v>
      </c>
      <c r="BH590" t="s">
        <v>0</v>
      </c>
      <c r="BI590" t="s">
        <v>0</v>
      </c>
      <c r="BJ590" t="s">
        <v>0</v>
      </c>
      <c r="BK590" t="s">
        <v>0</v>
      </c>
      <c r="BL590" t="s">
        <v>0</v>
      </c>
      <c r="BM590" t="s">
        <v>0</v>
      </c>
      <c r="BN590" t="s">
        <v>0</v>
      </c>
      <c r="BO590" t="s">
        <v>0</v>
      </c>
      <c r="BP590" t="s">
        <v>0</v>
      </c>
      <c r="BQ590" t="s">
        <v>0</v>
      </c>
      <c r="BR590" t="s">
        <v>0</v>
      </c>
      <c r="BS590" t="s">
        <v>0</v>
      </c>
      <c r="BT590" t="s">
        <v>0</v>
      </c>
      <c r="BU590" t="s">
        <v>0</v>
      </c>
      <c r="BV590" t="s">
        <v>0</v>
      </c>
      <c r="BW590" t="s">
        <v>0</v>
      </c>
      <c r="BX590" t="s">
        <v>75</v>
      </c>
      <c r="BY590" t="s">
        <v>92</v>
      </c>
      <c r="BZ590" t="s">
        <v>74</v>
      </c>
      <c r="CA590" t="s">
        <v>0</v>
      </c>
      <c r="CB590" t="s">
        <v>74</v>
      </c>
      <c r="CC590" t="s">
        <v>0</v>
      </c>
      <c r="CD590" t="s">
        <v>74</v>
      </c>
      <c r="CE590" t="s">
        <v>0</v>
      </c>
      <c r="CF590" t="s">
        <v>75</v>
      </c>
      <c r="CG590" t="s">
        <v>79</v>
      </c>
      <c r="CH590" t="s">
        <v>74</v>
      </c>
      <c r="CI590" t="s">
        <v>0</v>
      </c>
      <c r="CJ590" t="s">
        <v>75</v>
      </c>
      <c r="CK590" t="s">
        <v>79</v>
      </c>
      <c r="CL590" t="s">
        <v>75</v>
      </c>
      <c r="CM590" t="s">
        <v>1243</v>
      </c>
      <c r="CN590" t="s">
        <v>75</v>
      </c>
      <c r="CO590" t="s">
        <v>1244</v>
      </c>
      <c r="CP590" t="s">
        <v>0</v>
      </c>
    </row>
    <row r="591" spans="1:94" x14ac:dyDescent="0.2">
      <c r="A591" s="13">
        <v>846</v>
      </c>
      <c r="B591" s="13" t="s">
        <v>1842</v>
      </c>
      <c r="C591" s="13" t="s">
        <v>1839</v>
      </c>
      <c r="D591" s="13" t="s">
        <v>1863</v>
      </c>
      <c r="E591" s="13" t="str">
        <f t="shared" si="29"/>
        <v>RR-MS</v>
      </c>
      <c r="F591" s="2">
        <v>43.035616438356165</v>
      </c>
      <c r="G591" s="13">
        <v>1.68</v>
      </c>
      <c r="H591" s="13" t="str">
        <f>CONCATENATE(A591,I591)</f>
        <v>84644251</v>
      </c>
      <c r="I591" s="16">
        <v>44251</v>
      </c>
      <c r="J591" s="16" t="str">
        <f t="shared" si="30"/>
        <v>84644251</v>
      </c>
      <c r="K591" s="13">
        <v>0</v>
      </c>
      <c r="L591" s="13">
        <v>0</v>
      </c>
      <c r="M591" s="13">
        <v>0</v>
      </c>
      <c r="N591" s="13">
        <v>2</v>
      </c>
      <c r="O591" s="13">
        <v>1</v>
      </c>
      <c r="P591" s="13">
        <v>0</v>
      </c>
      <c r="Q591" s="13">
        <f>K591+L591+M591+N591+O591+P591</f>
        <v>3</v>
      </c>
      <c r="R591" s="3">
        <v>44251</v>
      </c>
      <c r="S591" s="3" t="str">
        <f>CONCATENATE(A591,R591)</f>
        <v>84644251</v>
      </c>
      <c r="T591" s="13">
        <v>0</v>
      </c>
      <c r="U591" s="13">
        <v>0</v>
      </c>
      <c r="V591" s="13">
        <v>0</v>
      </c>
      <c r="W591" s="13">
        <v>34</v>
      </c>
      <c r="X591" s="13">
        <v>36</v>
      </c>
      <c r="Y591" s="13">
        <v>40</v>
      </c>
      <c r="Z591" s="13">
        <v>42</v>
      </c>
      <c r="AA591" s="13">
        <v>50</v>
      </c>
      <c r="AB591" s="13">
        <v>53</v>
      </c>
      <c r="AC591" s="13">
        <v>7</v>
      </c>
      <c r="AD591" s="13">
        <v>7</v>
      </c>
      <c r="AE591" s="13">
        <v>19</v>
      </c>
      <c r="AF591" s="13">
        <v>24</v>
      </c>
      <c r="AG591" s="13">
        <v>23</v>
      </c>
      <c r="AH591" s="13">
        <v>37</v>
      </c>
      <c r="AI591" s="15">
        <v>44251</v>
      </c>
      <c r="AJ591" t="s">
        <v>0</v>
      </c>
      <c r="AK591" t="s">
        <v>0</v>
      </c>
      <c r="AL591" t="s">
        <v>0</v>
      </c>
      <c r="AM591" t="s">
        <v>0</v>
      </c>
      <c r="AN591" t="s">
        <v>0</v>
      </c>
      <c r="AO591" t="s">
        <v>0</v>
      </c>
      <c r="AP591" t="s">
        <v>0</v>
      </c>
      <c r="AQ591" t="s">
        <v>0</v>
      </c>
      <c r="AR591" t="s">
        <v>0</v>
      </c>
      <c r="AS591" t="s">
        <v>0</v>
      </c>
      <c r="AT591" t="s">
        <v>0</v>
      </c>
      <c r="AU591" t="s">
        <v>0</v>
      </c>
      <c r="AV591" t="s">
        <v>0</v>
      </c>
      <c r="AW591" t="s">
        <v>0</v>
      </c>
      <c r="AX591" t="s">
        <v>0</v>
      </c>
      <c r="AY591" t="s">
        <v>0</v>
      </c>
      <c r="AZ591" t="s">
        <v>0</v>
      </c>
      <c r="BA591" t="s">
        <v>0</v>
      </c>
      <c r="BB591" t="s">
        <v>0</v>
      </c>
      <c r="BC591" t="s">
        <v>0</v>
      </c>
      <c r="BD591" t="s">
        <v>0</v>
      </c>
      <c r="BE591" t="s">
        <v>0</v>
      </c>
      <c r="BF591" t="s">
        <v>0</v>
      </c>
      <c r="BG591" t="s">
        <v>0</v>
      </c>
      <c r="BH591" t="s">
        <v>0</v>
      </c>
      <c r="BI591" t="s">
        <v>0</v>
      </c>
      <c r="BJ591" t="s">
        <v>0</v>
      </c>
      <c r="BK591" t="s">
        <v>0</v>
      </c>
      <c r="BL591" t="s">
        <v>0</v>
      </c>
      <c r="BM591" t="s">
        <v>0</v>
      </c>
      <c r="BN591" t="s">
        <v>0</v>
      </c>
      <c r="BO591" t="s">
        <v>0</v>
      </c>
      <c r="BP591" t="s">
        <v>0</v>
      </c>
      <c r="BQ591" t="s">
        <v>0</v>
      </c>
      <c r="BR591" t="s">
        <v>0</v>
      </c>
      <c r="BS591" t="s">
        <v>0</v>
      </c>
      <c r="BT591" t="s">
        <v>0</v>
      </c>
      <c r="BU591" t="s">
        <v>0</v>
      </c>
      <c r="BV591" t="s">
        <v>0</v>
      </c>
      <c r="BW591" t="s">
        <v>0</v>
      </c>
      <c r="BX591" t="s">
        <v>75</v>
      </c>
      <c r="BY591" t="s">
        <v>92</v>
      </c>
      <c r="BZ591" t="s">
        <v>74</v>
      </c>
      <c r="CA591" t="s">
        <v>0</v>
      </c>
      <c r="CB591" t="s">
        <v>74</v>
      </c>
      <c r="CC591" t="s">
        <v>0</v>
      </c>
      <c r="CD591" t="s">
        <v>74</v>
      </c>
      <c r="CE591" t="s">
        <v>0</v>
      </c>
      <c r="CF591" t="s">
        <v>75</v>
      </c>
      <c r="CG591" t="s">
        <v>79</v>
      </c>
      <c r="CH591" t="s">
        <v>74</v>
      </c>
      <c r="CI591" t="s">
        <v>0</v>
      </c>
      <c r="CJ591" t="s">
        <v>75</v>
      </c>
      <c r="CK591" t="s">
        <v>79</v>
      </c>
      <c r="CL591" t="s">
        <v>75</v>
      </c>
      <c r="CM591" t="s">
        <v>1324</v>
      </c>
      <c r="CN591" t="s">
        <v>75</v>
      </c>
      <c r="CO591" t="s">
        <v>1325</v>
      </c>
      <c r="CP591" t="s">
        <v>1326</v>
      </c>
    </row>
    <row r="592" spans="1:94" x14ac:dyDescent="0.2">
      <c r="A592" s="13">
        <v>846</v>
      </c>
      <c r="B592" s="13" t="s">
        <v>1842</v>
      </c>
      <c r="C592" s="13" t="s">
        <v>1839</v>
      </c>
      <c r="D592" s="13" t="s">
        <v>1863</v>
      </c>
      <c r="E592" s="13" t="str">
        <f t="shared" si="29"/>
        <v>RR-MS</v>
      </c>
      <c r="F592" s="2">
        <v>39.564383561643837</v>
      </c>
      <c r="G592" s="13">
        <v>1.72</v>
      </c>
      <c r="H592" s="13" t="s">
        <v>0</v>
      </c>
      <c r="I592" s="16">
        <v>42984</v>
      </c>
      <c r="J592" s="16" t="str">
        <f t="shared" si="30"/>
        <v>84642984</v>
      </c>
      <c r="K592" s="13">
        <v>2</v>
      </c>
      <c r="L592" s="13">
        <v>1</v>
      </c>
      <c r="M592" s="13">
        <v>0</v>
      </c>
      <c r="N592" s="13">
        <v>0</v>
      </c>
      <c r="O592" s="13">
        <v>0</v>
      </c>
      <c r="P592" s="13">
        <v>0</v>
      </c>
      <c r="Q592" s="13">
        <f>K592+L592+M592+N592+O592+P592</f>
        <v>3</v>
      </c>
      <c r="R592" s="3">
        <v>42984</v>
      </c>
      <c r="S592" s="3" t="str">
        <f>CONCATENATE(A592,R592)</f>
        <v>84642984</v>
      </c>
      <c r="T592" s="13">
        <v>1</v>
      </c>
      <c r="U592" s="13">
        <v>1</v>
      </c>
      <c r="V592" s="13">
        <v>2</v>
      </c>
      <c r="W592" t="s">
        <v>0</v>
      </c>
      <c r="X592" t="s">
        <v>0</v>
      </c>
      <c r="Y592" t="s">
        <v>0</v>
      </c>
      <c r="Z592" s="13">
        <v>44</v>
      </c>
      <c r="AA592" s="13">
        <v>45</v>
      </c>
      <c r="AB592" s="13">
        <v>52</v>
      </c>
      <c r="AC592" s="13">
        <v>12</v>
      </c>
      <c r="AD592" s="13">
        <v>5</v>
      </c>
      <c r="AE592" s="13">
        <v>16</v>
      </c>
      <c r="AF592" t="s">
        <v>0</v>
      </c>
      <c r="AG592" t="s">
        <v>0</v>
      </c>
      <c r="AH592" t="s">
        <v>0</v>
      </c>
      <c r="AI592" s="15">
        <v>42984</v>
      </c>
      <c r="AJ592" t="s">
        <v>0</v>
      </c>
      <c r="AK592" t="s">
        <v>0</v>
      </c>
      <c r="AL592" t="s">
        <v>0</v>
      </c>
      <c r="AM592" t="s">
        <v>0</v>
      </c>
      <c r="AN592" t="s">
        <v>0</v>
      </c>
      <c r="AO592" t="s">
        <v>0</v>
      </c>
      <c r="AP592" t="s">
        <v>0</v>
      </c>
      <c r="AQ592" t="s">
        <v>0</v>
      </c>
      <c r="AR592" t="s">
        <v>0</v>
      </c>
      <c r="AS592" t="s">
        <v>0</v>
      </c>
      <c r="AT592" t="s">
        <v>0</v>
      </c>
      <c r="AU592" t="s">
        <v>0</v>
      </c>
      <c r="AV592" t="s">
        <v>0</v>
      </c>
      <c r="AW592" t="s">
        <v>0</v>
      </c>
      <c r="AX592" t="s">
        <v>0</v>
      </c>
      <c r="AY592" t="s">
        <v>0</v>
      </c>
      <c r="AZ592" t="s">
        <v>0</v>
      </c>
      <c r="BA592" t="s">
        <v>0</v>
      </c>
      <c r="BB592" t="s">
        <v>0</v>
      </c>
      <c r="BC592" t="s">
        <v>0</v>
      </c>
      <c r="BD592" t="s">
        <v>0</v>
      </c>
      <c r="BE592" t="s">
        <v>0</v>
      </c>
      <c r="BF592" t="s">
        <v>0</v>
      </c>
      <c r="BG592" t="s">
        <v>0</v>
      </c>
      <c r="BH592" t="s">
        <v>0</v>
      </c>
      <c r="BI592" t="s">
        <v>0</v>
      </c>
      <c r="BJ592" t="s">
        <v>0</v>
      </c>
      <c r="BK592" t="s">
        <v>0</v>
      </c>
      <c r="BL592" t="s">
        <v>0</v>
      </c>
      <c r="BM592" t="s">
        <v>0</v>
      </c>
      <c r="BN592" t="s">
        <v>0</v>
      </c>
      <c r="BO592" t="s">
        <v>0</v>
      </c>
      <c r="BP592" t="s">
        <v>0</v>
      </c>
      <c r="BQ592" t="s">
        <v>0</v>
      </c>
      <c r="BR592" t="s">
        <v>0</v>
      </c>
      <c r="BS592" t="s">
        <v>0</v>
      </c>
      <c r="BT592" t="s">
        <v>0</v>
      </c>
      <c r="BU592" t="s">
        <v>0</v>
      </c>
      <c r="BV592" t="s">
        <v>0</v>
      </c>
      <c r="BW592" t="s">
        <v>0</v>
      </c>
      <c r="BX592" t="s">
        <v>75</v>
      </c>
      <c r="BY592" t="s">
        <v>79</v>
      </c>
      <c r="BZ592" t="s">
        <v>75</v>
      </c>
      <c r="CA592" t="s">
        <v>79</v>
      </c>
      <c r="CB592" t="s">
        <v>74</v>
      </c>
      <c r="CC592" t="s">
        <v>0</v>
      </c>
      <c r="CD592" t="s">
        <v>75</v>
      </c>
      <c r="CE592" t="s">
        <v>79</v>
      </c>
      <c r="CF592" t="s">
        <v>75</v>
      </c>
      <c r="CG592" t="s">
        <v>79</v>
      </c>
      <c r="CH592" t="s">
        <v>74</v>
      </c>
      <c r="CI592" t="s">
        <v>0</v>
      </c>
      <c r="CJ592" t="s">
        <v>0</v>
      </c>
      <c r="CK592" t="s">
        <v>0</v>
      </c>
      <c r="CL592" t="s">
        <v>75</v>
      </c>
      <c r="CM592" t="s">
        <v>979</v>
      </c>
      <c r="CN592" t="s">
        <v>75</v>
      </c>
      <c r="CO592" t="s">
        <v>980</v>
      </c>
      <c r="CP592" t="s">
        <v>0</v>
      </c>
    </row>
    <row r="593" spans="1:94" x14ac:dyDescent="0.2">
      <c r="A593" s="13">
        <v>846</v>
      </c>
      <c r="B593" s="13" t="s">
        <v>1842</v>
      </c>
      <c r="C593" s="13" t="s">
        <v>1839</v>
      </c>
      <c r="D593" s="13" t="s">
        <v>1863</v>
      </c>
      <c r="E593" s="13" t="str">
        <f t="shared" si="29"/>
        <v>RR-MS</v>
      </c>
      <c r="F593" s="2">
        <v>43.632876712328766</v>
      </c>
      <c r="G593" s="13">
        <v>1.68</v>
      </c>
      <c r="H593" s="13" t="s">
        <v>0</v>
      </c>
      <c r="I593" s="16">
        <v>44469</v>
      </c>
      <c r="J593" s="16" t="str">
        <f t="shared" si="30"/>
        <v>84644469</v>
      </c>
      <c r="K593" s="13">
        <v>1</v>
      </c>
      <c r="L593" s="13">
        <v>1</v>
      </c>
      <c r="M593" s="13">
        <v>0</v>
      </c>
      <c r="N593" s="13">
        <v>1</v>
      </c>
      <c r="O593" s="13">
        <v>1</v>
      </c>
      <c r="P593" s="13">
        <v>0</v>
      </c>
      <c r="Q593" s="13">
        <f>K593+L593+M593+N593+O593+P593</f>
        <v>4</v>
      </c>
      <c r="R593" s="3">
        <v>44469</v>
      </c>
      <c r="S593" s="3" t="str">
        <f>CONCATENATE(A593,R593)</f>
        <v>84644469</v>
      </c>
      <c r="T593" s="13">
        <v>1</v>
      </c>
      <c r="U593" s="13">
        <v>1</v>
      </c>
      <c r="V593" s="13">
        <v>4</v>
      </c>
      <c r="W593" s="13">
        <v>37</v>
      </c>
      <c r="X593" s="13">
        <v>33</v>
      </c>
      <c r="Y593" s="13">
        <v>34</v>
      </c>
      <c r="Z593" s="13">
        <v>44</v>
      </c>
      <c r="AA593" s="13">
        <v>49</v>
      </c>
      <c r="AB593" s="13">
        <v>49</v>
      </c>
      <c r="AC593" s="13">
        <v>8</v>
      </c>
      <c r="AD593" s="13">
        <v>9</v>
      </c>
      <c r="AE593" s="13">
        <v>15</v>
      </c>
      <c r="AF593" s="13">
        <v>26</v>
      </c>
      <c r="AG593" s="13">
        <v>29</v>
      </c>
      <c r="AH593" s="13">
        <v>27</v>
      </c>
      <c r="AI593" s="15" t="s">
        <v>0</v>
      </c>
      <c r="AJ593" t="s">
        <v>0</v>
      </c>
      <c r="AK593" t="s">
        <v>0</v>
      </c>
      <c r="AL593" t="s">
        <v>0</v>
      </c>
      <c r="AM593" t="s">
        <v>0</v>
      </c>
      <c r="AN593" t="s">
        <v>0</v>
      </c>
      <c r="AO593" t="s">
        <v>0</v>
      </c>
      <c r="AP593" t="s">
        <v>0</v>
      </c>
      <c r="AQ593" t="s">
        <v>0</v>
      </c>
      <c r="AR593" t="s">
        <v>0</v>
      </c>
      <c r="AS593" t="s">
        <v>0</v>
      </c>
      <c r="AT593" t="s">
        <v>0</v>
      </c>
      <c r="AU593" t="s">
        <v>0</v>
      </c>
      <c r="AV593" t="s">
        <v>0</v>
      </c>
      <c r="AW593" t="s">
        <v>0</v>
      </c>
      <c r="AX593" t="s">
        <v>0</v>
      </c>
      <c r="AY593" t="s">
        <v>0</v>
      </c>
      <c r="AZ593" t="s">
        <v>0</v>
      </c>
      <c r="BA593" t="s">
        <v>0</v>
      </c>
      <c r="BB593" t="s">
        <v>0</v>
      </c>
      <c r="BC593" t="s">
        <v>0</v>
      </c>
      <c r="BD593" t="s">
        <v>0</v>
      </c>
      <c r="BE593" t="s">
        <v>0</v>
      </c>
      <c r="BF593" t="s">
        <v>0</v>
      </c>
      <c r="BG593" t="s">
        <v>0</v>
      </c>
      <c r="BH593" t="s">
        <v>0</v>
      </c>
      <c r="BI593" t="s">
        <v>0</v>
      </c>
      <c r="BJ593" t="s">
        <v>0</v>
      </c>
      <c r="BK593" t="s">
        <v>0</v>
      </c>
      <c r="BL593" t="s">
        <v>0</v>
      </c>
      <c r="BM593" t="s">
        <v>0</v>
      </c>
      <c r="BN593" t="s">
        <v>0</v>
      </c>
      <c r="BO593" t="s">
        <v>0</v>
      </c>
      <c r="BP593" t="s">
        <v>0</v>
      </c>
      <c r="BQ593" t="s">
        <v>0</v>
      </c>
      <c r="BR593" t="s">
        <v>0</v>
      </c>
      <c r="BS593" t="s">
        <v>0</v>
      </c>
      <c r="BT593" t="s">
        <v>0</v>
      </c>
      <c r="BU593" t="s">
        <v>0</v>
      </c>
      <c r="BV593" t="s">
        <v>0</v>
      </c>
      <c r="BW593" t="s">
        <v>0</v>
      </c>
      <c r="BX593" t="s">
        <v>0</v>
      </c>
      <c r="BY593" t="s">
        <v>0</v>
      </c>
      <c r="BZ593" t="s">
        <v>0</v>
      </c>
      <c r="CA593" t="s">
        <v>0</v>
      </c>
      <c r="CB593" t="s">
        <v>0</v>
      </c>
      <c r="CC593" t="s">
        <v>0</v>
      </c>
      <c r="CD593" t="s">
        <v>0</v>
      </c>
      <c r="CE593" t="s">
        <v>0</v>
      </c>
      <c r="CF593" t="s">
        <v>0</v>
      </c>
      <c r="CG593" t="s">
        <v>0</v>
      </c>
      <c r="CH593" t="s">
        <v>0</v>
      </c>
      <c r="CI593" t="s">
        <v>0</v>
      </c>
      <c r="CJ593" t="s">
        <v>0</v>
      </c>
      <c r="CK593" t="s">
        <v>0</v>
      </c>
      <c r="CL593" t="s">
        <v>0</v>
      </c>
      <c r="CM593" t="s">
        <v>0</v>
      </c>
      <c r="CN593" t="s">
        <v>0</v>
      </c>
      <c r="CO593" t="s">
        <v>0</v>
      </c>
      <c r="CP593" t="s">
        <v>0</v>
      </c>
    </row>
    <row r="594" spans="1:94" x14ac:dyDescent="0.2">
      <c r="A594" s="13">
        <v>846</v>
      </c>
      <c r="B594" s="13" t="s">
        <v>1842</v>
      </c>
      <c r="C594" s="13" t="s">
        <v>1839</v>
      </c>
      <c r="D594" s="13" t="s">
        <v>1863</v>
      </c>
      <c r="E594" s="13" t="str">
        <f t="shared" si="29"/>
        <v>RR-MS</v>
      </c>
      <c r="F594" s="2">
        <v>40.657534246575345</v>
      </c>
      <c r="G594" s="13">
        <v>1.72</v>
      </c>
      <c r="H594" s="13" t="s">
        <v>0</v>
      </c>
      <c r="I594" s="16">
        <v>43383</v>
      </c>
      <c r="J594" s="16" t="str">
        <f t="shared" si="30"/>
        <v>84643383</v>
      </c>
      <c r="K594" s="13">
        <v>2</v>
      </c>
      <c r="L594" s="13">
        <v>1</v>
      </c>
      <c r="M594" s="13">
        <v>0</v>
      </c>
      <c r="N594" s="13">
        <v>2</v>
      </c>
      <c r="O594" s="13">
        <v>0</v>
      </c>
      <c r="P594" s="13">
        <v>0</v>
      </c>
      <c r="Q594" s="13">
        <f>K594+L594+M594+N594+O594+P594</f>
        <v>5</v>
      </c>
      <c r="R594" s="3">
        <v>43383</v>
      </c>
      <c r="S594" s="3" t="str">
        <f>CONCATENATE(A594,R594)</f>
        <v>84643383</v>
      </c>
      <c r="T594" s="13">
        <v>1</v>
      </c>
      <c r="U594" s="13">
        <v>0</v>
      </c>
      <c r="V594" s="13">
        <v>8</v>
      </c>
      <c r="W594" t="s">
        <v>0</v>
      </c>
      <c r="X594" t="s">
        <v>0</v>
      </c>
      <c r="Y594" t="s">
        <v>0</v>
      </c>
      <c r="Z594" s="13">
        <v>49</v>
      </c>
      <c r="AA594" s="13">
        <v>44</v>
      </c>
      <c r="AB594" s="13">
        <v>58</v>
      </c>
      <c r="AC594" s="13">
        <v>1</v>
      </c>
      <c r="AD594" s="13">
        <v>9</v>
      </c>
      <c r="AE594" s="13">
        <v>23</v>
      </c>
      <c r="AF594" t="s">
        <v>0</v>
      </c>
      <c r="AG594" t="s">
        <v>0</v>
      </c>
      <c r="AH594" t="s">
        <v>0</v>
      </c>
      <c r="AI594" s="15">
        <v>43383</v>
      </c>
      <c r="AJ594" t="s">
        <v>0</v>
      </c>
      <c r="AK594" t="s">
        <v>0</v>
      </c>
      <c r="AL594" t="s">
        <v>0</v>
      </c>
      <c r="AM594" t="s">
        <v>0</v>
      </c>
      <c r="AN594" t="s">
        <v>0</v>
      </c>
      <c r="AO594" t="s">
        <v>0</v>
      </c>
      <c r="AP594" t="s">
        <v>0</v>
      </c>
      <c r="AQ594" t="s">
        <v>0</v>
      </c>
      <c r="AR594" t="s">
        <v>0</v>
      </c>
      <c r="AS594" t="s">
        <v>0</v>
      </c>
      <c r="AT594" t="s">
        <v>0</v>
      </c>
      <c r="AU594" t="s">
        <v>0</v>
      </c>
      <c r="AV594" t="s">
        <v>0</v>
      </c>
      <c r="AW594" t="s">
        <v>0</v>
      </c>
      <c r="AX594" t="s">
        <v>0</v>
      </c>
      <c r="AY594" t="s">
        <v>0</v>
      </c>
      <c r="AZ594" t="s">
        <v>0</v>
      </c>
      <c r="BA594" t="s">
        <v>0</v>
      </c>
      <c r="BB594" t="s">
        <v>0</v>
      </c>
      <c r="BC594" t="s">
        <v>0</v>
      </c>
      <c r="BD594" t="s">
        <v>0</v>
      </c>
      <c r="BE594" t="s">
        <v>0</v>
      </c>
      <c r="BF594" t="s">
        <v>0</v>
      </c>
      <c r="BG594" t="s">
        <v>0</v>
      </c>
      <c r="BH594" t="s">
        <v>0</v>
      </c>
      <c r="BI594" t="s">
        <v>0</v>
      </c>
      <c r="BJ594" t="s">
        <v>0</v>
      </c>
      <c r="BK594" t="s">
        <v>0</v>
      </c>
      <c r="BL594" t="s">
        <v>0</v>
      </c>
      <c r="BM594" t="s">
        <v>0</v>
      </c>
      <c r="BN594" t="s">
        <v>0</v>
      </c>
      <c r="BO594" t="s">
        <v>0</v>
      </c>
      <c r="BP594" t="s">
        <v>0</v>
      </c>
      <c r="BQ594" t="s">
        <v>0</v>
      </c>
      <c r="BR594" t="s">
        <v>0</v>
      </c>
      <c r="BS594" t="s">
        <v>0</v>
      </c>
      <c r="BT594" t="s">
        <v>0</v>
      </c>
      <c r="BU594" t="s">
        <v>0</v>
      </c>
      <c r="BV594" t="s">
        <v>0</v>
      </c>
      <c r="BW594" t="s">
        <v>0</v>
      </c>
      <c r="BX594" t="s">
        <v>74</v>
      </c>
      <c r="BY594" t="s">
        <v>0</v>
      </c>
      <c r="BZ594" t="s">
        <v>75</v>
      </c>
      <c r="CA594" t="s">
        <v>92</v>
      </c>
      <c r="CB594" t="s">
        <v>74</v>
      </c>
      <c r="CC594" t="s">
        <v>0</v>
      </c>
      <c r="CD594" t="s">
        <v>74</v>
      </c>
      <c r="CE594" t="s">
        <v>0</v>
      </c>
      <c r="CF594" t="s">
        <v>75</v>
      </c>
      <c r="CG594" t="s">
        <v>79</v>
      </c>
      <c r="CH594" t="s">
        <v>74</v>
      </c>
      <c r="CI594" t="s">
        <v>0</v>
      </c>
      <c r="CJ594" t="s">
        <v>75</v>
      </c>
      <c r="CK594" t="s">
        <v>76</v>
      </c>
      <c r="CL594" t="s">
        <v>75</v>
      </c>
      <c r="CM594" t="s">
        <v>1086</v>
      </c>
      <c r="CN594" t="s">
        <v>75</v>
      </c>
      <c r="CO594" t="s">
        <v>1087</v>
      </c>
      <c r="CP594" t="s">
        <v>0</v>
      </c>
    </row>
    <row r="595" spans="1:94" x14ac:dyDescent="0.2">
      <c r="A595" s="13">
        <v>846</v>
      </c>
      <c r="B595" s="13" t="s">
        <v>1842</v>
      </c>
      <c r="C595" s="13" t="s">
        <v>1839</v>
      </c>
      <c r="D595" s="13" t="s">
        <v>1863</v>
      </c>
      <c r="E595" s="13" t="str">
        <f t="shared" si="29"/>
        <v>RR-MS</v>
      </c>
      <c r="F595" s="2">
        <v>41.673972602739724</v>
      </c>
      <c r="G595" s="13">
        <v>1.681</v>
      </c>
      <c r="H595" s="13" t="s">
        <v>0</v>
      </c>
      <c r="I595" s="16">
        <v>43754</v>
      </c>
      <c r="J595" s="16" t="str">
        <f t="shared" si="30"/>
        <v>84643754</v>
      </c>
      <c r="K595" s="13">
        <v>0</v>
      </c>
      <c r="L595" s="13">
        <v>0</v>
      </c>
      <c r="M595" s="13">
        <v>0</v>
      </c>
      <c r="N595" s="13">
        <v>2</v>
      </c>
      <c r="O595" s="13">
        <v>1</v>
      </c>
      <c r="P595" s="13">
        <v>0</v>
      </c>
      <c r="Q595" s="13">
        <f>K595+L595+M595+N595+O595+P595</f>
        <v>3</v>
      </c>
      <c r="R595" s="3">
        <v>43754</v>
      </c>
      <c r="S595" s="3" t="str">
        <f>CONCATENATE(A595,R595)</f>
        <v>84643754</v>
      </c>
      <c r="T595" s="13">
        <v>3</v>
      </c>
      <c r="U595" s="13">
        <v>0</v>
      </c>
      <c r="V595" s="13">
        <v>1</v>
      </c>
      <c r="W595" t="s">
        <v>0</v>
      </c>
      <c r="X595" t="s">
        <v>0</v>
      </c>
      <c r="Y595" t="s">
        <v>0</v>
      </c>
      <c r="Z595" s="13">
        <v>50</v>
      </c>
      <c r="AA595" s="13">
        <v>50</v>
      </c>
      <c r="AB595" s="13">
        <v>47</v>
      </c>
      <c r="AC595" s="13">
        <v>16</v>
      </c>
      <c r="AD595" s="13">
        <v>2</v>
      </c>
      <c r="AE595" s="13">
        <v>23</v>
      </c>
      <c r="AF595" t="s">
        <v>0</v>
      </c>
      <c r="AG595" t="s">
        <v>0</v>
      </c>
      <c r="AH595" t="s">
        <v>0</v>
      </c>
      <c r="AI595" s="15">
        <v>43754</v>
      </c>
      <c r="AJ595" t="s">
        <v>0</v>
      </c>
      <c r="AK595" t="s">
        <v>0</v>
      </c>
      <c r="AL595" t="s">
        <v>0</v>
      </c>
      <c r="AM595" t="s">
        <v>0</v>
      </c>
      <c r="AN595" t="s">
        <v>0</v>
      </c>
      <c r="AO595" t="s">
        <v>0</v>
      </c>
      <c r="AP595" t="s">
        <v>0</v>
      </c>
      <c r="AQ595" t="s">
        <v>0</v>
      </c>
      <c r="AR595" t="s">
        <v>0</v>
      </c>
      <c r="AS595" t="s">
        <v>0</v>
      </c>
      <c r="AT595" t="s">
        <v>0</v>
      </c>
      <c r="AU595" t="s">
        <v>0</v>
      </c>
      <c r="AV595" t="s">
        <v>0</v>
      </c>
      <c r="AW595" t="s">
        <v>0</v>
      </c>
      <c r="AX595" t="s">
        <v>0</v>
      </c>
      <c r="AY595" t="s">
        <v>0</v>
      </c>
      <c r="AZ595" t="s">
        <v>0</v>
      </c>
      <c r="BA595" t="s">
        <v>0</v>
      </c>
      <c r="BB595" t="s">
        <v>0</v>
      </c>
      <c r="BC595" t="s">
        <v>0</v>
      </c>
      <c r="BD595" t="s">
        <v>0</v>
      </c>
      <c r="BE595" t="s">
        <v>0</v>
      </c>
      <c r="BF595" t="s">
        <v>0</v>
      </c>
      <c r="BG595" t="s">
        <v>0</v>
      </c>
      <c r="BH595" t="s">
        <v>0</v>
      </c>
      <c r="BI595" t="s">
        <v>0</v>
      </c>
      <c r="BJ595" t="s">
        <v>0</v>
      </c>
      <c r="BK595" t="s">
        <v>0</v>
      </c>
      <c r="BL595" t="s">
        <v>0</v>
      </c>
      <c r="BM595" t="s">
        <v>0</v>
      </c>
      <c r="BN595" t="s">
        <v>0</v>
      </c>
      <c r="BO595" t="s">
        <v>0</v>
      </c>
      <c r="BP595" t="s">
        <v>0</v>
      </c>
      <c r="BQ595" t="s">
        <v>0</v>
      </c>
      <c r="BR595" t="s">
        <v>0</v>
      </c>
      <c r="BS595" t="s">
        <v>0</v>
      </c>
      <c r="BT595" t="s">
        <v>0</v>
      </c>
      <c r="BU595" t="s">
        <v>0</v>
      </c>
      <c r="BV595" t="s">
        <v>0</v>
      </c>
      <c r="BW595" t="s">
        <v>0</v>
      </c>
      <c r="BX595" t="s">
        <v>0</v>
      </c>
      <c r="BY595" t="s">
        <v>0</v>
      </c>
      <c r="BZ595" t="s">
        <v>0</v>
      </c>
      <c r="CA595" t="s">
        <v>0</v>
      </c>
      <c r="CB595" t="s">
        <v>0</v>
      </c>
      <c r="CC595" t="s">
        <v>0</v>
      </c>
      <c r="CD595" t="s">
        <v>0</v>
      </c>
      <c r="CE595" t="s">
        <v>0</v>
      </c>
      <c r="CF595" t="s">
        <v>0</v>
      </c>
      <c r="CG595" t="s">
        <v>0</v>
      </c>
      <c r="CH595" t="s">
        <v>0</v>
      </c>
      <c r="CI595" t="s">
        <v>0</v>
      </c>
      <c r="CJ595" t="s">
        <v>0</v>
      </c>
      <c r="CK595" t="s">
        <v>0</v>
      </c>
      <c r="CL595" t="s">
        <v>75</v>
      </c>
      <c r="CM595" t="s">
        <v>1819</v>
      </c>
      <c r="CN595" t="s">
        <v>75</v>
      </c>
      <c r="CO595" t="s">
        <v>1820</v>
      </c>
      <c r="CP595" t="s">
        <v>0</v>
      </c>
    </row>
    <row r="596" spans="1:94" x14ac:dyDescent="0.2">
      <c r="A596" s="13">
        <v>850</v>
      </c>
      <c r="B596" s="13" t="s">
        <v>1842</v>
      </c>
      <c r="C596" s="13" t="s">
        <v>1845</v>
      </c>
      <c r="D596" s="13" t="s">
        <v>1862</v>
      </c>
      <c r="E596" s="13" t="s">
        <v>1869</v>
      </c>
      <c r="F596" s="2">
        <v>44.536986301369865</v>
      </c>
      <c r="G596" s="13">
        <v>1.8149999999999999</v>
      </c>
      <c r="H596" s="13" t="s">
        <v>0</v>
      </c>
      <c r="I596" s="16">
        <v>42354</v>
      </c>
      <c r="J596" s="16"/>
      <c r="K596" s="13">
        <v>0</v>
      </c>
      <c r="L596" s="13">
        <v>0</v>
      </c>
      <c r="M596" s="13">
        <v>0</v>
      </c>
      <c r="N596" s="13">
        <v>0</v>
      </c>
      <c r="O596" s="13">
        <v>0</v>
      </c>
      <c r="P596" s="13">
        <v>0</v>
      </c>
      <c r="Q596" s="13">
        <f>K596+L596+M596+N596+O596+P596</f>
        <v>0</v>
      </c>
      <c r="R596" s="3">
        <v>42354</v>
      </c>
      <c r="S596" s="3" t="str">
        <f>CONCATENATE(A596,R596)</f>
        <v>85042354</v>
      </c>
      <c r="T596" s="13">
        <v>24</v>
      </c>
      <c r="U596" s="13">
        <v>20</v>
      </c>
      <c r="V596" s="13">
        <v>37</v>
      </c>
      <c r="W596" t="s">
        <v>0</v>
      </c>
      <c r="X596" t="s">
        <v>0</v>
      </c>
      <c r="Y596" t="s">
        <v>0</v>
      </c>
      <c r="Z596" s="13">
        <v>57</v>
      </c>
      <c r="AA596" s="13">
        <v>60</v>
      </c>
      <c r="AB596" s="13">
        <v>62</v>
      </c>
      <c r="AC596" s="13">
        <v>29</v>
      </c>
      <c r="AD596" s="13">
        <v>38</v>
      </c>
      <c r="AE596" s="13">
        <v>37</v>
      </c>
      <c r="AF596" t="s">
        <v>0</v>
      </c>
      <c r="AG596" t="s">
        <v>0</v>
      </c>
      <c r="AH596" t="s">
        <v>0</v>
      </c>
      <c r="AI596" s="15">
        <v>42354</v>
      </c>
      <c r="AJ596">
        <v>241</v>
      </c>
      <c r="AK596">
        <v>330</v>
      </c>
      <c r="AL596">
        <v>279</v>
      </c>
      <c r="AM596">
        <v>333</v>
      </c>
      <c r="AN596">
        <v>308</v>
      </c>
      <c r="AO596">
        <v>335</v>
      </c>
      <c r="AP596">
        <v>299</v>
      </c>
      <c r="AQ596">
        <v>325</v>
      </c>
      <c r="AR596">
        <v>291</v>
      </c>
      <c r="AS596">
        <v>242</v>
      </c>
      <c r="AT596">
        <v>332</v>
      </c>
      <c r="AU596">
        <v>284</v>
      </c>
      <c r="AV596">
        <v>331</v>
      </c>
      <c r="AW596">
        <v>304</v>
      </c>
      <c r="AX596">
        <v>335</v>
      </c>
      <c r="AY596">
        <v>299</v>
      </c>
      <c r="AZ596">
        <v>329</v>
      </c>
      <c r="BA596">
        <v>293</v>
      </c>
      <c r="BB596">
        <v>8.5</v>
      </c>
      <c r="BC596">
        <v>8.5399999999999991</v>
      </c>
      <c r="BD596" t="s">
        <v>1858</v>
      </c>
      <c r="BE596">
        <f>AVERAGE(BG596,BK596)</f>
        <v>146</v>
      </c>
      <c r="BF596">
        <v>87</v>
      </c>
      <c r="BG596">
        <v>159</v>
      </c>
      <c r="BH596">
        <v>130</v>
      </c>
      <c r="BI596">
        <f>AVERAGE(BH596,BL596)</f>
        <v>126</v>
      </c>
      <c r="BJ596">
        <v>56</v>
      </c>
      <c r="BK596">
        <v>133</v>
      </c>
      <c r="BL596">
        <v>122</v>
      </c>
      <c r="BM596">
        <f>AVERAGE(BE596,BF596,BI596,BJ596)</f>
        <v>103.75</v>
      </c>
      <c r="BN596">
        <f>AVERAGE(BP596,BT596)</f>
        <v>135</v>
      </c>
      <c r="BO596">
        <v>80</v>
      </c>
      <c r="BP596">
        <v>156</v>
      </c>
      <c r="BQ596">
        <v>133</v>
      </c>
      <c r="BR596">
        <f>AVERAGE(BQ596,BU596)</f>
        <v>132</v>
      </c>
      <c r="BS596">
        <v>49</v>
      </c>
      <c r="BT596">
        <v>114</v>
      </c>
      <c r="BU596">
        <v>131</v>
      </c>
      <c r="BV596">
        <f>AVERAGE(BN596,BO596,BR596,BS596)</f>
        <v>99</v>
      </c>
      <c r="BW596" t="s">
        <v>0</v>
      </c>
      <c r="BX596" t="s">
        <v>73</v>
      </c>
      <c r="BY596" t="s">
        <v>0</v>
      </c>
      <c r="BZ596" t="s">
        <v>73</v>
      </c>
      <c r="CA596" t="s">
        <v>0</v>
      </c>
      <c r="CB596" t="s">
        <v>73</v>
      </c>
      <c r="CC596" t="s">
        <v>0</v>
      </c>
      <c r="CD596" t="s">
        <v>73</v>
      </c>
      <c r="CE596" t="s">
        <v>0</v>
      </c>
      <c r="CF596" t="s">
        <v>73</v>
      </c>
      <c r="CG596" t="s">
        <v>0</v>
      </c>
      <c r="CH596" t="s">
        <v>73</v>
      </c>
      <c r="CI596" t="s">
        <v>0</v>
      </c>
      <c r="CJ596" t="s">
        <v>73</v>
      </c>
      <c r="CK596" t="s">
        <v>0</v>
      </c>
      <c r="CL596" t="s">
        <v>74</v>
      </c>
      <c r="CM596" t="s">
        <v>230</v>
      </c>
      <c r="CN596" t="s">
        <v>74</v>
      </c>
      <c r="CO596" t="s">
        <v>231</v>
      </c>
      <c r="CP596" t="s">
        <v>0</v>
      </c>
    </row>
    <row r="597" spans="1:94" x14ac:dyDescent="0.2">
      <c r="A597" s="13">
        <v>850</v>
      </c>
      <c r="B597" s="13" t="s">
        <v>1842</v>
      </c>
      <c r="C597" s="13" t="s">
        <v>1845</v>
      </c>
      <c r="D597" s="13" t="s">
        <v>1862</v>
      </c>
      <c r="E597" s="13" t="s">
        <v>1869</v>
      </c>
      <c r="F597" s="2">
        <v>45.863013698630134</v>
      </c>
      <c r="G597" s="13">
        <v>1.847</v>
      </c>
      <c r="H597" s="13" t="s">
        <v>0</v>
      </c>
      <c r="I597" s="16">
        <v>42838</v>
      </c>
      <c r="J597" s="16"/>
      <c r="K597" s="13">
        <v>1</v>
      </c>
      <c r="L597" s="13">
        <v>2</v>
      </c>
      <c r="M597" s="13">
        <v>0</v>
      </c>
      <c r="N597" s="13">
        <v>0</v>
      </c>
      <c r="O597" s="13">
        <v>0</v>
      </c>
      <c r="P597" s="13">
        <v>0</v>
      </c>
      <c r="Q597" s="13">
        <f>K597+L597+M597+N597+O597+P597</f>
        <v>3</v>
      </c>
      <c r="R597" s="3">
        <v>42838</v>
      </c>
      <c r="S597" s="3" t="str">
        <f>CONCATENATE(A597,R597)</f>
        <v>85042838</v>
      </c>
      <c r="T597" s="13">
        <v>24</v>
      </c>
      <c r="U597" s="13">
        <v>24</v>
      </c>
      <c r="V597" s="13">
        <v>35</v>
      </c>
      <c r="W597" t="s">
        <v>0</v>
      </c>
      <c r="X597" t="s">
        <v>0</v>
      </c>
      <c r="Y597" t="s">
        <v>0</v>
      </c>
      <c r="Z597" s="13">
        <v>63</v>
      </c>
      <c r="AA597" s="13">
        <v>60</v>
      </c>
      <c r="AB597" s="13">
        <v>65</v>
      </c>
      <c r="AC597" s="13">
        <v>35</v>
      </c>
      <c r="AD597" s="13">
        <v>30</v>
      </c>
      <c r="AE597" s="13">
        <v>34</v>
      </c>
      <c r="AF597" t="s">
        <v>0</v>
      </c>
      <c r="AG597" t="s">
        <v>0</v>
      </c>
      <c r="AH597" t="s">
        <v>0</v>
      </c>
      <c r="AI597" s="15">
        <v>42838</v>
      </c>
      <c r="AJ597">
        <v>236</v>
      </c>
      <c r="AK597">
        <v>327</v>
      </c>
      <c r="AL597">
        <v>282</v>
      </c>
      <c r="AM597">
        <v>326</v>
      </c>
      <c r="AN597">
        <v>308</v>
      </c>
      <c r="AO597">
        <v>331</v>
      </c>
      <c r="AP597">
        <v>299</v>
      </c>
      <c r="AQ597">
        <v>323</v>
      </c>
      <c r="AR597">
        <v>291</v>
      </c>
      <c r="AS597">
        <v>236</v>
      </c>
      <c r="AT597">
        <v>328</v>
      </c>
      <c r="AU597">
        <v>286</v>
      </c>
      <c r="AV597">
        <v>324</v>
      </c>
      <c r="AW597">
        <v>307</v>
      </c>
      <c r="AX597">
        <v>331</v>
      </c>
      <c r="AY597">
        <v>300</v>
      </c>
      <c r="AZ597">
        <v>323</v>
      </c>
      <c r="BA597">
        <v>299</v>
      </c>
      <c r="BB597">
        <v>8.5</v>
      </c>
      <c r="BC597">
        <v>8.56</v>
      </c>
      <c r="BD597" t="s">
        <v>1858</v>
      </c>
      <c r="BE597">
        <f>AVERAGE(BG597,BK597)</f>
        <v>137</v>
      </c>
      <c r="BF597">
        <v>86</v>
      </c>
      <c r="BG597">
        <v>148</v>
      </c>
      <c r="BH597">
        <v>132</v>
      </c>
      <c r="BI597">
        <f>AVERAGE(BH597,BL597)</f>
        <v>125.5</v>
      </c>
      <c r="BJ597">
        <v>54</v>
      </c>
      <c r="BK597">
        <v>126</v>
      </c>
      <c r="BL597">
        <v>119</v>
      </c>
      <c r="BM597">
        <f>AVERAGE(BE597,BF597,BI597,BJ597)</f>
        <v>100.625</v>
      </c>
      <c r="BN597">
        <f>AVERAGE(BP597,BT597)</f>
        <v>118</v>
      </c>
      <c r="BO597" t="s">
        <v>0</v>
      </c>
      <c r="BP597">
        <v>149</v>
      </c>
      <c r="BQ597">
        <v>195</v>
      </c>
      <c r="BR597">
        <f>AVERAGE(BQ597,BU597)</f>
        <v>143.5</v>
      </c>
      <c r="BS597">
        <v>39</v>
      </c>
      <c r="BT597">
        <v>87</v>
      </c>
      <c r="BU597">
        <v>92</v>
      </c>
      <c r="BV597">
        <f>AVERAGE(BN597,BO597,BR597,BS597)</f>
        <v>100.16666666666667</v>
      </c>
      <c r="BW597" t="s">
        <v>0</v>
      </c>
      <c r="BX597" t="s">
        <v>73</v>
      </c>
      <c r="BY597" t="s">
        <v>0</v>
      </c>
      <c r="BZ597" t="s">
        <v>73</v>
      </c>
      <c r="CA597" t="s">
        <v>0</v>
      </c>
      <c r="CB597" t="s">
        <v>73</v>
      </c>
      <c r="CC597" t="s">
        <v>0</v>
      </c>
      <c r="CD597" t="s">
        <v>73</v>
      </c>
      <c r="CE597" t="s">
        <v>0</v>
      </c>
      <c r="CF597" t="s">
        <v>73</v>
      </c>
      <c r="CG597" t="s">
        <v>0</v>
      </c>
      <c r="CH597" t="s">
        <v>73</v>
      </c>
      <c r="CI597" t="s">
        <v>0</v>
      </c>
      <c r="CJ597" t="s">
        <v>73</v>
      </c>
      <c r="CK597" t="s">
        <v>0</v>
      </c>
      <c r="CL597" t="s">
        <v>74</v>
      </c>
      <c r="CM597" t="s">
        <v>174</v>
      </c>
      <c r="CN597" t="s">
        <v>74</v>
      </c>
      <c r="CO597" t="s">
        <v>175</v>
      </c>
      <c r="CP597" t="s">
        <v>0</v>
      </c>
    </row>
    <row r="598" spans="1:94" x14ac:dyDescent="0.2">
      <c r="A598" s="13">
        <v>850</v>
      </c>
      <c r="B598" s="13" t="s">
        <v>1842</v>
      </c>
      <c r="C598" s="13" t="s">
        <v>1845</v>
      </c>
      <c r="D598" s="13" t="s">
        <v>1862</v>
      </c>
      <c r="E598" s="13" t="s">
        <v>1869</v>
      </c>
      <c r="F598" s="2">
        <v>46.665753424657531</v>
      </c>
      <c r="G598" s="13">
        <v>1.821</v>
      </c>
      <c r="H598" s="13" t="s">
        <v>0</v>
      </c>
      <c r="I598" s="16">
        <v>43131</v>
      </c>
      <c r="J598" s="16"/>
      <c r="K598" s="13">
        <v>2</v>
      </c>
      <c r="L598" s="13">
        <v>4</v>
      </c>
      <c r="M598" s="13">
        <v>0</v>
      </c>
      <c r="N598" s="13">
        <v>0</v>
      </c>
      <c r="O598" s="13">
        <v>0</v>
      </c>
      <c r="P598" s="13">
        <v>0</v>
      </c>
      <c r="Q598" s="13">
        <f>K598+L598+M598+N598+O598+P598</f>
        <v>6</v>
      </c>
      <c r="R598" s="3">
        <v>43131</v>
      </c>
      <c r="S598" s="3" t="str">
        <f>CONCATENATE(A598,R598)</f>
        <v>85043131</v>
      </c>
      <c r="T598" s="13">
        <v>32</v>
      </c>
      <c r="U598" s="13">
        <v>25</v>
      </c>
      <c r="V598" s="13">
        <v>34</v>
      </c>
      <c r="W598" t="s">
        <v>0</v>
      </c>
      <c r="X598" t="s">
        <v>0</v>
      </c>
      <c r="Y598" t="s">
        <v>0</v>
      </c>
      <c r="Z598" s="13">
        <v>63</v>
      </c>
      <c r="AA598" s="13">
        <v>63</v>
      </c>
      <c r="AB598" s="13">
        <v>68</v>
      </c>
      <c r="AC598" s="13">
        <v>38</v>
      </c>
      <c r="AD598" s="13">
        <v>38</v>
      </c>
      <c r="AE598" s="13">
        <v>45</v>
      </c>
      <c r="AF598" t="s">
        <v>0</v>
      </c>
      <c r="AG598" t="s">
        <v>0</v>
      </c>
      <c r="AH598" t="s">
        <v>0</v>
      </c>
      <c r="AI598" s="15">
        <v>43131</v>
      </c>
      <c r="AJ598">
        <v>244</v>
      </c>
      <c r="AK598">
        <v>332</v>
      </c>
      <c r="AL598">
        <v>283</v>
      </c>
      <c r="AM598">
        <v>335</v>
      </c>
      <c r="AN598">
        <v>310</v>
      </c>
      <c r="AO598">
        <v>339</v>
      </c>
      <c r="AP598">
        <v>301</v>
      </c>
      <c r="AQ598">
        <v>328</v>
      </c>
      <c r="AR598">
        <v>293</v>
      </c>
      <c r="AS598">
        <v>243</v>
      </c>
      <c r="AT598">
        <v>332</v>
      </c>
      <c r="AU598">
        <v>289</v>
      </c>
      <c r="AV598">
        <v>331</v>
      </c>
      <c r="AW598">
        <v>307</v>
      </c>
      <c r="AX598">
        <v>336</v>
      </c>
      <c r="AY598">
        <v>302</v>
      </c>
      <c r="AZ598">
        <v>329</v>
      </c>
      <c r="BA598">
        <v>300</v>
      </c>
      <c r="BB598">
        <v>8.58</v>
      </c>
      <c r="BC598">
        <v>8.6300000000000008</v>
      </c>
      <c r="BD598" t="s">
        <v>1858</v>
      </c>
      <c r="BE598">
        <f>AVERAGE(BG598,BK598)</f>
        <v>141</v>
      </c>
      <c r="BF598">
        <v>82</v>
      </c>
      <c r="BG598">
        <v>145</v>
      </c>
      <c r="BH598">
        <v>131</v>
      </c>
      <c r="BI598">
        <f>AVERAGE(BH598,BL598)</f>
        <v>125.5</v>
      </c>
      <c r="BJ598">
        <v>55</v>
      </c>
      <c r="BK598">
        <v>137</v>
      </c>
      <c r="BL598">
        <v>120</v>
      </c>
      <c r="BM598">
        <f>AVERAGE(BE598,BF598,BI598,BJ598)</f>
        <v>100.875</v>
      </c>
      <c r="BN598">
        <f>AVERAGE(BP598,BT598)</f>
        <v>142</v>
      </c>
      <c r="BO598">
        <v>89</v>
      </c>
      <c r="BP598">
        <v>170</v>
      </c>
      <c r="BQ598">
        <v>123</v>
      </c>
      <c r="BR598">
        <f>AVERAGE(BQ598,BU598)</f>
        <v>113</v>
      </c>
      <c r="BS598">
        <v>46</v>
      </c>
      <c r="BT598">
        <v>114</v>
      </c>
      <c r="BU598">
        <v>103</v>
      </c>
      <c r="BV598">
        <f>AVERAGE(BN598,BO598,BR598,BS598)</f>
        <v>97.5</v>
      </c>
      <c r="BW598" t="s">
        <v>0</v>
      </c>
      <c r="BX598" t="s">
        <v>73</v>
      </c>
      <c r="BY598" t="s">
        <v>0</v>
      </c>
      <c r="BZ598" t="s">
        <v>73</v>
      </c>
      <c r="CA598" t="s">
        <v>0</v>
      </c>
      <c r="CB598" t="s">
        <v>73</v>
      </c>
      <c r="CC598" t="s">
        <v>0</v>
      </c>
      <c r="CD598" t="s">
        <v>73</v>
      </c>
      <c r="CE598" t="s">
        <v>0</v>
      </c>
      <c r="CF598" t="s">
        <v>73</v>
      </c>
      <c r="CG598" t="s">
        <v>0</v>
      </c>
      <c r="CH598" t="s">
        <v>73</v>
      </c>
      <c r="CI598" t="s">
        <v>0</v>
      </c>
      <c r="CJ598" t="s">
        <v>73</v>
      </c>
      <c r="CK598" t="s">
        <v>0</v>
      </c>
      <c r="CL598" t="s">
        <v>74</v>
      </c>
      <c r="CM598" t="s">
        <v>279</v>
      </c>
      <c r="CN598" t="s">
        <v>74</v>
      </c>
      <c r="CO598" t="s">
        <v>280</v>
      </c>
      <c r="CP598" t="s">
        <v>0</v>
      </c>
    </row>
    <row r="599" spans="1:94" x14ac:dyDescent="0.2">
      <c r="A599" s="13">
        <v>860</v>
      </c>
      <c r="B599" s="13" t="s">
        <v>1842</v>
      </c>
      <c r="C599" s="13" t="s">
        <v>1843</v>
      </c>
      <c r="D599" s="13" t="s">
        <v>1863</v>
      </c>
      <c r="E599" s="13" t="str">
        <f t="shared" si="29"/>
        <v>PP-MS</v>
      </c>
      <c r="F599" s="2">
        <v>65.569863013698637</v>
      </c>
      <c r="G599" s="13">
        <v>1.65</v>
      </c>
      <c r="H599" s="13" t="s">
        <v>0</v>
      </c>
      <c r="I599" s="16">
        <v>42320</v>
      </c>
      <c r="J599" s="16"/>
      <c r="K599" s="13">
        <v>1</v>
      </c>
      <c r="L599" s="13">
        <v>1</v>
      </c>
      <c r="M599" s="13">
        <v>0</v>
      </c>
      <c r="N599" s="13">
        <v>0</v>
      </c>
      <c r="O599" s="13">
        <v>0</v>
      </c>
      <c r="P599" s="13">
        <v>0</v>
      </c>
      <c r="Q599" s="13">
        <f>K599+L599+M599+N599+O599+P599</f>
        <v>2</v>
      </c>
      <c r="R599" s="3">
        <v>42320</v>
      </c>
      <c r="S599" s="3" t="str">
        <f>CONCATENATE(A599,R599)</f>
        <v>86042320</v>
      </c>
      <c r="T599" s="13">
        <v>25</v>
      </c>
      <c r="U599" s="13">
        <v>16</v>
      </c>
      <c r="V599" s="13">
        <v>30</v>
      </c>
      <c r="W599" t="s">
        <v>0</v>
      </c>
      <c r="X599" t="s">
        <v>0</v>
      </c>
      <c r="Y599" t="s">
        <v>0</v>
      </c>
      <c r="Z599" s="13">
        <v>50</v>
      </c>
      <c r="AA599" s="13">
        <v>56</v>
      </c>
      <c r="AB599" s="13">
        <v>60</v>
      </c>
      <c r="AC599" s="13">
        <v>33</v>
      </c>
      <c r="AD599" s="13">
        <v>35</v>
      </c>
      <c r="AE599" s="13">
        <v>40</v>
      </c>
      <c r="AF599" t="s">
        <v>0</v>
      </c>
      <c r="AG599" t="s">
        <v>0</v>
      </c>
      <c r="AH599" t="s">
        <v>0</v>
      </c>
      <c r="AI599" s="15">
        <v>42320</v>
      </c>
      <c r="AJ599" t="s">
        <v>0</v>
      </c>
      <c r="AK599" t="s">
        <v>0</v>
      </c>
      <c r="AL599" t="s">
        <v>0</v>
      </c>
      <c r="AM599" t="s">
        <v>0</v>
      </c>
      <c r="AN599" t="s">
        <v>0</v>
      </c>
      <c r="AO599" t="s">
        <v>0</v>
      </c>
      <c r="AP599" t="s">
        <v>0</v>
      </c>
      <c r="AQ599" t="s">
        <v>0</v>
      </c>
      <c r="AR599" t="s">
        <v>0</v>
      </c>
      <c r="AS599">
        <v>286</v>
      </c>
      <c r="AT599">
        <v>337</v>
      </c>
      <c r="AU599">
        <v>276</v>
      </c>
      <c r="AV599">
        <v>336</v>
      </c>
      <c r="AW599">
        <v>290</v>
      </c>
      <c r="AX599">
        <v>334</v>
      </c>
      <c r="AY599">
        <v>281</v>
      </c>
      <c r="AZ599">
        <v>330</v>
      </c>
      <c r="BA599">
        <v>273</v>
      </c>
      <c r="BB599" t="s">
        <v>0</v>
      </c>
      <c r="BC599">
        <v>8.26</v>
      </c>
      <c r="BD599" t="s">
        <v>1858</v>
      </c>
      <c r="BE599" t="s">
        <v>0</v>
      </c>
      <c r="BF599" t="s">
        <v>0</v>
      </c>
      <c r="BG599" t="s">
        <v>0</v>
      </c>
      <c r="BH599" t="s">
        <v>0</v>
      </c>
      <c r="BI599" t="s">
        <v>0</v>
      </c>
      <c r="BJ599" t="s">
        <v>0</v>
      </c>
      <c r="BK599" t="s">
        <v>0</v>
      </c>
      <c r="BL599" t="s">
        <v>0</v>
      </c>
      <c r="BM599" t="s">
        <v>0</v>
      </c>
      <c r="BN599">
        <f>AVERAGE(BP599,BT599)</f>
        <v>122.5</v>
      </c>
      <c r="BO599">
        <v>60</v>
      </c>
      <c r="BP599">
        <v>96</v>
      </c>
      <c r="BQ599">
        <v>58</v>
      </c>
      <c r="BR599">
        <f>AVERAGE(BQ599,BU599)</f>
        <v>77.5</v>
      </c>
      <c r="BS599">
        <v>75</v>
      </c>
      <c r="BT599">
        <v>149</v>
      </c>
      <c r="BU599">
        <v>97</v>
      </c>
      <c r="BV599">
        <f>AVERAGE(BN599,BO599,BR599,BS599)</f>
        <v>83.75</v>
      </c>
      <c r="BW599" t="s">
        <v>0</v>
      </c>
      <c r="BX599" t="s">
        <v>74</v>
      </c>
      <c r="BY599" t="s">
        <v>0</v>
      </c>
      <c r="BZ599" t="s">
        <v>74</v>
      </c>
      <c r="CA599" t="s">
        <v>0</v>
      </c>
      <c r="CB599" t="s">
        <v>74</v>
      </c>
      <c r="CC599" t="s">
        <v>0</v>
      </c>
      <c r="CD599" t="s">
        <v>74</v>
      </c>
      <c r="CE599" t="s">
        <v>0</v>
      </c>
      <c r="CF599" t="s">
        <v>75</v>
      </c>
      <c r="CG599" t="s">
        <v>92</v>
      </c>
      <c r="CH599" t="s">
        <v>74</v>
      </c>
      <c r="CI599" t="s">
        <v>0</v>
      </c>
      <c r="CJ599" t="s">
        <v>74</v>
      </c>
      <c r="CK599" t="s">
        <v>0</v>
      </c>
      <c r="CL599" t="s">
        <v>75</v>
      </c>
      <c r="CM599" t="s">
        <v>1337</v>
      </c>
      <c r="CN599" t="s">
        <v>74</v>
      </c>
      <c r="CO599" t="s">
        <v>1338</v>
      </c>
      <c r="CP599" t="s">
        <v>0</v>
      </c>
    </row>
    <row r="600" spans="1:94" x14ac:dyDescent="0.2">
      <c r="A600" s="13">
        <v>860</v>
      </c>
      <c r="B600" s="13" t="s">
        <v>1842</v>
      </c>
      <c r="C600" s="13" t="s">
        <v>1843</v>
      </c>
      <c r="D600" s="13" t="s">
        <v>1863</v>
      </c>
      <c r="E600" s="13" t="str">
        <f t="shared" si="29"/>
        <v>PP-MS</v>
      </c>
      <c r="F600" s="2">
        <v>66.545205479452051</v>
      </c>
      <c r="G600" s="13">
        <v>1.65</v>
      </c>
      <c r="H600" s="13" t="s">
        <v>0</v>
      </c>
      <c r="I600" s="16">
        <v>42676</v>
      </c>
      <c r="J600" s="16"/>
      <c r="K600" s="13">
        <v>1</v>
      </c>
      <c r="L600" s="13">
        <v>1</v>
      </c>
      <c r="M600" s="13">
        <v>0</v>
      </c>
      <c r="N600" s="13">
        <v>0</v>
      </c>
      <c r="O600" s="13">
        <v>0</v>
      </c>
      <c r="P600" s="13">
        <v>0</v>
      </c>
      <c r="Q600" s="13">
        <f>K600+L600+M600+N600+O600+P600</f>
        <v>2</v>
      </c>
      <c r="R600" s="3">
        <v>42676</v>
      </c>
      <c r="S600" s="3" t="str">
        <f>CONCATENATE(A600,R600)</f>
        <v>86042676</v>
      </c>
      <c r="T600" s="13">
        <v>23</v>
      </c>
      <c r="U600" s="13">
        <v>24</v>
      </c>
      <c r="V600" s="13">
        <v>31</v>
      </c>
      <c r="W600" t="s">
        <v>0</v>
      </c>
      <c r="X600" t="s">
        <v>0</v>
      </c>
      <c r="Y600" t="s">
        <v>0</v>
      </c>
      <c r="Z600" s="13">
        <v>59</v>
      </c>
      <c r="AA600" s="13">
        <v>59</v>
      </c>
      <c r="AB600" s="13">
        <v>60</v>
      </c>
      <c r="AC600" s="13">
        <v>34</v>
      </c>
      <c r="AD600" s="13">
        <v>35</v>
      </c>
      <c r="AE600" s="13">
        <v>39</v>
      </c>
      <c r="AF600" t="s">
        <v>0</v>
      </c>
      <c r="AG600" t="s">
        <v>0</v>
      </c>
      <c r="AH600" t="s">
        <v>0</v>
      </c>
      <c r="AI600" s="15">
        <v>42676</v>
      </c>
      <c r="AJ600" t="s">
        <v>0</v>
      </c>
      <c r="AK600" t="s">
        <v>0</v>
      </c>
      <c r="AL600" t="s">
        <v>0</v>
      </c>
      <c r="AM600" t="s">
        <v>0</v>
      </c>
      <c r="AN600" t="s">
        <v>0</v>
      </c>
      <c r="AO600" t="s">
        <v>0</v>
      </c>
      <c r="AP600" t="s">
        <v>0</v>
      </c>
      <c r="AQ600" t="s">
        <v>0</v>
      </c>
      <c r="AR600" t="s">
        <v>0</v>
      </c>
      <c r="AS600">
        <v>286</v>
      </c>
      <c r="AT600">
        <v>336</v>
      </c>
      <c r="AU600">
        <v>275</v>
      </c>
      <c r="AV600">
        <v>338</v>
      </c>
      <c r="AW600">
        <v>292</v>
      </c>
      <c r="AX600">
        <v>334</v>
      </c>
      <c r="AY600">
        <v>282</v>
      </c>
      <c r="AZ600">
        <v>330</v>
      </c>
      <c r="BA600">
        <v>273</v>
      </c>
      <c r="BB600" t="s">
        <v>0</v>
      </c>
      <c r="BC600">
        <v>8.27</v>
      </c>
      <c r="BD600" t="s">
        <v>1858</v>
      </c>
      <c r="BE600" t="s">
        <v>0</v>
      </c>
      <c r="BF600" t="s">
        <v>0</v>
      </c>
      <c r="BG600" t="s">
        <v>0</v>
      </c>
      <c r="BH600" t="s">
        <v>0</v>
      </c>
      <c r="BI600" t="s">
        <v>0</v>
      </c>
      <c r="BJ600" t="s">
        <v>0</v>
      </c>
      <c r="BK600" t="s">
        <v>0</v>
      </c>
      <c r="BL600" t="s">
        <v>0</v>
      </c>
      <c r="BM600" t="s">
        <v>0</v>
      </c>
      <c r="BN600">
        <f>AVERAGE(BP600,BT600)</f>
        <v>115.5</v>
      </c>
      <c r="BO600">
        <v>67</v>
      </c>
      <c r="BP600">
        <v>103</v>
      </c>
      <c r="BQ600">
        <v>73</v>
      </c>
      <c r="BR600">
        <f>AVERAGE(BQ600,BU600)</f>
        <v>86</v>
      </c>
      <c r="BS600">
        <v>66</v>
      </c>
      <c r="BT600">
        <v>128</v>
      </c>
      <c r="BU600">
        <v>99</v>
      </c>
      <c r="BV600">
        <f>AVERAGE(BN600,BO600,BR600,BS600)</f>
        <v>83.625</v>
      </c>
      <c r="BW600" t="s">
        <v>0</v>
      </c>
      <c r="BX600" t="s">
        <v>74</v>
      </c>
      <c r="BY600" t="s">
        <v>0</v>
      </c>
      <c r="BZ600" t="s">
        <v>74</v>
      </c>
      <c r="CA600" t="s">
        <v>0</v>
      </c>
      <c r="CB600" t="s">
        <v>74</v>
      </c>
      <c r="CC600" t="s">
        <v>0</v>
      </c>
      <c r="CD600" t="s">
        <v>74</v>
      </c>
      <c r="CE600" t="s">
        <v>0</v>
      </c>
      <c r="CF600" t="s">
        <v>75</v>
      </c>
      <c r="CG600" t="s">
        <v>92</v>
      </c>
      <c r="CH600" t="s">
        <v>74</v>
      </c>
      <c r="CI600" t="s">
        <v>0</v>
      </c>
      <c r="CJ600" t="s">
        <v>74</v>
      </c>
      <c r="CK600" t="s">
        <v>0</v>
      </c>
      <c r="CL600" t="s">
        <v>75</v>
      </c>
      <c r="CM600" t="s">
        <v>1302</v>
      </c>
      <c r="CN600" t="s">
        <v>74</v>
      </c>
      <c r="CO600" t="s">
        <v>1303</v>
      </c>
      <c r="CP600" t="s">
        <v>0</v>
      </c>
    </row>
    <row r="601" spans="1:94" x14ac:dyDescent="0.2">
      <c r="A601" s="13">
        <v>864</v>
      </c>
      <c r="B601" s="13" t="s">
        <v>1836</v>
      </c>
      <c r="C601" s="13" t="s">
        <v>1845</v>
      </c>
      <c r="D601" s="13" t="s">
        <v>1862</v>
      </c>
      <c r="E601" s="13" t="s">
        <v>1869</v>
      </c>
      <c r="F601" s="2">
        <v>57.983561643835614</v>
      </c>
      <c r="G601" s="13">
        <v>1.63</v>
      </c>
      <c r="H601" s="13" t="s">
        <v>0</v>
      </c>
      <c r="I601" s="16">
        <v>42341</v>
      </c>
      <c r="J601" s="16"/>
      <c r="K601" s="13">
        <v>1</v>
      </c>
      <c r="L601" s="13">
        <v>1</v>
      </c>
      <c r="M601" s="13">
        <v>0</v>
      </c>
      <c r="N601" s="13">
        <v>0</v>
      </c>
      <c r="O601" s="13">
        <v>0</v>
      </c>
      <c r="P601" s="13">
        <v>0</v>
      </c>
      <c r="Q601" s="13">
        <f>K601+L601+M601+N601+O601+P601</f>
        <v>2</v>
      </c>
      <c r="R601" s="3">
        <v>42341</v>
      </c>
      <c r="S601" s="3" t="str">
        <f>CONCATENATE(A601,R601)</f>
        <v>86442341</v>
      </c>
      <c r="T601" s="13">
        <v>15</v>
      </c>
      <c r="U601" s="13">
        <v>10</v>
      </c>
      <c r="V601" s="13">
        <v>20</v>
      </c>
      <c r="W601" t="s">
        <v>0</v>
      </c>
      <c r="X601" t="s">
        <v>0</v>
      </c>
      <c r="Y601" t="s">
        <v>0</v>
      </c>
      <c r="Z601" s="13">
        <v>55</v>
      </c>
      <c r="AA601" s="13">
        <v>51</v>
      </c>
      <c r="AB601" s="13">
        <v>55</v>
      </c>
      <c r="AC601" s="13">
        <v>25</v>
      </c>
      <c r="AD601" s="13">
        <v>15</v>
      </c>
      <c r="AE601" s="13">
        <v>25</v>
      </c>
      <c r="AF601" t="s">
        <v>0</v>
      </c>
      <c r="AG601" t="s">
        <v>0</v>
      </c>
      <c r="AH601" t="s">
        <v>0</v>
      </c>
      <c r="AI601" s="15">
        <v>42341</v>
      </c>
      <c r="AJ601" t="s">
        <v>0</v>
      </c>
      <c r="AK601" t="s">
        <v>0</v>
      </c>
      <c r="AL601" t="s">
        <v>0</v>
      </c>
      <c r="AM601" t="s">
        <v>0</v>
      </c>
      <c r="AN601" t="s">
        <v>0</v>
      </c>
      <c r="AO601" t="s">
        <v>0</v>
      </c>
      <c r="AP601" t="s">
        <v>0</v>
      </c>
      <c r="AQ601" t="s">
        <v>0</v>
      </c>
      <c r="AR601" t="s">
        <v>0</v>
      </c>
      <c r="AS601" t="s">
        <v>0</v>
      </c>
      <c r="AT601" t="s">
        <v>0</v>
      </c>
      <c r="AU601" t="s">
        <v>0</v>
      </c>
      <c r="AV601" t="s">
        <v>0</v>
      </c>
      <c r="AW601" t="s">
        <v>0</v>
      </c>
      <c r="AX601" t="s">
        <v>0</v>
      </c>
      <c r="AY601" t="s">
        <v>0</v>
      </c>
      <c r="AZ601" t="s">
        <v>0</v>
      </c>
      <c r="BA601" t="s">
        <v>0</v>
      </c>
      <c r="BB601" t="s">
        <v>0</v>
      </c>
      <c r="BC601" t="s">
        <v>0</v>
      </c>
      <c r="BD601" t="s">
        <v>0</v>
      </c>
      <c r="BE601" t="s">
        <v>0</v>
      </c>
      <c r="BF601" t="s">
        <v>0</v>
      </c>
      <c r="BG601" t="s">
        <v>0</v>
      </c>
      <c r="BH601" t="s">
        <v>0</v>
      </c>
      <c r="BI601" t="s">
        <v>0</v>
      </c>
      <c r="BJ601" t="s">
        <v>0</v>
      </c>
      <c r="BK601" t="s">
        <v>0</v>
      </c>
      <c r="BL601" t="s">
        <v>0</v>
      </c>
      <c r="BM601" t="s">
        <v>0</v>
      </c>
      <c r="BN601" t="s">
        <v>0</v>
      </c>
      <c r="BO601" t="s">
        <v>0</v>
      </c>
      <c r="BP601" t="s">
        <v>0</v>
      </c>
      <c r="BQ601" t="s">
        <v>0</v>
      </c>
      <c r="BR601" t="s">
        <v>0</v>
      </c>
      <c r="BS601" t="s">
        <v>0</v>
      </c>
      <c r="BT601" t="s">
        <v>0</v>
      </c>
      <c r="BU601" t="s">
        <v>0</v>
      </c>
      <c r="BV601" t="s">
        <v>0</v>
      </c>
      <c r="BW601" t="s">
        <v>0</v>
      </c>
      <c r="BX601" t="s">
        <v>74</v>
      </c>
      <c r="BY601" t="s">
        <v>0</v>
      </c>
      <c r="BZ601" t="s">
        <v>74</v>
      </c>
      <c r="CA601" t="s">
        <v>0</v>
      </c>
      <c r="CB601" t="s">
        <v>75</v>
      </c>
      <c r="CC601" t="s">
        <v>79</v>
      </c>
      <c r="CD601" t="s">
        <v>74</v>
      </c>
      <c r="CE601" t="s">
        <v>0</v>
      </c>
      <c r="CF601" t="s">
        <v>75</v>
      </c>
      <c r="CG601" t="s">
        <v>79</v>
      </c>
      <c r="CH601" t="s">
        <v>74</v>
      </c>
      <c r="CI601" t="s">
        <v>0</v>
      </c>
      <c r="CJ601" t="s">
        <v>74</v>
      </c>
      <c r="CK601" t="s">
        <v>0</v>
      </c>
      <c r="CL601" t="s">
        <v>75</v>
      </c>
      <c r="CM601" t="s">
        <v>1154</v>
      </c>
      <c r="CN601" t="s">
        <v>75</v>
      </c>
      <c r="CO601" t="s">
        <v>1155</v>
      </c>
      <c r="CP601" t="s">
        <v>0</v>
      </c>
    </row>
    <row r="602" spans="1:94" x14ac:dyDescent="0.2">
      <c r="A602" s="13">
        <v>864</v>
      </c>
      <c r="B602" s="13" t="s">
        <v>1836</v>
      </c>
      <c r="C602" s="13" t="s">
        <v>1845</v>
      </c>
      <c r="D602" s="13" t="s">
        <v>1862</v>
      </c>
      <c r="E602" s="13" t="s">
        <v>1869</v>
      </c>
      <c r="F602" s="2">
        <v>59.4</v>
      </c>
      <c r="G602" s="13">
        <v>1.56</v>
      </c>
      <c r="H602" s="13" t="s">
        <v>0</v>
      </c>
      <c r="I602" s="16">
        <v>42858</v>
      </c>
      <c r="J602" s="16"/>
      <c r="K602" s="13">
        <v>2</v>
      </c>
      <c r="L602" s="13">
        <v>1</v>
      </c>
      <c r="M602" s="13">
        <v>0</v>
      </c>
      <c r="N602" s="13">
        <v>0</v>
      </c>
      <c r="O602" s="13">
        <v>0</v>
      </c>
      <c r="P602" s="13">
        <v>0</v>
      </c>
      <c r="Q602" s="13">
        <f>K602+L602+M602+N602+O602+P602</f>
        <v>3</v>
      </c>
      <c r="R602" s="3">
        <v>42858</v>
      </c>
      <c r="S602" s="3" t="str">
        <f>CONCATENATE(A602,R602)</f>
        <v>86442858</v>
      </c>
      <c r="T602" s="13">
        <v>10</v>
      </c>
      <c r="U602" s="13">
        <v>0</v>
      </c>
      <c r="V602" s="13">
        <v>8</v>
      </c>
      <c r="W602" t="s">
        <v>0</v>
      </c>
      <c r="X602" t="s">
        <v>0</v>
      </c>
      <c r="Y602" t="s">
        <v>0</v>
      </c>
      <c r="Z602" s="13">
        <v>56</v>
      </c>
      <c r="AA602" s="13">
        <v>53</v>
      </c>
      <c r="AB602" s="13">
        <v>61</v>
      </c>
      <c r="AC602" s="13">
        <v>28</v>
      </c>
      <c r="AD602" s="13">
        <v>25</v>
      </c>
      <c r="AE602" s="13">
        <v>35</v>
      </c>
      <c r="AF602" t="s">
        <v>0</v>
      </c>
      <c r="AG602" t="s">
        <v>0</v>
      </c>
      <c r="AH602" t="s">
        <v>0</v>
      </c>
      <c r="AI602" s="15">
        <v>42858</v>
      </c>
      <c r="AJ602">
        <v>246</v>
      </c>
      <c r="AK602">
        <v>335</v>
      </c>
      <c r="AL602">
        <v>286</v>
      </c>
      <c r="AM602">
        <v>332</v>
      </c>
      <c r="AN602">
        <v>304</v>
      </c>
      <c r="AO602">
        <v>337</v>
      </c>
      <c r="AP602">
        <v>295</v>
      </c>
      <c r="AQ602">
        <v>332</v>
      </c>
      <c r="AR602">
        <v>291</v>
      </c>
      <c r="AS602">
        <v>245</v>
      </c>
      <c r="AT602">
        <v>330</v>
      </c>
      <c r="AU602">
        <v>279</v>
      </c>
      <c r="AV602">
        <v>326</v>
      </c>
      <c r="AW602">
        <v>292</v>
      </c>
      <c r="AX602">
        <v>328</v>
      </c>
      <c r="AY602">
        <v>283</v>
      </c>
      <c r="AZ602">
        <v>325</v>
      </c>
      <c r="BA602">
        <v>286</v>
      </c>
      <c r="BB602">
        <v>8.5299999999999994</v>
      </c>
      <c r="BC602">
        <v>8.3000000000000007</v>
      </c>
      <c r="BD602" t="s">
        <v>1858</v>
      </c>
      <c r="BE602">
        <f>AVERAGE(BG602,BK602)</f>
        <v>99.5</v>
      </c>
      <c r="BF602">
        <v>53</v>
      </c>
      <c r="BG602">
        <v>72</v>
      </c>
      <c r="BH602">
        <v>94</v>
      </c>
      <c r="BI602">
        <f>AVERAGE(BH602,BL602)</f>
        <v>123</v>
      </c>
      <c r="BJ602">
        <v>82</v>
      </c>
      <c r="BK602">
        <v>127</v>
      </c>
      <c r="BL602">
        <v>152</v>
      </c>
      <c r="BM602">
        <f>AVERAGE(BE602,BF602,BI602,BJ602)</f>
        <v>89.375</v>
      </c>
      <c r="BN602">
        <f>AVERAGE(BP602,BT602)</f>
        <v>126.5</v>
      </c>
      <c r="BO602">
        <v>57</v>
      </c>
      <c r="BP602">
        <v>111</v>
      </c>
      <c r="BQ602">
        <v>83</v>
      </c>
      <c r="BR602">
        <f>AVERAGE(BQ602,BU602)</f>
        <v>85.5</v>
      </c>
      <c r="BS602">
        <v>49</v>
      </c>
      <c r="BT602">
        <v>142</v>
      </c>
      <c r="BU602">
        <v>88</v>
      </c>
      <c r="BV602">
        <f>AVERAGE(BN602,BO602,BR602,BS602)</f>
        <v>79.5</v>
      </c>
      <c r="BW602" t="s">
        <v>0</v>
      </c>
      <c r="BX602" t="s">
        <v>73</v>
      </c>
      <c r="BY602" t="s">
        <v>0</v>
      </c>
      <c r="BZ602" t="s">
        <v>73</v>
      </c>
      <c r="CA602" t="s">
        <v>0</v>
      </c>
      <c r="CB602" t="s">
        <v>73</v>
      </c>
      <c r="CC602" t="s">
        <v>0</v>
      </c>
      <c r="CD602" t="s">
        <v>73</v>
      </c>
      <c r="CE602" t="s">
        <v>0</v>
      </c>
      <c r="CF602" t="s">
        <v>73</v>
      </c>
      <c r="CG602" t="s">
        <v>0</v>
      </c>
      <c r="CH602" t="s">
        <v>73</v>
      </c>
      <c r="CI602" t="s">
        <v>0</v>
      </c>
      <c r="CJ602" t="s">
        <v>73</v>
      </c>
      <c r="CK602" t="s">
        <v>0</v>
      </c>
      <c r="CL602" t="s">
        <v>74</v>
      </c>
      <c r="CM602" t="s">
        <v>302</v>
      </c>
      <c r="CN602" t="s">
        <v>74</v>
      </c>
      <c r="CO602" t="s">
        <v>303</v>
      </c>
      <c r="CP602" t="s">
        <v>0</v>
      </c>
    </row>
    <row r="603" spans="1:94" x14ac:dyDescent="0.2">
      <c r="A603" s="13">
        <v>867</v>
      </c>
      <c r="B603" s="13" t="s">
        <v>1836</v>
      </c>
      <c r="C603" s="13" t="s">
        <v>1839</v>
      </c>
      <c r="D603" s="13" t="s">
        <v>1863</v>
      </c>
      <c r="E603" s="13" t="str">
        <f t="shared" si="29"/>
        <v>RR-MS</v>
      </c>
      <c r="F603" s="2">
        <v>30.378082191780823</v>
      </c>
      <c r="G603" s="13">
        <v>1.534</v>
      </c>
      <c r="H603" s="13" t="s">
        <v>0</v>
      </c>
      <c r="I603" s="16">
        <v>42285</v>
      </c>
      <c r="J603" s="16"/>
      <c r="K603" s="13">
        <v>0</v>
      </c>
      <c r="L603" s="13">
        <v>0</v>
      </c>
      <c r="M603" s="13">
        <v>0</v>
      </c>
      <c r="N603" s="13">
        <v>0</v>
      </c>
      <c r="O603" s="13">
        <v>0</v>
      </c>
      <c r="P603" s="13">
        <v>0</v>
      </c>
      <c r="Q603" s="13">
        <f>K603+L603+M603+N603+O603+P603</f>
        <v>0</v>
      </c>
      <c r="R603" s="3">
        <v>42285</v>
      </c>
      <c r="S603" s="3" t="str">
        <f>CONCATENATE(A603,R603)</f>
        <v>86742285</v>
      </c>
      <c r="T603" s="13">
        <v>0</v>
      </c>
      <c r="U603" s="13">
        <v>0</v>
      </c>
      <c r="V603" s="13">
        <v>19</v>
      </c>
      <c r="W603" t="s">
        <v>0</v>
      </c>
      <c r="X603" t="s">
        <v>0</v>
      </c>
      <c r="Y603" t="s">
        <v>0</v>
      </c>
      <c r="Z603" s="13">
        <v>40</v>
      </c>
      <c r="AA603" s="13">
        <v>49</v>
      </c>
      <c r="AB603" s="13">
        <v>59</v>
      </c>
      <c r="AC603" s="13">
        <v>5</v>
      </c>
      <c r="AD603" s="13">
        <v>0</v>
      </c>
      <c r="AE603" s="13">
        <v>33</v>
      </c>
      <c r="AF603" t="s">
        <v>0</v>
      </c>
      <c r="AG603" t="s">
        <v>0</v>
      </c>
      <c r="AH603" t="s">
        <v>0</v>
      </c>
      <c r="AI603" s="15">
        <v>42285</v>
      </c>
      <c r="AJ603" t="s">
        <v>0</v>
      </c>
      <c r="AK603" t="s">
        <v>0</v>
      </c>
      <c r="AL603" t="s">
        <v>0</v>
      </c>
      <c r="AM603" t="s">
        <v>0</v>
      </c>
      <c r="AN603" t="s">
        <v>0</v>
      </c>
      <c r="AO603" t="s">
        <v>0</v>
      </c>
      <c r="AP603" t="s">
        <v>0</v>
      </c>
      <c r="AQ603" t="s">
        <v>0</v>
      </c>
      <c r="AR603" t="s">
        <v>0</v>
      </c>
      <c r="AS603">
        <v>303</v>
      </c>
      <c r="AT603">
        <v>365</v>
      </c>
      <c r="AU603">
        <v>305</v>
      </c>
      <c r="AV603">
        <v>371</v>
      </c>
      <c r="AW603">
        <v>334</v>
      </c>
      <c r="AX603">
        <v>368</v>
      </c>
      <c r="AY603">
        <v>318</v>
      </c>
      <c r="AZ603">
        <v>358</v>
      </c>
      <c r="BA603">
        <v>299</v>
      </c>
      <c r="BB603" t="s">
        <v>0</v>
      </c>
      <c r="BC603">
        <v>9.19</v>
      </c>
      <c r="BD603" t="s">
        <v>1858</v>
      </c>
      <c r="BE603" t="s">
        <v>0</v>
      </c>
      <c r="BF603" t="s">
        <v>0</v>
      </c>
      <c r="BG603" t="s">
        <v>0</v>
      </c>
      <c r="BH603" t="s">
        <v>0</v>
      </c>
      <c r="BI603" t="s">
        <v>0</v>
      </c>
      <c r="BJ603" t="s">
        <v>0</v>
      </c>
      <c r="BK603" t="s">
        <v>0</v>
      </c>
      <c r="BL603" t="s">
        <v>0</v>
      </c>
      <c r="BM603" t="s">
        <v>0</v>
      </c>
      <c r="BN603">
        <f>AVERAGE(BP603,BT603)</f>
        <v>145</v>
      </c>
      <c r="BO603">
        <v>100</v>
      </c>
      <c r="BP603">
        <v>132</v>
      </c>
      <c r="BQ603">
        <v>113</v>
      </c>
      <c r="BR603">
        <f>AVERAGE(BQ603,BU603)</f>
        <v>125.5</v>
      </c>
      <c r="BS603">
        <v>72</v>
      </c>
      <c r="BT603">
        <v>158</v>
      </c>
      <c r="BU603">
        <v>138</v>
      </c>
      <c r="BV603">
        <f>AVERAGE(BN603,BO603,BR603,BS603)</f>
        <v>110.625</v>
      </c>
      <c r="BW603" t="s">
        <v>0</v>
      </c>
      <c r="BX603" t="s">
        <v>74</v>
      </c>
      <c r="BY603" t="s">
        <v>0</v>
      </c>
      <c r="BZ603" t="s">
        <v>74</v>
      </c>
      <c r="CA603" t="s">
        <v>0</v>
      </c>
      <c r="CB603" t="s">
        <v>74</v>
      </c>
      <c r="CC603" t="s">
        <v>0</v>
      </c>
      <c r="CD603" t="s">
        <v>74</v>
      </c>
      <c r="CE603" t="s">
        <v>0</v>
      </c>
      <c r="CF603" t="s">
        <v>75</v>
      </c>
      <c r="CG603" t="s">
        <v>92</v>
      </c>
      <c r="CH603" t="s">
        <v>74</v>
      </c>
      <c r="CI603" t="s">
        <v>0</v>
      </c>
      <c r="CJ603" t="s">
        <v>74</v>
      </c>
      <c r="CK603" t="s">
        <v>0</v>
      </c>
      <c r="CL603" t="s">
        <v>0</v>
      </c>
      <c r="CM603" t="s">
        <v>1506</v>
      </c>
      <c r="CN603" t="s">
        <v>74</v>
      </c>
      <c r="CO603" t="s">
        <v>1507</v>
      </c>
      <c r="CP603" t="s">
        <v>0</v>
      </c>
    </row>
    <row r="604" spans="1:94" x14ac:dyDescent="0.2">
      <c r="A604" s="13">
        <v>867</v>
      </c>
      <c r="B604" s="13" t="s">
        <v>1836</v>
      </c>
      <c r="C604" s="13" t="s">
        <v>1839</v>
      </c>
      <c r="D604" s="13" t="s">
        <v>1863</v>
      </c>
      <c r="E604" s="13" t="str">
        <f t="shared" si="29"/>
        <v>RR-MS</v>
      </c>
      <c r="F604" s="2">
        <v>34.463013698630135</v>
      </c>
      <c r="G604" s="13">
        <v>1.534</v>
      </c>
      <c r="H604" s="13" t="s">
        <v>0</v>
      </c>
      <c r="I604" s="16">
        <v>43776</v>
      </c>
      <c r="J604" s="16"/>
      <c r="K604" s="13">
        <v>1</v>
      </c>
      <c r="L604" s="13">
        <v>0</v>
      </c>
      <c r="M604" s="13">
        <v>0</v>
      </c>
      <c r="N604" s="13">
        <v>0</v>
      </c>
      <c r="O604" s="13">
        <v>0</v>
      </c>
      <c r="P604" s="13">
        <v>0</v>
      </c>
      <c r="Q604" s="13">
        <f>K604+L604+M604+N604+O604+P604</f>
        <v>1</v>
      </c>
      <c r="R604" s="3">
        <v>43776</v>
      </c>
      <c r="S604" s="3" t="str">
        <f>CONCATENATE(A604,R604)</f>
        <v>86743776</v>
      </c>
      <c r="T604" s="13">
        <v>3</v>
      </c>
      <c r="U604" s="13">
        <v>0</v>
      </c>
      <c r="V604" s="13">
        <v>25</v>
      </c>
      <c r="W604" t="s">
        <v>0</v>
      </c>
      <c r="X604" t="s">
        <v>0</v>
      </c>
      <c r="Y604" t="s">
        <v>0</v>
      </c>
      <c r="Z604" s="13">
        <v>51</v>
      </c>
      <c r="AA604" s="13">
        <v>54</v>
      </c>
      <c r="AB604" s="13">
        <v>60</v>
      </c>
      <c r="AC604" s="13">
        <v>15</v>
      </c>
      <c r="AD604" s="13">
        <v>25</v>
      </c>
      <c r="AE604" s="13">
        <v>35</v>
      </c>
      <c r="AF604" t="s">
        <v>0</v>
      </c>
      <c r="AG604" t="s">
        <v>0</v>
      </c>
      <c r="AH604" t="s">
        <v>0</v>
      </c>
      <c r="AI604" s="15">
        <v>43776</v>
      </c>
      <c r="AJ604" t="s">
        <v>0</v>
      </c>
      <c r="AK604" t="s">
        <v>0</v>
      </c>
      <c r="AL604" t="s">
        <v>0</v>
      </c>
      <c r="AM604" t="s">
        <v>0</v>
      </c>
      <c r="AN604" t="s">
        <v>0</v>
      </c>
      <c r="AO604" t="s">
        <v>0</v>
      </c>
      <c r="AP604" t="s">
        <v>0</v>
      </c>
      <c r="AQ604" t="s">
        <v>0</v>
      </c>
      <c r="AR604" t="s">
        <v>0</v>
      </c>
      <c r="AS604" t="s">
        <v>0</v>
      </c>
      <c r="AT604" t="s">
        <v>0</v>
      </c>
      <c r="AU604" t="s">
        <v>0</v>
      </c>
      <c r="AV604" t="s">
        <v>0</v>
      </c>
      <c r="AW604" t="s">
        <v>0</v>
      </c>
      <c r="AX604" t="s">
        <v>0</v>
      </c>
      <c r="AY604" t="s">
        <v>0</v>
      </c>
      <c r="AZ604" t="s">
        <v>0</v>
      </c>
      <c r="BA604" t="s">
        <v>0</v>
      </c>
      <c r="BB604" t="s">
        <v>0</v>
      </c>
      <c r="BC604" t="s">
        <v>0</v>
      </c>
      <c r="BD604" t="s">
        <v>0</v>
      </c>
      <c r="BE604" t="s">
        <v>0</v>
      </c>
      <c r="BF604" t="s">
        <v>0</v>
      </c>
      <c r="BG604" t="s">
        <v>0</v>
      </c>
      <c r="BH604" t="s">
        <v>0</v>
      </c>
      <c r="BI604" t="s">
        <v>0</v>
      </c>
      <c r="BJ604" t="s">
        <v>0</v>
      </c>
      <c r="BK604" t="s">
        <v>0</v>
      </c>
      <c r="BL604" t="s">
        <v>0</v>
      </c>
      <c r="BM604" t="s">
        <v>0</v>
      </c>
      <c r="BN604" t="s">
        <v>0</v>
      </c>
      <c r="BO604" t="s">
        <v>0</v>
      </c>
      <c r="BP604" t="s">
        <v>0</v>
      </c>
      <c r="BQ604" t="s">
        <v>0</v>
      </c>
      <c r="BR604" t="s">
        <v>0</v>
      </c>
      <c r="BS604" t="s">
        <v>0</v>
      </c>
      <c r="BT604" t="s">
        <v>0</v>
      </c>
      <c r="BU604" t="s">
        <v>0</v>
      </c>
      <c r="BV604" t="s">
        <v>0</v>
      </c>
      <c r="BW604" t="s">
        <v>0</v>
      </c>
      <c r="BX604" t="s">
        <v>74</v>
      </c>
      <c r="BY604" t="s">
        <v>0</v>
      </c>
      <c r="BZ604" t="s">
        <v>74</v>
      </c>
      <c r="CA604" t="s">
        <v>0</v>
      </c>
      <c r="CB604" t="s">
        <v>74</v>
      </c>
      <c r="CC604" t="s">
        <v>0</v>
      </c>
      <c r="CD604" t="s">
        <v>74</v>
      </c>
      <c r="CE604" t="s">
        <v>0</v>
      </c>
      <c r="CF604" t="s">
        <v>74</v>
      </c>
      <c r="CG604" t="s">
        <v>0</v>
      </c>
      <c r="CH604" t="s">
        <v>74</v>
      </c>
      <c r="CI604" t="s">
        <v>0</v>
      </c>
      <c r="CJ604" t="s">
        <v>75</v>
      </c>
      <c r="CK604" t="s">
        <v>79</v>
      </c>
      <c r="CL604" t="s">
        <v>75</v>
      </c>
      <c r="CM604" t="s">
        <v>1488</v>
      </c>
      <c r="CN604" t="s">
        <v>75</v>
      </c>
      <c r="CO604" t="s">
        <v>1489</v>
      </c>
      <c r="CP604" t="s">
        <v>0</v>
      </c>
    </row>
    <row r="605" spans="1:94" x14ac:dyDescent="0.2">
      <c r="A605" s="13">
        <v>867</v>
      </c>
      <c r="B605" s="13" t="s">
        <v>1836</v>
      </c>
      <c r="C605" s="13" t="s">
        <v>1839</v>
      </c>
      <c r="D605" s="13" t="s">
        <v>1863</v>
      </c>
      <c r="E605" s="13" t="str">
        <f t="shared" si="29"/>
        <v>RR-MS</v>
      </c>
      <c r="F605" s="2">
        <v>32.526027397260272</v>
      </c>
      <c r="G605" s="13">
        <v>1.5519999999999998</v>
      </c>
      <c r="H605" s="13" t="s">
        <v>0</v>
      </c>
      <c r="I605" s="16">
        <v>43069</v>
      </c>
      <c r="J605" s="16"/>
      <c r="K605" s="13">
        <v>0</v>
      </c>
      <c r="L605" s="13">
        <v>0</v>
      </c>
      <c r="M605" s="13">
        <v>0</v>
      </c>
      <c r="N605" s="13">
        <v>0</v>
      </c>
      <c r="O605" s="13">
        <v>0</v>
      </c>
      <c r="P605" s="13">
        <v>0</v>
      </c>
      <c r="Q605" s="13">
        <f>K605+L605+M605+N605+O605+P605</f>
        <v>0</v>
      </c>
      <c r="R605" s="3">
        <v>43069</v>
      </c>
      <c r="S605" s="3" t="str">
        <f>CONCATENATE(A605,R605)</f>
        <v>86743069</v>
      </c>
      <c r="T605" s="13">
        <v>4</v>
      </c>
      <c r="U605" s="13">
        <v>0</v>
      </c>
      <c r="V605" s="13">
        <v>25</v>
      </c>
      <c r="W605" t="s">
        <v>0</v>
      </c>
      <c r="X605" t="s">
        <v>0</v>
      </c>
      <c r="Y605" t="s">
        <v>0</v>
      </c>
      <c r="Z605" s="13">
        <v>53</v>
      </c>
      <c r="AA605" s="13">
        <v>54</v>
      </c>
      <c r="AB605" s="13">
        <v>59</v>
      </c>
      <c r="AC605" s="13">
        <v>22</v>
      </c>
      <c r="AD605" s="13">
        <v>25</v>
      </c>
      <c r="AE605" s="13">
        <v>35</v>
      </c>
      <c r="AF605" t="s">
        <v>0</v>
      </c>
      <c r="AG605" t="s">
        <v>0</v>
      </c>
      <c r="AH605" t="s">
        <v>0</v>
      </c>
      <c r="AI605" s="15">
        <v>43069</v>
      </c>
      <c r="AJ605">
        <v>293</v>
      </c>
      <c r="AK605">
        <v>363</v>
      </c>
      <c r="AL605">
        <v>306</v>
      </c>
      <c r="AM605">
        <v>364</v>
      </c>
      <c r="AN605">
        <v>329</v>
      </c>
      <c r="AO605">
        <v>366</v>
      </c>
      <c r="AP605">
        <v>311</v>
      </c>
      <c r="AQ605">
        <v>351</v>
      </c>
      <c r="AR605">
        <v>295</v>
      </c>
      <c r="AS605">
        <v>303</v>
      </c>
      <c r="AT605">
        <v>365</v>
      </c>
      <c r="AU605">
        <v>302</v>
      </c>
      <c r="AV605">
        <v>369</v>
      </c>
      <c r="AW605">
        <v>333</v>
      </c>
      <c r="AX605">
        <v>367</v>
      </c>
      <c r="AY605">
        <v>320</v>
      </c>
      <c r="AZ605">
        <v>356</v>
      </c>
      <c r="BA605">
        <v>297</v>
      </c>
      <c r="BB605">
        <v>9.08</v>
      </c>
      <c r="BC605">
        <v>9.16</v>
      </c>
      <c r="BD605" t="s">
        <v>1858</v>
      </c>
      <c r="BE605">
        <f>AVERAGE(BG605,BK605)</f>
        <v>143</v>
      </c>
      <c r="BF605">
        <v>109</v>
      </c>
      <c r="BG605">
        <v>132</v>
      </c>
      <c r="BH605">
        <v>116</v>
      </c>
      <c r="BI605">
        <f>AVERAGE(BH605,BL605)</f>
        <v>131.5</v>
      </c>
      <c r="BJ605">
        <v>69</v>
      </c>
      <c r="BK605">
        <v>154</v>
      </c>
      <c r="BL605">
        <v>147</v>
      </c>
      <c r="BM605">
        <f>AVERAGE(BE605,BF605,BI605,BJ605)</f>
        <v>113.125</v>
      </c>
      <c r="BN605">
        <f>AVERAGE(BP605,BT605)</f>
        <v>143</v>
      </c>
      <c r="BO605">
        <v>98</v>
      </c>
      <c r="BP605">
        <v>127</v>
      </c>
      <c r="BQ605">
        <v>117</v>
      </c>
      <c r="BR605">
        <f>AVERAGE(BQ605,BU605)</f>
        <v>127</v>
      </c>
      <c r="BS605">
        <v>73</v>
      </c>
      <c r="BT605">
        <v>159</v>
      </c>
      <c r="BU605">
        <v>137</v>
      </c>
      <c r="BV605">
        <f>AVERAGE(BN605,BO605,BR605,BS605)</f>
        <v>110.25</v>
      </c>
      <c r="BW605" t="s">
        <v>0</v>
      </c>
      <c r="BX605" t="s">
        <v>73</v>
      </c>
      <c r="BY605" t="s">
        <v>0</v>
      </c>
      <c r="BZ605" t="s">
        <v>73</v>
      </c>
      <c r="CA605" t="s">
        <v>0</v>
      </c>
      <c r="CB605" t="s">
        <v>73</v>
      </c>
      <c r="CC605" t="s">
        <v>0</v>
      </c>
      <c r="CD605" t="s">
        <v>73</v>
      </c>
      <c r="CE605" t="s">
        <v>0</v>
      </c>
      <c r="CF605" t="s">
        <v>73</v>
      </c>
      <c r="CG605" t="s">
        <v>0</v>
      </c>
      <c r="CH605" t="s">
        <v>73</v>
      </c>
      <c r="CI605" t="s">
        <v>0</v>
      </c>
      <c r="CJ605" t="s">
        <v>73</v>
      </c>
      <c r="CK605" t="s">
        <v>0</v>
      </c>
      <c r="CL605" t="s">
        <v>74</v>
      </c>
      <c r="CM605" t="s">
        <v>1433</v>
      </c>
      <c r="CN605" t="s">
        <v>74</v>
      </c>
      <c r="CO605" t="s">
        <v>1434</v>
      </c>
      <c r="CP605" t="s">
        <v>0</v>
      </c>
    </row>
    <row r="606" spans="1:94" x14ac:dyDescent="0.2">
      <c r="A606" s="13">
        <v>867</v>
      </c>
      <c r="B606" s="13" t="s">
        <v>1836</v>
      </c>
      <c r="C606" s="13" t="s">
        <v>1839</v>
      </c>
      <c r="D606" s="13" t="s">
        <v>1863</v>
      </c>
      <c r="E606" s="13" t="str">
        <f t="shared" si="29"/>
        <v>RR-MS</v>
      </c>
      <c r="F606" s="2">
        <v>33.424657534246577</v>
      </c>
      <c r="G606" s="13">
        <v>1.534</v>
      </c>
      <c r="H606" s="13" t="s">
        <v>0</v>
      </c>
      <c r="I606" s="16">
        <v>43397</v>
      </c>
      <c r="J606" s="16"/>
      <c r="K606" s="13">
        <v>0</v>
      </c>
      <c r="L606" s="13">
        <v>1</v>
      </c>
      <c r="M606" s="13">
        <v>0</v>
      </c>
      <c r="N606" s="13">
        <v>0</v>
      </c>
      <c r="O606" s="13">
        <v>0</v>
      </c>
      <c r="P606" s="13">
        <v>0</v>
      </c>
      <c r="Q606" s="13">
        <f>K606+L606+M606+N606+O606+P606</f>
        <v>1</v>
      </c>
      <c r="R606" s="3">
        <v>43397</v>
      </c>
      <c r="S606" s="3" t="str">
        <f>CONCATENATE(A606,R606)</f>
        <v>86743397</v>
      </c>
      <c r="T606" s="13">
        <v>3</v>
      </c>
      <c r="U606" s="13">
        <v>0</v>
      </c>
      <c r="V606" s="13">
        <v>22</v>
      </c>
      <c r="W606" t="s">
        <v>0</v>
      </c>
      <c r="X606" t="s">
        <v>0</v>
      </c>
      <c r="Y606" t="s">
        <v>0</v>
      </c>
      <c r="Z606" s="13">
        <v>54</v>
      </c>
      <c r="AA606" s="13">
        <v>51</v>
      </c>
      <c r="AB606" s="13">
        <v>60</v>
      </c>
      <c r="AC606" s="13">
        <v>17</v>
      </c>
      <c r="AD606" s="13">
        <v>19</v>
      </c>
      <c r="AE606" s="13">
        <v>31</v>
      </c>
      <c r="AF606" t="s">
        <v>0</v>
      </c>
      <c r="AG606" t="s">
        <v>0</v>
      </c>
      <c r="AH606" t="s">
        <v>0</v>
      </c>
      <c r="AI606" s="15" t="s">
        <v>0</v>
      </c>
      <c r="AJ606" t="s">
        <v>0</v>
      </c>
      <c r="AK606" t="s">
        <v>0</v>
      </c>
      <c r="AL606" t="s">
        <v>0</v>
      </c>
      <c r="AM606" t="s">
        <v>0</v>
      </c>
      <c r="AN606" t="s">
        <v>0</v>
      </c>
      <c r="AO606" t="s">
        <v>0</v>
      </c>
      <c r="AP606" t="s">
        <v>0</v>
      </c>
      <c r="AQ606" t="s">
        <v>0</v>
      </c>
      <c r="AR606" t="s">
        <v>0</v>
      </c>
      <c r="AS606" t="s">
        <v>0</v>
      </c>
      <c r="AT606" t="s">
        <v>0</v>
      </c>
      <c r="AU606" t="s">
        <v>0</v>
      </c>
      <c r="AV606" t="s">
        <v>0</v>
      </c>
      <c r="AW606" t="s">
        <v>0</v>
      </c>
      <c r="AX606" t="s">
        <v>0</v>
      </c>
      <c r="AY606" t="s">
        <v>0</v>
      </c>
      <c r="AZ606" t="s">
        <v>0</v>
      </c>
      <c r="BA606" t="s">
        <v>0</v>
      </c>
      <c r="BB606" t="s">
        <v>0</v>
      </c>
      <c r="BC606" t="s">
        <v>0</v>
      </c>
      <c r="BD606" t="s">
        <v>0</v>
      </c>
      <c r="BE606" t="s">
        <v>0</v>
      </c>
      <c r="BF606" t="s">
        <v>0</v>
      </c>
      <c r="BG606" t="s">
        <v>0</v>
      </c>
      <c r="BH606" t="s">
        <v>0</v>
      </c>
      <c r="BI606" t="s">
        <v>0</v>
      </c>
      <c r="BJ606" t="s">
        <v>0</v>
      </c>
      <c r="BK606" t="s">
        <v>0</v>
      </c>
      <c r="BL606" t="s">
        <v>0</v>
      </c>
      <c r="BM606" t="s">
        <v>0</v>
      </c>
      <c r="BN606" t="s">
        <v>0</v>
      </c>
      <c r="BO606" t="s">
        <v>0</v>
      </c>
      <c r="BP606" t="s">
        <v>0</v>
      </c>
      <c r="BQ606" t="s">
        <v>0</v>
      </c>
      <c r="BR606" t="s">
        <v>0</v>
      </c>
      <c r="BS606" t="s">
        <v>0</v>
      </c>
      <c r="BT606" t="s">
        <v>0</v>
      </c>
      <c r="BU606" t="s">
        <v>0</v>
      </c>
      <c r="BV606" t="s">
        <v>0</v>
      </c>
      <c r="BW606" t="s">
        <v>0</v>
      </c>
      <c r="BX606" t="s">
        <v>0</v>
      </c>
      <c r="BY606" t="s">
        <v>0</v>
      </c>
      <c r="BZ606" t="s">
        <v>0</v>
      </c>
      <c r="CA606" t="s">
        <v>0</v>
      </c>
      <c r="CB606" t="s">
        <v>0</v>
      </c>
      <c r="CC606" t="s">
        <v>0</v>
      </c>
      <c r="CD606" t="s">
        <v>0</v>
      </c>
      <c r="CE606" t="s">
        <v>0</v>
      </c>
      <c r="CF606" t="s">
        <v>0</v>
      </c>
      <c r="CG606" t="s">
        <v>0</v>
      </c>
      <c r="CH606" t="s">
        <v>0</v>
      </c>
      <c r="CI606" t="s">
        <v>0</v>
      </c>
      <c r="CJ606" t="s">
        <v>0</v>
      </c>
      <c r="CK606" t="s">
        <v>0</v>
      </c>
      <c r="CL606" t="s">
        <v>0</v>
      </c>
      <c r="CM606" t="s">
        <v>0</v>
      </c>
      <c r="CN606" t="s">
        <v>0</v>
      </c>
      <c r="CO606" t="s">
        <v>0</v>
      </c>
      <c r="CP606" t="s">
        <v>0</v>
      </c>
    </row>
    <row r="607" spans="1:94" x14ac:dyDescent="0.2">
      <c r="A607" s="13">
        <v>882</v>
      </c>
      <c r="B607" s="13" t="s">
        <v>1836</v>
      </c>
      <c r="C607" s="13" t="s">
        <v>1840</v>
      </c>
      <c r="D607" s="13" t="s">
        <v>1863</v>
      </c>
      <c r="E607" s="13" t="str">
        <f t="shared" si="29"/>
        <v>SP-MS</v>
      </c>
      <c r="F607" s="2">
        <v>48.158904109589038</v>
      </c>
      <c r="G607" s="13">
        <v>1.63699999999999</v>
      </c>
      <c r="H607" s="13" t="s">
        <v>0</v>
      </c>
      <c r="I607" s="16">
        <v>43530</v>
      </c>
      <c r="J607" s="16"/>
      <c r="K607" s="13">
        <v>1</v>
      </c>
      <c r="L607" s="13">
        <v>1</v>
      </c>
      <c r="M607" s="13">
        <v>0</v>
      </c>
      <c r="N607" s="13">
        <v>0</v>
      </c>
      <c r="O607" s="13">
        <v>1</v>
      </c>
      <c r="P607" s="13">
        <v>1</v>
      </c>
      <c r="Q607" s="13">
        <f>K607+L607+M607+N607+O607+P607</f>
        <v>4</v>
      </c>
      <c r="R607" s="3">
        <v>43530</v>
      </c>
      <c r="S607" s="3" t="str">
        <f>CONCATENATE(A607,R607)</f>
        <v>88243530</v>
      </c>
      <c r="T607" s="13">
        <v>0</v>
      </c>
      <c r="U607" s="13">
        <v>0</v>
      </c>
      <c r="V607" s="13">
        <v>0</v>
      </c>
      <c r="W607" t="s">
        <v>0</v>
      </c>
      <c r="X607" t="s">
        <v>0</v>
      </c>
      <c r="Y607" t="s">
        <v>0</v>
      </c>
      <c r="Z607" s="13">
        <v>55</v>
      </c>
      <c r="AA607" s="13">
        <v>47</v>
      </c>
      <c r="AB607" s="13">
        <v>58</v>
      </c>
      <c r="AC607" s="13">
        <v>0</v>
      </c>
      <c r="AD607" s="13">
        <v>0</v>
      </c>
      <c r="AE607" s="13">
        <v>0</v>
      </c>
      <c r="AF607" t="s">
        <v>0</v>
      </c>
      <c r="AG607" t="s">
        <v>0</v>
      </c>
      <c r="AH607" t="s">
        <v>0</v>
      </c>
      <c r="AI607" s="15">
        <v>43530</v>
      </c>
      <c r="AJ607">
        <v>278</v>
      </c>
      <c r="AK607">
        <v>310</v>
      </c>
      <c r="AL607">
        <v>260</v>
      </c>
      <c r="AM607">
        <v>318</v>
      </c>
      <c r="AN607">
        <v>280</v>
      </c>
      <c r="AO607">
        <v>312</v>
      </c>
      <c r="AP607">
        <v>273</v>
      </c>
      <c r="AQ607">
        <v>299</v>
      </c>
      <c r="AR607">
        <v>253</v>
      </c>
      <c r="AS607">
        <v>266</v>
      </c>
      <c r="AT607">
        <v>298</v>
      </c>
      <c r="AU607">
        <v>263</v>
      </c>
      <c r="AV607">
        <v>300</v>
      </c>
      <c r="AW607">
        <v>273</v>
      </c>
      <c r="AX607">
        <v>297</v>
      </c>
      <c r="AY607">
        <v>264</v>
      </c>
      <c r="AZ607">
        <v>289</v>
      </c>
      <c r="BA607">
        <v>248</v>
      </c>
      <c r="BB607">
        <v>7.81</v>
      </c>
      <c r="BC607">
        <v>7.63</v>
      </c>
      <c r="BD607" t="s">
        <v>1858</v>
      </c>
      <c r="BE607">
        <f>AVERAGE(BG607,BK607)</f>
        <v>92</v>
      </c>
      <c r="BF607">
        <v>60</v>
      </c>
      <c r="BG607">
        <v>66</v>
      </c>
      <c r="BH607">
        <v>61</v>
      </c>
      <c r="BI607">
        <f>AVERAGE(BH607,BL607)</f>
        <v>80</v>
      </c>
      <c r="BJ607">
        <v>54</v>
      </c>
      <c r="BK607">
        <v>118</v>
      </c>
      <c r="BL607">
        <v>99</v>
      </c>
      <c r="BM607">
        <f>AVERAGE(BE607,BF607,BI607,BJ607)</f>
        <v>71.5</v>
      </c>
      <c r="BN607">
        <f>AVERAGE(BP607,BT607)</f>
        <v>88</v>
      </c>
      <c r="BO607">
        <v>53</v>
      </c>
      <c r="BP607">
        <v>59</v>
      </c>
      <c r="BQ607">
        <v>75</v>
      </c>
      <c r="BR607">
        <f>AVERAGE(BQ607,BU607)</f>
        <v>94.5</v>
      </c>
      <c r="BS607">
        <v>43</v>
      </c>
      <c r="BT607">
        <v>117</v>
      </c>
      <c r="BU607">
        <v>114</v>
      </c>
      <c r="BV607">
        <f>AVERAGE(BN607,BO607,BR607,BS607)</f>
        <v>69.625</v>
      </c>
      <c r="BW607" t="s">
        <v>0</v>
      </c>
      <c r="BX607" t="s">
        <v>73</v>
      </c>
      <c r="BY607" t="s">
        <v>0</v>
      </c>
      <c r="BZ607" t="s">
        <v>73</v>
      </c>
      <c r="CA607" t="s">
        <v>0</v>
      </c>
      <c r="CB607" t="s">
        <v>73</v>
      </c>
      <c r="CC607" t="s">
        <v>0</v>
      </c>
      <c r="CD607" t="s">
        <v>73</v>
      </c>
      <c r="CE607" t="s">
        <v>0</v>
      </c>
      <c r="CF607" t="s">
        <v>73</v>
      </c>
      <c r="CG607" t="s">
        <v>0</v>
      </c>
      <c r="CH607" t="s">
        <v>73</v>
      </c>
      <c r="CI607" t="s">
        <v>0</v>
      </c>
      <c r="CJ607" t="s">
        <v>73</v>
      </c>
      <c r="CK607" t="s">
        <v>0</v>
      </c>
      <c r="CL607" t="s">
        <v>74</v>
      </c>
      <c r="CM607" t="s">
        <v>1065</v>
      </c>
      <c r="CN607" t="s">
        <v>74</v>
      </c>
      <c r="CO607" t="s">
        <v>1066</v>
      </c>
      <c r="CP607" t="s">
        <v>0</v>
      </c>
    </row>
    <row r="608" spans="1:94" x14ac:dyDescent="0.2">
      <c r="A608" s="13">
        <v>887</v>
      </c>
      <c r="B608" s="13" t="s">
        <v>1842</v>
      </c>
      <c r="C608" s="13" t="s">
        <v>1844</v>
      </c>
      <c r="D608" s="13" t="s">
        <v>1864</v>
      </c>
      <c r="E608" s="13" t="s">
        <v>1864</v>
      </c>
      <c r="F608" s="2">
        <v>18.731506849315068</v>
      </c>
      <c r="G608" s="13">
        <v>1.8049999999999999</v>
      </c>
      <c r="H608" s="13" t="s">
        <v>0</v>
      </c>
      <c r="I608" s="16">
        <v>42222</v>
      </c>
      <c r="J608" s="16"/>
      <c r="K608" s="13">
        <v>0</v>
      </c>
      <c r="L608" s="13">
        <v>10</v>
      </c>
      <c r="M608" s="13">
        <v>0</v>
      </c>
      <c r="N608" s="13">
        <v>2</v>
      </c>
      <c r="O608" s="13">
        <v>0</v>
      </c>
      <c r="P608" s="13">
        <v>1</v>
      </c>
      <c r="Q608" s="13">
        <f>K608+L608+M608+N608+O608+P608</f>
        <v>13</v>
      </c>
      <c r="R608" s="3">
        <v>42222</v>
      </c>
      <c r="S608" s="3" t="str">
        <f>CONCATENATE(A608,R608)</f>
        <v>88742222</v>
      </c>
      <c r="T608" s="13">
        <v>0</v>
      </c>
      <c r="U608" s="13">
        <v>29</v>
      </c>
      <c r="V608" s="13">
        <v>29</v>
      </c>
      <c r="W608" t="s">
        <v>0</v>
      </c>
      <c r="X608" t="s">
        <v>0</v>
      </c>
      <c r="Y608" t="s">
        <v>0</v>
      </c>
      <c r="Z608" s="13">
        <v>0</v>
      </c>
      <c r="AA608" s="13">
        <v>63</v>
      </c>
      <c r="AB608" s="13">
        <v>63</v>
      </c>
      <c r="AC608" s="13">
        <v>0</v>
      </c>
      <c r="AD608" s="13">
        <v>40</v>
      </c>
      <c r="AE608" s="13">
        <v>40</v>
      </c>
      <c r="AF608" t="s">
        <v>0</v>
      </c>
      <c r="AG608" t="s">
        <v>0</v>
      </c>
      <c r="AH608" t="s">
        <v>0</v>
      </c>
      <c r="AI608" s="15">
        <v>42222</v>
      </c>
      <c r="AJ608">
        <v>242</v>
      </c>
      <c r="AK608">
        <v>283</v>
      </c>
      <c r="AL608">
        <v>237</v>
      </c>
      <c r="AM608">
        <v>284</v>
      </c>
      <c r="AN608">
        <v>248</v>
      </c>
      <c r="AO608">
        <v>281</v>
      </c>
      <c r="AP608">
        <v>250</v>
      </c>
      <c r="AQ608">
        <v>277</v>
      </c>
      <c r="AR608">
        <v>245</v>
      </c>
      <c r="AS608">
        <v>268</v>
      </c>
      <c r="AT608">
        <v>327</v>
      </c>
      <c r="AU608">
        <v>270</v>
      </c>
      <c r="AV608">
        <v>320</v>
      </c>
      <c r="AW608">
        <v>275</v>
      </c>
      <c r="AX608">
        <v>324</v>
      </c>
      <c r="AY608">
        <v>278</v>
      </c>
      <c r="AZ608">
        <v>328</v>
      </c>
      <c r="BA608">
        <v>277</v>
      </c>
      <c r="BB608">
        <v>7.15</v>
      </c>
      <c r="BC608">
        <v>8.08</v>
      </c>
      <c r="BD608" t="s">
        <v>1858</v>
      </c>
      <c r="BE608">
        <f>AVERAGE(BG608,BK608)</f>
        <v>40</v>
      </c>
      <c r="BF608">
        <v>22</v>
      </c>
      <c r="BG608">
        <v>36</v>
      </c>
      <c r="BH608">
        <v>31</v>
      </c>
      <c r="BI608">
        <f>AVERAGE(BH608,BL608)</f>
        <v>35</v>
      </c>
      <c r="BJ608">
        <v>32</v>
      </c>
      <c r="BK608">
        <v>44</v>
      </c>
      <c r="BL608">
        <v>39</v>
      </c>
      <c r="BM608">
        <f>AVERAGE(BE608,BF608,BI608,BJ608)</f>
        <v>32.25</v>
      </c>
      <c r="BN608">
        <f>AVERAGE(BP608,BT608)</f>
        <v>111</v>
      </c>
      <c r="BO608">
        <v>54</v>
      </c>
      <c r="BP608">
        <v>73</v>
      </c>
      <c r="BQ608">
        <v>94</v>
      </c>
      <c r="BR608">
        <f>AVERAGE(BQ608,BU608)</f>
        <v>120</v>
      </c>
      <c r="BS608">
        <v>69</v>
      </c>
      <c r="BT608">
        <v>149</v>
      </c>
      <c r="BU608">
        <v>146</v>
      </c>
      <c r="BV608">
        <f>AVERAGE(BN608,BO608,BR608,BS608)</f>
        <v>88.5</v>
      </c>
      <c r="BW608" t="s">
        <v>0</v>
      </c>
      <c r="BX608" t="s">
        <v>73</v>
      </c>
      <c r="BY608" t="s">
        <v>0</v>
      </c>
      <c r="BZ608" t="s">
        <v>73</v>
      </c>
      <c r="CA608" t="s">
        <v>0</v>
      </c>
      <c r="CB608" t="s">
        <v>73</v>
      </c>
      <c r="CC608" t="s">
        <v>0</v>
      </c>
      <c r="CD608" t="s">
        <v>73</v>
      </c>
      <c r="CE608" t="s">
        <v>0</v>
      </c>
      <c r="CF608" t="s">
        <v>73</v>
      </c>
      <c r="CG608" t="s">
        <v>0</v>
      </c>
      <c r="CH608" t="s">
        <v>73</v>
      </c>
      <c r="CI608" t="s">
        <v>0</v>
      </c>
      <c r="CJ608" t="s">
        <v>73</v>
      </c>
      <c r="CK608" t="s">
        <v>0</v>
      </c>
      <c r="CL608" t="s">
        <v>74</v>
      </c>
      <c r="CM608" t="s">
        <v>243</v>
      </c>
      <c r="CN608" t="s">
        <v>74</v>
      </c>
      <c r="CO608" t="s">
        <v>244</v>
      </c>
      <c r="CP608" t="s">
        <v>0</v>
      </c>
    </row>
    <row r="609" spans="1:94" x14ac:dyDescent="0.2">
      <c r="A609" s="13">
        <v>887</v>
      </c>
      <c r="B609" s="13" t="s">
        <v>1842</v>
      </c>
      <c r="C609" s="13" t="s">
        <v>1844</v>
      </c>
      <c r="D609" s="13" t="s">
        <v>1864</v>
      </c>
      <c r="E609" s="13" t="s">
        <v>1864</v>
      </c>
      <c r="F609" s="2">
        <v>22.065753424657533</v>
      </c>
      <c r="G609" s="13">
        <v>1.7809999999999999</v>
      </c>
      <c r="H609" s="13" t="s">
        <v>0</v>
      </c>
      <c r="I609" s="16">
        <v>43440</v>
      </c>
      <c r="J609" s="16"/>
      <c r="K609" s="13">
        <v>0</v>
      </c>
      <c r="L609" s="13">
        <v>14</v>
      </c>
      <c r="M609" s="13">
        <v>2</v>
      </c>
      <c r="N609" s="13">
        <v>4</v>
      </c>
      <c r="O609" s="13">
        <v>0</v>
      </c>
      <c r="P609" s="13">
        <v>1</v>
      </c>
      <c r="Q609" s="13">
        <f>K609+L609+M609+N609+O609+P609</f>
        <v>21</v>
      </c>
      <c r="R609" s="3">
        <v>43439</v>
      </c>
      <c r="S609" s="3" t="str">
        <f>CONCATENATE(A609,R609)</f>
        <v>88743439</v>
      </c>
      <c r="T609" s="13">
        <v>0</v>
      </c>
      <c r="U609" s="13">
        <v>19</v>
      </c>
      <c r="V609" s="13">
        <v>19</v>
      </c>
      <c r="W609" t="s">
        <v>0</v>
      </c>
      <c r="X609" t="s">
        <v>0</v>
      </c>
      <c r="Y609" t="s">
        <v>0</v>
      </c>
      <c r="Z609" s="13">
        <v>0</v>
      </c>
      <c r="AA609" s="13">
        <v>50</v>
      </c>
      <c r="AB609" s="13">
        <v>50</v>
      </c>
      <c r="AC609" s="13">
        <v>0</v>
      </c>
      <c r="AD609" s="13">
        <v>24</v>
      </c>
      <c r="AE609" s="13">
        <v>24</v>
      </c>
      <c r="AF609" t="s">
        <v>0</v>
      </c>
      <c r="AG609" t="s">
        <v>0</v>
      </c>
      <c r="AH609" t="s">
        <v>0</v>
      </c>
      <c r="AI609" s="15">
        <v>43439</v>
      </c>
      <c r="AJ609" t="s">
        <v>0</v>
      </c>
      <c r="AK609" t="s">
        <v>0</v>
      </c>
      <c r="AL609" t="s">
        <v>0</v>
      </c>
      <c r="AM609" t="s">
        <v>0</v>
      </c>
      <c r="AN609" t="s">
        <v>0</v>
      </c>
      <c r="AO609" t="s">
        <v>0</v>
      </c>
      <c r="AP609" t="s">
        <v>0</v>
      </c>
      <c r="AQ609" t="s">
        <v>0</v>
      </c>
      <c r="AR609" t="s">
        <v>0</v>
      </c>
      <c r="AS609" t="s">
        <v>0</v>
      </c>
      <c r="AT609" t="s">
        <v>0</v>
      </c>
      <c r="AU609" t="s">
        <v>0</v>
      </c>
      <c r="AV609" t="s">
        <v>0</v>
      </c>
      <c r="AW609" t="s">
        <v>0</v>
      </c>
      <c r="AX609" t="s">
        <v>0</v>
      </c>
      <c r="AY609" t="s">
        <v>0</v>
      </c>
      <c r="AZ609" t="s">
        <v>0</v>
      </c>
      <c r="BA609" t="s">
        <v>0</v>
      </c>
      <c r="BB609" t="s">
        <v>0</v>
      </c>
      <c r="BC609" t="s">
        <v>0</v>
      </c>
      <c r="BD609" t="s">
        <v>0</v>
      </c>
      <c r="BE609" t="s">
        <v>0</v>
      </c>
      <c r="BF609" t="s">
        <v>0</v>
      </c>
      <c r="BG609" t="s">
        <v>0</v>
      </c>
      <c r="BH609" t="s">
        <v>0</v>
      </c>
      <c r="BI609" t="s">
        <v>0</v>
      </c>
      <c r="BJ609" t="s">
        <v>0</v>
      </c>
      <c r="BK609" t="s">
        <v>0</v>
      </c>
      <c r="BL609" t="s">
        <v>0</v>
      </c>
      <c r="BM609" t="s">
        <v>0</v>
      </c>
      <c r="BN609" t="s">
        <v>0</v>
      </c>
      <c r="BO609" t="s">
        <v>0</v>
      </c>
      <c r="BP609" t="s">
        <v>0</v>
      </c>
      <c r="BQ609" t="s">
        <v>0</v>
      </c>
      <c r="BR609" t="s">
        <v>0</v>
      </c>
      <c r="BS609" t="s">
        <v>0</v>
      </c>
      <c r="BT609" t="s">
        <v>0</v>
      </c>
      <c r="BU609" t="s">
        <v>0</v>
      </c>
      <c r="BV609" t="s">
        <v>0</v>
      </c>
      <c r="BW609" t="s">
        <v>1823</v>
      </c>
      <c r="BX609" t="s">
        <v>73</v>
      </c>
      <c r="BY609" t="s">
        <v>0</v>
      </c>
      <c r="BZ609" t="s">
        <v>73</v>
      </c>
      <c r="CA609" t="s">
        <v>0</v>
      </c>
      <c r="CB609" t="s">
        <v>73</v>
      </c>
      <c r="CC609" t="s">
        <v>0</v>
      </c>
      <c r="CD609" t="s">
        <v>73</v>
      </c>
      <c r="CE609" t="s">
        <v>0</v>
      </c>
      <c r="CF609" t="s">
        <v>73</v>
      </c>
      <c r="CG609" t="s">
        <v>0</v>
      </c>
      <c r="CH609" t="s">
        <v>73</v>
      </c>
      <c r="CI609" t="s">
        <v>0</v>
      </c>
      <c r="CJ609" t="s">
        <v>75</v>
      </c>
      <c r="CK609" t="s">
        <v>76</v>
      </c>
      <c r="CL609" t="s">
        <v>75</v>
      </c>
      <c r="CM609" t="s">
        <v>1824</v>
      </c>
      <c r="CN609" t="s">
        <v>75</v>
      </c>
      <c r="CO609" t="s">
        <v>1825</v>
      </c>
      <c r="CP609" t="s">
        <v>0</v>
      </c>
    </row>
    <row r="610" spans="1:94" x14ac:dyDescent="0.2">
      <c r="A610" s="13">
        <v>902</v>
      </c>
      <c r="B610" s="13" t="s">
        <v>1842</v>
      </c>
      <c r="C610" s="13" t="s">
        <v>1838</v>
      </c>
      <c r="D610" s="13" t="s">
        <v>1864</v>
      </c>
      <c r="E610" s="13" t="s">
        <v>1864</v>
      </c>
      <c r="F610" s="2">
        <v>60.452054794520549</v>
      </c>
      <c r="G610" s="13">
        <v>1.78</v>
      </c>
      <c r="H610" s="13" t="s">
        <v>0</v>
      </c>
      <c r="I610" s="16">
        <v>42803</v>
      </c>
      <c r="J610" s="16"/>
      <c r="K610" s="13">
        <v>1</v>
      </c>
      <c r="L610" s="13">
        <v>0</v>
      </c>
      <c r="M610" s="13">
        <v>0</v>
      </c>
      <c r="N610" s="13">
        <v>0</v>
      </c>
      <c r="O610" s="13">
        <v>0</v>
      </c>
      <c r="P610" s="13">
        <v>0</v>
      </c>
      <c r="Q610" s="13">
        <f>K610+L610+M610+N610+O610+P610</f>
        <v>1</v>
      </c>
      <c r="R610" s="3">
        <v>42803</v>
      </c>
      <c r="S610" s="3" t="str">
        <f>CONCATENATE(A610,R610)</f>
        <v>90242803</v>
      </c>
      <c r="T610" s="13">
        <v>0</v>
      </c>
      <c r="U610" s="13">
        <v>13</v>
      </c>
      <c r="V610" s="13">
        <v>18</v>
      </c>
      <c r="W610" t="s">
        <v>0</v>
      </c>
      <c r="X610" t="s">
        <v>0</v>
      </c>
      <c r="Y610" t="s">
        <v>0</v>
      </c>
      <c r="Z610" s="13">
        <v>12</v>
      </c>
      <c r="AA610" s="13">
        <v>52</v>
      </c>
      <c r="AB610" s="13">
        <v>54</v>
      </c>
      <c r="AC610" s="13">
        <v>0</v>
      </c>
      <c r="AD610" s="13">
        <v>30</v>
      </c>
      <c r="AE610" s="13">
        <v>30</v>
      </c>
      <c r="AF610" t="s">
        <v>0</v>
      </c>
      <c r="AG610" t="s">
        <v>0</v>
      </c>
      <c r="AH610" t="s">
        <v>0</v>
      </c>
      <c r="AI610" s="15">
        <v>42803</v>
      </c>
      <c r="AJ610">
        <v>231</v>
      </c>
      <c r="AK610">
        <v>297</v>
      </c>
      <c r="AL610">
        <v>289</v>
      </c>
      <c r="AM610">
        <v>292</v>
      </c>
      <c r="AN610">
        <v>305</v>
      </c>
      <c r="AO610">
        <v>308</v>
      </c>
      <c r="AP610">
        <v>300</v>
      </c>
      <c r="AQ610">
        <v>301</v>
      </c>
      <c r="AR610">
        <v>290</v>
      </c>
      <c r="AS610" t="s">
        <v>0</v>
      </c>
      <c r="AT610" t="s">
        <v>0</v>
      </c>
      <c r="AU610" t="s">
        <v>0</v>
      </c>
      <c r="AV610" t="s">
        <v>0</v>
      </c>
      <c r="AW610" t="s">
        <v>0</v>
      </c>
      <c r="AX610" t="s">
        <v>0</v>
      </c>
      <c r="AY610" t="s">
        <v>0</v>
      </c>
      <c r="AZ610" t="s">
        <v>0</v>
      </c>
      <c r="BA610" t="s">
        <v>0</v>
      </c>
      <c r="BB610">
        <v>8.34</v>
      </c>
      <c r="BC610" t="s">
        <v>0</v>
      </c>
      <c r="BD610" t="s">
        <v>1858</v>
      </c>
      <c r="BE610">
        <f>AVERAGE(BG610,BK610)</f>
        <v>122</v>
      </c>
      <c r="BF610">
        <v>56</v>
      </c>
      <c r="BG610">
        <v>82</v>
      </c>
      <c r="BH610">
        <v>64</v>
      </c>
      <c r="BI610">
        <f>AVERAGE(BH610,BL610)</f>
        <v>97</v>
      </c>
      <c r="BJ610">
        <v>89</v>
      </c>
      <c r="BK610">
        <v>162</v>
      </c>
      <c r="BL610">
        <v>130</v>
      </c>
      <c r="BM610">
        <f>AVERAGE(BE610,BF610,BI610,BJ610)</f>
        <v>91</v>
      </c>
      <c r="BN610" t="s">
        <v>0</v>
      </c>
      <c r="BO610" t="s">
        <v>0</v>
      </c>
      <c r="BP610" t="s">
        <v>0</v>
      </c>
      <c r="BQ610" t="s">
        <v>0</v>
      </c>
      <c r="BR610" t="s">
        <v>0</v>
      </c>
      <c r="BS610" t="s">
        <v>0</v>
      </c>
      <c r="BT610" t="s">
        <v>0</v>
      </c>
      <c r="BU610" t="s">
        <v>0</v>
      </c>
      <c r="BV610" t="s">
        <v>0</v>
      </c>
      <c r="BW610" t="s">
        <v>0</v>
      </c>
      <c r="BX610" t="s">
        <v>73</v>
      </c>
      <c r="BY610" t="s">
        <v>0</v>
      </c>
      <c r="BZ610" t="s">
        <v>74</v>
      </c>
      <c r="CA610" t="s">
        <v>0</v>
      </c>
      <c r="CB610" t="s">
        <v>74</v>
      </c>
      <c r="CC610" t="s">
        <v>0</v>
      </c>
      <c r="CD610" t="s">
        <v>74</v>
      </c>
      <c r="CE610" t="s">
        <v>0</v>
      </c>
      <c r="CF610" t="s">
        <v>74</v>
      </c>
      <c r="CG610" t="s">
        <v>0</v>
      </c>
      <c r="CH610" t="s">
        <v>74</v>
      </c>
      <c r="CI610" t="s">
        <v>0</v>
      </c>
      <c r="CJ610" t="s">
        <v>75</v>
      </c>
      <c r="CK610" t="s">
        <v>76</v>
      </c>
      <c r="CL610" t="s">
        <v>74</v>
      </c>
      <c r="CM610" t="s">
        <v>140</v>
      </c>
      <c r="CN610" t="s">
        <v>75</v>
      </c>
      <c r="CO610" t="s">
        <v>141</v>
      </c>
      <c r="CP610" t="s">
        <v>0</v>
      </c>
    </row>
    <row r="611" spans="1:94" x14ac:dyDescent="0.2">
      <c r="A611" s="13">
        <v>902</v>
      </c>
      <c r="B611" s="13" t="s">
        <v>1842</v>
      </c>
      <c r="C611" s="13" t="s">
        <v>1838</v>
      </c>
      <c r="D611" s="13" t="s">
        <v>1864</v>
      </c>
      <c r="E611" s="13" t="s">
        <v>1864</v>
      </c>
      <c r="F611" s="2">
        <v>61.353424657534248</v>
      </c>
      <c r="G611" s="13">
        <v>1.74</v>
      </c>
      <c r="H611" s="13" t="s">
        <v>0</v>
      </c>
      <c r="I611" s="16">
        <v>43132</v>
      </c>
      <c r="J611" s="16"/>
      <c r="K611" s="13">
        <v>1</v>
      </c>
      <c r="L611" s="13">
        <v>2</v>
      </c>
      <c r="M611" s="13">
        <v>0</v>
      </c>
      <c r="N611" s="13">
        <v>0</v>
      </c>
      <c r="O611" s="13">
        <v>0</v>
      </c>
      <c r="P611" s="13">
        <v>0</v>
      </c>
      <c r="Q611" s="13">
        <f>K611+L611+M611+N611+O611+P611</f>
        <v>3</v>
      </c>
      <c r="R611" s="3">
        <v>43132</v>
      </c>
      <c r="S611" s="3" t="str">
        <f>CONCATENATE(A611,R611)</f>
        <v>90243132</v>
      </c>
      <c r="T611" s="13">
        <v>0</v>
      </c>
      <c r="U611" s="13">
        <v>0</v>
      </c>
      <c r="V611" s="13">
        <v>0</v>
      </c>
      <c r="W611" t="s">
        <v>0</v>
      </c>
      <c r="X611" t="s">
        <v>0</v>
      </c>
      <c r="Y611" t="s">
        <v>0</v>
      </c>
      <c r="Z611" s="13">
        <v>44</v>
      </c>
      <c r="AA611" s="13">
        <v>55</v>
      </c>
      <c r="AB611" s="13">
        <v>59</v>
      </c>
      <c r="AC611" s="13">
        <v>0</v>
      </c>
      <c r="AD611" s="13">
        <v>5</v>
      </c>
      <c r="AE611" s="13">
        <v>10</v>
      </c>
      <c r="AF611" t="s">
        <v>0</v>
      </c>
      <c r="AG611" t="s">
        <v>0</v>
      </c>
      <c r="AH611" t="s">
        <v>0</v>
      </c>
      <c r="AI611" s="15">
        <v>43132</v>
      </c>
      <c r="AJ611">
        <v>233</v>
      </c>
      <c r="AK611">
        <v>301</v>
      </c>
      <c r="AL611">
        <v>293</v>
      </c>
      <c r="AM611">
        <v>296</v>
      </c>
      <c r="AN611">
        <v>307</v>
      </c>
      <c r="AO611">
        <v>309</v>
      </c>
      <c r="AP611">
        <v>299</v>
      </c>
      <c r="AQ611">
        <v>305</v>
      </c>
      <c r="AR611">
        <v>289</v>
      </c>
      <c r="AS611">
        <v>297</v>
      </c>
      <c r="AT611">
        <v>331</v>
      </c>
      <c r="AU611">
        <v>292</v>
      </c>
      <c r="AV611">
        <v>344</v>
      </c>
      <c r="AW611">
        <v>321</v>
      </c>
      <c r="AX611">
        <v>338</v>
      </c>
      <c r="AY611">
        <v>301</v>
      </c>
      <c r="AZ611">
        <v>323</v>
      </c>
      <c r="BA611">
        <v>283</v>
      </c>
      <c r="BB611">
        <v>8.3800000000000008</v>
      </c>
      <c r="BC611">
        <v>8.68</v>
      </c>
      <c r="BD611" t="s">
        <v>1858</v>
      </c>
      <c r="BE611">
        <f>AVERAGE(BG611,BK611)</f>
        <v>120.5</v>
      </c>
      <c r="BF611">
        <v>56</v>
      </c>
      <c r="BG611">
        <v>76</v>
      </c>
      <c r="BH611">
        <v>62</v>
      </c>
      <c r="BI611">
        <f>AVERAGE(BH611,BL611)</f>
        <v>88.5</v>
      </c>
      <c r="BJ611">
        <v>109</v>
      </c>
      <c r="BK611">
        <v>165</v>
      </c>
      <c r="BL611">
        <v>115</v>
      </c>
      <c r="BM611">
        <f>AVERAGE(BE611,BF611,BI611,BJ611)</f>
        <v>93.5</v>
      </c>
      <c r="BN611">
        <f>AVERAGE(BP611,BT611)</f>
        <v>103.5</v>
      </c>
      <c r="BO611">
        <v>54</v>
      </c>
      <c r="BP611">
        <v>78</v>
      </c>
      <c r="BQ611">
        <v>55</v>
      </c>
      <c r="BR611">
        <f>AVERAGE(BQ611,BU611)</f>
        <v>96</v>
      </c>
      <c r="BS611">
        <v>83</v>
      </c>
      <c r="BT611">
        <v>129</v>
      </c>
      <c r="BU611">
        <v>137</v>
      </c>
      <c r="BV611">
        <f>AVERAGE(BN611,BO611,BR611,BS611)</f>
        <v>84.125</v>
      </c>
      <c r="BW611" t="s">
        <v>0</v>
      </c>
      <c r="BX611" t="s">
        <v>73</v>
      </c>
      <c r="BY611" t="s">
        <v>0</v>
      </c>
      <c r="BZ611" t="s">
        <v>73</v>
      </c>
      <c r="CA611" t="s">
        <v>0</v>
      </c>
      <c r="CB611" t="s">
        <v>73</v>
      </c>
      <c r="CC611" t="s">
        <v>0</v>
      </c>
      <c r="CD611" t="s">
        <v>73</v>
      </c>
      <c r="CE611" t="s">
        <v>0</v>
      </c>
      <c r="CF611" t="s">
        <v>73</v>
      </c>
      <c r="CG611" t="s">
        <v>0</v>
      </c>
      <c r="CH611" t="s">
        <v>73</v>
      </c>
      <c r="CI611" t="s">
        <v>0</v>
      </c>
      <c r="CJ611" t="s">
        <v>73</v>
      </c>
      <c r="CK611" t="s">
        <v>0</v>
      </c>
      <c r="CL611" t="s">
        <v>74</v>
      </c>
      <c r="CM611" t="s">
        <v>149</v>
      </c>
      <c r="CN611" t="s">
        <v>74</v>
      </c>
      <c r="CO611" t="s">
        <v>150</v>
      </c>
      <c r="CP611" t="s">
        <v>0</v>
      </c>
    </row>
    <row r="612" spans="1:94" x14ac:dyDescent="0.2">
      <c r="A612" s="13">
        <v>909</v>
      </c>
      <c r="B612" s="13" t="s">
        <v>1836</v>
      </c>
      <c r="C612" s="13" t="s">
        <v>1839</v>
      </c>
      <c r="D612" s="13" t="s">
        <v>1863</v>
      </c>
      <c r="E612" s="13" t="str">
        <f t="shared" si="29"/>
        <v>RR-MS</v>
      </c>
      <c r="F612" s="2">
        <v>41.547945205479451</v>
      </c>
      <c r="G612" s="13">
        <v>1.62</v>
      </c>
      <c r="H612" s="13" t="s">
        <v>0</v>
      </c>
      <c r="I612" s="16">
        <v>42390</v>
      </c>
      <c r="J612" s="16"/>
      <c r="K612" s="13">
        <v>0</v>
      </c>
      <c r="L612" s="13">
        <v>0</v>
      </c>
      <c r="M612" s="13">
        <v>0</v>
      </c>
      <c r="N612" s="13">
        <v>0</v>
      </c>
      <c r="O612" s="13">
        <v>0</v>
      </c>
      <c r="P612" s="13">
        <v>0</v>
      </c>
      <c r="Q612" s="13">
        <f>K612+L612+M612+N612+O612+P612</f>
        <v>0</v>
      </c>
      <c r="R612" s="3">
        <v>42390</v>
      </c>
      <c r="S612" s="3" t="str">
        <f>CONCATENATE(A612,R612)</f>
        <v>90942390</v>
      </c>
      <c r="T612" s="13">
        <v>11</v>
      </c>
      <c r="U612" s="13">
        <v>8</v>
      </c>
      <c r="V612" s="13">
        <v>22</v>
      </c>
      <c r="W612" t="s">
        <v>0</v>
      </c>
      <c r="X612" t="s">
        <v>0</v>
      </c>
      <c r="Y612" t="s">
        <v>0</v>
      </c>
      <c r="Z612" s="13">
        <v>50</v>
      </c>
      <c r="AA612" s="13">
        <v>51</v>
      </c>
      <c r="AB612" s="13">
        <v>51</v>
      </c>
      <c r="AC612" s="13">
        <v>17</v>
      </c>
      <c r="AD612" s="13">
        <v>17</v>
      </c>
      <c r="AE612" s="13">
        <v>23</v>
      </c>
      <c r="AF612" t="s">
        <v>0</v>
      </c>
      <c r="AG612" t="s">
        <v>0</v>
      </c>
      <c r="AH612" t="s">
        <v>0</v>
      </c>
      <c r="AI612" s="15">
        <v>42390</v>
      </c>
      <c r="AJ612">
        <v>296</v>
      </c>
      <c r="AK612">
        <v>349</v>
      </c>
      <c r="AL612">
        <v>306</v>
      </c>
      <c r="AM612">
        <v>358</v>
      </c>
      <c r="AN612">
        <v>338</v>
      </c>
      <c r="AO612">
        <v>357</v>
      </c>
      <c r="AP612">
        <v>318</v>
      </c>
      <c r="AQ612">
        <v>328</v>
      </c>
      <c r="AR612">
        <v>303</v>
      </c>
      <c r="AS612">
        <v>299</v>
      </c>
      <c r="AT612">
        <v>341</v>
      </c>
      <c r="AU612">
        <v>311</v>
      </c>
      <c r="AV612">
        <v>344</v>
      </c>
      <c r="AW612">
        <v>328</v>
      </c>
      <c r="AX612">
        <v>355</v>
      </c>
      <c r="AY612">
        <v>320</v>
      </c>
      <c r="AZ612">
        <v>339</v>
      </c>
      <c r="BA612">
        <v>308</v>
      </c>
      <c r="BB612">
        <v>9.1199999999999992</v>
      </c>
      <c r="BC612">
        <v>9.11</v>
      </c>
      <c r="BD612" t="s">
        <v>1858</v>
      </c>
      <c r="BE612">
        <f>AVERAGE(BG612,BK612)</f>
        <v>123.5</v>
      </c>
      <c r="BF612">
        <v>94</v>
      </c>
      <c r="BG612">
        <v>111</v>
      </c>
      <c r="BH612">
        <v>94</v>
      </c>
      <c r="BI612">
        <f>AVERAGE(BH612,BL612)</f>
        <v>111</v>
      </c>
      <c r="BJ612">
        <v>73</v>
      </c>
      <c r="BK612">
        <v>136</v>
      </c>
      <c r="BL612">
        <v>128</v>
      </c>
      <c r="BM612">
        <f>AVERAGE(BE612,BF612,BI612,BJ612)</f>
        <v>100.375</v>
      </c>
      <c r="BN612">
        <f>AVERAGE(BP612,BT612)</f>
        <v>135</v>
      </c>
      <c r="BO612">
        <v>74</v>
      </c>
      <c r="BP612">
        <v>120</v>
      </c>
      <c r="BQ612">
        <v>103</v>
      </c>
      <c r="BR612">
        <f>AVERAGE(BQ612,BU612)</f>
        <v>121.5</v>
      </c>
      <c r="BS612">
        <v>60</v>
      </c>
      <c r="BT612">
        <v>150</v>
      </c>
      <c r="BU612">
        <v>140</v>
      </c>
      <c r="BV612">
        <f>AVERAGE(BN612,BO612,BR612,BS612)</f>
        <v>97.625</v>
      </c>
      <c r="BW612" t="s">
        <v>0</v>
      </c>
      <c r="BX612" t="s">
        <v>73</v>
      </c>
      <c r="BY612" t="s">
        <v>0</v>
      </c>
      <c r="BZ612" t="s">
        <v>73</v>
      </c>
      <c r="CA612" t="s">
        <v>0</v>
      </c>
      <c r="CB612" t="s">
        <v>73</v>
      </c>
      <c r="CC612" t="s">
        <v>0</v>
      </c>
      <c r="CD612" t="s">
        <v>73</v>
      </c>
      <c r="CE612" t="s">
        <v>0</v>
      </c>
      <c r="CF612" t="s">
        <v>73</v>
      </c>
      <c r="CG612" t="s">
        <v>0</v>
      </c>
      <c r="CH612" t="s">
        <v>73</v>
      </c>
      <c r="CI612" t="s">
        <v>0</v>
      </c>
      <c r="CJ612" t="s">
        <v>73</v>
      </c>
      <c r="CK612" t="s">
        <v>0</v>
      </c>
      <c r="CL612" t="s">
        <v>74</v>
      </c>
      <c r="CM612" t="s">
        <v>1490</v>
      </c>
      <c r="CN612" t="s">
        <v>74</v>
      </c>
      <c r="CO612" t="s">
        <v>1491</v>
      </c>
      <c r="CP612" t="s">
        <v>1492</v>
      </c>
    </row>
    <row r="613" spans="1:94" x14ac:dyDescent="0.2">
      <c r="A613" s="13">
        <v>909</v>
      </c>
      <c r="B613" s="13" t="s">
        <v>1836</v>
      </c>
      <c r="C613" s="13" t="s">
        <v>1839</v>
      </c>
      <c r="D613" s="13" t="s">
        <v>1863</v>
      </c>
      <c r="E613" s="13" t="str">
        <f t="shared" si="29"/>
        <v>RR-MS</v>
      </c>
      <c r="F613" s="2">
        <v>44.060273972602737</v>
      </c>
      <c r="G613" s="13">
        <v>1.62</v>
      </c>
      <c r="H613" s="13" t="s">
        <v>0</v>
      </c>
      <c r="I613" s="16">
        <v>43307</v>
      </c>
      <c r="J613" s="16"/>
      <c r="K613" s="13">
        <v>3.0000000010000001</v>
      </c>
      <c r="L613" s="13">
        <v>2</v>
      </c>
      <c r="M613" s="13">
        <v>0</v>
      </c>
      <c r="N613" s="13">
        <v>0</v>
      </c>
      <c r="O613" s="13">
        <v>0</v>
      </c>
      <c r="P613" s="13">
        <v>0</v>
      </c>
      <c r="Q613" s="13">
        <f>K613+L613+M613+N613+O613+P613</f>
        <v>5.0000000010000001</v>
      </c>
      <c r="R613" s="3">
        <v>43307</v>
      </c>
      <c r="S613" s="3" t="str">
        <f>CONCATENATE(A613,R613)</f>
        <v>90943307</v>
      </c>
      <c r="T613" s="13">
        <v>14</v>
      </c>
      <c r="U613" s="13">
        <v>4</v>
      </c>
      <c r="V613" s="13">
        <v>22</v>
      </c>
      <c r="W613" t="s">
        <v>0</v>
      </c>
      <c r="X613" t="s">
        <v>0</v>
      </c>
      <c r="Y613" t="s">
        <v>0</v>
      </c>
      <c r="Z613" s="13">
        <v>51</v>
      </c>
      <c r="AA613" s="13">
        <v>50</v>
      </c>
      <c r="AB613" s="13">
        <v>57</v>
      </c>
      <c r="AC613" s="13">
        <v>19</v>
      </c>
      <c r="AD613" s="13">
        <v>16</v>
      </c>
      <c r="AE613" s="13">
        <v>32</v>
      </c>
      <c r="AF613" t="s">
        <v>0</v>
      </c>
      <c r="AG613" t="s">
        <v>0</v>
      </c>
      <c r="AH613" t="s">
        <v>0</v>
      </c>
      <c r="AI613" s="15" t="s">
        <v>0</v>
      </c>
      <c r="AJ613" t="s">
        <v>0</v>
      </c>
      <c r="AK613" t="s">
        <v>0</v>
      </c>
      <c r="AL613" t="s">
        <v>0</v>
      </c>
      <c r="AM613" t="s">
        <v>0</v>
      </c>
      <c r="AN613" t="s">
        <v>0</v>
      </c>
      <c r="AO613" t="s">
        <v>0</v>
      </c>
      <c r="AP613" t="s">
        <v>0</v>
      </c>
      <c r="AQ613" t="s">
        <v>0</v>
      </c>
      <c r="AR613" t="s">
        <v>0</v>
      </c>
      <c r="AS613" t="s">
        <v>0</v>
      </c>
      <c r="AT613" t="s">
        <v>0</v>
      </c>
      <c r="AU613" t="s">
        <v>0</v>
      </c>
      <c r="AV613" t="s">
        <v>0</v>
      </c>
      <c r="AW613" t="s">
        <v>0</v>
      </c>
      <c r="AX613" t="s">
        <v>0</v>
      </c>
      <c r="AY613" t="s">
        <v>0</v>
      </c>
      <c r="AZ613" t="s">
        <v>0</v>
      </c>
      <c r="BA613" t="s">
        <v>0</v>
      </c>
      <c r="BB613" t="s">
        <v>0</v>
      </c>
      <c r="BC613" t="s">
        <v>0</v>
      </c>
      <c r="BD613" t="s">
        <v>0</v>
      </c>
      <c r="BE613" t="s">
        <v>0</v>
      </c>
      <c r="BF613" t="s">
        <v>0</v>
      </c>
      <c r="BG613" t="s">
        <v>0</v>
      </c>
      <c r="BH613" t="s">
        <v>0</v>
      </c>
      <c r="BI613" t="s">
        <v>0</v>
      </c>
      <c r="BJ613" t="s">
        <v>0</v>
      </c>
      <c r="BK613" t="s">
        <v>0</v>
      </c>
      <c r="BL613" t="s">
        <v>0</v>
      </c>
      <c r="BM613" t="s">
        <v>0</v>
      </c>
      <c r="BN613" t="s">
        <v>0</v>
      </c>
      <c r="BO613" t="s">
        <v>0</v>
      </c>
      <c r="BP613" t="s">
        <v>0</v>
      </c>
      <c r="BQ613" t="s">
        <v>0</v>
      </c>
      <c r="BR613" t="s">
        <v>0</v>
      </c>
      <c r="BS613" t="s">
        <v>0</v>
      </c>
      <c r="BT613" t="s">
        <v>0</v>
      </c>
      <c r="BU613" t="s">
        <v>0</v>
      </c>
      <c r="BV613" t="s">
        <v>0</v>
      </c>
      <c r="BW613" t="s">
        <v>0</v>
      </c>
      <c r="BX613" t="s">
        <v>0</v>
      </c>
      <c r="BY613" t="s">
        <v>0</v>
      </c>
      <c r="BZ613" t="s">
        <v>0</v>
      </c>
      <c r="CA613" t="s">
        <v>0</v>
      </c>
      <c r="CB613" t="s">
        <v>0</v>
      </c>
      <c r="CC613" t="s">
        <v>0</v>
      </c>
      <c r="CD613" t="s">
        <v>0</v>
      </c>
      <c r="CE613" t="s">
        <v>0</v>
      </c>
      <c r="CF613" t="s">
        <v>0</v>
      </c>
      <c r="CG613" t="s">
        <v>0</v>
      </c>
      <c r="CH613" t="s">
        <v>0</v>
      </c>
      <c r="CI613" t="s">
        <v>0</v>
      </c>
      <c r="CJ613" t="s">
        <v>0</v>
      </c>
      <c r="CK613" t="s">
        <v>0</v>
      </c>
      <c r="CL613" t="s">
        <v>0</v>
      </c>
      <c r="CM613" t="s">
        <v>0</v>
      </c>
      <c r="CN613" t="s">
        <v>0</v>
      </c>
      <c r="CO613" t="s">
        <v>0</v>
      </c>
      <c r="CP613" t="s">
        <v>0</v>
      </c>
    </row>
    <row r="614" spans="1:94" x14ac:dyDescent="0.2">
      <c r="A614" s="13">
        <v>909</v>
      </c>
      <c r="B614" s="13" t="s">
        <v>1836</v>
      </c>
      <c r="C614" s="13" t="s">
        <v>1839</v>
      </c>
      <c r="D614" s="13" t="s">
        <v>1863</v>
      </c>
      <c r="E614" s="13" t="str">
        <f t="shared" si="29"/>
        <v>RR-MS</v>
      </c>
      <c r="F614" s="2">
        <v>47.186301369863017</v>
      </c>
      <c r="G614" s="13">
        <v>1.62</v>
      </c>
      <c r="H614" s="13" t="s">
        <v>0</v>
      </c>
      <c r="I614" s="16">
        <v>44448</v>
      </c>
      <c r="J614" s="16"/>
      <c r="K614" s="13">
        <v>2.0000000010000001</v>
      </c>
      <c r="L614" s="13">
        <v>1</v>
      </c>
      <c r="M614" s="13">
        <v>0</v>
      </c>
      <c r="N614" s="13">
        <v>0</v>
      </c>
      <c r="O614" s="13">
        <v>0</v>
      </c>
      <c r="P614" s="13">
        <v>0</v>
      </c>
      <c r="Q614" s="13">
        <f>K614+L614+M614+N614+O614+P614</f>
        <v>3.0000000010000001</v>
      </c>
      <c r="R614" s="3">
        <v>44448</v>
      </c>
      <c r="S614" s="3" t="str">
        <f>CONCATENATE(A614,R614)</f>
        <v>90944448</v>
      </c>
      <c r="T614" s="13">
        <v>19</v>
      </c>
      <c r="U614" s="13">
        <v>21</v>
      </c>
      <c r="V614" s="13">
        <v>23</v>
      </c>
      <c r="W614" s="13">
        <v>39</v>
      </c>
      <c r="X614" s="13">
        <v>34</v>
      </c>
      <c r="Y614" s="13">
        <v>43</v>
      </c>
      <c r="Z614" s="13">
        <v>52</v>
      </c>
      <c r="AA614" s="13">
        <v>49</v>
      </c>
      <c r="AB614" s="13">
        <v>56</v>
      </c>
      <c r="AC614" s="13">
        <v>18</v>
      </c>
      <c r="AD614" s="13">
        <v>14</v>
      </c>
      <c r="AE614" s="13">
        <v>28</v>
      </c>
      <c r="AF614" s="13">
        <v>30</v>
      </c>
      <c r="AG614" s="13">
        <v>27</v>
      </c>
      <c r="AH614" s="13">
        <v>36</v>
      </c>
      <c r="AI614" s="15" t="s">
        <v>0</v>
      </c>
      <c r="AJ614" t="s">
        <v>0</v>
      </c>
      <c r="AK614" t="s">
        <v>0</v>
      </c>
      <c r="AL614" t="s">
        <v>0</v>
      </c>
      <c r="AM614" t="s">
        <v>0</v>
      </c>
      <c r="AN614" t="s">
        <v>0</v>
      </c>
      <c r="AO614" t="s">
        <v>0</v>
      </c>
      <c r="AP614" t="s">
        <v>0</v>
      </c>
      <c r="AQ614" t="s">
        <v>0</v>
      </c>
      <c r="AR614" t="s">
        <v>0</v>
      </c>
      <c r="AS614" t="s">
        <v>0</v>
      </c>
      <c r="AT614" t="s">
        <v>0</v>
      </c>
      <c r="AU614" t="s">
        <v>0</v>
      </c>
      <c r="AV614" t="s">
        <v>0</v>
      </c>
      <c r="AW614" t="s">
        <v>0</v>
      </c>
      <c r="AX614" t="s">
        <v>0</v>
      </c>
      <c r="AY614" t="s">
        <v>0</v>
      </c>
      <c r="AZ614" t="s">
        <v>0</v>
      </c>
      <c r="BA614" t="s">
        <v>0</v>
      </c>
      <c r="BB614" t="s">
        <v>0</v>
      </c>
      <c r="BC614" t="s">
        <v>0</v>
      </c>
      <c r="BD614" t="s">
        <v>0</v>
      </c>
      <c r="BE614" t="s">
        <v>0</v>
      </c>
      <c r="BF614" t="s">
        <v>0</v>
      </c>
      <c r="BG614" t="s">
        <v>0</v>
      </c>
      <c r="BH614" t="s">
        <v>0</v>
      </c>
      <c r="BI614" t="s">
        <v>0</v>
      </c>
      <c r="BJ614" t="s">
        <v>0</v>
      </c>
      <c r="BK614" t="s">
        <v>0</v>
      </c>
      <c r="BL614" t="s">
        <v>0</v>
      </c>
      <c r="BM614" t="s">
        <v>0</v>
      </c>
      <c r="BN614" t="s">
        <v>0</v>
      </c>
      <c r="BO614" t="s">
        <v>0</v>
      </c>
      <c r="BP614" t="s">
        <v>0</v>
      </c>
      <c r="BQ614" t="s">
        <v>0</v>
      </c>
      <c r="BR614" t="s">
        <v>0</v>
      </c>
      <c r="BS614" t="s">
        <v>0</v>
      </c>
      <c r="BT614" t="s">
        <v>0</v>
      </c>
      <c r="BU614" t="s">
        <v>0</v>
      </c>
      <c r="BV614" t="s">
        <v>0</v>
      </c>
      <c r="BW614" t="s">
        <v>0</v>
      </c>
      <c r="BX614" t="s">
        <v>0</v>
      </c>
      <c r="BY614" t="s">
        <v>0</v>
      </c>
      <c r="BZ614" t="s">
        <v>0</v>
      </c>
      <c r="CA614" t="s">
        <v>0</v>
      </c>
      <c r="CB614" t="s">
        <v>0</v>
      </c>
      <c r="CC614" t="s">
        <v>0</v>
      </c>
      <c r="CD614" t="s">
        <v>0</v>
      </c>
      <c r="CE614" t="s">
        <v>0</v>
      </c>
      <c r="CF614" t="s">
        <v>0</v>
      </c>
      <c r="CG614" t="s">
        <v>0</v>
      </c>
      <c r="CH614" t="s">
        <v>0</v>
      </c>
      <c r="CI614" t="s">
        <v>0</v>
      </c>
      <c r="CJ614" t="s">
        <v>0</v>
      </c>
      <c r="CK614" t="s">
        <v>0</v>
      </c>
      <c r="CL614" t="s">
        <v>0</v>
      </c>
      <c r="CM614" t="s">
        <v>0</v>
      </c>
      <c r="CN614" t="s">
        <v>0</v>
      </c>
      <c r="CO614" t="s">
        <v>0</v>
      </c>
      <c r="CP614" t="s">
        <v>0</v>
      </c>
    </row>
    <row r="615" spans="1:94" x14ac:dyDescent="0.2">
      <c r="A615" s="13">
        <v>909</v>
      </c>
      <c r="B615" s="13" t="s">
        <v>1836</v>
      </c>
      <c r="C615" s="13" t="s">
        <v>1839</v>
      </c>
      <c r="D615" s="13" t="s">
        <v>1863</v>
      </c>
      <c r="E615" s="13" t="str">
        <f t="shared" si="29"/>
        <v>RR-MS</v>
      </c>
      <c r="F615" s="2">
        <v>42.583561643835615</v>
      </c>
      <c r="G615" s="13">
        <v>1.62</v>
      </c>
      <c r="H615" s="13" t="s">
        <v>0</v>
      </c>
      <c r="I615" s="16">
        <v>42768</v>
      </c>
      <c r="J615" s="16"/>
      <c r="K615" s="13">
        <v>1.0000000010000001</v>
      </c>
      <c r="L615" s="13">
        <v>0</v>
      </c>
      <c r="M615" s="13">
        <v>0</v>
      </c>
      <c r="N615" s="13">
        <v>0</v>
      </c>
      <c r="O615" s="13">
        <v>0</v>
      </c>
      <c r="P615" s="13">
        <v>0</v>
      </c>
      <c r="Q615" s="13">
        <f>K615+L615+M615+N615+O615+P615</f>
        <v>1.0000000010000001</v>
      </c>
      <c r="R615" s="3">
        <v>42768</v>
      </c>
      <c r="S615" s="3" t="str">
        <f>CONCATENATE(A615,R615)</f>
        <v>90942768</v>
      </c>
      <c r="T615" s="13">
        <v>13</v>
      </c>
      <c r="U615" s="13">
        <v>12</v>
      </c>
      <c r="V615" s="13">
        <v>26</v>
      </c>
      <c r="W615" t="s">
        <v>0</v>
      </c>
      <c r="X615" t="s">
        <v>0</v>
      </c>
      <c r="Y615" t="s">
        <v>0</v>
      </c>
      <c r="Z615" s="13">
        <v>53</v>
      </c>
      <c r="AA615" s="13">
        <v>51</v>
      </c>
      <c r="AB615" s="13">
        <v>58</v>
      </c>
      <c r="AC615" s="13">
        <v>24</v>
      </c>
      <c r="AD615" s="13">
        <v>24</v>
      </c>
      <c r="AE615" s="13">
        <v>33</v>
      </c>
      <c r="AF615" t="s">
        <v>0</v>
      </c>
      <c r="AG615" t="s">
        <v>0</v>
      </c>
      <c r="AH615" t="s">
        <v>0</v>
      </c>
      <c r="AI615" s="15">
        <v>42768</v>
      </c>
      <c r="AJ615">
        <v>296</v>
      </c>
      <c r="AK615">
        <v>340</v>
      </c>
      <c r="AL615">
        <v>307</v>
      </c>
      <c r="AM615">
        <v>357</v>
      </c>
      <c r="AN615">
        <v>334</v>
      </c>
      <c r="AO615">
        <v>359</v>
      </c>
      <c r="AP615">
        <v>319</v>
      </c>
      <c r="AQ615">
        <v>327</v>
      </c>
      <c r="AR615">
        <v>306</v>
      </c>
      <c r="AS615" t="s">
        <v>0</v>
      </c>
      <c r="AT615" t="s">
        <v>0</v>
      </c>
      <c r="AU615" t="s">
        <v>0</v>
      </c>
      <c r="AV615" t="s">
        <v>0</v>
      </c>
      <c r="AW615" t="s">
        <v>0</v>
      </c>
      <c r="AX615" t="s">
        <v>0</v>
      </c>
      <c r="AY615" t="s">
        <v>0</v>
      </c>
      <c r="AZ615" t="s">
        <v>0</v>
      </c>
      <c r="BA615" t="s">
        <v>0</v>
      </c>
      <c r="BB615">
        <v>9.11</v>
      </c>
      <c r="BC615" t="s">
        <v>0</v>
      </c>
      <c r="BD615" t="s">
        <v>1858</v>
      </c>
      <c r="BE615">
        <f>AVERAGE(BG615,BK615)</f>
        <v>121</v>
      </c>
      <c r="BF615">
        <v>96</v>
      </c>
      <c r="BG615">
        <v>112</v>
      </c>
      <c r="BH615">
        <v>99</v>
      </c>
      <c r="BI615">
        <f>AVERAGE(BH615,BL615)</f>
        <v>112.5</v>
      </c>
      <c r="BJ615">
        <v>69</v>
      </c>
      <c r="BK615">
        <v>130</v>
      </c>
      <c r="BL615">
        <v>126</v>
      </c>
      <c r="BM615">
        <f>AVERAGE(BE615,BF615,BI615,BJ615)</f>
        <v>99.625</v>
      </c>
      <c r="BN615" t="s">
        <v>0</v>
      </c>
      <c r="BO615" t="s">
        <v>0</v>
      </c>
      <c r="BP615" t="s">
        <v>0</v>
      </c>
      <c r="BQ615" t="s">
        <v>0</v>
      </c>
      <c r="BR615" t="s">
        <v>0</v>
      </c>
      <c r="BS615" t="s">
        <v>0</v>
      </c>
      <c r="BT615" t="s">
        <v>0</v>
      </c>
      <c r="BU615" t="s">
        <v>0</v>
      </c>
      <c r="BV615" t="s">
        <v>0</v>
      </c>
      <c r="BW615" t="s">
        <v>0</v>
      </c>
      <c r="BX615" t="s">
        <v>73</v>
      </c>
      <c r="BY615" t="s">
        <v>0</v>
      </c>
      <c r="BZ615" t="s">
        <v>73</v>
      </c>
      <c r="CA615" t="s">
        <v>0</v>
      </c>
      <c r="CB615" t="s">
        <v>75</v>
      </c>
      <c r="CC615" t="s">
        <v>76</v>
      </c>
      <c r="CD615" t="s">
        <v>73</v>
      </c>
      <c r="CE615" t="s">
        <v>0</v>
      </c>
      <c r="CF615" t="s">
        <v>73</v>
      </c>
      <c r="CG615" t="s">
        <v>0</v>
      </c>
      <c r="CH615" t="s">
        <v>73</v>
      </c>
      <c r="CI615" t="s">
        <v>0</v>
      </c>
      <c r="CJ615" t="s">
        <v>73</v>
      </c>
      <c r="CK615" t="s">
        <v>0</v>
      </c>
      <c r="CL615" t="s">
        <v>74</v>
      </c>
      <c r="CM615" t="s">
        <v>1493</v>
      </c>
      <c r="CN615" t="s">
        <v>75</v>
      </c>
      <c r="CO615" t="s">
        <v>1494</v>
      </c>
      <c r="CP615" t="s">
        <v>1495</v>
      </c>
    </row>
    <row r="616" spans="1:94" x14ac:dyDescent="0.2">
      <c r="A616" s="13">
        <v>909</v>
      </c>
      <c r="B616" s="13" t="s">
        <v>1836</v>
      </c>
      <c r="C616" s="13" t="s">
        <v>1839</v>
      </c>
      <c r="D616" s="13" t="s">
        <v>1863</v>
      </c>
      <c r="E616" s="13" t="str">
        <f t="shared" si="29"/>
        <v>RR-MS</v>
      </c>
      <c r="F616" s="2">
        <v>46.704109589041096</v>
      </c>
      <c r="G616" s="13">
        <v>1.62</v>
      </c>
      <c r="H616" s="13" t="s">
        <v>0</v>
      </c>
      <c r="I616" s="16">
        <v>44272</v>
      </c>
      <c r="J616" s="16"/>
      <c r="K616" s="13">
        <v>2.0000000010000001</v>
      </c>
      <c r="L616" s="13">
        <v>1</v>
      </c>
      <c r="M616" s="13">
        <v>0</v>
      </c>
      <c r="N616" s="13">
        <v>0</v>
      </c>
      <c r="O616" s="13">
        <v>0</v>
      </c>
      <c r="P616" s="13">
        <v>0</v>
      </c>
      <c r="Q616" s="13">
        <f>K616+L616+M616+N616+O616+P616</f>
        <v>3.0000000010000001</v>
      </c>
      <c r="R616" s="3">
        <v>44272</v>
      </c>
      <c r="S616" s="3" t="str">
        <f>CONCATENATE(A616,R616)</f>
        <v>90944272</v>
      </c>
      <c r="T616" s="13">
        <v>5</v>
      </c>
      <c r="U616" s="13">
        <v>4</v>
      </c>
      <c r="V616" s="13">
        <v>14</v>
      </c>
      <c r="W616" s="13">
        <v>39</v>
      </c>
      <c r="X616" s="13">
        <v>38</v>
      </c>
      <c r="Y616" s="13">
        <v>48</v>
      </c>
      <c r="Z616" s="13">
        <v>53</v>
      </c>
      <c r="AA616" s="13">
        <v>54</v>
      </c>
      <c r="AB616" s="13">
        <v>58</v>
      </c>
      <c r="AC616" s="13">
        <v>33</v>
      </c>
      <c r="AD616" s="13">
        <v>23</v>
      </c>
      <c r="AE616" s="13">
        <v>32</v>
      </c>
      <c r="AF616" s="13">
        <v>32</v>
      </c>
      <c r="AG616" s="13">
        <v>28</v>
      </c>
      <c r="AH616" s="13">
        <v>28</v>
      </c>
      <c r="AI616" s="15">
        <v>44272</v>
      </c>
      <c r="AJ616">
        <v>294</v>
      </c>
      <c r="AK616">
        <v>341</v>
      </c>
      <c r="AL616">
        <v>294</v>
      </c>
      <c r="AM616">
        <v>352</v>
      </c>
      <c r="AN616">
        <v>329</v>
      </c>
      <c r="AO616">
        <v>352</v>
      </c>
      <c r="AP616">
        <v>314</v>
      </c>
      <c r="AQ616">
        <v>326</v>
      </c>
      <c r="AR616">
        <v>297</v>
      </c>
      <c r="AS616">
        <v>295</v>
      </c>
      <c r="AT616">
        <v>343</v>
      </c>
      <c r="AU616">
        <v>303</v>
      </c>
      <c r="AV616">
        <v>343</v>
      </c>
      <c r="AW616">
        <v>325</v>
      </c>
      <c r="AX616">
        <v>350</v>
      </c>
      <c r="AY616">
        <v>320</v>
      </c>
      <c r="AZ616">
        <v>336</v>
      </c>
      <c r="BA616">
        <v>308</v>
      </c>
      <c r="BB616">
        <v>8.92</v>
      </c>
      <c r="BC616">
        <v>9.0399999999999991</v>
      </c>
      <c r="BD616" t="s">
        <v>1858</v>
      </c>
      <c r="BE616">
        <f>AVERAGE(BG616,BK616)</f>
        <v>123</v>
      </c>
      <c r="BF616">
        <v>91</v>
      </c>
      <c r="BG616">
        <v>111</v>
      </c>
      <c r="BH616">
        <v>90</v>
      </c>
      <c r="BI616">
        <f>AVERAGE(BH616,BL616)</f>
        <v>107.5</v>
      </c>
      <c r="BJ616">
        <v>72</v>
      </c>
      <c r="BK616">
        <v>135</v>
      </c>
      <c r="BL616">
        <v>125</v>
      </c>
      <c r="BM616">
        <f>AVERAGE(BE616,BF616,BI616,BJ616)</f>
        <v>98.375</v>
      </c>
      <c r="BN616">
        <f>AVERAGE(BP616,BT616)</f>
        <v>141.5</v>
      </c>
      <c r="BO616">
        <v>72</v>
      </c>
      <c r="BP616">
        <v>127</v>
      </c>
      <c r="BQ616">
        <v>91</v>
      </c>
      <c r="BR616">
        <f>AVERAGE(BQ616,BU616)</f>
        <v>114</v>
      </c>
      <c r="BS616">
        <v>61</v>
      </c>
      <c r="BT616">
        <v>156</v>
      </c>
      <c r="BU616">
        <v>137</v>
      </c>
      <c r="BV616">
        <f>AVERAGE(BN616,BO616,BR616,BS616)</f>
        <v>97.125</v>
      </c>
      <c r="BW616" t="s">
        <v>0</v>
      </c>
      <c r="BX616" t="s">
        <v>73</v>
      </c>
      <c r="BY616" t="s">
        <v>0</v>
      </c>
      <c r="BZ616" t="s">
        <v>73</v>
      </c>
      <c r="CA616" t="s">
        <v>0</v>
      </c>
      <c r="CB616" t="s">
        <v>73</v>
      </c>
      <c r="CC616" t="s">
        <v>0</v>
      </c>
      <c r="CD616" t="s">
        <v>73</v>
      </c>
      <c r="CE616" t="s">
        <v>0</v>
      </c>
      <c r="CF616" t="s">
        <v>73</v>
      </c>
      <c r="CG616" t="s">
        <v>0</v>
      </c>
      <c r="CH616" t="s">
        <v>73</v>
      </c>
      <c r="CI616" t="s">
        <v>0</v>
      </c>
      <c r="CJ616" t="s">
        <v>73</v>
      </c>
      <c r="CK616" t="s">
        <v>0</v>
      </c>
      <c r="CL616" t="s">
        <v>74</v>
      </c>
      <c r="CM616" t="s">
        <v>1455</v>
      </c>
      <c r="CN616" t="s">
        <v>74</v>
      </c>
      <c r="CO616" t="s">
        <v>1456</v>
      </c>
      <c r="CP616" t="s">
        <v>1457</v>
      </c>
    </row>
    <row r="617" spans="1:94" x14ac:dyDescent="0.2">
      <c r="A617" s="13">
        <v>910</v>
      </c>
      <c r="B617" s="13" t="s">
        <v>1836</v>
      </c>
      <c r="C617" s="13" t="s">
        <v>1840</v>
      </c>
      <c r="D617" s="13" t="s">
        <v>1863</v>
      </c>
      <c r="E617" s="13" t="str">
        <f t="shared" si="29"/>
        <v>SP-MS</v>
      </c>
      <c r="F617" s="2">
        <v>38.756164383561647</v>
      </c>
      <c r="G617" s="13">
        <v>1.58</v>
      </c>
      <c r="H617" s="13" t="s">
        <v>0</v>
      </c>
      <c r="I617" s="16">
        <v>42151</v>
      </c>
      <c r="J617" s="16" t="str">
        <f t="shared" ref="J617:J627" si="31">CONCATENATE(A617,I617)</f>
        <v>91042151</v>
      </c>
      <c r="K617" s="13">
        <v>3</v>
      </c>
      <c r="L617" s="13">
        <v>1</v>
      </c>
      <c r="M617" s="13">
        <v>0</v>
      </c>
      <c r="N617" s="13">
        <v>0</v>
      </c>
      <c r="O617" s="13">
        <v>1</v>
      </c>
      <c r="P617" s="13">
        <v>0</v>
      </c>
      <c r="Q617" s="13">
        <f>K617+L617+M617+N617+O617+P617</f>
        <v>5</v>
      </c>
      <c r="R617" s="3">
        <v>42152</v>
      </c>
      <c r="S617" s="3" t="str">
        <f>CONCATENATE(A617,R617)</f>
        <v>91042152</v>
      </c>
      <c r="T617" s="13">
        <v>0</v>
      </c>
      <c r="U617" s="13">
        <v>0</v>
      </c>
      <c r="V617" s="13">
        <v>4</v>
      </c>
      <c r="W617" t="s">
        <v>0</v>
      </c>
      <c r="X617" t="s">
        <v>0</v>
      </c>
      <c r="Y617" t="s">
        <v>0</v>
      </c>
      <c r="Z617" s="13">
        <v>56</v>
      </c>
      <c r="AA617" s="13">
        <v>59</v>
      </c>
      <c r="AB617" s="13">
        <v>65</v>
      </c>
      <c r="AC617" s="13">
        <v>2</v>
      </c>
      <c r="AD617" s="13">
        <v>0</v>
      </c>
      <c r="AE617" s="13">
        <v>14</v>
      </c>
      <c r="AF617" t="s">
        <v>0</v>
      </c>
      <c r="AG617" t="s">
        <v>0</v>
      </c>
      <c r="AH617" t="s">
        <v>0</v>
      </c>
      <c r="AI617" s="15">
        <v>42152</v>
      </c>
      <c r="AJ617" t="s">
        <v>0</v>
      </c>
      <c r="AK617" t="s">
        <v>0</v>
      </c>
      <c r="AL617" t="s">
        <v>0</v>
      </c>
      <c r="AM617" t="s">
        <v>0</v>
      </c>
      <c r="AN617" t="s">
        <v>0</v>
      </c>
      <c r="AO617" t="s">
        <v>0</v>
      </c>
      <c r="AP617" t="s">
        <v>0</v>
      </c>
      <c r="AQ617" t="s">
        <v>0</v>
      </c>
      <c r="AR617" t="s">
        <v>0</v>
      </c>
      <c r="AS617" t="s">
        <v>0</v>
      </c>
      <c r="AT617" t="s">
        <v>0</v>
      </c>
      <c r="AU617" t="s">
        <v>0</v>
      </c>
      <c r="AV617" t="s">
        <v>0</v>
      </c>
      <c r="AW617" t="s">
        <v>0</v>
      </c>
      <c r="AX617" t="s">
        <v>0</v>
      </c>
      <c r="AY617" t="s">
        <v>0</v>
      </c>
      <c r="AZ617" t="s">
        <v>0</v>
      </c>
      <c r="BA617" t="s">
        <v>0</v>
      </c>
      <c r="BB617" t="s">
        <v>0</v>
      </c>
      <c r="BC617" t="s">
        <v>0</v>
      </c>
      <c r="BD617" t="s">
        <v>0</v>
      </c>
      <c r="BE617" t="s">
        <v>0</v>
      </c>
      <c r="BF617" t="s">
        <v>0</v>
      </c>
      <c r="BG617" t="s">
        <v>0</v>
      </c>
      <c r="BH617" t="s">
        <v>0</v>
      </c>
      <c r="BI617" t="s">
        <v>0</v>
      </c>
      <c r="BJ617" t="s">
        <v>0</v>
      </c>
      <c r="BK617" t="s">
        <v>0</v>
      </c>
      <c r="BL617" t="s">
        <v>0</v>
      </c>
      <c r="BM617" t="s">
        <v>0</v>
      </c>
      <c r="BN617" t="s">
        <v>0</v>
      </c>
      <c r="BO617" t="s">
        <v>0</v>
      </c>
      <c r="BP617" t="s">
        <v>0</v>
      </c>
      <c r="BQ617" t="s">
        <v>0</v>
      </c>
      <c r="BR617" t="s">
        <v>0</v>
      </c>
      <c r="BS617" t="s">
        <v>0</v>
      </c>
      <c r="BT617" t="s">
        <v>0</v>
      </c>
      <c r="BU617" t="s">
        <v>0</v>
      </c>
      <c r="BV617" t="s">
        <v>0</v>
      </c>
      <c r="BW617" t="s">
        <v>0</v>
      </c>
      <c r="BX617" t="s">
        <v>74</v>
      </c>
      <c r="BY617" t="s">
        <v>0</v>
      </c>
      <c r="BZ617" t="s">
        <v>74</v>
      </c>
      <c r="CA617" t="s">
        <v>0</v>
      </c>
      <c r="CB617" t="s">
        <v>74</v>
      </c>
      <c r="CC617" t="s">
        <v>0</v>
      </c>
      <c r="CD617" t="s">
        <v>74</v>
      </c>
      <c r="CE617" t="s">
        <v>0</v>
      </c>
      <c r="CF617" t="s">
        <v>75</v>
      </c>
      <c r="CG617" t="s">
        <v>79</v>
      </c>
      <c r="CH617" t="s">
        <v>74</v>
      </c>
      <c r="CI617" t="s">
        <v>0</v>
      </c>
      <c r="CJ617" t="s">
        <v>74</v>
      </c>
      <c r="CK617" t="s">
        <v>0</v>
      </c>
      <c r="CL617" t="s">
        <v>75</v>
      </c>
      <c r="CM617" t="s">
        <v>200</v>
      </c>
      <c r="CN617" t="s">
        <v>75</v>
      </c>
      <c r="CO617" t="s">
        <v>201</v>
      </c>
      <c r="CP617" t="s">
        <v>0</v>
      </c>
    </row>
    <row r="618" spans="1:94" x14ac:dyDescent="0.2">
      <c r="A618" s="13">
        <v>910</v>
      </c>
      <c r="B618" s="13" t="s">
        <v>1836</v>
      </c>
      <c r="C618" s="13" t="s">
        <v>1840</v>
      </c>
      <c r="D618" s="13" t="s">
        <v>1863</v>
      </c>
      <c r="E618" s="13" t="str">
        <f t="shared" si="29"/>
        <v>SP-MS</v>
      </c>
      <c r="F618" s="2">
        <v>41.30684931506849</v>
      </c>
      <c r="G618" s="13">
        <v>1.58</v>
      </c>
      <c r="H618" s="13" t="s">
        <v>0</v>
      </c>
      <c r="I618" s="16">
        <v>43083</v>
      </c>
      <c r="J618" s="16" t="str">
        <f t="shared" si="31"/>
        <v>91043083</v>
      </c>
      <c r="K618" s="13">
        <v>2</v>
      </c>
      <c r="L618" s="13">
        <v>1</v>
      </c>
      <c r="M618" s="13">
        <v>0</v>
      </c>
      <c r="N618" s="13">
        <v>1</v>
      </c>
      <c r="O618" s="13">
        <v>1</v>
      </c>
      <c r="P618" s="13">
        <v>1</v>
      </c>
      <c r="Q618" s="13">
        <f>K618+L618+M618+N618+O618+P618</f>
        <v>6</v>
      </c>
      <c r="R618" s="3">
        <v>43083</v>
      </c>
      <c r="S618" s="3" t="str">
        <f>CONCATENATE(A618,R618)</f>
        <v>91043083</v>
      </c>
      <c r="T618" s="13">
        <v>1</v>
      </c>
      <c r="U618" s="13">
        <v>0</v>
      </c>
      <c r="V618" s="13">
        <v>5</v>
      </c>
      <c r="W618" t="s">
        <v>0</v>
      </c>
      <c r="X618" t="s">
        <v>0</v>
      </c>
      <c r="Y618" t="s">
        <v>0</v>
      </c>
      <c r="Z618" s="13">
        <v>59</v>
      </c>
      <c r="AA618" s="13">
        <v>52</v>
      </c>
      <c r="AB618" s="13">
        <v>65</v>
      </c>
      <c r="AC618" s="13">
        <v>4</v>
      </c>
      <c r="AD618" s="13">
        <v>4</v>
      </c>
      <c r="AE618" s="13">
        <v>20</v>
      </c>
      <c r="AF618" t="s">
        <v>0</v>
      </c>
      <c r="AG618" t="s">
        <v>0</v>
      </c>
      <c r="AH618" t="s">
        <v>0</v>
      </c>
      <c r="AI618" s="15">
        <v>43083</v>
      </c>
      <c r="AJ618">
        <v>237</v>
      </c>
      <c r="AK618">
        <v>293</v>
      </c>
      <c r="AL618">
        <v>260</v>
      </c>
      <c r="AM618">
        <v>292</v>
      </c>
      <c r="AN618">
        <v>265</v>
      </c>
      <c r="AO618">
        <v>295</v>
      </c>
      <c r="AP618">
        <v>262</v>
      </c>
      <c r="AQ618">
        <v>292</v>
      </c>
      <c r="AR618">
        <v>258</v>
      </c>
      <c r="AS618">
        <v>239</v>
      </c>
      <c r="AT618">
        <v>292</v>
      </c>
      <c r="AU618">
        <v>256</v>
      </c>
      <c r="AV618">
        <v>302</v>
      </c>
      <c r="AW618">
        <v>269</v>
      </c>
      <c r="AX618">
        <v>300</v>
      </c>
      <c r="AY618">
        <v>263</v>
      </c>
      <c r="AZ618">
        <v>287</v>
      </c>
      <c r="BA618">
        <v>258</v>
      </c>
      <c r="BB618">
        <v>7.57</v>
      </c>
      <c r="BC618">
        <v>7.58</v>
      </c>
      <c r="BD618" t="s">
        <v>1858</v>
      </c>
      <c r="BE618">
        <f>AVERAGE(BG618,BK618)</f>
        <v>84.5</v>
      </c>
      <c r="BF618">
        <v>47</v>
      </c>
      <c r="BG618">
        <v>81</v>
      </c>
      <c r="BH618">
        <v>86</v>
      </c>
      <c r="BI618">
        <f>AVERAGE(BH618,BL618)</f>
        <v>89.5</v>
      </c>
      <c r="BJ618">
        <v>35</v>
      </c>
      <c r="BK618">
        <v>88</v>
      </c>
      <c r="BL618">
        <v>93</v>
      </c>
      <c r="BM618">
        <f>AVERAGE(BE618,BF618,BI618,BJ618)</f>
        <v>64</v>
      </c>
      <c r="BN618">
        <f>AVERAGE(BP618,BT618)</f>
        <v>85.5</v>
      </c>
      <c r="BO618">
        <v>46</v>
      </c>
      <c r="BP618">
        <v>84</v>
      </c>
      <c r="BQ618">
        <v>73</v>
      </c>
      <c r="BR618">
        <f>AVERAGE(BQ618,BU618)</f>
        <v>78</v>
      </c>
      <c r="BS618">
        <v>36</v>
      </c>
      <c r="BT618">
        <v>87</v>
      </c>
      <c r="BU618">
        <v>83</v>
      </c>
      <c r="BV618">
        <f>AVERAGE(BN618,BO618,BR618,BS618)</f>
        <v>61.375</v>
      </c>
      <c r="BW618" t="s">
        <v>0</v>
      </c>
      <c r="BX618" t="s">
        <v>73</v>
      </c>
      <c r="BY618" t="s">
        <v>0</v>
      </c>
      <c r="BZ618" t="s">
        <v>73</v>
      </c>
      <c r="CA618" t="s">
        <v>0</v>
      </c>
      <c r="CB618" t="s">
        <v>73</v>
      </c>
      <c r="CC618" t="s">
        <v>0</v>
      </c>
      <c r="CD618" t="s">
        <v>73</v>
      </c>
      <c r="CE618" t="s">
        <v>0</v>
      </c>
      <c r="CF618" t="s">
        <v>73</v>
      </c>
      <c r="CG618" t="s">
        <v>0</v>
      </c>
      <c r="CH618" t="s">
        <v>73</v>
      </c>
      <c r="CI618" t="s">
        <v>0</v>
      </c>
      <c r="CJ618" t="s">
        <v>73</v>
      </c>
      <c r="CK618" t="s">
        <v>0</v>
      </c>
      <c r="CL618" t="s">
        <v>74</v>
      </c>
      <c r="CM618" t="s">
        <v>185</v>
      </c>
      <c r="CN618" t="s">
        <v>74</v>
      </c>
      <c r="CO618" t="s">
        <v>186</v>
      </c>
      <c r="CP618" t="s">
        <v>0</v>
      </c>
    </row>
    <row r="619" spans="1:94" x14ac:dyDescent="0.2">
      <c r="A619" s="13">
        <v>910</v>
      </c>
      <c r="B619" s="13" t="s">
        <v>1836</v>
      </c>
      <c r="C619" s="13" t="s">
        <v>1840</v>
      </c>
      <c r="D619" s="13" t="s">
        <v>1863</v>
      </c>
      <c r="E619" s="13" t="str">
        <f t="shared" si="29"/>
        <v>SP-MS</v>
      </c>
      <c r="F619" s="2">
        <v>39.827397260273976</v>
      </c>
      <c r="G619" s="13">
        <v>1.58</v>
      </c>
      <c r="H619" s="13" t="s">
        <v>0</v>
      </c>
      <c r="I619" s="16">
        <v>42543</v>
      </c>
      <c r="J619" s="16" t="str">
        <f t="shared" si="31"/>
        <v>91042543</v>
      </c>
      <c r="K619" s="13">
        <v>2</v>
      </c>
      <c r="L619" s="13">
        <v>1</v>
      </c>
      <c r="M619" s="13">
        <v>0</v>
      </c>
      <c r="N619" s="13">
        <v>0</v>
      </c>
      <c r="O619" s="13">
        <v>1</v>
      </c>
      <c r="P619" s="13">
        <v>0</v>
      </c>
      <c r="Q619" s="13">
        <f>K619+L619+M619+N619+O619+P619</f>
        <v>4</v>
      </c>
      <c r="R619" s="3">
        <v>42543</v>
      </c>
      <c r="S619" s="3" t="str">
        <f>CONCATENATE(A619,R619)</f>
        <v>91042543</v>
      </c>
      <c r="T619" s="13">
        <v>1</v>
      </c>
      <c r="U619" s="13">
        <v>0</v>
      </c>
      <c r="V619" s="13">
        <v>8</v>
      </c>
      <c r="W619" t="s">
        <v>0</v>
      </c>
      <c r="X619" t="s">
        <v>0</v>
      </c>
      <c r="Y619" t="s">
        <v>0</v>
      </c>
      <c r="Z619" s="13">
        <v>62</v>
      </c>
      <c r="AA619" s="13">
        <v>59</v>
      </c>
      <c r="AB619" s="13">
        <v>65</v>
      </c>
      <c r="AC619" s="13">
        <v>4</v>
      </c>
      <c r="AD619" s="13">
        <v>0</v>
      </c>
      <c r="AE619" s="13">
        <v>15</v>
      </c>
      <c r="AF619" t="s">
        <v>0</v>
      </c>
      <c r="AG619" t="s">
        <v>0</v>
      </c>
      <c r="AH619" t="s">
        <v>0</v>
      </c>
      <c r="AI619" s="15">
        <v>42543</v>
      </c>
      <c r="AJ619" t="s">
        <v>0</v>
      </c>
      <c r="AK619" t="s">
        <v>0</v>
      </c>
      <c r="AL619" t="s">
        <v>0</v>
      </c>
      <c r="AM619" t="s">
        <v>0</v>
      </c>
      <c r="AN619" t="s">
        <v>0</v>
      </c>
      <c r="AO619" t="s">
        <v>0</v>
      </c>
      <c r="AP619" t="s">
        <v>0</v>
      </c>
      <c r="AQ619" t="s">
        <v>0</v>
      </c>
      <c r="AR619" t="s">
        <v>0</v>
      </c>
      <c r="AS619" t="s">
        <v>0</v>
      </c>
      <c r="AT619" t="s">
        <v>0</v>
      </c>
      <c r="AU619" t="s">
        <v>0</v>
      </c>
      <c r="AV619" t="s">
        <v>0</v>
      </c>
      <c r="AW619" t="s">
        <v>0</v>
      </c>
      <c r="AX619" t="s">
        <v>0</v>
      </c>
      <c r="AY619" t="s">
        <v>0</v>
      </c>
      <c r="AZ619" t="s">
        <v>0</v>
      </c>
      <c r="BA619" t="s">
        <v>0</v>
      </c>
      <c r="BB619" t="s">
        <v>0</v>
      </c>
      <c r="BC619" t="s">
        <v>0</v>
      </c>
      <c r="BD619" t="s">
        <v>0</v>
      </c>
      <c r="BE619" t="s">
        <v>0</v>
      </c>
      <c r="BF619" t="s">
        <v>0</v>
      </c>
      <c r="BG619" t="s">
        <v>0</v>
      </c>
      <c r="BH619" t="s">
        <v>0</v>
      </c>
      <c r="BI619" t="s">
        <v>0</v>
      </c>
      <c r="BJ619" t="s">
        <v>0</v>
      </c>
      <c r="BK619" t="s">
        <v>0</v>
      </c>
      <c r="BL619" t="s">
        <v>0</v>
      </c>
      <c r="BM619" t="s">
        <v>0</v>
      </c>
      <c r="BN619" t="s">
        <v>0</v>
      </c>
      <c r="BO619" t="s">
        <v>0</v>
      </c>
      <c r="BP619" t="s">
        <v>0</v>
      </c>
      <c r="BQ619" t="s">
        <v>0</v>
      </c>
      <c r="BR619" t="s">
        <v>0</v>
      </c>
      <c r="BS619" t="s">
        <v>0</v>
      </c>
      <c r="BT619" t="s">
        <v>0</v>
      </c>
      <c r="BU619" t="s">
        <v>0</v>
      </c>
      <c r="BV619" t="s">
        <v>0</v>
      </c>
      <c r="BW619" t="s">
        <v>0</v>
      </c>
      <c r="BX619" t="s">
        <v>74</v>
      </c>
      <c r="BY619" t="s">
        <v>0</v>
      </c>
      <c r="BZ619" t="s">
        <v>74</v>
      </c>
      <c r="CA619" t="s">
        <v>0</v>
      </c>
      <c r="CB619" t="s">
        <v>74</v>
      </c>
      <c r="CC619" t="s">
        <v>0</v>
      </c>
      <c r="CD619" t="s">
        <v>74</v>
      </c>
      <c r="CE619" t="s">
        <v>0</v>
      </c>
      <c r="CF619" t="s">
        <v>75</v>
      </c>
      <c r="CG619" t="s">
        <v>79</v>
      </c>
      <c r="CH619" t="s">
        <v>74</v>
      </c>
      <c r="CI619" t="s">
        <v>0</v>
      </c>
      <c r="CJ619" t="s">
        <v>74</v>
      </c>
      <c r="CK619" t="s">
        <v>0</v>
      </c>
      <c r="CL619" t="s">
        <v>75</v>
      </c>
      <c r="CM619" t="s">
        <v>202</v>
      </c>
      <c r="CN619" t="s">
        <v>75</v>
      </c>
      <c r="CO619" t="s">
        <v>203</v>
      </c>
      <c r="CP619" t="s">
        <v>0</v>
      </c>
    </row>
    <row r="620" spans="1:94" x14ac:dyDescent="0.2">
      <c r="A620" s="13">
        <v>910</v>
      </c>
      <c r="B620" s="13" t="s">
        <v>1836</v>
      </c>
      <c r="C620" s="13" t="s">
        <v>1840</v>
      </c>
      <c r="D620" s="13" t="s">
        <v>1863</v>
      </c>
      <c r="E620" s="13" t="str">
        <f t="shared" si="29"/>
        <v>SP-MS</v>
      </c>
      <c r="F620" s="2">
        <v>41.87945205479452</v>
      </c>
      <c r="G620" s="13">
        <v>1.58</v>
      </c>
      <c r="H620" s="13" t="s">
        <v>0</v>
      </c>
      <c r="I620" s="16">
        <v>43292</v>
      </c>
      <c r="J620" s="16" t="str">
        <f t="shared" si="31"/>
        <v>91043292</v>
      </c>
      <c r="K620" s="13">
        <v>2</v>
      </c>
      <c r="L620" s="13">
        <v>1</v>
      </c>
      <c r="M620" s="13">
        <v>0</v>
      </c>
      <c r="N620" s="13">
        <v>1</v>
      </c>
      <c r="O620" s="13">
        <v>1</v>
      </c>
      <c r="P620" s="13">
        <v>1</v>
      </c>
      <c r="Q620" s="13">
        <f>K620+L620+M620+N620+O620+P620</f>
        <v>6</v>
      </c>
      <c r="R620" s="3">
        <v>43292</v>
      </c>
      <c r="S620" s="3" t="str">
        <f>CONCATENATE(A620,R620)</f>
        <v>91043292</v>
      </c>
      <c r="T620" s="13">
        <v>1</v>
      </c>
      <c r="U620" s="13">
        <v>0</v>
      </c>
      <c r="V620" s="13">
        <v>13</v>
      </c>
      <c r="W620" t="s">
        <v>0</v>
      </c>
      <c r="X620" t="s">
        <v>0</v>
      </c>
      <c r="Y620" t="s">
        <v>0</v>
      </c>
      <c r="Z620" s="13">
        <v>63</v>
      </c>
      <c r="AA620" s="13">
        <v>64</v>
      </c>
      <c r="AB620" s="13">
        <v>66</v>
      </c>
      <c r="AC620" s="13">
        <v>11</v>
      </c>
      <c r="AD620" s="13">
        <v>8</v>
      </c>
      <c r="AE620" s="13">
        <v>33</v>
      </c>
      <c r="AF620" t="s">
        <v>0</v>
      </c>
      <c r="AG620" t="s">
        <v>0</v>
      </c>
      <c r="AH620" t="s">
        <v>0</v>
      </c>
      <c r="AI620" s="15">
        <v>43292</v>
      </c>
      <c r="AJ620">
        <v>236</v>
      </c>
      <c r="AK620">
        <v>295</v>
      </c>
      <c r="AL620">
        <v>262</v>
      </c>
      <c r="AM620">
        <v>292</v>
      </c>
      <c r="AN620">
        <v>265</v>
      </c>
      <c r="AO620">
        <v>296</v>
      </c>
      <c r="AP620">
        <v>264</v>
      </c>
      <c r="AQ620">
        <v>293</v>
      </c>
      <c r="AR620">
        <v>259</v>
      </c>
      <c r="AS620">
        <v>229</v>
      </c>
      <c r="AT620">
        <v>293</v>
      </c>
      <c r="AU620">
        <v>260</v>
      </c>
      <c r="AV620">
        <v>299</v>
      </c>
      <c r="AW620">
        <v>273</v>
      </c>
      <c r="AX620">
        <v>298</v>
      </c>
      <c r="AY620">
        <v>263</v>
      </c>
      <c r="AZ620">
        <v>285</v>
      </c>
      <c r="BA620">
        <v>259</v>
      </c>
      <c r="BB620">
        <v>7.6</v>
      </c>
      <c r="BC620">
        <v>7.62</v>
      </c>
      <c r="BD620" t="s">
        <v>1858</v>
      </c>
      <c r="BE620">
        <f>AVERAGE(BG620,BK620)</f>
        <v>85</v>
      </c>
      <c r="BF620">
        <v>47</v>
      </c>
      <c r="BG620">
        <v>80</v>
      </c>
      <c r="BH620">
        <v>83</v>
      </c>
      <c r="BI620">
        <f>AVERAGE(BH620,BL620)</f>
        <v>83.5</v>
      </c>
      <c r="BJ620">
        <v>37</v>
      </c>
      <c r="BK620">
        <v>90</v>
      </c>
      <c r="BL620">
        <v>84</v>
      </c>
      <c r="BM620">
        <f>AVERAGE(BE620,BF620,BI620,BJ620)</f>
        <v>63.125</v>
      </c>
      <c r="BN620">
        <f>AVERAGE(BP620,BT620)</f>
        <v>82.5</v>
      </c>
      <c r="BO620">
        <v>63</v>
      </c>
      <c r="BP620">
        <v>93</v>
      </c>
      <c r="BQ620">
        <v>72</v>
      </c>
      <c r="BR620">
        <f>AVERAGE(BQ620,BU620)</f>
        <v>72.5</v>
      </c>
      <c r="BS620">
        <v>34</v>
      </c>
      <c r="BT620">
        <v>72</v>
      </c>
      <c r="BU620">
        <v>73</v>
      </c>
      <c r="BV620">
        <f>AVERAGE(BN620,BO620,BR620,BS620)</f>
        <v>63</v>
      </c>
      <c r="BW620" t="s">
        <v>0</v>
      </c>
      <c r="BX620" t="s">
        <v>73</v>
      </c>
      <c r="BY620" t="s">
        <v>0</v>
      </c>
      <c r="BZ620" t="s">
        <v>73</v>
      </c>
      <c r="CA620" t="s">
        <v>0</v>
      </c>
      <c r="CB620" t="s">
        <v>73</v>
      </c>
      <c r="CC620" t="s">
        <v>0</v>
      </c>
      <c r="CD620" t="s">
        <v>73</v>
      </c>
      <c r="CE620" t="s">
        <v>0</v>
      </c>
      <c r="CF620" t="s">
        <v>73</v>
      </c>
      <c r="CG620" t="s">
        <v>0</v>
      </c>
      <c r="CH620" t="s">
        <v>73</v>
      </c>
      <c r="CI620" t="s">
        <v>0</v>
      </c>
      <c r="CJ620" t="s">
        <v>73</v>
      </c>
      <c r="CK620" t="s">
        <v>0</v>
      </c>
      <c r="CL620" t="s">
        <v>74</v>
      </c>
      <c r="CM620" t="s">
        <v>178</v>
      </c>
      <c r="CN620" t="s">
        <v>74</v>
      </c>
      <c r="CO620" t="s">
        <v>179</v>
      </c>
      <c r="CP620" t="s">
        <v>0</v>
      </c>
    </row>
    <row r="621" spans="1:94" x14ac:dyDescent="0.2">
      <c r="A621" s="13">
        <v>910</v>
      </c>
      <c r="B621" s="13" t="s">
        <v>1836</v>
      </c>
      <c r="C621" s="13" t="s">
        <v>1840</v>
      </c>
      <c r="D621" s="13" t="s">
        <v>1863</v>
      </c>
      <c r="E621" s="13" t="str">
        <f t="shared" si="29"/>
        <v>SP-MS</v>
      </c>
      <c r="F621" s="2">
        <v>40.805479452054797</v>
      </c>
      <c r="G621" s="13">
        <v>1.58</v>
      </c>
      <c r="H621" s="13" t="s">
        <v>0</v>
      </c>
      <c r="I621" s="16">
        <v>42900</v>
      </c>
      <c r="J621" s="16" t="str">
        <f t="shared" si="31"/>
        <v>91042900</v>
      </c>
      <c r="K621" s="13">
        <v>1</v>
      </c>
      <c r="L621" s="13">
        <v>0</v>
      </c>
      <c r="M621" s="13">
        <v>0</v>
      </c>
      <c r="N621" s="13">
        <v>0</v>
      </c>
      <c r="O621" s="13">
        <v>1</v>
      </c>
      <c r="P621" s="13">
        <v>1</v>
      </c>
      <c r="Q621" s="13">
        <f>K621+L621+M621+N621+O621+P621</f>
        <v>3</v>
      </c>
      <c r="R621" s="3">
        <v>42900</v>
      </c>
      <c r="S621" s="3" t="str">
        <f>CONCATENATE(A621,R621)</f>
        <v>91042900</v>
      </c>
      <c r="T621" s="13">
        <v>1</v>
      </c>
      <c r="U621" s="13">
        <v>0</v>
      </c>
      <c r="V621" s="13">
        <v>8</v>
      </c>
      <c r="W621" t="s">
        <v>0</v>
      </c>
      <c r="X621" t="s">
        <v>0</v>
      </c>
      <c r="Y621" t="s">
        <v>0</v>
      </c>
      <c r="Z621" s="13">
        <v>64</v>
      </c>
      <c r="AA621" s="13">
        <v>60</v>
      </c>
      <c r="AB621" s="13">
        <v>65</v>
      </c>
      <c r="AC621" s="13">
        <v>5</v>
      </c>
      <c r="AD621" s="13">
        <v>0</v>
      </c>
      <c r="AE621" s="13">
        <v>23</v>
      </c>
      <c r="AF621" t="s">
        <v>0</v>
      </c>
      <c r="AG621" t="s">
        <v>0</v>
      </c>
      <c r="AH621" t="s">
        <v>0</v>
      </c>
      <c r="AI621" s="15">
        <v>42900</v>
      </c>
      <c r="AJ621">
        <v>237</v>
      </c>
      <c r="AK621">
        <v>297</v>
      </c>
      <c r="AL621">
        <v>268</v>
      </c>
      <c r="AM621">
        <v>296</v>
      </c>
      <c r="AN621">
        <v>271</v>
      </c>
      <c r="AO621">
        <v>299</v>
      </c>
      <c r="AP621">
        <v>270</v>
      </c>
      <c r="AQ621">
        <v>295</v>
      </c>
      <c r="AR621">
        <v>265</v>
      </c>
      <c r="AS621">
        <v>234</v>
      </c>
      <c r="AT621">
        <v>296</v>
      </c>
      <c r="AU621">
        <v>264</v>
      </c>
      <c r="AV621">
        <v>305</v>
      </c>
      <c r="AW621">
        <v>276</v>
      </c>
      <c r="AX621">
        <v>303</v>
      </c>
      <c r="AY621">
        <v>268</v>
      </c>
      <c r="AZ621">
        <v>287</v>
      </c>
      <c r="BA621">
        <v>264</v>
      </c>
      <c r="BB621">
        <v>7.75</v>
      </c>
      <c r="BC621">
        <v>7.74</v>
      </c>
      <c r="BD621" t="s">
        <v>1858</v>
      </c>
      <c r="BE621">
        <f>AVERAGE(BG621,BK621)</f>
        <v>87</v>
      </c>
      <c r="BF621">
        <v>49</v>
      </c>
      <c r="BG621">
        <v>84</v>
      </c>
      <c r="BH621">
        <v>86</v>
      </c>
      <c r="BI621">
        <f>AVERAGE(BH621,BL621)</f>
        <v>90</v>
      </c>
      <c r="BJ621">
        <v>33</v>
      </c>
      <c r="BK621">
        <v>90</v>
      </c>
      <c r="BL621">
        <v>94</v>
      </c>
      <c r="BM621">
        <f>AVERAGE(BE621,BF621,BI621,BJ621)</f>
        <v>64.75</v>
      </c>
      <c r="BN621">
        <f>AVERAGE(BP621,BT621)</f>
        <v>86.5</v>
      </c>
      <c r="BO621">
        <v>57</v>
      </c>
      <c r="BP621">
        <v>94</v>
      </c>
      <c r="BQ621">
        <v>70</v>
      </c>
      <c r="BR621">
        <f>AVERAGE(BQ621,BU621)</f>
        <v>74.5</v>
      </c>
      <c r="BS621">
        <v>36</v>
      </c>
      <c r="BT621">
        <v>79</v>
      </c>
      <c r="BU621">
        <v>79</v>
      </c>
      <c r="BV621">
        <f>AVERAGE(BN621,BO621,BR621,BS621)</f>
        <v>63.5</v>
      </c>
      <c r="BW621" t="s">
        <v>0</v>
      </c>
      <c r="BX621" t="s">
        <v>73</v>
      </c>
      <c r="BY621" t="s">
        <v>0</v>
      </c>
      <c r="BZ621" t="s">
        <v>73</v>
      </c>
      <c r="CA621" t="s">
        <v>0</v>
      </c>
      <c r="CB621" t="s">
        <v>73</v>
      </c>
      <c r="CC621" t="s">
        <v>0</v>
      </c>
      <c r="CD621" t="s">
        <v>73</v>
      </c>
      <c r="CE621" t="s">
        <v>0</v>
      </c>
      <c r="CF621" t="s">
        <v>73</v>
      </c>
      <c r="CG621" t="s">
        <v>0</v>
      </c>
      <c r="CH621" t="s">
        <v>73</v>
      </c>
      <c r="CI621" t="s">
        <v>0</v>
      </c>
      <c r="CJ621" t="s">
        <v>73</v>
      </c>
      <c r="CK621" t="s">
        <v>0</v>
      </c>
      <c r="CL621" t="s">
        <v>74</v>
      </c>
      <c r="CM621" t="s">
        <v>183</v>
      </c>
      <c r="CN621" t="s">
        <v>74</v>
      </c>
      <c r="CO621" t="s">
        <v>184</v>
      </c>
      <c r="CP621" t="s">
        <v>0</v>
      </c>
    </row>
    <row r="622" spans="1:94" x14ac:dyDescent="0.2">
      <c r="A622" s="13">
        <v>910</v>
      </c>
      <c r="B622" s="13" t="s">
        <v>1836</v>
      </c>
      <c r="C622" s="13" t="s">
        <v>1840</v>
      </c>
      <c r="D622" s="13" t="s">
        <v>1863</v>
      </c>
      <c r="E622" s="13" t="str">
        <f t="shared" si="29"/>
        <v>SP-MS</v>
      </c>
      <c r="F622" s="2">
        <v>45.545205479452058</v>
      </c>
      <c r="G622" s="13">
        <v>1.59</v>
      </c>
      <c r="H622" s="13">
        <f>CONCATENATE(A622,I622) -1</f>
        <v>91044629</v>
      </c>
      <c r="I622" s="16">
        <v>44630</v>
      </c>
      <c r="J622" s="16" t="str">
        <f t="shared" si="31"/>
        <v>91044630</v>
      </c>
      <c r="K622" s="13">
        <v>1</v>
      </c>
      <c r="L622" s="13">
        <v>0</v>
      </c>
      <c r="M622" s="13">
        <v>0</v>
      </c>
      <c r="N622" s="13">
        <v>0</v>
      </c>
      <c r="O622" s="13">
        <v>1</v>
      </c>
      <c r="P622" s="13">
        <v>1</v>
      </c>
      <c r="Q622" s="13">
        <f>K622+L622+M622+N622+O622+P622</f>
        <v>3</v>
      </c>
      <c r="R622" s="3">
        <v>44630</v>
      </c>
      <c r="S622" s="3" t="str">
        <f>CONCATENATE(A622,R622)</f>
        <v>91044630</v>
      </c>
      <c r="T622" s="13">
        <v>1</v>
      </c>
      <c r="U622" s="13">
        <v>0</v>
      </c>
      <c r="V622" s="13">
        <v>9</v>
      </c>
      <c r="W622" s="13">
        <v>45</v>
      </c>
      <c r="X622" s="13">
        <v>44</v>
      </c>
      <c r="Y622" s="13">
        <v>53</v>
      </c>
      <c r="Z622" s="13">
        <v>65</v>
      </c>
      <c r="AA622" s="13">
        <v>60</v>
      </c>
      <c r="AB622" s="13">
        <v>65</v>
      </c>
      <c r="AC622" s="13">
        <v>16</v>
      </c>
      <c r="AD622" s="13">
        <v>9</v>
      </c>
      <c r="AE622" s="13">
        <v>27</v>
      </c>
      <c r="AF622" s="13">
        <v>39</v>
      </c>
      <c r="AG622" s="13">
        <v>29</v>
      </c>
      <c r="AH622" s="13">
        <v>45</v>
      </c>
      <c r="AI622" s="15">
        <v>44630</v>
      </c>
      <c r="AJ622">
        <v>232</v>
      </c>
      <c r="AK622">
        <v>291</v>
      </c>
      <c r="AL622">
        <v>258</v>
      </c>
      <c r="AM622">
        <v>289</v>
      </c>
      <c r="AN622">
        <v>262</v>
      </c>
      <c r="AO622">
        <v>293</v>
      </c>
      <c r="AP622">
        <v>262</v>
      </c>
      <c r="AQ622">
        <v>288</v>
      </c>
      <c r="AR622">
        <v>258</v>
      </c>
      <c r="AS622">
        <v>228</v>
      </c>
      <c r="AT622">
        <v>289</v>
      </c>
      <c r="AU622">
        <v>256</v>
      </c>
      <c r="AV622">
        <v>294</v>
      </c>
      <c r="AW622">
        <v>268</v>
      </c>
      <c r="AX622">
        <v>294</v>
      </c>
      <c r="AY622">
        <v>259</v>
      </c>
      <c r="AZ622">
        <v>280</v>
      </c>
      <c r="BA622">
        <v>256</v>
      </c>
      <c r="BB622">
        <v>7.52</v>
      </c>
      <c r="BC622">
        <v>7.51</v>
      </c>
      <c r="BD622" t="s">
        <v>1858</v>
      </c>
      <c r="BE622">
        <f>AVERAGE(BG622,BK622)</f>
        <v>82.5</v>
      </c>
      <c r="BF622">
        <v>51</v>
      </c>
      <c r="BG622">
        <v>82</v>
      </c>
      <c r="BH622">
        <v>80</v>
      </c>
      <c r="BI622">
        <f>AVERAGE(BH622,BL622)</f>
        <v>83</v>
      </c>
      <c r="BJ622">
        <v>33</v>
      </c>
      <c r="BK622">
        <v>83</v>
      </c>
      <c r="BL622">
        <v>86</v>
      </c>
      <c r="BM622">
        <f>AVERAGE(BE622,BF622,BI622,BJ622)</f>
        <v>62.375</v>
      </c>
      <c r="BN622">
        <f>AVERAGE(BP622,BT622)</f>
        <v>73</v>
      </c>
      <c r="BO622">
        <v>54</v>
      </c>
      <c r="BP622">
        <v>78</v>
      </c>
      <c r="BQ622">
        <v>77</v>
      </c>
      <c r="BR622">
        <f>AVERAGE(BQ622,BU622)</f>
        <v>75</v>
      </c>
      <c r="BS622">
        <v>37</v>
      </c>
      <c r="BT622">
        <v>68</v>
      </c>
      <c r="BU622">
        <v>73</v>
      </c>
      <c r="BV622">
        <f>AVERAGE(BN622,BO622,BR622,BS622)</f>
        <v>59.75</v>
      </c>
      <c r="BW622" t="s">
        <v>0</v>
      </c>
      <c r="BX622" t="s">
        <v>73</v>
      </c>
      <c r="BY622" t="s">
        <v>0</v>
      </c>
      <c r="BZ622" t="s">
        <v>73</v>
      </c>
      <c r="CA622" t="s">
        <v>0</v>
      </c>
      <c r="CB622" t="s">
        <v>73</v>
      </c>
      <c r="CC622" t="s">
        <v>0</v>
      </c>
      <c r="CD622" t="s">
        <v>73</v>
      </c>
      <c r="CE622" t="s">
        <v>0</v>
      </c>
      <c r="CF622" t="s">
        <v>73</v>
      </c>
      <c r="CG622" t="s">
        <v>0</v>
      </c>
      <c r="CH622" t="s">
        <v>73</v>
      </c>
      <c r="CI622" t="s">
        <v>0</v>
      </c>
      <c r="CJ622" t="s">
        <v>73</v>
      </c>
      <c r="CK622" t="s">
        <v>0</v>
      </c>
      <c r="CL622" t="s">
        <v>74</v>
      </c>
      <c r="CM622" t="s">
        <v>142</v>
      </c>
      <c r="CN622" t="s">
        <v>74</v>
      </c>
      <c r="CO622" t="s">
        <v>143</v>
      </c>
      <c r="CP622" t="s">
        <v>0</v>
      </c>
    </row>
    <row r="623" spans="1:94" x14ac:dyDescent="0.2">
      <c r="A623" s="13">
        <v>916</v>
      </c>
      <c r="B623" s="13" t="s">
        <v>1836</v>
      </c>
      <c r="C623" s="13" t="s">
        <v>1839</v>
      </c>
      <c r="D623" s="13" t="s">
        <v>1863</v>
      </c>
      <c r="E623" s="13" t="str">
        <f t="shared" si="29"/>
        <v>RR-MS</v>
      </c>
      <c r="F623" s="2">
        <v>37.860273972602741</v>
      </c>
      <c r="G623" s="13">
        <v>1.67</v>
      </c>
      <c r="H623" s="13" t="s">
        <v>0</v>
      </c>
      <c r="I623" s="16">
        <v>42061</v>
      </c>
      <c r="J623" s="16" t="str">
        <f t="shared" si="31"/>
        <v>91642061</v>
      </c>
      <c r="K623" s="13">
        <v>0</v>
      </c>
      <c r="L623" s="13">
        <v>0</v>
      </c>
      <c r="M623" s="13">
        <v>0</v>
      </c>
      <c r="N623" s="13">
        <v>0</v>
      </c>
      <c r="O623" s="13">
        <v>0</v>
      </c>
      <c r="P623" s="13">
        <v>0</v>
      </c>
      <c r="Q623" s="13">
        <f>K623+L623+M623+N623+O623+P623</f>
        <v>0</v>
      </c>
      <c r="R623" s="3">
        <v>42083</v>
      </c>
      <c r="S623" s="3" t="str">
        <f>CONCATENATE(A623,R623)</f>
        <v>91642083</v>
      </c>
      <c r="T623" s="13">
        <v>0</v>
      </c>
      <c r="U623" s="13">
        <v>0</v>
      </c>
      <c r="V623" s="13">
        <v>0</v>
      </c>
      <c r="W623" t="s">
        <v>0</v>
      </c>
      <c r="X623" t="s">
        <v>0</v>
      </c>
      <c r="Y623" t="s">
        <v>0</v>
      </c>
      <c r="Z623" s="13">
        <v>13</v>
      </c>
      <c r="AA623" s="13">
        <v>17</v>
      </c>
      <c r="AB623" s="13">
        <v>39</v>
      </c>
      <c r="AC623" s="13">
        <v>0</v>
      </c>
      <c r="AD623" s="13">
        <v>0</v>
      </c>
      <c r="AE623" s="13">
        <v>0</v>
      </c>
      <c r="AF623" t="s">
        <v>0</v>
      </c>
      <c r="AG623" t="s">
        <v>0</v>
      </c>
      <c r="AH623" t="s">
        <v>0</v>
      </c>
      <c r="AI623" s="15">
        <v>42083</v>
      </c>
      <c r="AJ623">
        <v>271</v>
      </c>
      <c r="AK623">
        <v>324</v>
      </c>
      <c r="AL623">
        <v>279</v>
      </c>
      <c r="AM623">
        <v>325</v>
      </c>
      <c r="AN623">
        <v>293</v>
      </c>
      <c r="AO623">
        <v>328</v>
      </c>
      <c r="AP623">
        <v>280</v>
      </c>
      <c r="AQ623">
        <v>311</v>
      </c>
      <c r="AR623">
        <v>266</v>
      </c>
      <c r="AS623">
        <v>270</v>
      </c>
      <c r="AT623">
        <v>326</v>
      </c>
      <c r="AU623">
        <v>280</v>
      </c>
      <c r="AV623">
        <v>326</v>
      </c>
      <c r="AW623">
        <v>297</v>
      </c>
      <c r="AX623">
        <v>329</v>
      </c>
      <c r="AY623">
        <v>279</v>
      </c>
      <c r="AZ623">
        <v>311</v>
      </c>
      <c r="BA623">
        <v>266</v>
      </c>
      <c r="BB623">
        <v>8.16</v>
      </c>
      <c r="BC623">
        <v>8.1999999999999993</v>
      </c>
      <c r="BD623" t="s">
        <v>1858</v>
      </c>
      <c r="BE623">
        <f>AVERAGE(BG623,BK623)</f>
        <v>129.5</v>
      </c>
      <c r="BF623">
        <v>72</v>
      </c>
      <c r="BG623">
        <v>97</v>
      </c>
      <c r="BH623">
        <v>115</v>
      </c>
      <c r="BI623">
        <f>AVERAGE(BH623,BL623)</f>
        <v>129.5</v>
      </c>
      <c r="BJ623">
        <v>94</v>
      </c>
      <c r="BK623">
        <v>162</v>
      </c>
      <c r="BL623">
        <v>144</v>
      </c>
      <c r="BM623">
        <f>AVERAGE(BE623,BF623,BI623,BJ623)</f>
        <v>106.25</v>
      </c>
      <c r="BN623">
        <f>AVERAGE(BP623,BT623)</f>
        <v>130.5</v>
      </c>
      <c r="BO623">
        <v>66</v>
      </c>
      <c r="BP623">
        <v>98</v>
      </c>
      <c r="BQ623">
        <v>122</v>
      </c>
      <c r="BR623">
        <f>AVERAGE(BQ623,BU623)</f>
        <v>136</v>
      </c>
      <c r="BS623">
        <v>89</v>
      </c>
      <c r="BT623">
        <v>163</v>
      </c>
      <c r="BU623">
        <v>150</v>
      </c>
      <c r="BV623">
        <f>AVERAGE(BN623,BO623,BR623,BS623)</f>
        <v>105.375</v>
      </c>
      <c r="BW623" t="s">
        <v>0</v>
      </c>
      <c r="BX623" t="s">
        <v>73</v>
      </c>
      <c r="BY623" t="s">
        <v>0</v>
      </c>
      <c r="BZ623" t="s">
        <v>73</v>
      </c>
      <c r="CA623" t="s">
        <v>0</v>
      </c>
      <c r="CB623" t="s">
        <v>73</v>
      </c>
      <c r="CC623" t="s">
        <v>0</v>
      </c>
      <c r="CD623" t="s">
        <v>73</v>
      </c>
      <c r="CE623" t="s">
        <v>0</v>
      </c>
      <c r="CF623" t="s">
        <v>73</v>
      </c>
      <c r="CG623" t="s">
        <v>0</v>
      </c>
      <c r="CH623" t="s">
        <v>73</v>
      </c>
      <c r="CI623" t="s">
        <v>0</v>
      </c>
      <c r="CJ623" t="s">
        <v>73</v>
      </c>
      <c r="CK623" t="s">
        <v>0</v>
      </c>
      <c r="CL623" t="s">
        <v>74</v>
      </c>
      <c r="CM623" t="s">
        <v>862</v>
      </c>
      <c r="CN623" t="s">
        <v>74</v>
      </c>
      <c r="CO623" t="s">
        <v>863</v>
      </c>
      <c r="CP623" t="s">
        <v>0</v>
      </c>
    </row>
    <row r="624" spans="1:94" x14ac:dyDescent="0.2">
      <c r="A624" s="13">
        <v>916</v>
      </c>
      <c r="B624" s="13" t="s">
        <v>1836</v>
      </c>
      <c r="C624" s="13" t="s">
        <v>1839</v>
      </c>
      <c r="D624" s="13" t="s">
        <v>1863</v>
      </c>
      <c r="E624" s="13" t="str">
        <f t="shared" si="29"/>
        <v>RR-MS</v>
      </c>
      <c r="F624" s="2">
        <v>44.032876712328765</v>
      </c>
      <c r="G624" s="13">
        <v>1.68</v>
      </c>
      <c r="H624" s="13" t="s">
        <v>0</v>
      </c>
      <c r="I624" s="16">
        <v>44336</v>
      </c>
      <c r="J624" s="16" t="str">
        <f t="shared" si="31"/>
        <v>91644336</v>
      </c>
      <c r="K624" s="13">
        <v>0</v>
      </c>
      <c r="L624" s="13">
        <v>0</v>
      </c>
      <c r="M624" s="13">
        <v>0</v>
      </c>
      <c r="N624" s="13">
        <v>0</v>
      </c>
      <c r="O624" s="13">
        <v>0</v>
      </c>
      <c r="P624" s="13">
        <v>0</v>
      </c>
      <c r="Q624" s="13">
        <f>K624+L624+M624+N624+O624+P624</f>
        <v>0</v>
      </c>
      <c r="R624" s="3">
        <v>44336</v>
      </c>
      <c r="S624" s="3" t="str">
        <f>CONCATENATE(A624,R624)</f>
        <v>91644336</v>
      </c>
      <c r="T624" s="13">
        <v>0</v>
      </c>
      <c r="U624" s="13">
        <v>0</v>
      </c>
      <c r="V624" s="13">
        <v>5</v>
      </c>
      <c r="W624" s="13">
        <v>22</v>
      </c>
      <c r="X624" s="13">
        <v>29</v>
      </c>
      <c r="Y624" s="13">
        <v>34</v>
      </c>
      <c r="Z624" s="13">
        <v>40</v>
      </c>
      <c r="AA624" s="13">
        <v>51</v>
      </c>
      <c r="AB624" s="13">
        <v>55</v>
      </c>
      <c r="AC624" s="13">
        <v>1</v>
      </c>
      <c r="AD624" s="13">
        <v>1</v>
      </c>
      <c r="AE624" s="13">
        <v>16</v>
      </c>
      <c r="AF624" s="13">
        <v>9</v>
      </c>
      <c r="AG624" s="13">
        <v>13</v>
      </c>
      <c r="AH624" s="13">
        <v>29</v>
      </c>
      <c r="AI624" s="15">
        <v>44336</v>
      </c>
      <c r="AJ624">
        <v>269</v>
      </c>
      <c r="AK624">
        <v>316</v>
      </c>
      <c r="AL624">
        <v>271</v>
      </c>
      <c r="AM624">
        <v>321</v>
      </c>
      <c r="AN624">
        <v>291</v>
      </c>
      <c r="AO624">
        <v>324</v>
      </c>
      <c r="AP624">
        <v>278</v>
      </c>
      <c r="AQ624">
        <v>306</v>
      </c>
      <c r="AR624">
        <v>262</v>
      </c>
      <c r="AS624">
        <v>269</v>
      </c>
      <c r="AT624">
        <v>322</v>
      </c>
      <c r="AU624">
        <v>274</v>
      </c>
      <c r="AV624">
        <v>321</v>
      </c>
      <c r="AW624">
        <v>291</v>
      </c>
      <c r="AX624">
        <v>327</v>
      </c>
      <c r="AY624">
        <v>278</v>
      </c>
      <c r="AZ624">
        <v>308</v>
      </c>
      <c r="BA624">
        <v>264</v>
      </c>
      <c r="BB624">
        <v>8.0399999999999991</v>
      </c>
      <c r="BC624">
        <v>8.09</v>
      </c>
      <c r="BD624" t="s">
        <v>1858</v>
      </c>
      <c r="BE624">
        <f>AVERAGE(BG624,BK624)</f>
        <v>122</v>
      </c>
      <c r="BF624">
        <v>71</v>
      </c>
      <c r="BG624">
        <v>90</v>
      </c>
      <c r="BH624">
        <v>114</v>
      </c>
      <c r="BI624">
        <f>AVERAGE(BH624,BL624)</f>
        <v>124</v>
      </c>
      <c r="BJ624">
        <v>92</v>
      </c>
      <c r="BK624">
        <v>154</v>
      </c>
      <c r="BL624">
        <v>134</v>
      </c>
      <c r="BM624">
        <f>AVERAGE(BE624,BF624,BI624,BJ624)</f>
        <v>102.25</v>
      </c>
      <c r="BN624">
        <f>AVERAGE(BP624,BT624)</f>
        <v>138</v>
      </c>
      <c r="BO624">
        <v>64</v>
      </c>
      <c r="BP624">
        <v>99</v>
      </c>
      <c r="BQ624">
        <v>100</v>
      </c>
      <c r="BR624">
        <f>AVERAGE(BQ624,BU624)</f>
        <v>114</v>
      </c>
      <c r="BS624">
        <v>93</v>
      </c>
      <c r="BT624">
        <v>177</v>
      </c>
      <c r="BU624">
        <v>128</v>
      </c>
      <c r="BV624">
        <f>AVERAGE(BN624,BO624,BR624,BS624)</f>
        <v>102.25</v>
      </c>
      <c r="BW624" t="s">
        <v>0</v>
      </c>
      <c r="BX624" t="s">
        <v>73</v>
      </c>
      <c r="BY624" t="s">
        <v>0</v>
      </c>
      <c r="BZ624" t="s">
        <v>73</v>
      </c>
      <c r="CA624" t="s">
        <v>0</v>
      </c>
      <c r="CB624" t="s">
        <v>73</v>
      </c>
      <c r="CC624" t="s">
        <v>0</v>
      </c>
      <c r="CD624" t="s">
        <v>73</v>
      </c>
      <c r="CE624" t="s">
        <v>0</v>
      </c>
      <c r="CF624" t="s">
        <v>73</v>
      </c>
      <c r="CG624" t="s">
        <v>0</v>
      </c>
      <c r="CH624" t="s">
        <v>73</v>
      </c>
      <c r="CI624" t="s">
        <v>0</v>
      </c>
      <c r="CJ624" t="s">
        <v>73</v>
      </c>
      <c r="CK624" t="s">
        <v>0</v>
      </c>
      <c r="CL624" t="s">
        <v>74</v>
      </c>
      <c r="CM624" t="s">
        <v>824</v>
      </c>
      <c r="CN624" t="s">
        <v>74</v>
      </c>
      <c r="CO624" t="s">
        <v>825</v>
      </c>
      <c r="CP624" t="s">
        <v>0</v>
      </c>
    </row>
    <row r="625" spans="1:94" x14ac:dyDescent="0.2">
      <c r="A625" s="13">
        <v>916</v>
      </c>
      <c r="B625" s="13" t="s">
        <v>1836</v>
      </c>
      <c r="C625" s="13" t="s">
        <v>1839</v>
      </c>
      <c r="D625" s="13" t="s">
        <v>1863</v>
      </c>
      <c r="E625" s="13" t="str">
        <f t="shared" si="29"/>
        <v>RR-MS</v>
      </c>
      <c r="F625" s="2">
        <v>38.797260273972604</v>
      </c>
      <c r="G625" s="13">
        <v>1.69</v>
      </c>
      <c r="H625" s="13" t="s">
        <v>0</v>
      </c>
      <c r="I625" s="16">
        <v>42425</v>
      </c>
      <c r="J625" s="16" t="str">
        <f t="shared" si="31"/>
        <v>91642425</v>
      </c>
      <c r="K625" s="13">
        <v>0</v>
      </c>
      <c r="L625" s="13">
        <v>0</v>
      </c>
      <c r="M625" s="13">
        <v>0</v>
      </c>
      <c r="N625" s="13">
        <v>0</v>
      </c>
      <c r="O625" s="13">
        <v>0</v>
      </c>
      <c r="P625" s="13">
        <v>0</v>
      </c>
      <c r="Q625" s="13">
        <f>K625+L625+M625+N625+O625+P625</f>
        <v>0</v>
      </c>
      <c r="R625" s="3">
        <v>42425</v>
      </c>
      <c r="S625" s="3" t="str">
        <f>CONCATENATE(A625,R625)</f>
        <v>91642425</v>
      </c>
      <c r="T625" s="13">
        <v>4</v>
      </c>
      <c r="U625" s="13">
        <v>9</v>
      </c>
      <c r="V625" s="13">
        <v>25</v>
      </c>
      <c r="W625" t="s">
        <v>0</v>
      </c>
      <c r="X625" t="s">
        <v>0</v>
      </c>
      <c r="Y625" t="s">
        <v>0</v>
      </c>
      <c r="Z625" s="13">
        <v>48</v>
      </c>
      <c r="AA625" s="13">
        <v>60</v>
      </c>
      <c r="AB625" s="13">
        <v>60</v>
      </c>
      <c r="AC625" s="13">
        <v>23</v>
      </c>
      <c r="AD625" s="13">
        <v>33</v>
      </c>
      <c r="AE625" s="13">
        <v>37</v>
      </c>
      <c r="AF625" t="s">
        <v>0</v>
      </c>
      <c r="AG625" t="s">
        <v>0</v>
      </c>
      <c r="AH625" t="s">
        <v>0</v>
      </c>
      <c r="AI625" s="15">
        <v>42425</v>
      </c>
      <c r="AJ625">
        <v>266</v>
      </c>
      <c r="AK625">
        <v>320</v>
      </c>
      <c r="AL625">
        <v>273</v>
      </c>
      <c r="AM625">
        <v>321</v>
      </c>
      <c r="AN625">
        <v>289</v>
      </c>
      <c r="AO625">
        <v>324</v>
      </c>
      <c r="AP625">
        <v>279</v>
      </c>
      <c r="AQ625">
        <v>306</v>
      </c>
      <c r="AR625">
        <v>265</v>
      </c>
      <c r="AS625">
        <v>269</v>
      </c>
      <c r="AT625">
        <v>321</v>
      </c>
      <c r="AU625">
        <v>277</v>
      </c>
      <c r="AV625">
        <v>322</v>
      </c>
      <c r="AW625">
        <v>293</v>
      </c>
      <c r="AX625">
        <v>324</v>
      </c>
      <c r="AY625">
        <v>273</v>
      </c>
      <c r="AZ625">
        <v>308</v>
      </c>
      <c r="BA625">
        <v>262</v>
      </c>
      <c r="BB625">
        <v>8.07</v>
      </c>
      <c r="BC625">
        <v>8.07</v>
      </c>
      <c r="BD625" t="s">
        <v>1858</v>
      </c>
      <c r="BE625">
        <f>AVERAGE(BG625,BK625)</f>
        <v>169</v>
      </c>
      <c r="BF625">
        <v>100</v>
      </c>
      <c r="BG625">
        <v>157</v>
      </c>
      <c r="BH625">
        <v>82</v>
      </c>
      <c r="BI625">
        <f>AVERAGE(BH625,BL625)</f>
        <v>102.5</v>
      </c>
      <c r="BJ625">
        <v>70</v>
      </c>
      <c r="BK625">
        <v>181</v>
      </c>
      <c r="BL625">
        <v>123</v>
      </c>
      <c r="BM625">
        <f>AVERAGE(BE625,BF625,BI625,BJ625)</f>
        <v>110.375</v>
      </c>
      <c r="BN625">
        <f>AVERAGE(BP625,BT625)</f>
        <v>140.5</v>
      </c>
      <c r="BO625">
        <v>87</v>
      </c>
      <c r="BP625">
        <v>116</v>
      </c>
      <c r="BQ625">
        <v>125</v>
      </c>
      <c r="BR625">
        <f>AVERAGE(BQ625,BU625)</f>
        <v>129</v>
      </c>
      <c r="BS625">
        <v>70</v>
      </c>
      <c r="BT625">
        <v>165</v>
      </c>
      <c r="BU625">
        <v>133</v>
      </c>
      <c r="BV625">
        <f>AVERAGE(BN625,BO625,BR625,BS625)</f>
        <v>106.625</v>
      </c>
      <c r="BW625" t="s">
        <v>0</v>
      </c>
      <c r="BX625" t="s">
        <v>73</v>
      </c>
      <c r="BY625" t="s">
        <v>0</v>
      </c>
      <c r="BZ625" t="s">
        <v>73</v>
      </c>
      <c r="CA625" t="s">
        <v>0</v>
      </c>
      <c r="CB625" t="s">
        <v>73</v>
      </c>
      <c r="CC625" t="s">
        <v>0</v>
      </c>
      <c r="CD625" t="s">
        <v>73</v>
      </c>
      <c r="CE625" t="s">
        <v>0</v>
      </c>
      <c r="CF625" t="s">
        <v>73</v>
      </c>
      <c r="CG625" t="s">
        <v>0</v>
      </c>
      <c r="CH625" t="s">
        <v>73</v>
      </c>
      <c r="CI625" t="s">
        <v>0</v>
      </c>
      <c r="CJ625" t="s">
        <v>73</v>
      </c>
      <c r="CK625" t="s">
        <v>0</v>
      </c>
      <c r="CL625" t="s">
        <v>74</v>
      </c>
      <c r="CM625" t="s">
        <v>751</v>
      </c>
      <c r="CN625" t="s">
        <v>74</v>
      </c>
      <c r="CO625" t="s">
        <v>752</v>
      </c>
      <c r="CP625" t="s">
        <v>0</v>
      </c>
    </row>
    <row r="626" spans="1:94" x14ac:dyDescent="0.2">
      <c r="A626" s="13">
        <v>916</v>
      </c>
      <c r="B626" s="13" t="s">
        <v>1836</v>
      </c>
      <c r="C626" s="13" t="s">
        <v>1839</v>
      </c>
      <c r="D626" s="13" t="s">
        <v>1863</v>
      </c>
      <c r="E626" s="13" t="str">
        <f t="shared" si="29"/>
        <v>RR-MS</v>
      </c>
      <c r="F626" s="2">
        <v>38.298630136986304</v>
      </c>
      <c r="G626" s="13">
        <v>1.67</v>
      </c>
      <c r="H626" s="13" t="s">
        <v>0</v>
      </c>
      <c r="I626" s="16">
        <v>42243</v>
      </c>
      <c r="J626" s="16" t="str">
        <f t="shared" si="31"/>
        <v>91642243</v>
      </c>
      <c r="K626" s="13">
        <v>0</v>
      </c>
      <c r="L626" s="13">
        <v>0</v>
      </c>
      <c r="M626" s="13">
        <v>0</v>
      </c>
      <c r="N626" s="13">
        <v>0</v>
      </c>
      <c r="O626" s="13">
        <v>0</v>
      </c>
      <c r="P626" s="13">
        <v>0</v>
      </c>
      <c r="Q626" s="13">
        <f>K626+L626+M626+N626+O626+P626</f>
        <v>0</v>
      </c>
      <c r="R626" s="3">
        <v>42243</v>
      </c>
      <c r="S626" s="3" t="str">
        <f>CONCATENATE(A626,R626)</f>
        <v>91642243</v>
      </c>
      <c r="T626" s="13">
        <v>2</v>
      </c>
      <c r="U626" s="13">
        <v>1</v>
      </c>
      <c r="V626" s="13">
        <v>18</v>
      </c>
      <c r="W626" t="s">
        <v>0</v>
      </c>
      <c r="X626" t="s">
        <v>0</v>
      </c>
      <c r="Y626" t="s">
        <v>0</v>
      </c>
      <c r="Z626" s="13">
        <v>56</v>
      </c>
      <c r="AA626" s="13">
        <v>54</v>
      </c>
      <c r="AB626" s="13">
        <v>48</v>
      </c>
      <c r="AC626" s="13">
        <v>12</v>
      </c>
      <c r="AD626" s="13">
        <v>25</v>
      </c>
      <c r="AE626" s="13">
        <v>30</v>
      </c>
      <c r="AF626" t="s">
        <v>0</v>
      </c>
      <c r="AG626" t="s">
        <v>0</v>
      </c>
      <c r="AH626" t="s">
        <v>0</v>
      </c>
      <c r="AI626" s="15">
        <v>42243</v>
      </c>
      <c r="AJ626">
        <v>268</v>
      </c>
      <c r="AK626">
        <v>323</v>
      </c>
      <c r="AL626">
        <v>278</v>
      </c>
      <c r="AM626">
        <v>322</v>
      </c>
      <c r="AN626">
        <v>291</v>
      </c>
      <c r="AO626">
        <v>327</v>
      </c>
      <c r="AP626">
        <v>284</v>
      </c>
      <c r="AQ626">
        <v>309</v>
      </c>
      <c r="AR626">
        <v>270</v>
      </c>
      <c r="AS626">
        <v>270</v>
      </c>
      <c r="AT626">
        <v>323</v>
      </c>
      <c r="AU626">
        <v>278</v>
      </c>
      <c r="AV626">
        <v>325</v>
      </c>
      <c r="AW626">
        <v>297</v>
      </c>
      <c r="AX626">
        <v>330</v>
      </c>
      <c r="AY626">
        <v>282</v>
      </c>
      <c r="AZ626">
        <v>311</v>
      </c>
      <c r="BA626">
        <v>266</v>
      </c>
      <c r="BB626">
        <v>8.18</v>
      </c>
      <c r="BC626">
        <v>8.19</v>
      </c>
      <c r="BD626" t="s">
        <v>1858</v>
      </c>
      <c r="BE626">
        <f>AVERAGE(BG626,BK626)</f>
        <v>169</v>
      </c>
      <c r="BF626">
        <v>104</v>
      </c>
      <c r="BG626">
        <v>160</v>
      </c>
      <c r="BH626">
        <v>85</v>
      </c>
      <c r="BI626">
        <f>AVERAGE(BH626,BL626)</f>
        <v>106</v>
      </c>
      <c r="BJ626">
        <v>72</v>
      </c>
      <c r="BK626">
        <v>178</v>
      </c>
      <c r="BL626">
        <v>127</v>
      </c>
      <c r="BM626">
        <f>AVERAGE(BE626,BF626,BI626,BJ626)</f>
        <v>112.75</v>
      </c>
      <c r="BN626">
        <f>AVERAGE(BP626,BT626)</f>
        <v>135.5</v>
      </c>
      <c r="BO626">
        <v>82</v>
      </c>
      <c r="BP626">
        <v>105</v>
      </c>
      <c r="BQ626">
        <v>134</v>
      </c>
      <c r="BR626">
        <f>AVERAGE(BQ626,BU626)</f>
        <v>139</v>
      </c>
      <c r="BS626">
        <v>75</v>
      </c>
      <c r="BT626">
        <v>166</v>
      </c>
      <c r="BU626">
        <v>144</v>
      </c>
      <c r="BV626">
        <f>AVERAGE(BN626,BO626,BR626,BS626)</f>
        <v>107.875</v>
      </c>
      <c r="BW626" t="s">
        <v>0</v>
      </c>
      <c r="BX626" t="s">
        <v>73</v>
      </c>
      <c r="BY626" t="s">
        <v>0</v>
      </c>
      <c r="BZ626" t="s">
        <v>73</v>
      </c>
      <c r="CA626" t="s">
        <v>0</v>
      </c>
      <c r="CB626" t="s">
        <v>73</v>
      </c>
      <c r="CC626" t="s">
        <v>0</v>
      </c>
      <c r="CD626" t="s">
        <v>73</v>
      </c>
      <c r="CE626" t="s">
        <v>0</v>
      </c>
      <c r="CF626" t="s">
        <v>73</v>
      </c>
      <c r="CG626" t="s">
        <v>0</v>
      </c>
      <c r="CH626" t="s">
        <v>73</v>
      </c>
      <c r="CI626" t="s">
        <v>0</v>
      </c>
      <c r="CJ626" t="s">
        <v>73</v>
      </c>
      <c r="CK626" t="s">
        <v>0</v>
      </c>
      <c r="CL626" t="s">
        <v>74</v>
      </c>
      <c r="CM626" t="s">
        <v>799</v>
      </c>
      <c r="CN626" t="s">
        <v>74</v>
      </c>
      <c r="CO626" t="s">
        <v>800</v>
      </c>
      <c r="CP626" t="s">
        <v>0</v>
      </c>
    </row>
    <row r="627" spans="1:94" x14ac:dyDescent="0.2">
      <c r="A627" s="13">
        <v>916</v>
      </c>
      <c r="B627" s="13" t="s">
        <v>1836</v>
      </c>
      <c r="C627" s="13" t="s">
        <v>1839</v>
      </c>
      <c r="D627" s="13" t="s">
        <v>1863</v>
      </c>
      <c r="E627" s="13" t="str">
        <f t="shared" si="29"/>
        <v>RR-MS</v>
      </c>
      <c r="F627" s="2">
        <v>41.156164383561645</v>
      </c>
      <c r="G627" s="13">
        <v>1.67</v>
      </c>
      <c r="H627" s="13" t="s">
        <v>0</v>
      </c>
      <c r="I627" s="16">
        <v>43286</v>
      </c>
      <c r="J627" s="16" t="str">
        <f t="shared" si="31"/>
        <v>91643286</v>
      </c>
      <c r="K627" s="13">
        <v>0</v>
      </c>
      <c r="L627" s="13">
        <v>0</v>
      </c>
      <c r="M627" s="13">
        <v>0</v>
      </c>
      <c r="N627" s="13">
        <v>0</v>
      </c>
      <c r="O627" s="13">
        <v>0</v>
      </c>
      <c r="P627" s="13">
        <v>0</v>
      </c>
      <c r="Q627" s="13">
        <f>K627+L627+M627+N627+O627+P627</f>
        <v>0</v>
      </c>
      <c r="R627" s="3">
        <v>43286</v>
      </c>
      <c r="S627" s="3" t="str">
        <f>CONCATENATE(A627,R627)</f>
        <v>91643286</v>
      </c>
      <c r="T627" s="13">
        <v>1</v>
      </c>
      <c r="U627" s="13">
        <v>10</v>
      </c>
      <c r="V627" s="13">
        <v>24</v>
      </c>
      <c r="W627" t="s">
        <v>0</v>
      </c>
      <c r="X627" t="s">
        <v>0</v>
      </c>
      <c r="Y627" t="s">
        <v>0</v>
      </c>
      <c r="Z627" s="13">
        <v>58</v>
      </c>
      <c r="AA627" s="13">
        <v>54</v>
      </c>
      <c r="AB627" s="13">
        <v>60</v>
      </c>
      <c r="AC627" s="13">
        <v>12</v>
      </c>
      <c r="AD627" s="13">
        <v>17</v>
      </c>
      <c r="AE627" s="13">
        <v>36</v>
      </c>
      <c r="AF627" t="s">
        <v>0</v>
      </c>
      <c r="AG627" t="s">
        <v>0</v>
      </c>
      <c r="AH627" t="s">
        <v>0</v>
      </c>
      <c r="AI627" s="15">
        <v>43286</v>
      </c>
      <c r="AJ627">
        <v>265</v>
      </c>
      <c r="AK627">
        <v>321</v>
      </c>
      <c r="AL627">
        <v>278</v>
      </c>
      <c r="AM627">
        <v>322</v>
      </c>
      <c r="AN627">
        <v>292</v>
      </c>
      <c r="AO627">
        <v>327</v>
      </c>
      <c r="AP627">
        <v>281</v>
      </c>
      <c r="AQ627">
        <v>305</v>
      </c>
      <c r="AR627">
        <v>267</v>
      </c>
      <c r="AS627">
        <v>268</v>
      </c>
      <c r="AT627">
        <v>323</v>
      </c>
      <c r="AU627">
        <v>279</v>
      </c>
      <c r="AV627">
        <v>323</v>
      </c>
      <c r="AW627">
        <v>293</v>
      </c>
      <c r="AX627">
        <v>330</v>
      </c>
      <c r="AY627">
        <v>279</v>
      </c>
      <c r="AZ627">
        <v>310</v>
      </c>
      <c r="BA627">
        <v>267</v>
      </c>
      <c r="BB627">
        <v>8.1300000000000008</v>
      </c>
      <c r="BC627">
        <v>8.16</v>
      </c>
      <c r="BD627" t="s">
        <v>1858</v>
      </c>
      <c r="BE627">
        <f>AVERAGE(BG627,BK627)</f>
        <v>132</v>
      </c>
      <c r="BF627">
        <v>82</v>
      </c>
      <c r="BG627">
        <v>105</v>
      </c>
      <c r="BH627">
        <v>114</v>
      </c>
      <c r="BI627">
        <f>AVERAGE(BH627,BL627)</f>
        <v>127</v>
      </c>
      <c r="BJ627">
        <v>83</v>
      </c>
      <c r="BK627">
        <v>159</v>
      </c>
      <c r="BL627">
        <v>140</v>
      </c>
      <c r="BM627">
        <f>AVERAGE(BE627,BF627,BI627,BJ627)</f>
        <v>106</v>
      </c>
      <c r="BN627">
        <f>AVERAGE(BP627,BT627)</f>
        <v>133.5</v>
      </c>
      <c r="BO627">
        <v>87</v>
      </c>
      <c r="BP627">
        <v>109</v>
      </c>
      <c r="BQ627">
        <v>138</v>
      </c>
      <c r="BR627">
        <f>AVERAGE(BQ627,BU627)</f>
        <v>138</v>
      </c>
      <c r="BS627">
        <v>69</v>
      </c>
      <c r="BT627">
        <v>158</v>
      </c>
      <c r="BU627">
        <v>138</v>
      </c>
      <c r="BV627">
        <f>AVERAGE(BN627,BO627,BR627,BS627)</f>
        <v>106.875</v>
      </c>
      <c r="BW627" t="s">
        <v>0</v>
      </c>
      <c r="BX627" t="s">
        <v>73</v>
      </c>
      <c r="BY627" t="s">
        <v>0</v>
      </c>
      <c r="BZ627" t="s">
        <v>73</v>
      </c>
      <c r="CA627" t="s">
        <v>0</v>
      </c>
      <c r="CB627" t="s">
        <v>73</v>
      </c>
      <c r="CC627" t="s">
        <v>0</v>
      </c>
      <c r="CD627" t="s">
        <v>73</v>
      </c>
      <c r="CE627" t="s">
        <v>0</v>
      </c>
      <c r="CF627" t="s">
        <v>73</v>
      </c>
      <c r="CG627" t="s">
        <v>0</v>
      </c>
      <c r="CH627" t="s">
        <v>73</v>
      </c>
      <c r="CI627" t="s">
        <v>0</v>
      </c>
      <c r="CJ627" t="s">
        <v>73</v>
      </c>
      <c r="CK627" t="s">
        <v>0</v>
      </c>
      <c r="CL627" t="s">
        <v>74</v>
      </c>
      <c r="CM627" t="s">
        <v>727</v>
      </c>
      <c r="CN627" t="s">
        <v>74</v>
      </c>
      <c r="CO627" t="s">
        <v>728</v>
      </c>
      <c r="CP627" t="s">
        <v>0</v>
      </c>
    </row>
    <row r="628" spans="1:94" x14ac:dyDescent="0.2">
      <c r="A628" s="13">
        <v>919</v>
      </c>
      <c r="B628" s="13" t="s">
        <v>1836</v>
      </c>
      <c r="C628" s="13" t="s">
        <v>1838</v>
      </c>
      <c r="D628" s="13" t="s">
        <v>1864</v>
      </c>
      <c r="E628" s="13" t="s">
        <v>1864</v>
      </c>
      <c r="F628" s="2">
        <v>24.36986301369863</v>
      </c>
      <c r="G628" s="13">
        <v>1.68</v>
      </c>
      <c r="H628" s="13" t="s">
        <v>0</v>
      </c>
      <c r="I628" s="16">
        <v>42180</v>
      </c>
      <c r="J628" s="16"/>
      <c r="K628" s="13">
        <v>0</v>
      </c>
      <c r="L628" s="13">
        <v>0</v>
      </c>
      <c r="M628" s="13">
        <v>0</v>
      </c>
      <c r="N628" s="13">
        <v>0</v>
      </c>
      <c r="O628" s="13">
        <v>0</v>
      </c>
      <c r="P628" s="13">
        <v>0</v>
      </c>
      <c r="Q628" s="13">
        <f>K628+L628+M628+N628+O628+P628</f>
        <v>0</v>
      </c>
      <c r="R628" s="3">
        <v>42180</v>
      </c>
      <c r="S628" s="3" t="str">
        <f>CONCATENATE(A628,R628)</f>
        <v>91942180</v>
      </c>
      <c r="T628" s="13">
        <v>4</v>
      </c>
      <c r="U628" s="13">
        <v>5</v>
      </c>
      <c r="V628" s="13">
        <v>13</v>
      </c>
      <c r="W628" t="s">
        <v>0</v>
      </c>
      <c r="X628" t="s">
        <v>0</v>
      </c>
      <c r="Y628" t="s">
        <v>0</v>
      </c>
      <c r="Z628" s="13">
        <v>44</v>
      </c>
      <c r="AA628" s="13">
        <v>54</v>
      </c>
      <c r="AB628" s="13">
        <v>53</v>
      </c>
      <c r="AC628" s="13">
        <v>11</v>
      </c>
      <c r="AD628" s="13">
        <v>9</v>
      </c>
      <c r="AE628" s="13">
        <v>25</v>
      </c>
      <c r="AF628" t="s">
        <v>0</v>
      </c>
      <c r="AG628" t="s">
        <v>0</v>
      </c>
      <c r="AH628" t="s">
        <v>0</v>
      </c>
      <c r="AI628" s="15">
        <v>42180</v>
      </c>
      <c r="AJ628">
        <v>270</v>
      </c>
      <c r="AK628">
        <v>333</v>
      </c>
      <c r="AL628">
        <v>271</v>
      </c>
      <c r="AM628">
        <v>335</v>
      </c>
      <c r="AN628">
        <v>302</v>
      </c>
      <c r="AO628">
        <v>329</v>
      </c>
      <c r="AP628">
        <v>286</v>
      </c>
      <c r="AQ628">
        <v>319</v>
      </c>
      <c r="AR628">
        <v>267</v>
      </c>
      <c r="AS628">
        <v>270</v>
      </c>
      <c r="AT628">
        <v>329</v>
      </c>
      <c r="AU628">
        <v>272</v>
      </c>
      <c r="AV628">
        <v>333</v>
      </c>
      <c r="AW628">
        <v>302</v>
      </c>
      <c r="AX628">
        <v>328</v>
      </c>
      <c r="AY628">
        <v>287</v>
      </c>
      <c r="AZ628">
        <v>318</v>
      </c>
      <c r="BA628">
        <v>269</v>
      </c>
      <c r="BB628">
        <v>8.25</v>
      </c>
      <c r="BC628">
        <v>8.25</v>
      </c>
      <c r="BD628" t="s">
        <v>1858</v>
      </c>
      <c r="BE628">
        <f>AVERAGE(BG628,BK628)</f>
        <v>126.5</v>
      </c>
      <c r="BF628">
        <v>65</v>
      </c>
      <c r="BG628">
        <v>105</v>
      </c>
      <c r="BH628">
        <v>77</v>
      </c>
      <c r="BI628">
        <f>AVERAGE(BH628,BL628)</f>
        <v>101.5</v>
      </c>
      <c r="BJ628">
        <v>66</v>
      </c>
      <c r="BK628">
        <v>148</v>
      </c>
      <c r="BL628">
        <v>126</v>
      </c>
      <c r="BM628">
        <f>AVERAGE(BE628,BF628,BI628,BJ628)</f>
        <v>89.75</v>
      </c>
      <c r="BN628">
        <f>AVERAGE(BP628,BT628)</f>
        <v>124</v>
      </c>
      <c r="BO628">
        <v>64</v>
      </c>
      <c r="BP628">
        <v>107</v>
      </c>
      <c r="BQ628">
        <v>77</v>
      </c>
      <c r="BR628">
        <f>AVERAGE(BQ628,BU628)</f>
        <v>100.5</v>
      </c>
      <c r="BS628">
        <v>60</v>
      </c>
      <c r="BT628">
        <v>141</v>
      </c>
      <c r="BU628">
        <v>124</v>
      </c>
      <c r="BV628">
        <f>AVERAGE(BN628,BO628,BR628,BS628)</f>
        <v>87.125</v>
      </c>
      <c r="BW628" t="s">
        <v>0</v>
      </c>
      <c r="BX628" t="s">
        <v>73</v>
      </c>
      <c r="BY628" t="s">
        <v>0</v>
      </c>
      <c r="BZ628" t="s">
        <v>73</v>
      </c>
      <c r="CA628" t="s">
        <v>0</v>
      </c>
      <c r="CB628" t="s">
        <v>73</v>
      </c>
      <c r="CC628" t="s">
        <v>0</v>
      </c>
      <c r="CD628" t="s">
        <v>73</v>
      </c>
      <c r="CE628" t="s">
        <v>0</v>
      </c>
      <c r="CF628" t="s">
        <v>73</v>
      </c>
      <c r="CG628" t="s">
        <v>0</v>
      </c>
      <c r="CH628" t="s">
        <v>73</v>
      </c>
      <c r="CI628" t="s">
        <v>0</v>
      </c>
      <c r="CJ628" t="s">
        <v>73</v>
      </c>
      <c r="CK628" t="s">
        <v>0</v>
      </c>
      <c r="CL628" t="s">
        <v>74</v>
      </c>
      <c r="CM628" t="s">
        <v>841</v>
      </c>
      <c r="CN628" t="s">
        <v>74</v>
      </c>
      <c r="CO628" t="s">
        <v>842</v>
      </c>
      <c r="CP628" t="s">
        <v>0</v>
      </c>
    </row>
    <row r="629" spans="1:94" x14ac:dyDescent="0.2">
      <c r="A629" s="13">
        <v>920</v>
      </c>
      <c r="B629" s="13" t="s">
        <v>1836</v>
      </c>
      <c r="C629" s="13" t="s">
        <v>1840</v>
      </c>
      <c r="D629" s="13" t="s">
        <v>1863</v>
      </c>
      <c r="E629" s="13" t="str">
        <f t="shared" si="29"/>
        <v>SP-MS</v>
      </c>
      <c r="F629" s="2">
        <v>40.706849315068496</v>
      </c>
      <c r="G629" s="13">
        <v>1.65</v>
      </c>
      <c r="H629" s="13" t="s">
        <v>0</v>
      </c>
      <c r="I629" s="16">
        <v>42348</v>
      </c>
      <c r="J629" s="16"/>
      <c r="K629" s="13">
        <v>1</v>
      </c>
      <c r="L629" s="13">
        <v>5</v>
      </c>
      <c r="M629" s="13">
        <v>1</v>
      </c>
      <c r="N629" s="13">
        <v>1</v>
      </c>
      <c r="O629" s="13">
        <v>1</v>
      </c>
      <c r="P629" s="13">
        <v>1</v>
      </c>
      <c r="Q629" s="13">
        <f>K629+L629+M629+N629+O629+P629</f>
        <v>10</v>
      </c>
      <c r="R629" s="3">
        <v>42348</v>
      </c>
      <c r="S629" s="3" t="str">
        <f>CONCATENATE(A629,R629)</f>
        <v>92042348</v>
      </c>
      <c r="T629" s="13">
        <v>0</v>
      </c>
      <c r="U629" s="13">
        <v>0</v>
      </c>
      <c r="V629" s="13">
        <v>0</v>
      </c>
      <c r="W629" t="s">
        <v>0</v>
      </c>
      <c r="X629" t="s">
        <v>0</v>
      </c>
      <c r="Y629" t="s">
        <v>0</v>
      </c>
      <c r="Z629" s="13">
        <v>45</v>
      </c>
      <c r="AA629" s="13">
        <v>38</v>
      </c>
      <c r="AB629" s="13">
        <v>42</v>
      </c>
      <c r="AC629" s="13">
        <v>0</v>
      </c>
      <c r="AD629" s="13">
        <v>0</v>
      </c>
      <c r="AE629" s="13">
        <v>0</v>
      </c>
      <c r="AF629" t="s">
        <v>0</v>
      </c>
      <c r="AG629" t="s">
        <v>0</v>
      </c>
      <c r="AH629" t="s">
        <v>0</v>
      </c>
      <c r="AI629" s="15">
        <v>42348</v>
      </c>
      <c r="AJ629">
        <v>224</v>
      </c>
      <c r="AK629">
        <v>301</v>
      </c>
      <c r="AL629">
        <v>270</v>
      </c>
      <c r="AM629">
        <v>302</v>
      </c>
      <c r="AN629">
        <v>288</v>
      </c>
      <c r="AO629">
        <v>306</v>
      </c>
      <c r="AP629">
        <v>285</v>
      </c>
      <c r="AQ629">
        <v>294</v>
      </c>
      <c r="AR629">
        <v>270</v>
      </c>
      <c r="AS629">
        <v>225</v>
      </c>
      <c r="AT629">
        <v>320</v>
      </c>
      <c r="AU629">
        <v>283</v>
      </c>
      <c r="AV629">
        <v>322</v>
      </c>
      <c r="AW629">
        <v>309</v>
      </c>
      <c r="AX629">
        <v>326</v>
      </c>
      <c r="AY629">
        <v>295</v>
      </c>
      <c r="AZ629">
        <v>315</v>
      </c>
      <c r="BA629">
        <v>285</v>
      </c>
      <c r="BB629">
        <v>7.97</v>
      </c>
      <c r="BC629">
        <v>8.4</v>
      </c>
      <c r="BD629" t="s">
        <v>1858</v>
      </c>
      <c r="BE629">
        <f>AVERAGE(BG629,BK629)</f>
        <v>106</v>
      </c>
      <c r="BF629">
        <v>66</v>
      </c>
      <c r="BG629">
        <v>90</v>
      </c>
      <c r="BH629">
        <v>128</v>
      </c>
      <c r="BI629">
        <f>AVERAGE(BH629,BL629)</f>
        <v>128</v>
      </c>
      <c r="BJ629">
        <v>45</v>
      </c>
      <c r="BK629">
        <v>122</v>
      </c>
      <c r="BL629">
        <v>128</v>
      </c>
      <c r="BM629">
        <f>AVERAGE(BE629,BF629,BI629,BJ629)</f>
        <v>86.25</v>
      </c>
      <c r="BN629">
        <f>AVERAGE(BP629,BT629)</f>
        <v>142.5</v>
      </c>
      <c r="BO629">
        <v>79</v>
      </c>
      <c r="BP629">
        <v>133</v>
      </c>
      <c r="BQ629">
        <v>181</v>
      </c>
      <c r="BR629">
        <f>AVERAGE(BQ629,BU629)</f>
        <v>166</v>
      </c>
      <c r="BS629">
        <v>67</v>
      </c>
      <c r="BT629">
        <v>152</v>
      </c>
      <c r="BU629">
        <v>151</v>
      </c>
      <c r="BV629">
        <f>AVERAGE(BN629,BO629,BR629,BS629)</f>
        <v>113.625</v>
      </c>
      <c r="BW629" t="s">
        <v>0</v>
      </c>
      <c r="BX629" t="s">
        <v>73</v>
      </c>
      <c r="BY629" t="s">
        <v>0</v>
      </c>
      <c r="BZ629" t="s">
        <v>73</v>
      </c>
      <c r="CA629" t="s">
        <v>0</v>
      </c>
      <c r="CB629" t="s">
        <v>73</v>
      </c>
      <c r="CC629" t="s">
        <v>0</v>
      </c>
      <c r="CD629" t="s">
        <v>73</v>
      </c>
      <c r="CE629" t="s">
        <v>0</v>
      </c>
      <c r="CF629" t="s">
        <v>73</v>
      </c>
      <c r="CG629" t="s">
        <v>0</v>
      </c>
      <c r="CH629" t="s">
        <v>73</v>
      </c>
      <c r="CI629" t="s">
        <v>0</v>
      </c>
      <c r="CJ629" t="s">
        <v>73</v>
      </c>
      <c r="CK629" t="s">
        <v>0</v>
      </c>
      <c r="CL629" t="s">
        <v>74</v>
      </c>
      <c r="CM629" t="s">
        <v>106</v>
      </c>
      <c r="CN629" t="s">
        <v>74</v>
      </c>
      <c r="CO629" t="s">
        <v>107</v>
      </c>
      <c r="CP629" t="s">
        <v>0</v>
      </c>
    </row>
    <row r="630" spans="1:94" x14ac:dyDescent="0.2">
      <c r="A630" s="13">
        <v>920</v>
      </c>
      <c r="B630" s="13" t="s">
        <v>1836</v>
      </c>
      <c r="C630" s="13" t="s">
        <v>1840</v>
      </c>
      <c r="D630" s="13" t="s">
        <v>1863</v>
      </c>
      <c r="E630" s="13" t="str">
        <f t="shared" si="29"/>
        <v>SP-MS</v>
      </c>
      <c r="F630" s="13">
        <v>42.257534246575339</v>
      </c>
      <c r="G630" s="13">
        <v>1.65</v>
      </c>
      <c r="H630" s="13" t="s">
        <v>0</v>
      </c>
      <c r="I630" s="16">
        <v>42914</v>
      </c>
      <c r="J630" s="16"/>
      <c r="K630" s="13">
        <v>3</v>
      </c>
      <c r="L630" s="13">
        <v>6</v>
      </c>
      <c r="M630" s="13">
        <v>1</v>
      </c>
      <c r="N630" s="13">
        <v>1</v>
      </c>
      <c r="O630" s="13">
        <v>1</v>
      </c>
      <c r="P630" s="13">
        <v>1</v>
      </c>
      <c r="Q630" s="13">
        <f>K630+L630+M630+N630+O630+P630</f>
        <v>13</v>
      </c>
      <c r="R630" s="3">
        <v>42914</v>
      </c>
      <c r="S630" s="3" t="str">
        <f>CONCATENATE(A630,R630)</f>
        <v>92042914</v>
      </c>
      <c r="T630" s="13">
        <v>0</v>
      </c>
      <c r="U630" s="13">
        <v>0</v>
      </c>
      <c r="V630" s="13">
        <v>0</v>
      </c>
      <c r="W630" t="s">
        <v>0</v>
      </c>
      <c r="X630" t="s">
        <v>0</v>
      </c>
      <c r="Y630" t="s">
        <v>0</v>
      </c>
      <c r="Z630" s="13">
        <v>45</v>
      </c>
      <c r="AA630" s="13">
        <v>45</v>
      </c>
      <c r="AB630" s="13">
        <v>48</v>
      </c>
      <c r="AC630" s="13">
        <v>0</v>
      </c>
      <c r="AD630" s="13">
        <v>0</v>
      </c>
      <c r="AE630" s="13">
        <v>4</v>
      </c>
      <c r="AF630" t="s">
        <v>0</v>
      </c>
      <c r="AG630" t="s">
        <v>0</v>
      </c>
      <c r="AH630" t="s">
        <v>0</v>
      </c>
      <c r="AI630" s="15">
        <v>42914</v>
      </c>
      <c r="AJ630">
        <v>223</v>
      </c>
      <c r="AK630">
        <v>296</v>
      </c>
      <c r="AL630">
        <v>272</v>
      </c>
      <c r="AM630">
        <v>298</v>
      </c>
      <c r="AN630">
        <v>286</v>
      </c>
      <c r="AO630">
        <v>306</v>
      </c>
      <c r="AP630">
        <v>281</v>
      </c>
      <c r="AQ630">
        <v>290</v>
      </c>
      <c r="AR630">
        <v>268</v>
      </c>
      <c r="AS630">
        <v>224</v>
      </c>
      <c r="AT630">
        <v>315</v>
      </c>
      <c r="AU630">
        <v>282</v>
      </c>
      <c r="AV630">
        <v>318</v>
      </c>
      <c r="AW630">
        <v>305</v>
      </c>
      <c r="AX630">
        <v>324</v>
      </c>
      <c r="AY630">
        <v>294</v>
      </c>
      <c r="AZ630">
        <v>312</v>
      </c>
      <c r="BA630">
        <v>284</v>
      </c>
      <c r="BB630">
        <v>7.91</v>
      </c>
      <c r="BC630">
        <v>8.34</v>
      </c>
      <c r="BD630" t="s">
        <v>1858</v>
      </c>
      <c r="BE630">
        <f>AVERAGE(BG630,BK630)</f>
        <v>124.5</v>
      </c>
      <c r="BF630">
        <v>57</v>
      </c>
      <c r="BG630">
        <v>113</v>
      </c>
      <c r="BH630">
        <v>118</v>
      </c>
      <c r="BI630">
        <f>AVERAGE(BH630,BL630)</f>
        <v>133</v>
      </c>
      <c r="BJ630">
        <v>47</v>
      </c>
      <c r="BK630">
        <v>136</v>
      </c>
      <c r="BL630">
        <v>148</v>
      </c>
      <c r="BM630">
        <f>AVERAGE(BE630,BF630,BI630,BJ630)</f>
        <v>90.375</v>
      </c>
      <c r="BN630">
        <f>AVERAGE(BP630,BT630)</f>
        <v>144</v>
      </c>
      <c r="BO630">
        <v>53</v>
      </c>
      <c r="BP630">
        <v>121</v>
      </c>
      <c r="BQ630">
        <v>154</v>
      </c>
      <c r="BR630">
        <f>AVERAGE(BQ630,BU630)</f>
        <v>162.5</v>
      </c>
      <c r="BS630">
        <v>81</v>
      </c>
      <c r="BT630">
        <v>167</v>
      </c>
      <c r="BU630">
        <v>171</v>
      </c>
      <c r="BV630">
        <f>AVERAGE(BN630,BO630,BR630,BS630)</f>
        <v>110.125</v>
      </c>
      <c r="BW630" t="s">
        <v>0</v>
      </c>
      <c r="BX630" t="s">
        <v>73</v>
      </c>
      <c r="BY630" t="s">
        <v>0</v>
      </c>
      <c r="BZ630" t="s">
        <v>73</v>
      </c>
      <c r="CA630" t="s">
        <v>0</v>
      </c>
      <c r="CB630" t="s">
        <v>73</v>
      </c>
      <c r="CC630" t="s">
        <v>0</v>
      </c>
      <c r="CD630" t="s">
        <v>73</v>
      </c>
      <c r="CE630" t="s">
        <v>0</v>
      </c>
      <c r="CF630" t="s">
        <v>73</v>
      </c>
      <c r="CG630" t="s">
        <v>0</v>
      </c>
      <c r="CH630" t="s">
        <v>73</v>
      </c>
      <c r="CI630" t="s">
        <v>0</v>
      </c>
      <c r="CJ630" t="s">
        <v>73</v>
      </c>
      <c r="CK630" t="s">
        <v>0</v>
      </c>
      <c r="CL630" t="s">
        <v>74</v>
      </c>
      <c r="CM630" t="s">
        <v>104</v>
      </c>
      <c r="CN630" t="s">
        <v>74</v>
      </c>
      <c r="CO630" t="s">
        <v>105</v>
      </c>
      <c r="CP630" t="s">
        <v>0</v>
      </c>
    </row>
    <row r="631" spans="1:94" x14ac:dyDescent="0.2">
      <c r="A631" s="13">
        <v>920</v>
      </c>
      <c r="B631" s="13" t="s">
        <v>1836</v>
      </c>
      <c r="C631" s="13" t="s">
        <v>1840</v>
      </c>
      <c r="D631" s="13" t="s">
        <v>1863</v>
      </c>
      <c r="E631" s="13" t="str">
        <f t="shared" si="29"/>
        <v>SP-MS</v>
      </c>
      <c r="F631" s="2">
        <v>41.586301369863016</v>
      </c>
      <c r="G631" s="13">
        <v>1.65</v>
      </c>
      <c r="H631" s="13" t="s">
        <v>0</v>
      </c>
      <c r="I631" s="16">
        <v>42669</v>
      </c>
      <c r="J631" s="16"/>
      <c r="K631" s="13">
        <v>2</v>
      </c>
      <c r="L631" s="13">
        <v>5</v>
      </c>
      <c r="M631" s="13">
        <v>1</v>
      </c>
      <c r="N631" s="13">
        <v>1</v>
      </c>
      <c r="O631" s="13">
        <v>1</v>
      </c>
      <c r="P631" s="13">
        <v>1</v>
      </c>
      <c r="Q631" s="13">
        <f>K631+L631+M631+N631+O631+P631</f>
        <v>11</v>
      </c>
      <c r="R631" s="3">
        <v>42669</v>
      </c>
      <c r="S631" s="3" t="str">
        <f>CONCATENATE(A631,R631)</f>
        <v>92042669</v>
      </c>
      <c r="T631" s="13">
        <v>0</v>
      </c>
      <c r="U631" s="13">
        <v>0</v>
      </c>
      <c r="V631" s="13">
        <v>0</v>
      </c>
      <c r="W631" t="s">
        <v>0</v>
      </c>
      <c r="X631" t="s">
        <v>0</v>
      </c>
      <c r="Y631" t="s">
        <v>0</v>
      </c>
      <c r="Z631" s="13">
        <v>48</v>
      </c>
      <c r="AA631" s="13">
        <v>48</v>
      </c>
      <c r="AB631" s="13">
        <v>49</v>
      </c>
      <c r="AC631" s="13">
        <v>0</v>
      </c>
      <c r="AD631" s="13">
        <v>3</v>
      </c>
      <c r="AE631" s="13">
        <v>13</v>
      </c>
      <c r="AF631" t="s">
        <v>0</v>
      </c>
      <c r="AG631" t="s">
        <v>0</v>
      </c>
      <c r="AH631" t="s">
        <v>0</v>
      </c>
      <c r="AI631" s="15">
        <v>42669</v>
      </c>
      <c r="AJ631">
        <v>218</v>
      </c>
      <c r="AK631">
        <v>293</v>
      </c>
      <c r="AL631">
        <v>269</v>
      </c>
      <c r="AM631">
        <v>295</v>
      </c>
      <c r="AN631">
        <v>284</v>
      </c>
      <c r="AO631">
        <v>302</v>
      </c>
      <c r="AP631">
        <v>279</v>
      </c>
      <c r="AQ631">
        <v>287</v>
      </c>
      <c r="AR631">
        <v>266</v>
      </c>
      <c r="AS631">
        <v>219</v>
      </c>
      <c r="AT631">
        <v>311</v>
      </c>
      <c r="AU631">
        <v>279</v>
      </c>
      <c r="AV631">
        <v>319</v>
      </c>
      <c r="AW631">
        <v>303</v>
      </c>
      <c r="AX631">
        <v>321</v>
      </c>
      <c r="AY631">
        <v>291</v>
      </c>
      <c r="AZ631">
        <v>306</v>
      </c>
      <c r="BA631">
        <v>279</v>
      </c>
      <c r="BB631">
        <v>7.84</v>
      </c>
      <c r="BC631">
        <v>8.25</v>
      </c>
      <c r="BD631" t="s">
        <v>1858</v>
      </c>
      <c r="BE631">
        <f>AVERAGE(BG631,BK631)</f>
        <v>111.5</v>
      </c>
      <c r="BF631">
        <v>66</v>
      </c>
      <c r="BG631">
        <v>112</v>
      </c>
      <c r="BH631">
        <v>122</v>
      </c>
      <c r="BI631">
        <f>AVERAGE(BH631,BL631)</f>
        <v>136</v>
      </c>
      <c r="BJ631">
        <v>45</v>
      </c>
      <c r="BK631">
        <v>111</v>
      </c>
      <c r="BL631">
        <v>150</v>
      </c>
      <c r="BM631">
        <f>AVERAGE(BE631,BF631,BI631,BJ631)</f>
        <v>89.625</v>
      </c>
      <c r="BN631">
        <f>AVERAGE(BP631,BT631)</f>
        <v>141</v>
      </c>
      <c r="BO631">
        <v>61</v>
      </c>
      <c r="BP631">
        <v>119</v>
      </c>
      <c r="BQ631">
        <v>170</v>
      </c>
      <c r="BR631">
        <f>AVERAGE(BQ631,BU631)</f>
        <v>167</v>
      </c>
      <c r="BS631">
        <v>76</v>
      </c>
      <c r="BT631">
        <v>163</v>
      </c>
      <c r="BU631">
        <v>164</v>
      </c>
      <c r="BV631">
        <f>AVERAGE(BN631,BO631,BR631,BS631)</f>
        <v>111.25</v>
      </c>
      <c r="BW631" t="s">
        <v>0</v>
      </c>
      <c r="BX631" t="s">
        <v>73</v>
      </c>
      <c r="BY631" t="s">
        <v>0</v>
      </c>
      <c r="BZ631" t="s">
        <v>73</v>
      </c>
      <c r="CA631" t="s">
        <v>0</v>
      </c>
      <c r="CB631" t="s">
        <v>73</v>
      </c>
      <c r="CC631" t="s">
        <v>0</v>
      </c>
      <c r="CD631" t="s">
        <v>73</v>
      </c>
      <c r="CE631" t="s">
        <v>0</v>
      </c>
      <c r="CF631" t="s">
        <v>73</v>
      </c>
      <c r="CG631" t="s">
        <v>0</v>
      </c>
      <c r="CH631" t="s">
        <v>73</v>
      </c>
      <c r="CI631" t="s">
        <v>0</v>
      </c>
      <c r="CJ631" t="s">
        <v>73</v>
      </c>
      <c r="CK631" t="s">
        <v>0</v>
      </c>
      <c r="CL631" t="s">
        <v>74</v>
      </c>
      <c r="CM631" t="s">
        <v>99</v>
      </c>
      <c r="CN631" t="s">
        <v>74</v>
      </c>
      <c r="CO631" t="s">
        <v>100</v>
      </c>
      <c r="CP631" t="s">
        <v>0</v>
      </c>
    </row>
    <row r="632" spans="1:94" x14ac:dyDescent="0.2">
      <c r="A632" s="13">
        <v>928</v>
      </c>
      <c r="B632" s="13" t="s">
        <v>1836</v>
      </c>
      <c r="C632" s="13" t="s">
        <v>1839</v>
      </c>
      <c r="D632" s="13" t="s">
        <v>1863</v>
      </c>
      <c r="E632" s="13" t="str">
        <f t="shared" si="29"/>
        <v>RR-MS</v>
      </c>
      <c r="F632" s="2">
        <v>39.128767123287673</v>
      </c>
      <c r="G632" s="13">
        <v>1.64</v>
      </c>
      <c r="H632" s="13" t="s">
        <v>0</v>
      </c>
      <c r="I632" s="16">
        <v>42712</v>
      </c>
      <c r="J632" s="16"/>
      <c r="K632" s="13">
        <v>0</v>
      </c>
      <c r="L632" s="13">
        <v>0</v>
      </c>
      <c r="M632" s="13">
        <v>0</v>
      </c>
      <c r="N632" s="13">
        <v>0</v>
      </c>
      <c r="O632" s="13">
        <v>0</v>
      </c>
      <c r="P632" s="13">
        <v>0</v>
      </c>
      <c r="Q632" s="13">
        <f>K632+L632+M632+N632+O632+P632</f>
        <v>0</v>
      </c>
      <c r="R632" s="3">
        <v>42712</v>
      </c>
      <c r="S632" s="3" t="str">
        <f>CONCATENATE(A632,R632)</f>
        <v>92842712</v>
      </c>
      <c r="T632" s="13">
        <v>22</v>
      </c>
      <c r="U632" s="13">
        <v>21</v>
      </c>
      <c r="V632" s="13">
        <v>32</v>
      </c>
      <c r="W632" t="s">
        <v>0</v>
      </c>
      <c r="X632" t="s">
        <v>0</v>
      </c>
      <c r="Y632" t="s">
        <v>0</v>
      </c>
      <c r="Z632" s="13">
        <v>60</v>
      </c>
      <c r="AA632" s="13">
        <v>61</v>
      </c>
      <c r="AB632" s="13">
        <v>65</v>
      </c>
      <c r="AC632" s="13">
        <v>30</v>
      </c>
      <c r="AD632" s="13">
        <v>30</v>
      </c>
      <c r="AE632" s="13">
        <v>40</v>
      </c>
      <c r="AF632" t="s">
        <v>0</v>
      </c>
      <c r="AG632" t="s">
        <v>0</v>
      </c>
      <c r="AH632" t="s">
        <v>0</v>
      </c>
      <c r="AI632" s="15">
        <v>42712</v>
      </c>
      <c r="AJ632">
        <v>252</v>
      </c>
      <c r="AK632">
        <v>332</v>
      </c>
      <c r="AL632">
        <v>273</v>
      </c>
      <c r="AM632">
        <v>334</v>
      </c>
      <c r="AN632">
        <v>299</v>
      </c>
      <c r="AO632">
        <v>330</v>
      </c>
      <c r="AP632">
        <v>285</v>
      </c>
      <c r="AQ632">
        <v>322</v>
      </c>
      <c r="AR632">
        <v>272</v>
      </c>
      <c r="AS632">
        <v>254</v>
      </c>
      <c r="AT632">
        <v>335</v>
      </c>
      <c r="AU632">
        <v>279</v>
      </c>
      <c r="AV632">
        <v>332</v>
      </c>
      <c r="AW632">
        <v>304</v>
      </c>
      <c r="AX632">
        <v>336</v>
      </c>
      <c r="AY632">
        <v>288</v>
      </c>
      <c r="AZ632">
        <v>326</v>
      </c>
      <c r="BA632">
        <v>272</v>
      </c>
      <c r="BB632">
        <v>8.25</v>
      </c>
      <c r="BC632">
        <v>8.35</v>
      </c>
      <c r="BD632" t="s">
        <v>1858</v>
      </c>
      <c r="BE632">
        <f>AVERAGE(BG632,BK632)</f>
        <v>126.5</v>
      </c>
      <c r="BF632">
        <v>73</v>
      </c>
      <c r="BG632">
        <v>118</v>
      </c>
      <c r="BH632">
        <v>106</v>
      </c>
      <c r="BI632">
        <f>AVERAGE(BH632,BL632)</f>
        <v>120.5</v>
      </c>
      <c r="BJ632">
        <v>70</v>
      </c>
      <c r="BK632">
        <v>135</v>
      </c>
      <c r="BL632">
        <v>135</v>
      </c>
      <c r="BM632">
        <f>AVERAGE(BE632,BF632,BI632,BJ632)</f>
        <v>97.5</v>
      </c>
      <c r="BN632">
        <f>AVERAGE(BP632,BT632)</f>
        <v>130.5</v>
      </c>
      <c r="BO632">
        <v>79</v>
      </c>
      <c r="BP632">
        <v>132</v>
      </c>
      <c r="BQ632">
        <v>143</v>
      </c>
      <c r="BR632">
        <f>AVERAGE(BQ632,BU632)</f>
        <v>136.5</v>
      </c>
      <c r="BS632">
        <v>63</v>
      </c>
      <c r="BT632">
        <v>129</v>
      </c>
      <c r="BU632">
        <v>130</v>
      </c>
      <c r="BV632">
        <f>AVERAGE(BN632,BO632,BR632,BS632)</f>
        <v>102.25</v>
      </c>
      <c r="BW632" t="s">
        <v>0</v>
      </c>
      <c r="BX632" t="s">
        <v>73</v>
      </c>
      <c r="BY632" t="s">
        <v>0</v>
      </c>
      <c r="BZ632" t="s">
        <v>73</v>
      </c>
      <c r="CA632" t="s">
        <v>0</v>
      </c>
      <c r="CB632" t="s">
        <v>73</v>
      </c>
      <c r="CC632" t="s">
        <v>0</v>
      </c>
      <c r="CD632" t="s">
        <v>73</v>
      </c>
      <c r="CE632" t="s">
        <v>0</v>
      </c>
      <c r="CF632" t="s">
        <v>73</v>
      </c>
      <c r="CG632" t="s">
        <v>0</v>
      </c>
      <c r="CH632" t="s">
        <v>73</v>
      </c>
      <c r="CI632" t="s">
        <v>0</v>
      </c>
      <c r="CJ632" t="s">
        <v>73</v>
      </c>
      <c r="CK632" t="s">
        <v>0</v>
      </c>
      <c r="CL632" t="s">
        <v>74</v>
      </c>
      <c r="CM632" t="s">
        <v>421</v>
      </c>
      <c r="CN632" t="s">
        <v>74</v>
      </c>
      <c r="CO632" t="s">
        <v>422</v>
      </c>
      <c r="CP632" t="s">
        <v>0</v>
      </c>
    </row>
    <row r="633" spans="1:94" x14ac:dyDescent="0.2">
      <c r="A633" s="13">
        <v>928</v>
      </c>
      <c r="B633" s="13" t="s">
        <v>1836</v>
      </c>
      <c r="C633" s="13" t="s">
        <v>1839</v>
      </c>
      <c r="D633" s="13" t="s">
        <v>1863</v>
      </c>
      <c r="E633" s="13" t="str">
        <f t="shared" si="29"/>
        <v>RR-MS</v>
      </c>
      <c r="F633" s="2">
        <v>40.720547945205482</v>
      </c>
      <c r="G633" s="13">
        <v>1.64</v>
      </c>
      <c r="H633" s="13" t="s">
        <v>0</v>
      </c>
      <c r="I633" s="16">
        <v>43293</v>
      </c>
      <c r="J633" s="16"/>
      <c r="K633" s="13">
        <v>0</v>
      </c>
      <c r="L633" s="13">
        <v>0</v>
      </c>
      <c r="M633" s="13">
        <v>0</v>
      </c>
      <c r="N633" s="13">
        <v>0</v>
      </c>
      <c r="O633" s="13">
        <v>0</v>
      </c>
      <c r="P633" s="13">
        <v>0</v>
      </c>
      <c r="Q633" s="13">
        <f>K633+L633+M633+N633+O633+P633</f>
        <v>0</v>
      </c>
      <c r="R633" s="3">
        <v>43293</v>
      </c>
      <c r="S633" s="3" t="str">
        <f>CONCATENATE(A633,R633)</f>
        <v>92843293</v>
      </c>
      <c r="T633" s="13">
        <v>17</v>
      </c>
      <c r="U633" s="13">
        <v>0</v>
      </c>
      <c r="V633" s="13">
        <v>30</v>
      </c>
      <c r="W633" t="s">
        <v>0</v>
      </c>
      <c r="X633" t="s">
        <v>0</v>
      </c>
      <c r="Y633" t="s">
        <v>0</v>
      </c>
      <c r="Z633" s="13">
        <v>62</v>
      </c>
      <c r="AA633" s="13">
        <v>63</v>
      </c>
      <c r="AB633" s="13">
        <v>63</v>
      </c>
      <c r="AC633" s="13">
        <v>31</v>
      </c>
      <c r="AD633" s="13">
        <v>26</v>
      </c>
      <c r="AE633" s="13">
        <v>35</v>
      </c>
      <c r="AF633" t="s">
        <v>0</v>
      </c>
      <c r="AG633" t="s">
        <v>0</v>
      </c>
      <c r="AH633" t="s">
        <v>0</v>
      </c>
      <c r="AI633" s="15">
        <v>43293</v>
      </c>
      <c r="AJ633">
        <v>254</v>
      </c>
      <c r="AK633">
        <v>333</v>
      </c>
      <c r="AL633">
        <v>276</v>
      </c>
      <c r="AM633">
        <v>333</v>
      </c>
      <c r="AN633">
        <v>298</v>
      </c>
      <c r="AO633">
        <v>330</v>
      </c>
      <c r="AP633">
        <v>284</v>
      </c>
      <c r="AQ633">
        <v>322</v>
      </c>
      <c r="AR633">
        <v>276</v>
      </c>
      <c r="AS633">
        <v>247</v>
      </c>
      <c r="AT633">
        <v>334</v>
      </c>
      <c r="AU633">
        <v>282</v>
      </c>
      <c r="AV633">
        <v>330</v>
      </c>
      <c r="AW633">
        <v>307</v>
      </c>
      <c r="AX633">
        <v>333</v>
      </c>
      <c r="AY633">
        <v>293</v>
      </c>
      <c r="AZ633">
        <v>323</v>
      </c>
      <c r="BA633">
        <v>277</v>
      </c>
      <c r="BB633">
        <v>8.2799999999999994</v>
      </c>
      <c r="BC633">
        <v>8.41</v>
      </c>
      <c r="BD633" t="s">
        <v>1858</v>
      </c>
      <c r="BE633">
        <f>AVERAGE(BG633,BK633)</f>
        <v>124.5</v>
      </c>
      <c r="BF633">
        <v>79</v>
      </c>
      <c r="BG633">
        <v>128</v>
      </c>
      <c r="BH633">
        <v>110</v>
      </c>
      <c r="BI633">
        <f>AVERAGE(BH633,BL633)</f>
        <v>115.5</v>
      </c>
      <c r="BJ633">
        <v>59</v>
      </c>
      <c r="BK633">
        <v>121</v>
      </c>
      <c r="BL633">
        <v>121</v>
      </c>
      <c r="BM633">
        <f>AVERAGE(BE633,BF633,BI633,BJ633)</f>
        <v>94.5</v>
      </c>
      <c r="BN633">
        <f>AVERAGE(BP633,BT633)</f>
        <v>137.5</v>
      </c>
      <c r="BO633">
        <v>80</v>
      </c>
      <c r="BP633">
        <v>146</v>
      </c>
      <c r="BQ633">
        <v>132</v>
      </c>
      <c r="BR633">
        <f>AVERAGE(BQ633,BU633)</f>
        <v>129.5</v>
      </c>
      <c r="BS633">
        <v>59</v>
      </c>
      <c r="BT633">
        <v>129</v>
      </c>
      <c r="BU633">
        <v>127</v>
      </c>
      <c r="BV633">
        <f>AVERAGE(BN633,BO633,BR633,BS633)</f>
        <v>101.5</v>
      </c>
      <c r="BW633" t="s">
        <v>0</v>
      </c>
      <c r="BX633" t="s">
        <v>73</v>
      </c>
      <c r="BY633" t="s">
        <v>0</v>
      </c>
      <c r="BZ633" t="s">
        <v>73</v>
      </c>
      <c r="CA633" t="s">
        <v>0</v>
      </c>
      <c r="CB633" t="s">
        <v>73</v>
      </c>
      <c r="CC633" t="s">
        <v>0</v>
      </c>
      <c r="CD633" t="s">
        <v>73</v>
      </c>
      <c r="CE633" t="s">
        <v>0</v>
      </c>
      <c r="CF633" t="s">
        <v>73</v>
      </c>
      <c r="CG633" t="s">
        <v>0</v>
      </c>
      <c r="CH633" t="s">
        <v>73</v>
      </c>
      <c r="CI633" t="s">
        <v>0</v>
      </c>
      <c r="CJ633" t="s">
        <v>73</v>
      </c>
      <c r="CK633" t="s">
        <v>0</v>
      </c>
      <c r="CL633" t="s">
        <v>74</v>
      </c>
      <c r="CM633" t="s">
        <v>473</v>
      </c>
      <c r="CN633" t="s">
        <v>74</v>
      </c>
      <c r="CO633" t="s">
        <v>474</v>
      </c>
      <c r="CP633" t="s">
        <v>0</v>
      </c>
    </row>
    <row r="634" spans="1:94" x14ac:dyDescent="0.2">
      <c r="A634" s="13">
        <v>928</v>
      </c>
      <c r="B634" s="13" t="s">
        <v>1836</v>
      </c>
      <c r="C634" s="13" t="s">
        <v>1839</v>
      </c>
      <c r="D634" s="13" t="s">
        <v>1863</v>
      </c>
      <c r="E634" s="13" t="str">
        <f t="shared" si="29"/>
        <v>RR-MS</v>
      </c>
      <c r="F634" s="2">
        <v>37.326027397260276</v>
      </c>
      <c r="G634" s="13">
        <v>1.64</v>
      </c>
      <c r="H634" s="13" t="s">
        <v>0</v>
      </c>
      <c r="I634" s="16">
        <v>42054</v>
      </c>
      <c r="J634" s="16"/>
      <c r="K634" s="13">
        <v>0</v>
      </c>
      <c r="L634" s="13">
        <v>0</v>
      </c>
      <c r="M634" s="13">
        <v>0</v>
      </c>
      <c r="N634" s="13">
        <v>0</v>
      </c>
      <c r="O634" s="13">
        <v>0</v>
      </c>
      <c r="P634" s="13">
        <v>0</v>
      </c>
      <c r="Q634" s="13">
        <f>K634+L634+M634+N634+O634+P634</f>
        <v>0</v>
      </c>
      <c r="R634" s="3">
        <v>42054</v>
      </c>
      <c r="S634" s="3" t="str">
        <f>CONCATENATE(A634,R634)</f>
        <v>92842054</v>
      </c>
      <c r="T634" s="13">
        <v>14</v>
      </c>
      <c r="U634" s="13">
        <v>0</v>
      </c>
      <c r="V634" s="13">
        <v>18</v>
      </c>
      <c r="W634" t="s">
        <v>0</v>
      </c>
      <c r="X634" t="s">
        <v>0</v>
      </c>
      <c r="Y634" t="s">
        <v>0</v>
      </c>
      <c r="Z634" s="13">
        <v>64</v>
      </c>
      <c r="AA634" s="13">
        <v>59</v>
      </c>
      <c r="AB634" s="13">
        <v>60</v>
      </c>
      <c r="AC634" s="13">
        <v>30</v>
      </c>
      <c r="AD634" s="13">
        <v>18</v>
      </c>
      <c r="AE634" s="13">
        <v>29</v>
      </c>
      <c r="AF634" t="s">
        <v>0</v>
      </c>
      <c r="AG634" t="s">
        <v>0</v>
      </c>
      <c r="AH634" t="s">
        <v>0</v>
      </c>
      <c r="AI634" s="15">
        <v>42054</v>
      </c>
      <c r="AJ634">
        <v>251</v>
      </c>
      <c r="AK634">
        <v>333</v>
      </c>
      <c r="AL634">
        <v>275</v>
      </c>
      <c r="AM634">
        <v>334</v>
      </c>
      <c r="AN634">
        <v>300</v>
      </c>
      <c r="AO634">
        <v>329</v>
      </c>
      <c r="AP634">
        <v>284</v>
      </c>
      <c r="AQ634">
        <v>323</v>
      </c>
      <c r="AR634">
        <v>276</v>
      </c>
      <c r="AS634">
        <v>248</v>
      </c>
      <c r="AT634">
        <v>335</v>
      </c>
      <c r="AU634">
        <v>283</v>
      </c>
      <c r="AV634">
        <v>331</v>
      </c>
      <c r="AW634">
        <v>304</v>
      </c>
      <c r="AX634">
        <v>335</v>
      </c>
      <c r="AY634">
        <v>289</v>
      </c>
      <c r="AZ634">
        <v>322</v>
      </c>
      <c r="BA634">
        <v>273</v>
      </c>
      <c r="BB634">
        <v>8.2899999999999991</v>
      </c>
      <c r="BC634">
        <v>8.3699999999999992</v>
      </c>
      <c r="BD634" t="s">
        <v>1858</v>
      </c>
      <c r="BE634">
        <f>AVERAGE(BG634,BK634)</f>
        <v>127.5</v>
      </c>
      <c r="BF634">
        <v>88</v>
      </c>
      <c r="BG634">
        <v>134</v>
      </c>
      <c r="BH634">
        <v>121</v>
      </c>
      <c r="BI634">
        <f>AVERAGE(BH634,BL634)</f>
        <v>123.5</v>
      </c>
      <c r="BJ634">
        <v>59</v>
      </c>
      <c r="BK634">
        <v>121</v>
      </c>
      <c r="BL634">
        <v>126</v>
      </c>
      <c r="BM634">
        <f>AVERAGE(BE634,BF634,BI634,BJ634)</f>
        <v>99.5</v>
      </c>
      <c r="BN634">
        <f>AVERAGE(BP634,BT634)</f>
        <v>143.5</v>
      </c>
      <c r="BO634">
        <v>80</v>
      </c>
      <c r="BP634">
        <v>155</v>
      </c>
      <c r="BQ634">
        <v>120</v>
      </c>
      <c r="BR634">
        <f>AVERAGE(BQ634,BU634)</f>
        <v>126.5</v>
      </c>
      <c r="BS634">
        <v>61</v>
      </c>
      <c r="BT634">
        <v>132</v>
      </c>
      <c r="BU634">
        <v>133</v>
      </c>
      <c r="BV634">
        <f>AVERAGE(BN634,BO634,BR634,BS634)</f>
        <v>102.75</v>
      </c>
      <c r="BW634" t="s">
        <v>0</v>
      </c>
      <c r="BX634" t="s">
        <v>73</v>
      </c>
      <c r="BY634" t="s">
        <v>0</v>
      </c>
      <c r="BZ634" t="s">
        <v>73</v>
      </c>
      <c r="CA634" t="s">
        <v>0</v>
      </c>
      <c r="CB634" t="s">
        <v>73</v>
      </c>
      <c r="CC634" t="s">
        <v>0</v>
      </c>
      <c r="CD634" t="s">
        <v>73</v>
      </c>
      <c r="CE634" t="s">
        <v>0</v>
      </c>
      <c r="CF634" t="s">
        <v>73</v>
      </c>
      <c r="CG634" t="s">
        <v>0</v>
      </c>
      <c r="CH634" t="s">
        <v>73</v>
      </c>
      <c r="CI634" t="s">
        <v>0</v>
      </c>
      <c r="CJ634" t="s">
        <v>73</v>
      </c>
      <c r="CK634" t="s">
        <v>0</v>
      </c>
      <c r="CL634" t="s">
        <v>74</v>
      </c>
      <c r="CM634" t="s">
        <v>394</v>
      </c>
      <c r="CN634" t="s">
        <v>74</v>
      </c>
      <c r="CO634" t="s">
        <v>395</v>
      </c>
      <c r="CP634" t="s">
        <v>0</v>
      </c>
    </row>
    <row r="635" spans="1:94" x14ac:dyDescent="0.2">
      <c r="A635" s="13">
        <v>928</v>
      </c>
      <c r="B635" s="13" t="s">
        <v>1836</v>
      </c>
      <c r="C635" s="13" t="s">
        <v>1839</v>
      </c>
      <c r="D635" s="13" t="s">
        <v>1863</v>
      </c>
      <c r="E635" s="13" t="str">
        <f t="shared" si="29"/>
        <v>RR-MS</v>
      </c>
      <c r="F635" s="2">
        <v>39.742465753424661</v>
      </c>
      <c r="G635" s="13">
        <v>1.64</v>
      </c>
      <c r="H635" s="13" t="s">
        <v>0</v>
      </c>
      <c r="I635" s="16">
        <v>42936</v>
      </c>
      <c r="J635" s="16"/>
      <c r="K635" s="13">
        <v>0</v>
      </c>
      <c r="L635" s="13">
        <v>0</v>
      </c>
      <c r="M635" s="13">
        <v>0</v>
      </c>
      <c r="N635" s="13">
        <v>0</v>
      </c>
      <c r="O635" s="13">
        <v>0</v>
      </c>
      <c r="P635" s="13">
        <v>0</v>
      </c>
      <c r="Q635" s="13">
        <f>K635+L635+M635+N635+O635+P635</f>
        <v>0</v>
      </c>
      <c r="R635" s="3">
        <v>42936</v>
      </c>
      <c r="S635" s="3" t="str">
        <f>CONCATENATE(A635,R635)</f>
        <v>92842936</v>
      </c>
      <c r="T635" s="13">
        <v>6</v>
      </c>
      <c r="U635" s="13">
        <v>13</v>
      </c>
      <c r="V635" s="13">
        <v>24</v>
      </c>
      <c r="W635" t="s">
        <v>0</v>
      </c>
      <c r="X635" t="s">
        <v>0</v>
      </c>
      <c r="Y635" t="s">
        <v>0</v>
      </c>
      <c r="Z635" s="13">
        <v>65</v>
      </c>
      <c r="AA635" s="13">
        <v>64</v>
      </c>
      <c r="AB635" s="13">
        <v>66</v>
      </c>
      <c r="AC635" s="13">
        <v>30</v>
      </c>
      <c r="AD635" s="13">
        <v>23</v>
      </c>
      <c r="AE635" s="13">
        <v>37</v>
      </c>
      <c r="AF635" t="s">
        <v>0</v>
      </c>
      <c r="AG635" t="s">
        <v>0</v>
      </c>
      <c r="AH635" t="s">
        <v>0</v>
      </c>
      <c r="AI635" s="15">
        <v>42936</v>
      </c>
      <c r="AJ635">
        <v>250</v>
      </c>
      <c r="AK635">
        <v>328</v>
      </c>
      <c r="AL635">
        <v>266</v>
      </c>
      <c r="AM635">
        <v>328</v>
      </c>
      <c r="AN635">
        <v>294</v>
      </c>
      <c r="AO635">
        <v>323</v>
      </c>
      <c r="AP635">
        <v>276</v>
      </c>
      <c r="AQ635">
        <v>318</v>
      </c>
      <c r="AR635">
        <v>265</v>
      </c>
      <c r="AS635">
        <v>250</v>
      </c>
      <c r="AT635">
        <v>331</v>
      </c>
      <c r="AU635">
        <v>275</v>
      </c>
      <c r="AV635">
        <v>330</v>
      </c>
      <c r="AW635">
        <v>299</v>
      </c>
      <c r="AX635">
        <v>331</v>
      </c>
      <c r="AY635">
        <v>283</v>
      </c>
      <c r="AZ635">
        <v>321</v>
      </c>
      <c r="BA635">
        <v>271</v>
      </c>
      <c r="BB635">
        <v>8.07</v>
      </c>
      <c r="BC635">
        <v>8.24</v>
      </c>
      <c r="BD635" t="s">
        <v>1858</v>
      </c>
      <c r="BE635">
        <f>AVERAGE(BG635,BK635)</f>
        <v>116</v>
      </c>
      <c r="BF635">
        <v>75</v>
      </c>
      <c r="BG635">
        <v>107</v>
      </c>
      <c r="BH635">
        <v>126</v>
      </c>
      <c r="BI635">
        <f>AVERAGE(BH635,BL635)</f>
        <v>127</v>
      </c>
      <c r="BJ635">
        <v>64</v>
      </c>
      <c r="BK635">
        <v>125</v>
      </c>
      <c r="BL635">
        <v>128</v>
      </c>
      <c r="BM635">
        <f>AVERAGE(BE635,BF635,BI635,BJ635)</f>
        <v>95.5</v>
      </c>
      <c r="BN635">
        <f>AVERAGE(BP635,BT635)</f>
        <v>129.5</v>
      </c>
      <c r="BO635">
        <v>90</v>
      </c>
      <c r="BP635">
        <v>142</v>
      </c>
      <c r="BQ635">
        <v>151</v>
      </c>
      <c r="BR635">
        <f>AVERAGE(BQ635,BU635)</f>
        <v>135</v>
      </c>
      <c r="BS635">
        <v>55</v>
      </c>
      <c r="BT635">
        <v>117</v>
      </c>
      <c r="BU635">
        <v>119</v>
      </c>
      <c r="BV635">
        <f>AVERAGE(BN635,BO635,BR635,BS635)</f>
        <v>102.375</v>
      </c>
      <c r="BW635" t="s">
        <v>0</v>
      </c>
      <c r="BX635" t="s">
        <v>73</v>
      </c>
      <c r="BY635" t="s">
        <v>0</v>
      </c>
      <c r="BZ635" t="s">
        <v>73</v>
      </c>
      <c r="CA635" t="s">
        <v>0</v>
      </c>
      <c r="CB635" t="s">
        <v>73</v>
      </c>
      <c r="CC635" t="s">
        <v>0</v>
      </c>
      <c r="CD635" t="s">
        <v>73</v>
      </c>
      <c r="CE635" t="s">
        <v>0</v>
      </c>
      <c r="CF635" t="s">
        <v>73</v>
      </c>
      <c r="CG635" t="s">
        <v>0</v>
      </c>
      <c r="CH635" t="s">
        <v>73</v>
      </c>
      <c r="CI635" t="s">
        <v>0</v>
      </c>
      <c r="CJ635" t="s">
        <v>73</v>
      </c>
      <c r="CK635" t="s">
        <v>0</v>
      </c>
      <c r="CL635" t="s">
        <v>74</v>
      </c>
      <c r="CM635" t="s">
        <v>373</v>
      </c>
      <c r="CN635" t="s">
        <v>74</v>
      </c>
      <c r="CO635" t="s">
        <v>374</v>
      </c>
      <c r="CP635" t="s">
        <v>0</v>
      </c>
    </row>
    <row r="636" spans="1:94" x14ac:dyDescent="0.2">
      <c r="A636" s="13">
        <v>936</v>
      </c>
      <c r="B636" s="13" t="s">
        <v>1836</v>
      </c>
      <c r="C636" s="13" t="s">
        <v>1845</v>
      </c>
      <c r="D636" s="13" t="s">
        <v>1862</v>
      </c>
      <c r="E636" s="13" t="s">
        <v>1869</v>
      </c>
      <c r="F636" s="2">
        <v>54.641095890410959</v>
      </c>
      <c r="G636" s="13">
        <v>1.6869999999999998</v>
      </c>
      <c r="H636" s="13" t="s">
        <v>0</v>
      </c>
      <c r="I636" s="16">
        <v>42837</v>
      </c>
      <c r="J636" s="16"/>
      <c r="K636" s="13">
        <v>1</v>
      </c>
      <c r="L636" s="13">
        <v>1</v>
      </c>
      <c r="M636" s="13">
        <v>0</v>
      </c>
      <c r="N636" s="13">
        <v>0</v>
      </c>
      <c r="O636" s="13">
        <v>0</v>
      </c>
      <c r="P636" s="13">
        <v>0</v>
      </c>
      <c r="Q636" s="13">
        <f>K636+L636+M636+N636+O636+P636</f>
        <v>2</v>
      </c>
      <c r="R636" s="3">
        <v>42837</v>
      </c>
      <c r="S636" s="3" t="str">
        <f>CONCATENATE(A636,R636)</f>
        <v>93642837</v>
      </c>
      <c r="T636" s="13">
        <v>20</v>
      </c>
      <c r="U636" s="13">
        <v>25</v>
      </c>
      <c r="V636" s="13">
        <v>29</v>
      </c>
      <c r="W636" t="s">
        <v>0</v>
      </c>
      <c r="X636" t="s">
        <v>0</v>
      </c>
      <c r="Y636" t="s">
        <v>0</v>
      </c>
      <c r="Z636" s="13">
        <v>55</v>
      </c>
      <c r="AA636" s="13">
        <v>56</v>
      </c>
      <c r="AB636" s="13">
        <v>60</v>
      </c>
      <c r="AC636" s="13">
        <v>30</v>
      </c>
      <c r="AD636" s="13">
        <v>30</v>
      </c>
      <c r="AE636" s="13">
        <v>33</v>
      </c>
      <c r="AF636" t="s">
        <v>0</v>
      </c>
      <c r="AG636" t="s">
        <v>0</v>
      </c>
      <c r="AH636" t="s">
        <v>0</v>
      </c>
      <c r="AI636" s="15">
        <v>42837</v>
      </c>
      <c r="AJ636">
        <v>323</v>
      </c>
      <c r="AK636">
        <v>364</v>
      </c>
      <c r="AL636">
        <v>319</v>
      </c>
      <c r="AM636">
        <v>369</v>
      </c>
      <c r="AN636">
        <v>326</v>
      </c>
      <c r="AO636">
        <v>363</v>
      </c>
      <c r="AP636">
        <v>301</v>
      </c>
      <c r="AQ636">
        <v>363</v>
      </c>
      <c r="AR636">
        <v>301</v>
      </c>
      <c r="AS636">
        <v>319</v>
      </c>
      <c r="AT636">
        <v>362</v>
      </c>
      <c r="AU636">
        <v>303</v>
      </c>
      <c r="AV636">
        <v>367</v>
      </c>
      <c r="AW636">
        <v>330</v>
      </c>
      <c r="AX636">
        <v>370</v>
      </c>
      <c r="AY636">
        <v>309</v>
      </c>
      <c r="AZ636">
        <v>360</v>
      </c>
      <c r="BA636">
        <v>298</v>
      </c>
      <c r="BB636">
        <v>9.15</v>
      </c>
      <c r="BC636">
        <v>9.1199999999999992</v>
      </c>
      <c r="BD636" t="s">
        <v>1858</v>
      </c>
      <c r="BE636">
        <f>AVERAGE(BG636,BK636)</f>
        <v>163.5</v>
      </c>
      <c r="BF636" t="s">
        <v>0</v>
      </c>
      <c r="BG636">
        <v>185</v>
      </c>
      <c r="BH636">
        <v>152</v>
      </c>
      <c r="BI636">
        <f>AVERAGE(BH636,BL636)</f>
        <v>130</v>
      </c>
      <c r="BJ636">
        <v>45</v>
      </c>
      <c r="BK636">
        <v>142</v>
      </c>
      <c r="BL636">
        <v>108</v>
      </c>
      <c r="BM636">
        <f>AVERAGE(BE636,BF636,BI636,BJ636)</f>
        <v>112.83333333333333</v>
      </c>
      <c r="BN636">
        <f>AVERAGE(BP636,BT636)</f>
        <v>122</v>
      </c>
      <c r="BO636">
        <v>62</v>
      </c>
      <c r="BP636">
        <v>82</v>
      </c>
      <c r="BQ636">
        <v>112</v>
      </c>
      <c r="BR636">
        <f>AVERAGE(BQ636,BU636)</f>
        <v>128</v>
      </c>
      <c r="BS636">
        <v>86</v>
      </c>
      <c r="BT636">
        <v>162</v>
      </c>
      <c r="BU636">
        <v>144</v>
      </c>
      <c r="BV636">
        <f>AVERAGE(BN636,BO636,BR636,BS636)</f>
        <v>99.5</v>
      </c>
      <c r="BW636" t="s">
        <v>0</v>
      </c>
      <c r="BX636" t="s">
        <v>73</v>
      </c>
      <c r="BY636" t="s">
        <v>0</v>
      </c>
      <c r="BZ636" t="s">
        <v>73</v>
      </c>
      <c r="CA636" t="s">
        <v>0</v>
      </c>
      <c r="CB636" t="s">
        <v>73</v>
      </c>
      <c r="CC636" t="s">
        <v>0</v>
      </c>
      <c r="CD636" t="s">
        <v>73</v>
      </c>
      <c r="CE636" t="s">
        <v>0</v>
      </c>
      <c r="CF636" t="s">
        <v>73</v>
      </c>
      <c r="CG636" t="s">
        <v>0</v>
      </c>
      <c r="CH636" t="s">
        <v>73</v>
      </c>
      <c r="CI636" t="s">
        <v>0</v>
      </c>
      <c r="CJ636" t="s">
        <v>73</v>
      </c>
      <c r="CK636" t="s">
        <v>0</v>
      </c>
      <c r="CL636" t="s">
        <v>74</v>
      </c>
      <c r="CM636" t="s">
        <v>1725</v>
      </c>
      <c r="CN636" t="s">
        <v>74</v>
      </c>
      <c r="CO636" t="s">
        <v>1726</v>
      </c>
      <c r="CP636" t="s">
        <v>0</v>
      </c>
    </row>
    <row r="637" spans="1:94" x14ac:dyDescent="0.2">
      <c r="A637" s="13">
        <v>936</v>
      </c>
      <c r="B637" s="13" t="s">
        <v>1836</v>
      </c>
      <c r="C637" s="13" t="s">
        <v>1845</v>
      </c>
      <c r="D637" s="13" t="s">
        <v>1862</v>
      </c>
      <c r="E637" s="13" t="s">
        <v>1869</v>
      </c>
      <c r="F637" s="2">
        <v>57.539726027397258</v>
      </c>
      <c r="G637" s="13">
        <v>1.6850000000000001</v>
      </c>
      <c r="H637" s="13" t="s">
        <v>0</v>
      </c>
      <c r="I637" s="16">
        <v>43895</v>
      </c>
      <c r="J637" s="16"/>
      <c r="K637" s="13">
        <v>1</v>
      </c>
      <c r="L637" s="13">
        <v>0</v>
      </c>
      <c r="M637" s="13">
        <v>0</v>
      </c>
      <c r="N637" s="13">
        <v>0</v>
      </c>
      <c r="O637" s="13">
        <v>0</v>
      </c>
      <c r="P637" s="13">
        <v>0</v>
      </c>
      <c r="Q637" s="13">
        <f>K637+L637+M637+N637+O637+P637</f>
        <v>1</v>
      </c>
      <c r="R637" s="3">
        <v>43895</v>
      </c>
      <c r="S637" s="3" t="str">
        <f>CONCATENATE(A637,R637)</f>
        <v>93643895</v>
      </c>
      <c r="T637" s="13">
        <v>11</v>
      </c>
      <c r="U637" s="13">
        <v>13</v>
      </c>
      <c r="V637" s="13">
        <v>22</v>
      </c>
      <c r="W637" t="s">
        <v>0</v>
      </c>
      <c r="X637" t="s">
        <v>0</v>
      </c>
      <c r="Y637" t="s">
        <v>0</v>
      </c>
      <c r="Z637" s="13">
        <v>55</v>
      </c>
      <c r="AA637" s="13">
        <v>53</v>
      </c>
      <c r="AB637" s="13">
        <v>59</v>
      </c>
      <c r="AC637" s="13">
        <v>23</v>
      </c>
      <c r="AD637" s="13">
        <v>22</v>
      </c>
      <c r="AE637" s="13">
        <v>25</v>
      </c>
      <c r="AF637" t="s">
        <v>0</v>
      </c>
      <c r="AG637" t="s">
        <v>0</v>
      </c>
      <c r="AH637" t="s">
        <v>0</v>
      </c>
      <c r="AI637" s="15">
        <v>43895</v>
      </c>
      <c r="AJ637" t="s">
        <v>0</v>
      </c>
      <c r="AK637" t="s">
        <v>0</v>
      </c>
      <c r="AL637" t="s">
        <v>0</v>
      </c>
      <c r="AM637" t="s">
        <v>0</v>
      </c>
      <c r="AN637" t="s">
        <v>0</v>
      </c>
      <c r="AO637" t="s">
        <v>0</v>
      </c>
      <c r="AP637" t="s">
        <v>0</v>
      </c>
      <c r="AQ637" t="s">
        <v>0</v>
      </c>
      <c r="AR637" t="s">
        <v>0</v>
      </c>
      <c r="AS637">
        <v>321</v>
      </c>
      <c r="AT637">
        <v>355</v>
      </c>
      <c r="AU637">
        <v>298</v>
      </c>
      <c r="AV637">
        <v>366</v>
      </c>
      <c r="AW637">
        <v>330</v>
      </c>
      <c r="AX637">
        <v>366</v>
      </c>
      <c r="AY637">
        <v>307</v>
      </c>
      <c r="AZ637">
        <v>357</v>
      </c>
      <c r="BA637">
        <v>290</v>
      </c>
      <c r="BB637" t="s">
        <v>0</v>
      </c>
      <c r="BC637">
        <v>9.01</v>
      </c>
      <c r="BD637" t="s">
        <v>1858</v>
      </c>
      <c r="BE637" t="s">
        <v>0</v>
      </c>
      <c r="BF637" t="s">
        <v>0</v>
      </c>
      <c r="BG637" t="s">
        <v>0</v>
      </c>
      <c r="BH637" t="s">
        <v>0</v>
      </c>
      <c r="BI637" t="s">
        <v>0</v>
      </c>
      <c r="BJ637" t="s">
        <v>0</v>
      </c>
      <c r="BK637" t="s">
        <v>0</v>
      </c>
      <c r="BL637" t="s">
        <v>0</v>
      </c>
      <c r="BM637" t="s">
        <v>0</v>
      </c>
      <c r="BN637">
        <f>AVERAGE(BP637,BT637)</f>
        <v>96.5</v>
      </c>
      <c r="BO637">
        <v>52</v>
      </c>
      <c r="BP637">
        <v>57</v>
      </c>
      <c r="BQ637">
        <v>116</v>
      </c>
      <c r="BR637">
        <f>AVERAGE(BQ637,BU637)</f>
        <v>140.5</v>
      </c>
      <c r="BS637">
        <v>105</v>
      </c>
      <c r="BT637">
        <v>136</v>
      </c>
      <c r="BU637">
        <v>165</v>
      </c>
      <c r="BV637">
        <f>AVERAGE(BN637,BO637,BR637,BS637)</f>
        <v>98.5</v>
      </c>
      <c r="BW637" t="s">
        <v>0</v>
      </c>
      <c r="BX637" t="s">
        <v>75</v>
      </c>
      <c r="BY637" t="s">
        <v>92</v>
      </c>
      <c r="BZ637" t="s">
        <v>74</v>
      </c>
      <c r="CA637" t="s">
        <v>0</v>
      </c>
      <c r="CB637" t="s">
        <v>75</v>
      </c>
      <c r="CC637" t="s">
        <v>92</v>
      </c>
      <c r="CD637" t="s">
        <v>74</v>
      </c>
      <c r="CE637" t="s">
        <v>0</v>
      </c>
      <c r="CF637" t="s">
        <v>74</v>
      </c>
      <c r="CG637" t="s">
        <v>0</v>
      </c>
      <c r="CH637" t="s">
        <v>74</v>
      </c>
      <c r="CI637" t="s">
        <v>0</v>
      </c>
      <c r="CJ637" t="s">
        <v>74</v>
      </c>
      <c r="CK637" t="s">
        <v>0</v>
      </c>
      <c r="CL637" t="s">
        <v>75</v>
      </c>
      <c r="CM637" t="s">
        <v>1713</v>
      </c>
      <c r="CN637" t="s">
        <v>74</v>
      </c>
      <c r="CO637" t="s">
        <v>1714</v>
      </c>
      <c r="CP637" t="s">
        <v>0</v>
      </c>
    </row>
    <row r="638" spans="1:94" x14ac:dyDescent="0.2">
      <c r="A638" s="13">
        <v>936</v>
      </c>
      <c r="B638" s="13" t="s">
        <v>1836</v>
      </c>
      <c r="C638" s="13" t="s">
        <v>1845</v>
      </c>
      <c r="D638" s="13" t="s">
        <v>1862</v>
      </c>
      <c r="E638" s="13" t="s">
        <v>1869</v>
      </c>
      <c r="F638" s="2">
        <v>52.610958904109587</v>
      </c>
      <c r="G638" s="13">
        <v>1.6839999999999999</v>
      </c>
      <c r="H638" s="13" t="s">
        <v>0</v>
      </c>
      <c r="I638" s="16">
        <v>42096</v>
      </c>
      <c r="J638" s="16"/>
      <c r="K638" s="13">
        <v>1</v>
      </c>
      <c r="L638" s="13">
        <v>1</v>
      </c>
      <c r="M638" s="13">
        <v>0</v>
      </c>
      <c r="N638" s="13">
        <v>0</v>
      </c>
      <c r="O638" s="13">
        <v>0</v>
      </c>
      <c r="P638" s="13">
        <v>0</v>
      </c>
      <c r="Q638" s="13">
        <f>K638+L638+M638+N638+O638+P638</f>
        <v>2</v>
      </c>
      <c r="R638" s="3">
        <v>42096</v>
      </c>
      <c r="S638" s="3" t="str">
        <f>CONCATENATE(A638,R638)</f>
        <v>93642096</v>
      </c>
      <c r="T638" s="13">
        <v>22</v>
      </c>
      <c r="U638" s="13">
        <v>25</v>
      </c>
      <c r="V638" s="13">
        <v>33</v>
      </c>
      <c r="W638" t="s">
        <v>0</v>
      </c>
      <c r="X638" t="s">
        <v>0</v>
      </c>
      <c r="Y638" t="s">
        <v>0</v>
      </c>
      <c r="Z638" s="13">
        <v>58</v>
      </c>
      <c r="AA638" s="13">
        <v>53</v>
      </c>
      <c r="AB638" s="13">
        <v>65</v>
      </c>
      <c r="AC638" s="13">
        <v>35</v>
      </c>
      <c r="AD638" s="13">
        <v>30</v>
      </c>
      <c r="AE638" s="13">
        <v>36</v>
      </c>
      <c r="AF638" t="s">
        <v>0</v>
      </c>
      <c r="AG638" t="s">
        <v>0</v>
      </c>
      <c r="AH638" t="s">
        <v>0</v>
      </c>
      <c r="AI638" s="15">
        <v>42096</v>
      </c>
      <c r="AJ638">
        <v>326</v>
      </c>
      <c r="AK638">
        <v>361</v>
      </c>
      <c r="AL638">
        <v>317</v>
      </c>
      <c r="AM638">
        <v>368</v>
      </c>
      <c r="AN638">
        <v>326</v>
      </c>
      <c r="AO638">
        <v>362</v>
      </c>
      <c r="AP638">
        <v>300</v>
      </c>
      <c r="AQ638">
        <v>362</v>
      </c>
      <c r="AR638">
        <v>298</v>
      </c>
      <c r="AS638">
        <v>323</v>
      </c>
      <c r="AT638">
        <v>363</v>
      </c>
      <c r="AU638">
        <v>304</v>
      </c>
      <c r="AV638">
        <v>371</v>
      </c>
      <c r="AW638">
        <v>332</v>
      </c>
      <c r="AX638">
        <v>372</v>
      </c>
      <c r="AY638">
        <v>312</v>
      </c>
      <c r="AZ638">
        <v>363</v>
      </c>
      <c r="BA638">
        <v>299</v>
      </c>
      <c r="BB638">
        <v>9.11</v>
      </c>
      <c r="BC638">
        <v>9.16</v>
      </c>
      <c r="BD638" t="s">
        <v>1858</v>
      </c>
      <c r="BE638">
        <f>AVERAGE(BG638,BK638)</f>
        <v>114.5</v>
      </c>
      <c r="BF638">
        <v>71</v>
      </c>
      <c r="BG638">
        <v>76</v>
      </c>
      <c r="BH638">
        <v>105</v>
      </c>
      <c r="BI638">
        <f>AVERAGE(BH638,BL638)</f>
        <v>123</v>
      </c>
      <c r="BJ638">
        <v>84</v>
      </c>
      <c r="BK638">
        <v>153</v>
      </c>
      <c r="BL638">
        <v>141</v>
      </c>
      <c r="BM638">
        <f>AVERAGE(BE638,BF638,BI638,BJ638)</f>
        <v>98.125</v>
      </c>
      <c r="BN638">
        <f>AVERAGE(BP638,BT638)</f>
        <v>113.5</v>
      </c>
      <c r="BO638">
        <v>61</v>
      </c>
      <c r="BP638">
        <v>74</v>
      </c>
      <c r="BQ638">
        <v>115</v>
      </c>
      <c r="BR638">
        <f>AVERAGE(BQ638,BU638)</f>
        <v>129.5</v>
      </c>
      <c r="BS638">
        <v>91</v>
      </c>
      <c r="BT638">
        <v>153</v>
      </c>
      <c r="BU638">
        <v>144</v>
      </c>
      <c r="BV638">
        <f>AVERAGE(BN638,BO638,BR638,BS638)</f>
        <v>98.75</v>
      </c>
      <c r="BW638" t="s">
        <v>0</v>
      </c>
      <c r="BX638" t="s">
        <v>73</v>
      </c>
      <c r="BY638" t="s">
        <v>0</v>
      </c>
      <c r="BZ638" t="s">
        <v>73</v>
      </c>
      <c r="CA638" t="s">
        <v>0</v>
      </c>
      <c r="CB638" t="s">
        <v>73</v>
      </c>
      <c r="CC638" t="s">
        <v>0</v>
      </c>
      <c r="CD638" t="s">
        <v>73</v>
      </c>
      <c r="CE638" t="s">
        <v>0</v>
      </c>
      <c r="CF638" t="s">
        <v>73</v>
      </c>
      <c r="CG638" t="s">
        <v>0</v>
      </c>
      <c r="CH638" t="s">
        <v>73</v>
      </c>
      <c r="CI638" t="s">
        <v>0</v>
      </c>
      <c r="CJ638" t="s">
        <v>73</v>
      </c>
      <c r="CK638" t="s">
        <v>0</v>
      </c>
      <c r="CL638" t="s">
        <v>74</v>
      </c>
      <c r="CM638" t="s">
        <v>1753</v>
      </c>
      <c r="CN638" t="s">
        <v>74</v>
      </c>
      <c r="CO638" t="s">
        <v>1754</v>
      </c>
      <c r="CP638" t="s">
        <v>0</v>
      </c>
    </row>
    <row r="639" spans="1:94" x14ac:dyDescent="0.2">
      <c r="A639" s="13">
        <v>938</v>
      </c>
      <c r="B639" s="13" t="s">
        <v>1836</v>
      </c>
      <c r="C639" s="13" t="s">
        <v>1845</v>
      </c>
      <c r="D639" s="13" t="s">
        <v>1862</v>
      </c>
      <c r="E639" s="13" t="s">
        <v>1869</v>
      </c>
      <c r="F639" s="2">
        <v>37.986301369863014</v>
      </c>
      <c r="G639" s="13">
        <v>1.72</v>
      </c>
      <c r="H639" s="13" t="s">
        <v>0</v>
      </c>
      <c r="I639" s="16">
        <v>42054</v>
      </c>
      <c r="J639" s="16"/>
      <c r="K639" s="13">
        <v>0</v>
      </c>
      <c r="L639" s="13">
        <v>0</v>
      </c>
      <c r="M639" s="13">
        <v>0</v>
      </c>
      <c r="N639" s="13">
        <v>0</v>
      </c>
      <c r="O639" s="13">
        <v>0</v>
      </c>
      <c r="P639" s="13">
        <v>0</v>
      </c>
      <c r="Q639" s="13">
        <f>K639+L639+M639+N639+O639+P639</f>
        <v>0</v>
      </c>
      <c r="R639" s="3">
        <v>42054</v>
      </c>
      <c r="S639" s="3" t="str">
        <f>CONCATENATE(A639,R639)</f>
        <v>93842054</v>
      </c>
      <c r="T639" s="13">
        <v>5</v>
      </c>
      <c r="U639" s="13">
        <v>5</v>
      </c>
      <c r="V639" s="13">
        <v>30</v>
      </c>
      <c r="W639" t="s">
        <v>0</v>
      </c>
      <c r="X639" t="s">
        <v>0</v>
      </c>
      <c r="Y639" t="s">
        <v>0</v>
      </c>
      <c r="Z639" s="13">
        <v>58</v>
      </c>
      <c r="AA639" s="13">
        <v>59</v>
      </c>
      <c r="AB639" s="13">
        <v>59</v>
      </c>
      <c r="AC639" s="13">
        <v>25</v>
      </c>
      <c r="AD639" s="13">
        <v>25</v>
      </c>
      <c r="AE639" s="13">
        <v>39</v>
      </c>
      <c r="AF639" t="s">
        <v>0</v>
      </c>
      <c r="AG639" t="s">
        <v>0</v>
      </c>
      <c r="AH639" t="s">
        <v>0</v>
      </c>
      <c r="AI639" s="15">
        <v>42054</v>
      </c>
      <c r="AJ639">
        <v>291</v>
      </c>
      <c r="AK639">
        <v>371</v>
      </c>
      <c r="AL639">
        <v>310</v>
      </c>
      <c r="AM639">
        <v>376</v>
      </c>
      <c r="AN639">
        <v>335</v>
      </c>
      <c r="AO639">
        <v>378</v>
      </c>
      <c r="AP639">
        <v>316</v>
      </c>
      <c r="AQ639">
        <v>367</v>
      </c>
      <c r="AR639">
        <v>310</v>
      </c>
      <c r="AS639">
        <v>300</v>
      </c>
      <c r="AT639">
        <v>364</v>
      </c>
      <c r="AU639">
        <v>302</v>
      </c>
      <c r="AV639">
        <v>368</v>
      </c>
      <c r="AW639">
        <v>333</v>
      </c>
      <c r="AX639">
        <v>368</v>
      </c>
      <c r="AY639">
        <v>307</v>
      </c>
      <c r="AZ639">
        <v>360</v>
      </c>
      <c r="BA639">
        <v>299</v>
      </c>
      <c r="BB639">
        <v>9.32</v>
      </c>
      <c r="BC639">
        <v>9.11</v>
      </c>
      <c r="BD639" t="s">
        <v>1858</v>
      </c>
      <c r="BE639">
        <f>AVERAGE(BG639,BK639)</f>
        <v>132</v>
      </c>
      <c r="BF639">
        <v>56</v>
      </c>
      <c r="BG639">
        <v>108</v>
      </c>
      <c r="BH639">
        <v>108</v>
      </c>
      <c r="BI639">
        <f>AVERAGE(BH639,BL639)</f>
        <v>135</v>
      </c>
      <c r="BJ639">
        <v>85</v>
      </c>
      <c r="BK639">
        <v>156</v>
      </c>
      <c r="BL639">
        <v>162</v>
      </c>
      <c r="BM639">
        <f>AVERAGE(BE639,BF639,BI639,BJ639)</f>
        <v>102</v>
      </c>
      <c r="BN639">
        <f>AVERAGE(BP639,BT639)</f>
        <v>134.5</v>
      </c>
      <c r="BO639">
        <v>54</v>
      </c>
      <c r="BP639">
        <v>109</v>
      </c>
      <c r="BQ639">
        <v>107</v>
      </c>
      <c r="BR639">
        <f>AVERAGE(BQ639,BU639)</f>
        <v>133.5</v>
      </c>
      <c r="BS639">
        <v>72</v>
      </c>
      <c r="BT639">
        <v>160</v>
      </c>
      <c r="BU639">
        <v>160</v>
      </c>
      <c r="BV639">
        <f>AVERAGE(BN639,BO639,BR639,BS639)</f>
        <v>98.5</v>
      </c>
      <c r="BW639" t="s">
        <v>0</v>
      </c>
      <c r="BX639" t="s">
        <v>73</v>
      </c>
      <c r="BY639" t="s">
        <v>0</v>
      </c>
      <c r="BZ639" t="s">
        <v>73</v>
      </c>
      <c r="CA639" t="s">
        <v>0</v>
      </c>
      <c r="CB639" t="s">
        <v>73</v>
      </c>
      <c r="CC639" t="s">
        <v>0</v>
      </c>
      <c r="CD639" t="s">
        <v>73</v>
      </c>
      <c r="CE639" t="s">
        <v>0</v>
      </c>
      <c r="CF639" t="s">
        <v>73</v>
      </c>
      <c r="CG639" t="s">
        <v>0</v>
      </c>
      <c r="CH639" t="s">
        <v>73</v>
      </c>
      <c r="CI639" t="s">
        <v>0</v>
      </c>
      <c r="CJ639" t="s">
        <v>73</v>
      </c>
      <c r="CK639" t="s">
        <v>0</v>
      </c>
      <c r="CL639" t="s">
        <v>74</v>
      </c>
      <c r="CM639" t="s">
        <v>1393</v>
      </c>
      <c r="CN639" t="s">
        <v>74</v>
      </c>
      <c r="CO639" t="s">
        <v>1394</v>
      </c>
      <c r="CP639" t="s">
        <v>0</v>
      </c>
    </row>
    <row r="640" spans="1:94" x14ac:dyDescent="0.2">
      <c r="A640" s="13">
        <v>938</v>
      </c>
      <c r="B640" s="13" t="s">
        <v>1836</v>
      </c>
      <c r="C640" s="13" t="s">
        <v>1845</v>
      </c>
      <c r="D640" s="13" t="s">
        <v>1862</v>
      </c>
      <c r="E640" s="13" t="s">
        <v>1869</v>
      </c>
      <c r="F640" s="2">
        <v>40.134246575342466</v>
      </c>
      <c r="G640" s="13">
        <v>1.76</v>
      </c>
      <c r="H640" s="13" t="s">
        <v>0</v>
      </c>
      <c r="I640" s="16">
        <v>42838</v>
      </c>
      <c r="J640" s="16"/>
      <c r="K640" s="13">
        <v>1</v>
      </c>
      <c r="L640" s="13">
        <v>2</v>
      </c>
      <c r="M640" s="13">
        <v>0</v>
      </c>
      <c r="N640" s="13">
        <v>0</v>
      </c>
      <c r="O640" s="13">
        <v>0</v>
      </c>
      <c r="P640" s="13">
        <v>0</v>
      </c>
      <c r="Q640" s="13">
        <f>K640+L640+M640+N640+O640+P640</f>
        <v>3</v>
      </c>
      <c r="R640" s="3">
        <v>42838</v>
      </c>
      <c r="S640" s="3" t="str">
        <f>CONCATENATE(A640,R640)</f>
        <v>93842838</v>
      </c>
      <c r="T640" s="13">
        <v>4</v>
      </c>
      <c r="U640" s="13">
        <v>7</v>
      </c>
      <c r="V640" s="13">
        <v>29</v>
      </c>
      <c r="W640" t="s">
        <v>0</v>
      </c>
      <c r="X640" t="s">
        <v>0</v>
      </c>
      <c r="Y640" t="s">
        <v>0</v>
      </c>
      <c r="Z640" s="13">
        <v>60</v>
      </c>
      <c r="AA640" s="13">
        <v>60</v>
      </c>
      <c r="AB640" s="13">
        <v>60</v>
      </c>
      <c r="AC640" s="13">
        <v>18</v>
      </c>
      <c r="AD640" s="13">
        <v>23</v>
      </c>
      <c r="AE640" s="13">
        <v>35</v>
      </c>
      <c r="AF640" t="s">
        <v>0</v>
      </c>
      <c r="AG640" t="s">
        <v>0</v>
      </c>
      <c r="AH640" t="s">
        <v>0</v>
      </c>
      <c r="AI640" s="15">
        <v>42838</v>
      </c>
      <c r="AJ640">
        <v>299</v>
      </c>
      <c r="AK640">
        <v>373</v>
      </c>
      <c r="AL640">
        <v>307</v>
      </c>
      <c r="AM640">
        <v>379</v>
      </c>
      <c r="AN640">
        <v>338</v>
      </c>
      <c r="AO640">
        <v>378</v>
      </c>
      <c r="AP640">
        <v>312</v>
      </c>
      <c r="AQ640">
        <v>367</v>
      </c>
      <c r="AR640">
        <v>300</v>
      </c>
      <c r="AS640">
        <v>302</v>
      </c>
      <c r="AT640">
        <v>367</v>
      </c>
      <c r="AU640">
        <v>299</v>
      </c>
      <c r="AV640">
        <v>370</v>
      </c>
      <c r="AW640">
        <v>331</v>
      </c>
      <c r="AX640">
        <v>369</v>
      </c>
      <c r="AY640">
        <v>308</v>
      </c>
      <c r="AZ640">
        <v>362</v>
      </c>
      <c r="BA640">
        <v>298</v>
      </c>
      <c r="BB640">
        <v>9.25</v>
      </c>
      <c r="BC640">
        <v>9.1</v>
      </c>
      <c r="BD640" t="s">
        <v>1858</v>
      </c>
      <c r="BE640">
        <f>AVERAGE(BG640,BK640)</f>
        <v>143</v>
      </c>
      <c r="BF640">
        <v>76</v>
      </c>
      <c r="BG640">
        <v>136</v>
      </c>
      <c r="BH640">
        <v>105</v>
      </c>
      <c r="BI640">
        <f>AVERAGE(BH640,BL640)</f>
        <v>126.5</v>
      </c>
      <c r="BJ640">
        <v>68</v>
      </c>
      <c r="BK640">
        <v>150</v>
      </c>
      <c r="BL640">
        <v>148</v>
      </c>
      <c r="BM640">
        <f>AVERAGE(BE640,BF640,BI640,BJ640)</f>
        <v>103.375</v>
      </c>
      <c r="BN640">
        <f>AVERAGE(BP640,BT640)</f>
        <v>132.5</v>
      </c>
      <c r="BO640">
        <v>55</v>
      </c>
      <c r="BP640">
        <v>110</v>
      </c>
      <c r="BQ640">
        <v>110</v>
      </c>
      <c r="BR640">
        <f>AVERAGE(BQ640,BU640)</f>
        <v>135</v>
      </c>
      <c r="BS640">
        <v>74</v>
      </c>
      <c r="BT640">
        <v>155</v>
      </c>
      <c r="BU640">
        <v>160</v>
      </c>
      <c r="BV640">
        <f>AVERAGE(BN640,BO640,BR640,BS640)</f>
        <v>99.125</v>
      </c>
      <c r="BW640" t="s">
        <v>0</v>
      </c>
      <c r="BX640" t="s">
        <v>73</v>
      </c>
      <c r="BY640" t="s">
        <v>0</v>
      </c>
      <c r="BZ640" t="s">
        <v>73</v>
      </c>
      <c r="CA640" t="s">
        <v>0</v>
      </c>
      <c r="CB640" t="s">
        <v>73</v>
      </c>
      <c r="CC640" t="s">
        <v>0</v>
      </c>
      <c r="CD640" t="s">
        <v>73</v>
      </c>
      <c r="CE640" t="s">
        <v>0</v>
      </c>
      <c r="CF640" t="s">
        <v>73</v>
      </c>
      <c r="CG640" t="s">
        <v>0</v>
      </c>
      <c r="CH640" t="s">
        <v>73</v>
      </c>
      <c r="CI640" t="s">
        <v>0</v>
      </c>
      <c r="CJ640" t="s">
        <v>73</v>
      </c>
      <c r="CK640" t="s">
        <v>0</v>
      </c>
      <c r="CL640" t="s">
        <v>74</v>
      </c>
      <c r="CM640" t="s">
        <v>1547</v>
      </c>
      <c r="CN640" t="s">
        <v>74</v>
      </c>
      <c r="CO640" t="s">
        <v>1548</v>
      </c>
      <c r="CP640" t="s">
        <v>0</v>
      </c>
    </row>
    <row r="641" spans="1:94" x14ac:dyDescent="0.2">
      <c r="A641" s="13">
        <v>938</v>
      </c>
      <c r="B641" s="13" t="s">
        <v>1836</v>
      </c>
      <c r="C641" s="13" t="s">
        <v>1845</v>
      </c>
      <c r="D641" s="13" t="s">
        <v>1862</v>
      </c>
      <c r="E641" s="13" t="s">
        <v>1869</v>
      </c>
      <c r="F641" s="2">
        <v>41.208219178082189</v>
      </c>
      <c r="G641" s="13">
        <v>1.72</v>
      </c>
      <c r="H641" s="13" t="s">
        <v>0</v>
      </c>
      <c r="I641" s="16">
        <v>43230</v>
      </c>
      <c r="J641" s="16"/>
      <c r="K641" s="13">
        <v>0</v>
      </c>
      <c r="L641" s="13">
        <v>1</v>
      </c>
      <c r="M641" s="13">
        <v>0</v>
      </c>
      <c r="N641" s="13">
        <v>0</v>
      </c>
      <c r="O641" s="13">
        <v>0</v>
      </c>
      <c r="P641" s="13">
        <v>0</v>
      </c>
      <c r="Q641" s="13">
        <f>K641+L641+M641+N641+O641+P641</f>
        <v>1</v>
      </c>
      <c r="R641" s="3">
        <v>43230</v>
      </c>
      <c r="S641" s="3" t="str">
        <f>CONCATENATE(A641,R641)</f>
        <v>93843230</v>
      </c>
      <c r="T641" s="13">
        <v>5</v>
      </c>
      <c r="U641" s="13">
        <v>15</v>
      </c>
      <c r="V641" s="13">
        <v>33</v>
      </c>
      <c r="W641" t="s">
        <v>0</v>
      </c>
      <c r="X641" t="s">
        <v>0</v>
      </c>
      <c r="Y641" t="s">
        <v>0</v>
      </c>
      <c r="Z641" s="13">
        <v>60</v>
      </c>
      <c r="AA641" s="13">
        <v>55</v>
      </c>
      <c r="AB641" s="13">
        <v>60</v>
      </c>
      <c r="AC641" s="13">
        <v>15</v>
      </c>
      <c r="AD641" s="13">
        <v>20</v>
      </c>
      <c r="AE641" s="13">
        <v>40</v>
      </c>
      <c r="AF641" t="s">
        <v>0</v>
      </c>
      <c r="AG641" t="s">
        <v>0</v>
      </c>
      <c r="AH641" t="s">
        <v>0</v>
      </c>
      <c r="AI641" s="15">
        <v>43230</v>
      </c>
      <c r="AJ641">
        <v>298</v>
      </c>
      <c r="AK641">
        <v>370</v>
      </c>
      <c r="AL641">
        <v>307</v>
      </c>
      <c r="AM641">
        <v>378</v>
      </c>
      <c r="AN641">
        <v>336</v>
      </c>
      <c r="AO641">
        <v>376</v>
      </c>
      <c r="AP641">
        <v>313</v>
      </c>
      <c r="AQ641">
        <v>368</v>
      </c>
      <c r="AR641">
        <v>304</v>
      </c>
      <c r="AS641">
        <v>305</v>
      </c>
      <c r="AT641">
        <v>367</v>
      </c>
      <c r="AU641">
        <v>303</v>
      </c>
      <c r="AV641">
        <v>371</v>
      </c>
      <c r="AW641">
        <v>328</v>
      </c>
      <c r="AX641">
        <v>369</v>
      </c>
      <c r="AY641">
        <v>305</v>
      </c>
      <c r="AZ641">
        <v>363</v>
      </c>
      <c r="BA641">
        <v>305</v>
      </c>
      <c r="BB641">
        <v>9.25</v>
      </c>
      <c r="BC641">
        <v>9.1300000000000008</v>
      </c>
      <c r="BD641" t="s">
        <v>1858</v>
      </c>
      <c r="BE641">
        <f>AVERAGE(BG641,BK641)</f>
        <v>146</v>
      </c>
      <c r="BF641">
        <v>61</v>
      </c>
      <c r="BG641">
        <v>121</v>
      </c>
      <c r="BH641">
        <v>105</v>
      </c>
      <c r="BI641">
        <f>AVERAGE(BH641,BL641)</f>
        <v>132</v>
      </c>
      <c r="BJ641">
        <v>80</v>
      </c>
      <c r="BK641">
        <v>171</v>
      </c>
      <c r="BL641">
        <v>159</v>
      </c>
      <c r="BM641">
        <f>AVERAGE(BE641,BF641,BI641,BJ641)</f>
        <v>104.75</v>
      </c>
      <c r="BN641">
        <f>AVERAGE(BP641,BT641)</f>
        <v>139.5</v>
      </c>
      <c r="BO641">
        <v>56</v>
      </c>
      <c r="BP641">
        <v>119</v>
      </c>
      <c r="BQ641">
        <v>112</v>
      </c>
      <c r="BR641">
        <f>AVERAGE(BQ641,BU641)</f>
        <v>137.5</v>
      </c>
      <c r="BS641">
        <v>69</v>
      </c>
      <c r="BT641">
        <v>160</v>
      </c>
      <c r="BU641">
        <v>163</v>
      </c>
      <c r="BV641">
        <f>AVERAGE(BN641,BO641,BR641,BS641)</f>
        <v>100.5</v>
      </c>
      <c r="BW641" t="s">
        <v>0</v>
      </c>
      <c r="BX641" t="s">
        <v>73</v>
      </c>
      <c r="BY641" t="s">
        <v>0</v>
      </c>
      <c r="BZ641" t="s">
        <v>73</v>
      </c>
      <c r="CA641" t="s">
        <v>0</v>
      </c>
      <c r="CB641" t="s">
        <v>73</v>
      </c>
      <c r="CC641" t="s">
        <v>0</v>
      </c>
      <c r="CD641" t="s">
        <v>73</v>
      </c>
      <c r="CE641" t="s">
        <v>0</v>
      </c>
      <c r="CF641" t="s">
        <v>73</v>
      </c>
      <c r="CG641" t="s">
        <v>0</v>
      </c>
      <c r="CH641" t="s">
        <v>73</v>
      </c>
      <c r="CI641" t="s">
        <v>0</v>
      </c>
      <c r="CJ641" t="s">
        <v>73</v>
      </c>
      <c r="CK641" t="s">
        <v>0</v>
      </c>
      <c r="CL641" t="s">
        <v>74</v>
      </c>
      <c r="CM641" t="s">
        <v>1524</v>
      </c>
      <c r="CN641" t="s">
        <v>74</v>
      </c>
      <c r="CO641" t="s">
        <v>1525</v>
      </c>
      <c r="CP641" t="s">
        <v>0</v>
      </c>
    </row>
    <row r="642" spans="1:94" x14ac:dyDescent="0.2">
      <c r="A642" s="13">
        <v>944</v>
      </c>
      <c r="B642" s="13" t="s">
        <v>1836</v>
      </c>
      <c r="C642" s="13" t="s">
        <v>1845</v>
      </c>
      <c r="D642" s="13" t="s">
        <v>1862</v>
      </c>
      <c r="E642" s="13" t="s">
        <v>1869</v>
      </c>
      <c r="F642" s="2">
        <v>58.243835616438353</v>
      </c>
      <c r="G642" s="13">
        <v>1.61</v>
      </c>
      <c r="H642" s="13" t="s">
        <v>0</v>
      </c>
      <c r="I642" s="16">
        <v>44419</v>
      </c>
      <c r="J642" s="16"/>
      <c r="K642" s="13">
        <v>0</v>
      </c>
      <c r="L642" s="13">
        <v>1</v>
      </c>
      <c r="M642" s="13">
        <v>0</v>
      </c>
      <c r="N642" s="13">
        <v>0</v>
      </c>
      <c r="O642" s="13">
        <v>0</v>
      </c>
      <c r="P642" s="13">
        <v>0</v>
      </c>
      <c r="Q642" s="13">
        <f>K642+L642+M642+N642+O642+P642</f>
        <v>1</v>
      </c>
      <c r="R642" s="3">
        <v>44419</v>
      </c>
      <c r="S642" s="3" t="str">
        <f>CONCATENATE(A642,R642)</f>
        <v>94444419</v>
      </c>
      <c r="T642" s="13">
        <v>5</v>
      </c>
      <c r="U642" s="13">
        <v>15</v>
      </c>
      <c r="V642" s="13">
        <v>28</v>
      </c>
      <c r="W642" s="13">
        <v>45</v>
      </c>
      <c r="X642" s="13">
        <v>45</v>
      </c>
      <c r="Y642" s="13">
        <v>50</v>
      </c>
      <c r="Z642" s="13">
        <v>50</v>
      </c>
      <c r="AA642" s="13">
        <v>51</v>
      </c>
      <c r="AB642" s="13">
        <v>58</v>
      </c>
      <c r="AC642" s="13">
        <v>30</v>
      </c>
      <c r="AD642" s="13">
        <v>30</v>
      </c>
      <c r="AE642" s="13">
        <v>34</v>
      </c>
      <c r="AF642" s="13">
        <v>43</v>
      </c>
      <c r="AG642" s="13">
        <v>39</v>
      </c>
      <c r="AH642" s="13">
        <v>46</v>
      </c>
      <c r="AI642" s="15">
        <v>44419</v>
      </c>
      <c r="AJ642">
        <v>273</v>
      </c>
      <c r="AK642">
        <v>340</v>
      </c>
      <c r="AL642">
        <v>291</v>
      </c>
      <c r="AM642">
        <v>348</v>
      </c>
      <c r="AN642">
        <v>310</v>
      </c>
      <c r="AO642">
        <v>347</v>
      </c>
      <c r="AP642">
        <v>295</v>
      </c>
      <c r="AQ642">
        <v>330</v>
      </c>
      <c r="AR642">
        <v>286</v>
      </c>
      <c r="AS642">
        <v>274</v>
      </c>
      <c r="AT642">
        <v>340</v>
      </c>
      <c r="AU642">
        <v>283</v>
      </c>
      <c r="AV642">
        <v>349</v>
      </c>
      <c r="AW642">
        <v>318</v>
      </c>
      <c r="AX642">
        <v>347</v>
      </c>
      <c r="AY642">
        <v>297</v>
      </c>
      <c r="AZ642">
        <v>333</v>
      </c>
      <c r="BA642">
        <v>283</v>
      </c>
      <c r="BB642">
        <v>8.6300000000000008</v>
      </c>
      <c r="BC642">
        <v>8.6300000000000008</v>
      </c>
      <c r="BD642" t="s">
        <v>1858</v>
      </c>
      <c r="BE642">
        <f>AVERAGE(BG642,BK642)</f>
        <v>121.5</v>
      </c>
      <c r="BF642">
        <v>70</v>
      </c>
      <c r="BG642">
        <v>96</v>
      </c>
      <c r="BH642">
        <v>126</v>
      </c>
      <c r="BI642">
        <f>AVERAGE(BH642,BL642)</f>
        <v>144</v>
      </c>
      <c r="BJ642">
        <v>56</v>
      </c>
      <c r="BK642">
        <v>147</v>
      </c>
      <c r="BL642">
        <v>162</v>
      </c>
      <c r="BM642">
        <f>AVERAGE(BE642,BF642,BI642,BJ642)</f>
        <v>97.875</v>
      </c>
      <c r="BN642">
        <f>AVERAGE(BP642,BT642)</f>
        <v>137</v>
      </c>
      <c r="BO642">
        <v>69</v>
      </c>
      <c r="BP642">
        <v>118</v>
      </c>
      <c r="BQ642">
        <v>118</v>
      </c>
      <c r="BR642">
        <f>AVERAGE(BQ642,BU642)</f>
        <v>137.5</v>
      </c>
      <c r="BS642">
        <v>59</v>
      </c>
      <c r="BT642">
        <v>156</v>
      </c>
      <c r="BU642">
        <v>157</v>
      </c>
      <c r="BV642">
        <f>AVERAGE(BN642,BO642,BR642,BS642)</f>
        <v>100.625</v>
      </c>
      <c r="BW642" t="s">
        <v>0</v>
      </c>
      <c r="BX642" t="s">
        <v>73</v>
      </c>
      <c r="BY642" t="s">
        <v>0</v>
      </c>
      <c r="BZ642" t="s">
        <v>73</v>
      </c>
      <c r="CA642" t="s">
        <v>0</v>
      </c>
      <c r="CB642" t="s">
        <v>73</v>
      </c>
      <c r="CC642" t="s">
        <v>0</v>
      </c>
      <c r="CD642" t="s">
        <v>73</v>
      </c>
      <c r="CE642" t="s">
        <v>0</v>
      </c>
      <c r="CF642" t="s">
        <v>73</v>
      </c>
      <c r="CG642" t="s">
        <v>0</v>
      </c>
      <c r="CH642" t="s">
        <v>73</v>
      </c>
      <c r="CI642" t="s">
        <v>0</v>
      </c>
      <c r="CJ642" t="s">
        <v>73</v>
      </c>
      <c r="CK642" t="s">
        <v>0</v>
      </c>
      <c r="CL642" t="s">
        <v>74</v>
      </c>
      <c r="CM642" t="s">
        <v>922</v>
      </c>
      <c r="CN642" t="s">
        <v>74</v>
      </c>
      <c r="CO642" t="s">
        <v>922</v>
      </c>
      <c r="CP642" t="s">
        <v>0</v>
      </c>
    </row>
    <row r="643" spans="1:94" x14ac:dyDescent="0.2">
      <c r="A643" s="13">
        <v>944</v>
      </c>
      <c r="B643" s="13" t="s">
        <v>1836</v>
      </c>
      <c r="C643" s="13" t="s">
        <v>1845</v>
      </c>
      <c r="D643" s="13" t="s">
        <v>1862</v>
      </c>
      <c r="E643" s="13" t="s">
        <v>1869</v>
      </c>
      <c r="F643" s="2">
        <v>56.386301369863013</v>
      </c>
      <c r="G643" s="13">
        <v>1.6119999999999901</v>
      </c>
      <c r="H643" s="13" t="s">
        <v>0</v>
      </c>
      <c r="I643" s="16">
        <v>43741</v>
      </c>
      <c r="J643" s="16"/>
      <c r="K643" s="13">
        <v>0</v>
      </c>
      <c r="L643" s="13">
        <v>0</v>
      </c>
      <c r="M643" s="13">
        <v>0</v>
      </c>
      <c r="N643" s="13">
        <v>0</v>
      </c>
      <c r="O643" s="13">
        <v>0</v>
      </c>
      <c r="P643" s="13">
        <v>0</v>
      </c>
      <c r="Q643" s="13">
        <f>K643+L643+M643+N643+O643+P643</f>
        <v>0</v>
      </c>
      <c r="R643" s="3">
        <v>43741</v>
      </c>
      <c r="S643" s="3" t="str">
        <f>CONCATENATE(A643,R643)</f>
        <v>94443741</v>
      </c>
      <c r="T643" s="13">
        <v>20</v>
      </c>
      <c r="U643" s="13">
        <v>24</v>
      </c>
      <c r="V643" s="13">
        <v>29</v>
      </c>
      <c r="W643" t="s">
        <v>0</v>
      </c>
      <c r="X643" t="s">
        <v>0</v>
      </c>
      <c r="Y643" t="s">
        <v>0</v>
      </c>
      <c r="Z643" s="13">
        <v>57</v>
      </c>
      <c r="AA643" s="13">
        <v>58</v>
      </c>
      <c r="AB643" s="13">
        <v>63</v>
      </c>
      <c r="AC643" s="13">
        <v>33</v>
      </c>
      <c r="AD643" s="13">
        <v>37</v>
      </c>
      <c r="AE643" s="13">
        <v>41</v>
      </c>
      <c r="AF643" t="s">
        <v>0</v>
      </c>
      <c r="AG643" t="s">
        <v>0</v>
      </c>
      <c r="AH643" t="s">
        <v>0</v>
      </c>
      <c r="AI643" s="15">
        <v>43741</v>
      </c>
      <c r="AJ643" t="s">
        <v>0</v>
      </c>
      <c r="AK643" t="s">
        <v>0</v>
      </c>
      <c r="AL643" t="s">
        <v>0</v>
      </c>
      <c r="AM643" t="s">
        <v>0</v>
      </c>
      <c r="AN643" t="s">
        <v>0</v>
      </c>
      <c r="AO643" t="s">
        <v>0</v>
      </c>
      <c r="AP643" t="s">
        <v>0</v>
      </c>
      <c r="AQ643" t="s">
        <v>0</v>
      </c>
      <c r="AR643" t="s">
        <v>0</v>
      </c>
      <c r="AS643" t="s">
        <v>0</v>
      </c>
      <c r="AT643" t="s">
        <v>0</v>
      </c>
      <c r="AU643" t="s">
        <v>0</v>
      </c>
      <c r="AV643" t="s">
        <v>0</v>
      </c>
      <c r="AW643" t="s">
        <v>0</v>
      </c>
      <c r="AX643" t="s">
        <v>0</v>
      </c>
      <c r="AY643" t="s">
        <v>0</v>
      </c>
      <c r="AZ643" t="s">
        <v>0</v>
      </c>
      <c r="BA643" t="s">
        <v>0</v>
      </c>
      <c r="BB643" t="s">
        <v>0</v>
      </c>
      <c r="BC643" t="s">
        <v>0</v>
      </c>
      <c r="BD643" t="s">
        <v>0</v>
      </c>
      <c r="BE643" t="s">
        <v>0</v>
      </c>
      <c r="BF643" t="s">
        <v>0</v>
      </c>
      <c r="BG643" t="s">
        <v>0</v>
      </c>
      <c r="BH643" t="s">
        <v>0</v>
      </c>
      <c r="BI643" t="s">
        <v>0</v>
      </c>
      <c r="BJ643" t="s">
        <v>0</v>
      </c>
      <c r="BK643" t="s">
        <v>0</v>
      </c>
      <c r="BL643" t="s">
        <v>0</v>
      </c>
      <c r="BM643" t="s">
        <v>0</v>
      </c>
      <c r="BN643" t="s">
        <v>0</v>
      </c>
      <c r="BO643" t="s">
        <v>0</v>
      </c>
      <c r="BP643" t="s">
        <v>0</v>
      </c>
      <c r="BQ643" t="s">
        <v>0</v>
      </c>
      <c r="BR643" t="s">
        <v>0</v>
      </c>
      <c r="BS643" t="s">
        <v>0</v>
      </c>
      <c r="BT643" t="s">
        <v>0</v>
      </c>
      <c r="BU643" t="s">
        <v>0</v>
      </c>
      <c r="BV643" t="s">
        <v>0</v>
      </c>
      <c r="BW643" t="s">
        <v>0</v>
      </c>
      <c r="BX643" t="s">
        <v>74</v>
      </c>
      <c r="BY643" t="s">
        <v>0</v>
      </c>
      <c r="BZ643" t="s">
        <v>75</v>
      </c>
      <c r="CA643" t="s">
        <v>0</v>
      </c>
      <c r="CB643" t="s">
        <v>75</v>
      </c>
      <c r="CC643" t="s">
        <v>79</v>
      </c>
      <c r="CD643" t="s">
        <v>74</v>
      </c>
      <c r="CE643" t="s">
        <v>0</v>
      </c>
      <c r="CF643" t="s">
        <v>74</v>
      </c>
      <c r="CG643" t="s">
        <v>0</v>
      </c>
      <c r="CH643" t="s">
        <v>75</v>
      </c>
      <c r="CI643" t="s">
        <v>0</v>
      </c>
      <c r="CJ643" t="s">
        <v>75</v>
      </c>
      <c r="CK643" t="s">
        <v>92</v>
      </c>
      <c r="CL643" t="s">
        <v>75</v>
      </c>
      <c r="CM643" t="s">
        <v>1245</v>
      </c>
      <c r="CN643" t="s">
        <v>75</v>
      </c>
      <c r="CO643" t="s">
        <v>1245</v>
      </c>
      <c r="CP643" t="s">
        <v>0</v>
      </c>
    </row>
    <row r="644" spans="1:94" x14ac:dyDescent="0.2">
      <c r="A644" s="13">
        <v>944</v>
      </c>
      <c r="B644" s="13" t="s">
        <v>1836</v>
      </c>
      <c r="C644" s="13" t="s">
        <v>1845</v>
      </c>
      <c r="D644" s="13" t="s">
        <v>1862</v>
      </c>
      <c r="E644" s="13" t="s">
        <v>1869</v>
      </c>
      <c r="F644" s="2">
        <v>52.663013698630138</v>
      </c>
      <c r="G644" s="13">
        <v>1.63</v>
      </c>
      <c r="H644" s="13" t="s">
        <v>0</v>
      </c>
      <c r="I644" s="16">
        <v>42382</v>
      </c>
      <c r="J644" s="16"/>
      <c r="K644" s="13">
        <v>0</v>
      </c>
      <c r="L644" s="13">
        <v>0</v>
      </c>
      <c r="M644" s="13">
        <v>0</v>
      </c>
      <c r="N644" s="13">
        <v>0</v>
      </c>
      <c r="O644" s="13">
        <v>0</v>
      </c>
      <c r="P644" s="13">
        <v>0</v>
      </c>
      <c r="Q644" s="13">
        <f>K644+L644+M644+N644+O644+P644</f>
        <v>0</v>
      </c>
      <c r="R644" s="3">
        <v>42382</v>
      </c>
      <c r="S644" s="3" t="str">
        <f>CONCATENATE(A644,R644)</f>
        <v>94442382</v>
      </c>
      <c r="T644" s="13">
        <v>28</v>
      </c>
      <c r="U644" s="13">
        <v>37</v>
      </c>
      <c r="V644" s="13">
        <v>38</v>
      </c>
      <c r="W644" t="s">
        <v>0</v>
      </c>
      <c r="X644" t="s">
        <v>0</v>
      </c>
      <c r="Y644" t="s">
        <v>0</v>
      </c>
      <c r="Z644" s="13">
        <v>59</v>
      </c>
      <c r="AA644" s="13">
        <v>59</v>
      </c>
      <c r="AB644" s="13">
        <v>64</v>
      </c>
      <c r="AC644" s="13">
        <v>36</v>
      </c>
      <c r="AD644" s="13">
        <v>39</v>
      </c>
      <c r="AE644" s="13">
        <v>44</v>
      </c>
      <c r="AF644" t="s">
        <v>0</v>
      </c>
      <c r="AG644" t="s">
        <v>0</v>
      </c>
      <c r="AH644" t="s">
        <v>0</v>
      </c>
      <c r="AI644" s="15">
        <v>42382</v>
      </c>
      <c r="AJ644">
        <v>281</v>
      </c>
      <c r="AK644">
        <v>349</v>
      </c>
      <c r="AL644">
        <v>301</v>
      </c>
      <c r="AM644">
        <v>356</v>
      </c>
      <c r="AN644">
        <v>319</v>
      </c>
      <c r="AO644">
        <v>359</v>
      </c>
      <c r="AP644">
        <v>302</v>
      </c>
      <c r="AQ644">
        <v>342</v>
      </c>
      <c r="AR644">
        <v>293</v>
      </c>
      <c r="AS644">
        <v>283</v>
      </c>
      <c r="AT644">
        <v>350</v>
      </c>
      <c r="AU644">
        <v>295</v>
      </c>
      <c r="AV644">
        <v>358</v>
      </c>
      <c r="AW644">
        <v>327</v>
      </c>
      <c r="AX644">
        <v>357</v>
      </c>
      <c r="AY644">
        <v>303</v>
      </c>
      <c r="AZ644">
        <v>342</v>
      </c>
      <c r="BA644">
        <v>291</v>
      </c>
      <c r="BB644">
        <v>8.86</v>
      </c>
      <c r="BC644">
        <v>8.8800000000000008</v>
      </c>
      <c r="BD644" t="s">
        <v>1858</v>
      </c>
      <c r="BE644">
        <f>AVERAGE(BG644,BK644)</f>
        <v>129</v>
      </c>
      <c r="BF644">
        <v>74</v>
      </c>
      <c r="BG644">
        <v>109</v>
      </c>
      <c r="BH644">
        <v>118</v>
      </c>
      <c r="BI644">
        <f>AVERAGE(BH644,BL644)</f>
        <v>136.5</v>
      </c>
      <c r="BJ644">
        <v>57</v>
      </c>
      <c r="BK644">
        <v>149</v>
      </c>
      <c r="BL644">
        <v>155</v>
      </c>
      <c r="BM644">
        <f>AVERAGE(BE644,BF644,BI644,BJ644)</f>
        <v>99.125</v>
      </c>
      <c r="BN644">
        <f>AVERAGE(BP644,BT644)</f>
        <v>127.5</v>
      </c>
      <c r="BO644">
        <v>61</v>
      </c>
      <c r="BP644">
        <v>99</v>
      </c>
      <c r="BQ644">
        <v>122</v>
      </c>
      <c r="BR644">
        <f>AVERAGE(BQ644,BU644)</f>
        <v>140.5</v>
      </c>
      <c r="BS644">
        <v>64</v>
      </c>
      <c r="BT644">
        <v>156</v>
      </c>
      <c r="BU644">
        <v>159</v>
      </c>
      <c r="BV644">
        <f>AVERAGE(BN644,BO644,BR644,BS644)</f>
        <v>98.25</v>
      </c>
      <c r="BW644" t="s">
        <v>0</v>
      </c>
      <c r="BX644" t="s">
        <v>73</v>
      </c>
      <c r="BY644" t="s">
        <v>0</v>
      </c>
      <c r="BZ644" t="s">
        <v>73</v>
      </c>
      <c r="CA644" t="s">
        <v>0</v>
      </c>
      <c r="CB644" t="s">
        <v>73</v>
      </c>
      <c r="CC644" t="s">
        <v>0</v>
      </c>
      <c r="CD644" t="s">
        <v>73</v>
      </c>
      <c r="CE644" t="s">
        <v>0</v>
      </c>
      <c r="CF644" t="s">
        <v>73</v>
      </c>
      <c r="CG644" t="s">
        <v>0</v>
      </c>
      <c r="CH644" t="s">
        <v>73</v>
      </c>
      <c r="CI644" t="s">
        <v>0</v>
      </c>
      <c r="CJ644" t="s">
        <v>73</v>
      </c>
      <c r="CK644" t="s">
        <v>0</v>
      </c>
      <c r="CL644" t="s">
        <v>74</v>
      </c>
      <c r="CM644" t="s">
        <v>1158</v>
      </c>
      <c r="CN644" t="s">
        <v>74</v>
      </c>
      <c r="CO644" t="s">
        <v>1159</v>
      </c>
      <c r="CP644" t="s">
        <v>0</v>
      </c>
    </row>
    <row r="645" spans="1:94" x14ac:dyDescent="0.2">
      <c r="A645" s="13">
        <v>944</v>
      </c>
      <c r="B645" s="13" t="s">
        <v>1836</v>
      </c>
      <c r="C645" s="13" t="s">
        <v>1845</v>
      </c>
      <c r="D645" s="13" t="s">
        <v>1862</v>
      </c>
      <c r="E645" s="13" t="s">
        <v>1869</v>
      </c>
      <c r="F645" s="2">
        <v>51.783561643835618</v>
      </c>
      <c r="G645" s="13">
        <v>1.56</v>
      </c>
      <c r="H645" s="13" t="s">
        <v>0</v>
      </c>
      <c r="I645" s="16">
        <v>42061</v>
      </c>
      <c r="J645" s="16"/>
      <c r="K645" s="13">
        <v>0</v>
      </c>
      <c r="L645" s="13">
        <v>0</v>
      </c>
      <c r="M645" s="13">
        <v>0</v>
      </c>
      <c r="N645" s="13">
        <v>0</v>
      </c>
      <c r="O645" s="13">
        <v>0</v>
      </c>
      <c r="P645" s="13">
        <v>0</v>
      </c>
      <c r="Q645" s="13">
        <f>K645+L645+M645+N645+O645+P645</f>
        <v>0</v>
      </c>
      <c r="R645" s="3">
        <v>42061</v>
      </c>
      <c r="S645" s="3" t="str">
        <f>CONCATENATE(A645,R645)</f>
        <v>94442061</v>
      </c>
      <c r="T645" s="13">
        <v>28</v>
      </c>
      <c r="U645" s="13">
        <v>29</v>
      </c>
      <c r="V645" s="13">
        <v>40</v>
      </c>
      <c r="W645" t="s">
        <v>0</v>
      </c>
      <c r="X645" t="s">
        <v>0</v>
      </c>
      <c r="Y645" t="s">
        <v>0</v>
      </c>
      <c r="Z645" s="13">
        <v>62</v>
      </c>
      <c r="AA645" s="13">
        <v>60</v>
      </c>
      <c r="AB645" s="13">
        <v>65</v>
      </c>
      <c r="AC645" s="13">
        <v>38</v>
      </c>
      <c r="AD645" s="13">
        <v>43</v>
      </c>
      <c r="AE645" s="13">
        <v>47</v>
      </c>
      <c r="AF645" t="s">
        <v>0</v>
      </c>
      <c r="AG645" t="s">
        <v>0</v>
      </c>
      <c r="AH645" t="s">
        <v>0</v>
      </c>
      <c r="AI645" s="15">
        <v>42061</v>
      </c>
      <c r="AJ645">
        <v>281</v>
      </c>
      <c r="AK645">
        <v>348</v>
      </c>
      <c r="AL645">
        <v>299</v>
      </c>
      <c r="AM645">
        <v>356</v>
      </c>
      <c r="AN645">
        <v>320</v>
      </c>
      <c r="AO645">
        <v>356</v>
      </c>
      <c r="AP645">
        <v>302</v>
      </c>
      <c r="AQ645">
        <v>341</v>
      </c>
      <c r="AR645">
        <v>293</v>
      </c>
      <c r="AS645">
        <v>281</v>
      </c>
      <c r="AT645">
        <v>351</v>
      </c>
      <c r="AU645">
        <v>294</v>
      </c>
      <c r="AV645">
        <v>355</v>
      </c>
      <c r="AW645">
        <v>327</v>
      </c>
      <c r="AX645">
        <v>356</v>
      </c>
      <c r="AY645">
        <v>303</v>
      </c>
      <c r="AZ645">
        <v>342</v>
      </c>
      <c r="BA645">
        <v>291</v>
      </c>
      <c r="BB645">
        <v>8.86</v>
      </c>
      <c r="BC645">
        <v>8.86</v>
      </c>
      <c r="BD645" t="s">
        <v>1858</v>
      </c>
      <c r="BE645">
        <f>AVERAGE(BG645,BK645)</f>
        <v>129.5</v>
      </c>
      <c r="BF645">
        <v>73</v>
      </c>
      <c r="BG645">
        <v>109</v>
      </c>
      <c r="BH645">
        <v>116</v>
      </c>
      <c r="BI645">
        <f>AVERAGE(BH645,BL645)</f>
        <v>135</v>
      </c>
      <c r="BJ645">
        <v>57</v>
      </c>
      <c r="BK645">
        <v>150</v>
      </c>
      <c r="BL645">
        <v>154</v>
      </c>
      <c r="BM645">
        <f>AVERAGE(BE645,BF645,BI645,BJ645)</f>
        <v>98.625</v>
      </c>
      <c r="BN645">
        <f>AVERAGE(BP645,BT645)</f>
        <v>127.5</v>
      </c>
      <c r="BO645">
        <v>64</v>
      </c>
      <c r="BP645">
        <v>99</v>
      </c>
      <c r="BQ645">
        <v>124</v>
      </c>
      <c r="BR645">
        <f>AVERAGE(BQ645,BU645)</f>
        <v>145.5</v>
      </c>
      <c r="BS645">
        <v>65</v>
      </c>
      <c r="BT645">
        <v>156</v>
      </c>
      <c r="BU645">
        <v>167</v>
      </c>
      <c r="BV645">
        <f>AVERAGE(BN645,BO645,BR645,BS645)</f>
        <v>100.5</v>
      </c>
      <c r="BW645" t="s">
        <v>0</v>
      </c>
      <c r="BX645" t="s">
        <v>73</v>
      </c>
      <c r="BY645" t="s">
        <v>0</v>
      </c>
      <c r="BZ645" t="s">
        <v>73</v>
      </c>
      <c r="CA645" t="s">
        <v>0</v>
      </c>
      <c r="CB645" t="s">
        <v>73</v>
      </c>
      <c r="CC645" t="s">
        <v>0</v>
      </c>
      <c r="CD645" t="s">
        <v>73</v>
      </c>
      <c r="CE645" t="s">
        <v>0</v>
      </c>
      <c r="CF645" t="s">
        <v>73</v>
      </c>
      <c r="CG645" t="s">
        <v>0</v>
      </c>
      <c r="CH645" t="s">
        <v>73</v>
      </c>
      <c r="CI645" t="s">
        <v>0</v>
      </c>
      <c r="CJ645" t="s">
        <v>73</v>
      </c>
      <c r="CK645" t="s">
        <v>0</v>
      </c>
      <c r="CL645" t="s">
        <v>74</v>
      </c>
      <c r="CM645" t="s">
        <v>1156</v>
      </c>
      <c r="CN645" t="s">
        <v>74</v>
      </c>
      <c r="CO645" t="s">
        <v>1157</v>
      </c>
      <c r="CP645" t="s">
        <v>0</v>
      </c>
    </row>
    <row r="646" spans="1:94" x14ac:dyDescent="0.2">
      <c r="A646" s="13">
        <v>960</v>
      </c>
      <c r="B646" s="13" t="s">
        <v>1842</v>
      </c>
      <c r="C646" s="13" t="s">
        <v>1840</v>
      </c>
      <c r="D646" s="13" t="s">
        <v>1863</v>
      </c>
      <c r="E646" s="13" t="str">
        <f t="shared" ref="E646:E705" si="32">C646</f>
        <v>SP-MS</v>
      </c>
      <c r="F646" s="2">
        <v>22.030136986301368</v>
      </c>
      <c r="G646" s="13">
        <v>1.76</v>
      </c>
      <c r="H646" s="13" t="s">
        <v>0</v>
      </c>
      <c r="I646" s="16">
        <v>42082</v>
      </c>
      <c r="J646" s="16"/>
      <c r="K646" s="13">
        <v>2</v>
      </c>
      <c r="L646" s="13">
        <v>2</v>
      </c>
      <c r="M646" s="13">
        <v>7</v>
      </c>
      <c r="N646" s="13">
        <v>7</v>
      </c>
      <c r="O646" s="13">
        <v>1</v>
      </c>
      <c r="P646" s="13">
        <v>1</v>
      </c>
      <c r="Q646" s="13">
        <f>K646+L646+M646+N646+O646+P646</f>
        <v>20</v>
      </c>
      <c r="R646" s="3">
        <v>42082</v>
      </c>
      <c r="S646" s="3" t="str">
        <f>CONCATENATE(A646,R646)</f>
        <v>96042082</v>
      </c>
      <c r="T646" s="13">
        <v>4</v>
      </c>
      <c r="U646" s="13">
        <v>2</v>
      </c>
      <c r="V646" s="13">
        <v>6</v>
      </c>
      <c r="W646" t="s">
        <v>0</v>
      </c>
      <c r="X646" t="s">
        <v>0</v>
      </c>
      <c r="Y646" t="s">
        <v>0</v>
      </c>
      <c r="Z646" s="13">
        <v>35</v>
      </c>
      <c r="AA646" s="13">
        <v>36</v>
      </c>
      <c r="AB646" s="13">
        <v>39</v>
      </c>
      <c r="AC646" s="13">
        <v>14</v>
      </c>
      <c r="AD646" s="13">
        <v>13</v>
      </c>
      <c r="AE646" s="13">
        <v>14</v>
      </c>
      <c r="AF646" t="s">
        <v>0</v>
      </c>
      <c r="AG646" t="s">
        <v>0</v>
      </c>
      <c r="AH646" t="s">
        <v>0</v>
      </c>
      <c r="AI646" s="15" t="s">
        <v>0</v>
      </c>
      <c r="AJ646" t="s">
        <v>0</v>
      </c>
      <c r="AK646" t="s">
        <v>0</v>
      </c>
      <c r="AL646" t="s">
        <v>0</v>
      </c>
      <c r="AM646" t="s">
        <v>0</v>
      </c>
      <c r="AN646" t="s">
        <v>0</v>
      </c>
      <c r="AO646" t="s">
        <v>0</v>
      </c>
      <c r="AP646" t="s">
        <v>0</v>
      </c>
      <c r="AQ646" t="s">
        <v>0</v>
      </c>
      <c r="AR646" t="s">
        <v>0</v>
      </c>
      <c r="AS646" t="s">
        <v>0</v>
      </c>
      <c r="AT646" t="s">
        <v>0</v>
      </c>
      <c r="AU646" t="s">
        <v>0</v>
      </c>
      <c r="AV646" t="s">
        <v>0</v>
      </c>
      <c r="AW646" t="s">
        <v>0</v>
      </c>
      <c r="AX646" t="s">
        <v>0</v>
      </c>
      <c r="AY646" t="s">
        <v>0</v>
      </c>
      <c r="AZ646" t="s">
        <v>0</v>
      </c>
      <c r="BA646" t="s">
        <v>0</v>
      </c>
      <c r="BB646" t="s">
        <v>0</v>
      </c>
      <c r="BC646" t="s">
        <v>0</v>
      </c>
      <c r="BD646" t="s">
        <v>0</v>
      </c>
      <c r="BE646" t="s">
        <v>0</v>
      </c>
      <c r="BF646" t="s">
        <v>0</v>
      </c>
      <c r="BG646" t="s">
        <v>0</v>
      </c>
      <c r="BH646" t="s">
        <v>0</v>
      </c>
      <c r="BI646" t="s">
        <v>0</v>
      </c>
      <c r="BJ646" t="s">
        <v>0</v>
      </c>
      <c r="BK646" t="s">
        <v>0</v>
      </c>
      <c r="BL646" t="s">
        <v>0</v>
      </c>
      <c r="BM646" t="s">
        <v>0</v>
      </c>
      <c r="BN646" t="s">
        <v>0</v>
      </c>
      <c r="BO646" t="s">
        <v>0</v>
      </c>
      <c r="BP646" t="s">
        <v>0</v>
      </c>
      <c r="BQ646" t="s">
        <v>0</v>
      </c>
      <c r="BR646" t="s">
        <v>0</v>
      </c>
      <c r="BS646" t="s">
        <v>0</v>
      </c>
      <c r="BT646" t="s">
        <v>0</v>
      </c>
      <c r="BU646" t="s">
        <v>0</v>
      </c>
      <c r="BV646" t="s">
        <v>0</v>
      </c>
      <c r="BW646" t="s">
        <v>0</v>
      </c>
      <c r="BX646" t="s">
        <v>0</v>
      </c>
      <c r="BY646" t="s">
        <v>0</v>
      </c>
      <c r="BZ646" t="s">
        <v>0</v>
      </c>
      <c r="CA646" t="s">
        <v>0</v>
      </c>
      <c r="CB646" t="s">
        <v>0</v>
      </c>
      <c r="CC646" t="s">
        <v>0</v>
      </c>
      <c r="CD646" t="s">
        <v>0</v>
      </c>
      <c r="CE646" t="s">
        <v>0</v>
      </c>
      <c r="CF646" t="s">
        <v>0</v>
      </c>
      <c r="CG646" t="s">
        <v>0</v>
      </c>
      <c r="CH646" t="s">
        <v>0</v>
      </c>
      <c r="CI646" t="s">
        <v>0</v>
      </c>
      <c r="CJ646" t="s">
        <v>0</v>
      </c>
      <c r="CK646" t="s">
        <v>0</v>
      </c>
      <c r="CL646" t="s">
        <v>0</v>
      </c>
      <c r="CM646" t="s">
        <v>0</v>
      </c>
      <c r="CN646" t="s">
        <v>0</v>
      </c>
      <c r="CO646" t="s">
        <v>0</v>
      </c>
      <c r="CP646" t="s">
        <v>0</v>
      </c>
    </row>
    <row r="647" spans="1:94" x14ac:dyDescent="0.2">
      <c r="A647" s="13">
        <v>966</v>
      </c>
      <c r="B647" s="13" t="s">
        <v>1842</v>
      </c>
      <c r="C647" s="13" t="s">
        <v>1845</v>
      </c>
      <c r="D647" s="13" t="s">
        <v>1862</v>
      </c>
      <c r="E647" s="13" t="s">
        <v>1869</v>
      </c>
      <c r="F647" s="2">
        <v>58.290410958904111</v>
      </c>
      <c r="G647" s="13">
        <v>1.8519999999999999</v>
      </c>
      <c r="H647" s="13" t="s">
        <v>0</v>
      </c>
      <c r="I647" s="16">
        <v>42396</v>
      </c>
      <c r="J647" s="16"/>
      <c r="K647" s="13">
        <v>1</v>
      </c>
      <c r="L647" s="13">
        <v>0</v>
      </c>
      <c r="M647" s="13">
        <v>0</v>
      </c>
      <c r="N647" s="13">
        <v>0</v>
      </c>
      <c r="O647" s="13">
        <v>0</v>
      </c>
      <c r="P647" s="13">
        <v>0</v>
      </c>
      <c r="Q647" s="13">
        <f>K647+L647+M647+N647+O647+P647</f>
        <v>1</v>
      </c>
      <c r="R647" s="3">
        <v>42397</v>
      </c>
      <c r="S647" s="3" t="str">
        <f>CONCATENATE(A647,R647)</f>
        <v>96642397</v>
      </c>
      <c r="T647" s="13">
        <v>8</v>
      </c>
      <c r="U647" s="13">
        <v>8</v>
      </c>
      <c r="V647" s="13">
        <v>22</v>
      </c>
      <c r="W647" t="s">
        <v>0</v>
      </c>
      <c r="X647" t="s">
        <v>0</v>
      </c>
      <c r="Y647" t="s">
        <v>0</v>
      </c>
      <c r="Z647" s="13">
        <v>47</v>
      </c>
      <c r="AA647" s="13">
        <v>53</v>
      </c>
      <c r="AB647" s="13">
        <v>54</v>
      </c>
      <c r="AC647" s="13">
        <v>14</v>
      </c>
      <c r="AD647" s="13">
        <v>23</v>
      </c>
      <c r="AE647" s="13">
        <v>31</v>
      </c>
      <c r="AF647" t="s">
        <v>0</v>
      </c>
      <c r="AG647" t="s">
        <v>0</v>
      </c>
      <c r="AH647" t="s">
        <v>0</v>
      </c>
      <c r="AI647" s="15">
        <v>42397</v>
      </c>
      <c r="AJ647" t="s">
        <v>0</v>
      </c>
      <c r="AK647" t="s">
        <v>0</v>
      </c>
      <c r="AL647" t="s">
        <v>0</v>
      </c>
      <c r="AM647" t="s">
        <v>0</v>
      </c>
      <c r="AN647" t="s">
        <v>0</v>
      </c>
      <c r="AO647" t="s">
        <v>0</v>
      </c>
      <c r="AP647" t="s">
        <v>0</v>
      </c>
      <c r="AQ647" t="s">
        <v>0</v>
      </c>
      <c r="AR647" t="s">
        <v>0</v>
      </c>
      <c r="AS647" t="s">
        <v>0</v>
      </c>
      <c r="AT647" t="s">
        <v>0</v>
      </c>
      <c r="AU647" t="s">
        <v>0</v>
      </c>
      <c r="AV647" t="s">
        <v>0</v>
      </c>
      <c r="AW647" t="s">
        <v>0</v>
      </c>
      <c r="AX647" t="s">
        <v>0</v>
      </c>
      <c r="AY647" t="s">
        <v>0</v>
      </c>
      <c r="AZ647" t="s">
        <v>0</v>
      </c>
      <c r="BA647" t="s">
        <v>0</v>
      </c>
      <c r="BB647" t="s">
        <v>0</v>
      </c>
      <c r="BC647" t="s">
        <v>0</v>
      </c>
      <c r="BD647" t="s">
        <v>0</v>
      </c>
      <c r="BE647" t="s">
        <v>0</v>
      </c>
      <c r="BF647" t="s">
        <v>0</v>
      </c>
      <c r="BG647" t="s">
        <v>0</v>
      </c>
      <c r="BH647" t="s">
        <v>0</v>
      </c>
      <c r="BI647" t="s">
        <v>0</v>
      </c>
      <c r="BJ647" t="s">
        <v>0</v>
      </c>
      <c r="BK647" t="s">
        <v>0</v>
      </c>
      <c r="BL647" t="s">
        <v>0</v>
      </c>
      <c r="BM647" t="s">
        <v>0</v>
      </c>
      <c r="BN647" t="s">
        <v>0</v>
      </c>
      <c r="BO647" t="s">
        <v>0</v>
      </c>
      <c r="BP647" t="s">
        <v>0</v>
      </c>
      <c r="BQ647" t="s">
        <v>0</v>
      </c>
      <c r="BR647" t="s">
        <v>0</v>
      </c>
      <c r="BS647" t="s">
        <v>0</v>
      </c>
      <c r="BT647" t="s">
        <v>0</v>
      </c>
      <c r="BU647" t="s">
        <v>0</v>
      </c>
      <c r="BV647" t="s">
        <v>0</v>
      </c>
      <c r="BW647" t="s">
        <v>0</v>
      </c>
      <c r="BX647" t="s">
        <v>74</v>
      </c>
      <c r="BY647" t="s">
        <v>0</v>
      </c>
      <c r="BZ647" t="s">
        <v>74</v>
      </c>
      <c r="CA647" t="s">
        <v>0</v>
      </c>
      <c r="CB647" t="s">
        <v>74</v>
      </c>
      <c r="CC647" t="s">
        <v>0</v>
      </c>
      <c r="CD647" t="s">
        <v>74</v>
      </c>
      <c r="CE647" t="s">
        <v>0</v>
      </c>
      <c r="CF647" t="s">
        <v>75</v>
      </c>
      <c r="CG647" t="s">
        <v>79</v>
      </c>
      <c r="CH647" t="s">
        <v>74</v>
      </c>
      <c r="CI647" t="s">
        <v>0</v>
      </c>
      <c r="CJ647" t="s">
        <v>74</v>
      </c>
      <c r="CK647" t="s">
        <v>0</v>
      </c>
      <c r="CL647" t="s">
        <v>75</v>
      </c>
      <c r="CM647" t="s">
        <v>618</v>
      </c>
      <c r="CN647" t="s">
        <v>75</v>
      </c>
      <c r="CO647" t="s">
        <v>619</v>
      </c>
      <c r="CP647" t="s">
        <v>0</v>
      </c>
    </row>
    <row r="648" spans="1:94" x14ac:dyDescent="0.2">
      <c r="A648" s="13">
        <v>966</v>
      </c>
      <c r="B648" s="13" t="s">
        <v>1842</v>
      </c>
      <c r="C648" s="13" t="s">
        <v>1845</v>
      </c>
      <c r="D648" s="13" t="s">
        <v>1862</v>
      </c>
      <c r="E648" s="13" t="s">
        <v>1869</v>
      </c>
      <c r="F648" s="2">
        <v>59.460273972602742</v>
      </c>
      <c r="G648" s="13">
        <v>1.82</v>
      </c>
      <c r="H648" s="13" t="s">
        <v>0</v>
      </c>
      <c r="I648" s="16">
        <v>42824</v>
      </c>
      <c r="J648" s="16"/>
      <c r="K648" s="13">
        <v>0</v>
      </c>
      <c r="L648" s="13">
        <v>0</v>
      </c>
      <c r="M648" s="13">
        <v>0</v>
      </c>
      <c r="N648" s="13">
        <v>0</v>
      </c>
      <c r="O648" s="13">
        <v>0</v>
      </c>
      <c r="P648" s="13">
        <v>0</v>
      </c>
      <c r="Q648" s="13">
        <f>K648+L648+M648+N648+O648+P648</f>
        <v>0</v>
      </c>
      <c r="R648" s="3">
        <v>42824</v>
      </c>
      <c r="S648" s="3" t="str">
        <f>CONCATENATE(A648,R648)</f>
        <v>96642824</v>
      </c>
      <c r="T648" s="13">
        <v>9</v>
      </c>
      <c r="U648" s="13">
        <v>12</v>
      </c>
      <c r="V648" s="13">
        <v>19</v>
      </c>
      <c r="W648" t="s">
        <v>0</v>
      </c>
      <c r="X648" t="s">
        <v>0</v>
      </c>
      <c r="Y648" t="s">
        <v>0</v>
      </c>
      <c r="Z648" s="13">
        <v>50</v>
      </c>
      <c r="AA648" s="13">
        <v>48</v>
      </c>
      <c r="AB648" s="13">
        <v>57</v>
      </c>
      <c r="AC648" s="13">
        <v>26</v>
      </c>
      <c r="AD648" s="13">
        <v>13</v>
      </c>
      <c r="AE648" s="13">
        <v>28</v>
      </c>
      <c r="AF648" t="s">
        <v>0</v>
      </c>
      <c r="AG648" t="s">
        <v>0</v>
      </c>
      <c r="AH648" t="s">
        <v>0</v>
      </c>
      <c r="AI648" s="15">
        <v>42824</v>
      </c>
      <c r="AJ648">
        <v>252</v>
      </c>
      <c r="AK648">
        <v>333</v>
      </c>
      <c r="AL648">
        <v>292</v>
      </c>
      <c r="AM648">
        <v>329</v>
      </c>
      <c r="AN648">
        <v>295</v>
      </c>
      <c r="AO648">
        <v>326</v>
      </c>
      <c r="AP648">
        <v>288</v>
      </c>
      <c r="AQ648">
        <v>325</v>
      </c>
      <c r="AR648">
        <v>277</v>
      </c>
      <c r="AS648">
        <v>242</v>
      </c>
      <c r="AT648">
        <v>326</v>
      </c>
      <c r="AU648">
        <v>279</v>
      </c>
      <c r="AV648">
        <v>328</v>
      </c>
      <c r="AW648">
        <v>296</v>
      </c>
      <c r="AX648">
        <v>329</v>
      </c>
      <c r="AY648">
        <v>281</v>
      </c>
      <c r="AZ648">
        <v>322</v>
      </c>
      <c r="BA648">
        <v>271</v>
      </c>
      <c r="BB648">
        <v>8.3699999999999992</v>
      </c>
      <c r="BC648">
        <v>8.2100000000000009</v>
      </c>
      <c r="BD648" t="s">
        <v>1858</v>
      </c>
      <c r="BE648">
        <f>AVERAGE(BG648,BK648)</f>
        <v>113</v>
      </c>
      <c r="BF648">
        <v>42</v>
      </c>
      <c r="BG648">
        <v>95</v>
      </c>
      <c r="BH648">
        <v>71</v>
      </c>
      <c r="BI648">
        <f>AVERAGE(BH648,BL648)</f>
        <v>95.5</v>
      </c>
      <c r="BJ648">
        <v>69</v>
      </c>
      <c r="BK648">
        <v>131</v>
      </c>
      <c r="BL648">
        <v>120</v>
      </c>
      <c r="BM648">
        <f>AVERAGE(BE648,BF648,BI648,BJ648)</f>
        <v>79.875</v>
      </c>
      <c r="BN648">
        <f>AVERAGE(BP648,BT648)</f>
        <v>102.5</v>
      </c>
      <c r="BO648">
        <v>45</v>
      </c>
      <c r="BP648">
        <v>78</v>
      </c>
      <c r="BQ648">
        <v>74</v>
      </c>
      <c r="BR648">
        <f>AVERAGE(BQ648,BU648)</f>
        <v>98</v>
      </c>
      <c r="BS648">
        <v>76</v>
      </c>
      <c r="BT648">
        <v>127</v>
      </c>
      <c r="BU648">
        <v>122</v>
      </c>
      <c r="BV648">
        <f>AVERAGE(BN648,BO648,BR648,BS648)</f>
        <v>80.375</v>
      </c>
      <c r="BW648" t="s">
        <v>0</v>
      </c>
      <c r="BX648" t="s">
        <v>73</v>
      </c>
      <c r="BY648" t="s">
        <v>0</v>
      </c>
      <c r="BZ648" t="s">
        <v>73</v>
      </c>
      <c r="CA648" t="s">
        <v>0</v>
      </c>
      <c r="CB648" t="s">
        <v>73</v>
      </c>
      <c r="CC648" t="s">
        <v>0</v>
      </c>
      <c r="CD648" t="s">
        <v>73</v>
      </c>
      <c r="CE648" t="s">
        <v>0</v>
      </c>
      <c r="CF648" t="s">
        <v>73</v>
      </c>
      <c r="CG648" t="s">
        <v>0</v>
      </c>
      <c r="CH648" t="s">
        <v>73</v>
      </c>
      <c r="CI648" t="s">
        <v>0</v>
      </c>
      <c r="CJ648" t="s">
        <v>73</v>
      </c>
      <c r="CK648" t="s">
        <v>0</v>
      </c>
      <c r="CL648" t="s">
        <v>74</v>
      </c>
      <c r="CM648" t="s">
        <v>423</v>
      </c>
      <c r="CN648" t="s">
        <v>74</v>
      </c>
      <c r="CO648" t="s">
        <v>424</v>
      </c>
      <c r="CP648" t="s">
        <v>0</v>
      </c>
    </row>
    <row r="649" spans="1:94" x14ac:dyDescent="0.2">
      <c r="A649" s="13">
        <v>966</v>
      </c>
      <c r="B649" s="13" t="s">
        <v>1842</v>
      </c>
      <c r="C649" s="13" t="s">
        <v>1845</v>
      </c>
      <c r="D649" s="13" t="s">
        <v>1862</v>
      </c>
      <c r="E649" s="13" t="s">
        <v>1869</v>
      </c>
      <c r="F649" s="2">
        <v>62.008219178082193</v>
      </c>
      <c r="G649" s="13">
        <v>1.8140000000000001</v>
      </c>
      <c r="H649" s="13" t="s">
        <v>0</v>
      </c>
      <c r="I649" s="16">
        <v>43754</v>
      </c>
      <c r="J649" s="16"/>
      <c r="K649" s="13">
        <v>0</v>
      </c>
      <c r="L649" s="13">
        <v>0</v>
      </c>
      <c r="M649" s="13">
        <v>2</v>
      </c>
      <c r="N649" s="13">
        <v>2</v>
      </c>
      <c r="O649" s="13">
        <v>0</v>
      </c>
      <c r="P649" s="13">
        <v>0</v>
      </c>
      <c r="Q649" s="13">
        <f>K649+L649+M649+N649+O649+P649</f>
        <v>4</v>
      </c>
      <c r="R649" s="3">
        <v>43754</v>
      </c>
      <c r="S649" s="3" t="str">
        <f>CONCATENATE(A649,R649)</f>
        <v>96643754</v>
      </c>
      <c r="T649" s="13">
        <v>13</v>
      </c>
      <c r="U649" s="13">
        <v>21</v>
      </c>
      <c r="V649" s="13">
        <v>24</v>
      </c>
      <c r="W649" t="s">
        <v>0</v>
      </c>
      <c r="X649" t="s">
        <v>0</v>
      </c>
      <c r="Y649" t="s">
        <v>0</v>
      </c>
      <c r="Z649" s="13">
        <v>54</v>
      </c>
      <c r="AA649" s="13">
        <v>59</v>
      </c>
      <c r="AB649" s="13">
        <v>59</v>
      </c>
      <c r="AC649" s="13">
        <v>28</v>
      </c>
      <c r="AD649" s="13">
        <v>30</v>
      </c>
      <c r="AE649" s="13">
        <v>35</v>
      </c>
      <c r="AF649" t="s">
        <v>0</v>
      </c>
      <c r="AG649" t="s">
        <v>0</v>
      </c>
      <c r="AH649" t="s">
        <v>0</v>
      </c>
      <c r="AI649" s="15">
        <v>43754</v>
      </c>
      <c r="AJ649" t="s">
        <v>0</v>
      </c>
      <c r="AK649" t="s">
        <v>0</v>
      </c>
      <c r="AL649" t="s">
        <v>0</v>
      </c>
      <c r="AM649" t="s">
        <v>0</v>
      </c>
      <c r="AN649" t="s">
        <v>0</v>
      </c>
      <c r="AO649" t="s">
        <v>0</v>
      </c>
      <c r="AP649" t="s">
        <v>0</v>
      </c>
      <c r="AQ649" t="s">
        <v>0</v>
      </c>
      <c r="AR649" t="s">
        <v>0</v>
      </c>
      <c r="AS649" t="s">
        <v>0</v>
      </c>
      <c r="AT649" t="s">
        <v>0</v>
      </c>
      <c r="AU649" t="s">
        <v>0</v>
      </c>
      <c r="AV649" t="s">
        <v>0</v>
      </c>
      <c r="AW649" t="s">
        <v>0</v>
      </c>
      <c r="AX649" t="s">
        <v>0</v>
      </c>
      <c r="AY649" t="s">
        <v>0</v>
      </c>
      <c r="AZ649" t="s">
        <v>0</v>
      </c>
      <c r="BA649" t="s">
        <v>0</v>
      </c>
      <c r="BB649" t="s">
        <v>0</v>
      </c>
      <c r="BC649" t="s">
        <v>0</v>
      </c>
      <c r="BD649" t="s">
        <v>0</v>
      </c>
      <c r="BE649" t="s">
        <v>0</v>
      </c>
      <c r="BF649" t="s">
        <v>0</v>
      </c>
      <c r="BG649" t="s">
        <v>0</v>
      </c>
      <c r="BH649" t="s">
        <v>0</v>
      </c>
      <c r="BI649" t="s">
        <v>0</v>
      </c>
      <c r="BJ649" t="s">
        <v>0</v>
      </c>
      <c r="BK649" t="s">
        <v>0</v>
      </c>
      <c r="BL649" t="s">
        <v>0</v>
      </c>
      <c r="BM649" t="s">
        <v>0</v>
      </c>
      <c r="BN649" t="s">
        <v>0</v>
      </c>
      <c r="BO649" t="s">
        <v>0</v>
      </c>
      <c r="BP649" t="s">
        <v>0</v>
      </c>
      <c r="BQ649" t="s">
        <v>0</v>
      </c>
      <c r="BR649" t="s">
        <v>0</v>
      </c>
      <c r="BS649" t="s">
        <v>0</v>
      </c>
      <c r="BT649" t="s">
        <v>0</v>
      </c>
      <c r="BU649" t="s">
        <v>0</v>
      </c>
      <c r="BV649" t="s">
        <v>0</v>
      </c>
      <c r="BW649" t="s">
        <v>0</v>
      </c>
      <c r="BX649" t="s">
        <v>74</v>
      </c>
      <c r="BY649" t="s">
        <v>0</v>
      </c>
      <c r="BZ649" t="s">
        <v>75</v>
      </c>
      <c r="CA649" t="s">
        <v>79</v>
      </c>
      <c r="CB649" t="s">
        <v>74</v>
      </c>
      <c r="CC649" t="s">
        <v>0</v>
      </c>
      <c r="CD649" t="s">
        <v>75</v>
      </c>
      <c r="CE649" t="s">
        <v>76</v>
      </c>
      <c r="CF649" t="s">
        <v>74</v>
      </c>
      <c r="CG649" t="s">
        <v>0</v>
      </c>
      <c r="CH649" t="s">
        <v>74</v>
      </c>
      <c r="CI649" t="s">
        <v>0</v>
      </c>
      <c r="CJ649" t="s">
        <v>74</v>
      </c>
      <c r="CK649" t="s">
        <v>0</v>
      </c>
      <c r="CL649" t="s">
        <v>75</v>
      </c>
      <c r="CM649" t="s">
        <v>546</v>
      </c>
      <c r="CN649" t="s">
        <v>75</v>
      </c>
      <c r="CO649" t="s">
        <v>547</v>
      </c>
      <c r="CP649" t="s">
        <v>0</v>
      </c>
    </row>
    <row r="650" spans="1:94" x14ac:dyDescent="0.2">
      <c r="A650" s="13">
        <v>966</v>
      </c>
      <c r="B650" s="13" t="s">
        <v>1842</v>
      </c>
      <c r="C650" s="13" t="s">
        <v>1845</v>
      </c>
      <c r="D650" s="13" t="s">
        <v>1862</v>
      </c>
      <c r="E650" s="13" t="s">
        <v>1869</v>
      </c>
      <c r="F650" s="2">
        <v>60.358904109589041</v>
      </c>
      <c r="G650" s="13">
        <v>1.82</v>
      </c>
      <c r="H650" s="13" t="s">
        <v>0</v>
      </c>
      <c r="I650" s="16">
        <v>43152</v>
      </c>
      <c r="J650" s="16"/>
      <c r="K650" s="13">
        <v>0</v>
      </c>
      <c r="L650" s="13">
        <v>0</v>
      </c>
      <c r="M650" s="13">
        <v>2</v>
      </c>
      <c r="N650" s="13">
        <v>2</v>
      </c>
      <c r="O650" s="13">
        <v>0</v>
      </c>
      <c r="P650" s="13">
        <v>0</v>
      </c>
      <c r="Q650" s="13">
        <f>K650+L650+M650+N650+O650+P650</f>
        <v>4</v>
      </c>
      <c r="R650" s="3">
        <v>43152</v>
      </c>
      <c r="S650" s="3" t="str">
        <f>CONCATENATE(A650,R650)</f>
        <v>96643152</v>
      </c>
      <c r="T650" s="13">
        <v>21</v>
      </c>
      <c r="U650" s="13">
        <v>17</v>
      </c>
      <c r="V650" s="13">
        <v>26</v>
      </c>
      <c r="W650" t="s">
        <v>0</v>
      </c>
      <c r="X650" t="s">
        <v>0</v>
      </c>
      <c r="Y650" t="s">
        <v>0</v>
      </c>
      <c r="Z650" s="13">
        <v>58</v>
      </c>
      <c r="AA650" s="13">
        <v>56</v>
      </c>
      <c r="AB650" s="13">
        <v>58</v>
      </c>
      <c r="AC650" s="13">
        <v>31</v>
      </c>
      <c r="AD650" s="13">
        <v>30</v>
      </c>
      <c r="AE650" s="13">
        <v>33</v>
      </c>
      <c r="AF650" t="s">
        <v>0</v>
      </c>
      <c r="AG650" t="s">
        <v>0</v>
      </c>
      <c r="AH650" t="s">
        <v>0</v>
      </c>
      <c r="AI650" s="15">
        <v>43152</v>
      </c>
      <c r="AJ650" t="s">
        <v>0</v>
      </c>
      <c r="AK650" t="s">
        <v>0</v>
      </c>
      <c r="AL650" t="s">
        <v>0</v>
      </c>
      <c r="AM650" t="s">
        <v>0</v>
      </c>
      <c r="AN650" t="s">
        <v>0</v>
      </c>
      <c r="AO650" t="s">
        <v>0</v>
      </c>
      <c r="AP650" t="s">
        <v>0</v>
      </c>
      <c r="AQ650" t="s">
        <v>0</v>
      </c>
      <c r="AR650" t="s">
        <v>0</v>
      </c>
      <c r="AS650" t="s">
        <v>0</v>
      </c>
      <c r="AT650" t="s">
        <v>0</v>
      </c>
      <c r="AU650" t="s">
        <v>0</v>
      </c>
      <c r="AV650" t="s">
        <v>0</v>
      </c>
      <c r="AW650" t="s">
        <v>0</v>
      </c>
      <c r="AX650" t="s">
        <v>0</v>
      </c>
      <c r="AY650" t="s">
        <v>0</v>
      </c>
      <c r="AZ650" t="s">
        <v>0</v>
      </c>
      <c r="BA650" t="s">
        <v>0</v>
      </c>
      <c r="BB650" t="s">
        <v>0</v>
      </c>
      <c r="BC650" t="s">
        <v>0</v>
      </c>
      <c r="BD650" t="s">
        <v>0</v>
      </c>
      <c r="BE650" t="s">
        <v>0</v>
      </c>
      <c r="BF650" t="s">
        <v>0</v>
      </c>
      <c r="BG650" t="s">
        <v>0</v>
      </c>
      <c r="BH650" t="s">
        <v>0</v>
      </c>
      <c r="BI650" t="s">
        <v>0</v>
      </c>
      <c r="BJ650" t="s">
        <v>0</v>
      </c>
      <c r="BK650" t="s">
        <v>0</v>
      </c>
      <c r="BL650" t="s">
        <v>0</v>
      </c>
      <c r="BM650" t="s">
        <v>0</v>
      </c>
      <c r="BN650" t="s">
        <v>0</v>
      </c>
      <c r="BO650" t="s">
        <v>0</v>
      </c>
      <c r="BP650" t="s">
        <v>0</v>
      </c>
      <c r="BQ650" t="s">
        <v>0</v>
      </c>
      <c r="BR650" t="s">
        <v>0</v>
      </c>
      <c r="BS650" t="s">
        <v>0</v>
      </c>
      <c r="BT650" t="s">
        <v>0</v>
      </c>
      <c r="BU650" t="s">
        <v>0</v>
      </c>
      <c r="BV650" t="s">
        <v>0</v>
      </c>
      <c r="BW650" t="s">
        <v>0</v>
      </c>
      <c r="BX650" t="s">
        <v>75</v>
      </c>
      <c r="BY650" t="s">
        <v>92</v>
      </c>
      <c r="BZ650" t="s">
        <v>74</v>
      </c>
      <c r="CA650" t="s">
        <v>0</v>
      </c>
      <c r="CB650" t="s">
        <v>74</v>
      </c>
      <c r="CC650" t="s">
        <v>0</v>
      </c>
      <c r="CD650" t="s">
        <v>74</v>
      </c>
      <c r="CE650" t="s">
        <v>0</v>
      </c>
      <c r="CF650" t="s">
        <v>74</v>
      </c>
      <c r="CG650" t="s">
        <v>0</v>
      </c>
      <c r="CH650" t="s">
        <v>74</v>
      </c>
      <c r="CI650" t="s">
        <v>0</v>
      </c>
      <c r="CJ650" t="s">
        <v>75</v>
      </c>
      <c r="CK650" t="s">
        <v>79</v>
      </c>
      <c r="CL650" t="s">
        <v>75</v>
      </c>
      <c r="CM650" t="s">
        <v>656</v>
      </c>
      <c r="CN650" t="s">
        <v>75</v>
      </c>
      <c r="CO650" t="s">
        <v>657</v>
      </c>
      <c r="CP650" t="s">
        <v>0</v>
      </c>
    </row>
    <row r="651" spans="1:94" x14ac:dyDescent="0.2">
      <c r="A651" s="13">
        <v>975</v>
      </c>
      <c r="B651" s="13" t="s">
        <v>1842</v>
      </c>
      <c r="C651" s="13" t="s">
        <v>1845</v>
      </c>
      <c r="D651" s="13" t="s">
        <v>1862</v>
      </c>
      <c r="E651" s="13" t="s">
        <v>1869</v>
      </c>
      <c r="F651" s="2">
        <v>46.410958904109592</v>
      </c>
      <c r="G651" s="13">
        <v>1.77</v>
      </c>
      <c r="H651" s="13" t="s">
        <v>0</v>
      </c>
      <c r="I651" s="16">
        <v>42060</v>
      </c>
      <c r="J651" s="16"/>
      <c r="K651" s="13">
        <v>0</v>
      </c>
      <c r="L651" s="13">
        <v>0</v>
      </c>
      <c r="M651" s="13">
        <v>0</v>
      </c>
      <c r="N651" s="13">
        <v>0</v>
      </c>
      <c r="O651" s="13">
        <v>0</v>
      </c>
      <c r="P651" s="13">
        <v>0</v>
      </c>
      <c r="Q651" s="13">
        <f>K651+L651+M651+N651+O651+P651</f>
        <v>0</v>
      </c>
      <c r="R651" s="3">
        <v>42060</v>
      </c>
      <c r="S651" s="3" t="str">
        <f>CONCATENATE(A651,R651)</f>
        <v>97542060</v>
      </c>
      <c r="T651" s="13">
        <v>4</v>
      </c>
      <c r="U651" s="13">
        <v>1</v>
      </c>
      <c r="V651" s="13">
        <v>9</v>
      </c>
      <c r="W651" t="s">
        <v>0</v>
      </c>
      <c r="X651" t="s">
        <v>0</v>
      </c>
      <c r="Y651" t="s">
        <v>0</v>
      </c>
      <c r="Z651" s="13">
        <v>53</v>
      </c>
      <c r="AA651" s="13">
        <v>45</v>
      </c>
      <c r="AB651" s="13">
        <v>57</v>
      </c>
      <c r="AC651" s="13">
        <v>16</v>
      </c>
      <c r="AD651" s="13">
        <v>9</v>
      </c>
      <c r="AE651" s="13">
        <v>27</v>
      </c>
      <c r="AF651" t="s">
        <v>0</v>
      </c>
      <c r="AG651" t="s">
        <v>0</v>
      </c>
      <c r="AH651" t="s">
        <v>0</v>
      </c>
      <c r="AI651" s="15">
        <v>42060</v>
      </c>
      <c r="AJ651" t="s">
        <v>0</v>
      </c>
      <c r="AK651" t="s">
        <v>0</v>
      </c>
      <c r="AL651" t="s">
        <v>0</v>
      </c>
      <c r="AM651" t="s">
        <v>0</v>
      </c>
      <c r="AN651" t="s">
        <v>0</v>
      </c>
      <c r="AO651" t="s">
        <v>0</v>
      </c>
      <c r="AP651" t="s">
        <v>0</v>
      </c>
      <c r="AQ651" t="s">
        <v>0</v>
      </c>
      <c r="AR651" t="s">
        <v>0</v>
      </c>
      <c r="AS651" t="s">
        <v>0</v>
      </c>
      <c r="AT651" t="s">
        <v>0</v>
      </c>
      <c r="AU651" t="s">
        <v>0</v>
      </c>
      <c r="AV651" t="s">
        <v>0</v>
      </c>
      <c r="AW651" t="s">
        <v>0</v>
      </c>
      <c r="AX651" t="s">
        <v>0</v>
      </c>
      <c r="AY651" t="s">
        <v>0</v>
      </c>
      <c r="AZ651" t="s">
        <v>0</v>
      </c>
      <c r="BA651" t="s">
        <v>0</v>
      </c>
      <c r="BB651" t="s">
        <v>0</v>
      </c>
      <c r="BC651" t="s">
        <v>0</v>
      </c>
      <c r="BD651" t="s">
        <v>0</v>
      </c>
      <c r="BE651" t="s">
        <v>0</v>
      </c>
      <c r="BF651" t="s">
        <v>0</v>
      </c>
      <c r="BG651" t="s">
        <v>0</v>
      </c>
      <c r="BH651" t="s">
        <v>0</v>
      </c>
      <c r="BI651" t="s">
        <v>0</v>
      </c>
      <c r="BJ651" t="s">
        <v>0</v>
      </c>
      <c r="BK651" t="s">
        <v>0</v>
      </c>
      <c r="BL651" t="s">
        <v>0</v>
      </c>
      <c r="BM651" t="s">
        <v>0</v>
      </c>
      <c r="BN651" t="s">
        <v>0</v>
      </c>
      <c r="BO651" t="s">
        <v>0</v>
      </c>
      <c r="BP651" t="s">
        <v>0</v>
      </c>
      <c r="BQ651" t="s">
        <v>0</v>
      </c>
      <c r="BR651" t="s">
        <v>0</v>
      </c>
      <c r="BS651" t="s">
        <v>0</v>
      </c>
      <c r="BT651" t="s">
        <v>0</v>
      </c>
      <c r="BU651" t="s">
        <v>0</v>
      </c>
      <c r="BV651" t="s">
        <v>0</v>
      </c>
      <c r="BW651" t="s">
        <v>658</v>
      </c>
      <c r="BX651" t="s">
        <v>0</v>
      </c>
      <c r="BY651" t="s">
        <v>0</v>
      </c>
      <c r="BZ651" t="s">
        <v>0</v>
      </c>
      <c r="CA651" t="s">
        <v>0</v>
      </c>
      <c r="CB651" t="s">
        <v>0</v>
      </c>
      <c r="CC651" t="s">
        <v>0</v>
      </c>
      <c r="CD651" t="s">
        <v>0</v>
      </c>
      <c r="CE651" t="s">
        <v>0</v>
      </c>
      <c r="CF651" t="s">
        <v>0</v>
      </c>
      <c r="CG651" t="s">
        <v>0</v>
      </c>
      <c r="CH651" t="s">
        <v>0</v>
      </c>
      <c r="CI651" t="s">
        <v>0</v>
      </c>
      <c r="CJ651" t="s">
        <v>0</v>
      </c>
      <c r="CK651" t="s">
        <v>0</v>
      </c>
      <c r="CL651" t="s">
        <v>75</v>
      </c>
      <c r="CM651" t="s">
        <v>659</v>
      </c>
      <c r="CN651" t="s">
        <v>75</v>
      </c>
      <c r="CO651" t="s">
        <v>660</v>
      </c>
      <c r="CP651" t="s">
        <v>0</v>
      </c>
    </row>
    <row r="652" spans="1:94" x14ac:dyDescent="0.2">
      <c r="A652" s="13">
        <v>975</v>
      </c>
      <c r="B652" s="13" t="s">
        <v>1842</v>
      </c>
      <c r="C652" s="13" t="s">
        <v>1845</v>
      </c>
      <c r="D652" s="13" t="s">
        <v>1862</v>
      </c>
      <c r="E652" s="13" t="s">
        <v>1869</v>
      </c>
      <c r="F652" s="2">
        <v>47.372602739726027</v>
      </c>
      <c r="G652" s="13">
        <v>1.74</v>
      </c>
      <c r="H652" s="13" t="s">
        <v>0</v>
      </c>
      <c r="I652" s="16">
        <v>42411</v>
      </c>
      <c r="J652" s="16"/>
      <c r="K652" s="13">
        <v>0</v>
      </c>
      <c r="L652" s="13">
        <v>0</v>
      </c>
      <c r="M652" s="13">
        <v>0</v>
      </c>
      <c r="N652" s="13">
        <v>0</v>
      </c>
      <c r="O652" s="13">
        <v>0</v>
      </c>
      <c r="P652" s="13">
        <v>0</v>
      </c>
      <c r="Q652" s="13">
        <f>K652+L652+M652+N652+O652+P652</f>
        <v>0</v>
      </c>
      <c r="R652" s="3">
        <v>42411</v>
      </c>
      <c r="S652" s="3" t="str">
        <f>CONCATENATE(A652,R652)</f>
        <v>97542411</v>
      </c>
      <c r="T652" s="13">
        <v>2</v>
      </c>
      <c r="U652" s="13">
        <v>2</v>
      </c>
      <c r="V652" s="13">
        <v>10</v>
      </c>
      <c r="W652" t="s">
        <v>0</v>
      </c>
      <c r="X652" t="s">
        <v>0</v>
      </c>
      <c r="Y652" t="s">
        <v>0</v>
      </c>
      <c r="Z652" s="13">
        <v>56</v>
      </c>
      <c r="AA652" s="13">
        <v>46</v>
      </c>
      <c r="AB652" s="13">
        <v>60</v>
      </c>
      <c r="AC652" s="13">
        <v>13</v>
      </c>
      <c r="AD652" s="13">
        <v>3</v>
      </c>
      <c r="AE652" s="13">
        <v>29</v>
      </c>
      <c r="AF652" t="s">
        <v>0</v>
      </c>
      <c r="AG652" t="s">
        <v>0</v>
      </c>
      <c r="AH652" t="s">
        <v>0</v>
      </c>
      <c r="AI652" s="15">
        <v>42411</v>
      </c>
      <c r="AJ652">
        <v>262</v>
      </c>
      <c r="AK652">
        <v>330</v>
      </c>
      <c r="AL652">
        <v>301</v>
      </c>
      <c r="AM652">
        <v>336</v>
      </c>
      <c r="AN652">
        <v>321</v>
      </c>
      <c r="AO652">
        <v>333</v>
      </c>
      <c r="AP652">
        <v>305</v>
      </c>
      <c r="AQ652">
        <v>321</v>
      </c>
      <c r="AR652">
        <v>287</v>
      </c>
      <c r="AS652">
        <v>251</v>
      </c>
      <c r="AT652">
        <v>321</v>
      </c>
      <c r="AU652">
        <v>295</v>
      </c>
      <c r="AV652">
        <v>326</v>
      </c>
      <c r="AW652">
        <v>317</v>
      </c>
      <c r="AX652">
        <v>324</v>
      </c>
      <c r="AY652">
        <v>299</v>
      </c>
      <c r="AZ652">
        <v>311</v>
      </c>
      <c r="BA652">
        <v>290</v>
      </c>
      <c r="BB652">
        <v>8.7200000000000006</v>
      </c>
      <c r="BC652">
        <v>8.58</v>
      </c>
      <c r="BD652" t="s">
        <v>1858</v>
      </c>
      <c r="BE652">
        <f>AVERAGE(BG652,BK652)</f>
        <v>115</v>
      </c>
      <c r="BF652">
        <v>63</v>
      </c>
      <c r="BG652">
        <v>99</v>
      </c>
      <c r="BH652">
        <v>86</v>
      </c>
      <c r="BI652">
        <f>AVERAGE(BH652,BL652)</f>
        <v>99</v>
      </c>
      <c r="BJ652">
        <v>66</v>
      </c>
      <c r="BK652">
        <v>131</v>
      </c>
      <c r="BL652">
        <v>112</v>
      </c>
      <c r="BM652">
        <f>AVERAGE(BE652,BF652,BI652,BJ652)</f>
        <v>85.75</v>
      </c>
      <c r="BN652">
        <f>AVERAGE(BP652,BT652)</f>
        <v>124</v>
      </c>
      <c r="BO652">
        <v>60</v>
      </c>
      <c r="BP652">
        <v>110</v>
      </c>
      <c r="BQ652">
        <v>83</v>
      </c>
      <c r="BR652">
        <f>AVERAGE(BQ652,BU652)</f>
        <v>106</v>
      </c>
      <c r="BS652">
        <v>56</v>
      </c>
      <c r="BT652">
        <v>138</v>
      </c>
      <c r="BU652">
        <v>129</v>
      </c>
      <c r="BV652">
        <f>AVERAGE(BN652,BO652,BR652,BS652)</f>
        <v>86.5</v>
      </c>
      <c r="BW652" t="s">
        <v>0</v>
      </c>
      <c r="BX652" t="s">
        <v>73</v>
      </c>
      <c r="BY652" t="s">
        <v>0</v>
      </c>
      <c r="BZ652" t="s">
        <v>73</v>
      </c>
      <c r="CA652" t="s">
        <v>0</v>
      </c>
      <c r="CB652" t="s">
        <v>73</v>
      </c>
      <c r="CC652" t="s">
        <v>0</v>
      </c>
      <c r="CD652" t="s">
        <v>73</v>
      </c>
      <c r="CE652" t="s">
        <v>0</v>
      </c>
      <c r="CF652" t="s">
        <v>73</v>
      </c>
      <c r="CG652" t="s">
        <v>0</v>
      </c>
      <c r="CH652" t="s">
        <v>73</v>
      </c>
      <c r="CI652" t="s">
        <v>0</v>
      </c>
      <c r="CJ652" t="s">
        <v>73</v>
      </c>
      <c r="CK652" t="s">
        <v>0</v>
      </c>
      <c r="CL652" t="s">
        <v>74</v>
      </c>
      <c r="CM652" t="s">
        <v>661</v>
      </c>
      <c r="CN652" t="s">
        <v>74</v>
      </c>
      <c r="CO652" t="s">
        <v>662</v>
      </c>
      <c r="CP652" t="s">
        <v>0</v>
      </c>
    </row>
    <row r="653" spans="1:94" x14ac:dyDescent="0.2">
      <c r="A653" s="13">
        <v>975</v>
      </c>
      <c r="B653" s="13" t="s">
        <v>1842</v>
      </c>
      <c r="C653" s="13" t="s">
        <v>1845</v>
      </c>
      <c r="D653" s="13" t="s">
        <v>1862</v>
      </c>
      <c r="E653" s="13" t="s">
        <v>1869</v>
      </c>
      <c r="F653" s="2">
        <v>48.561643835616437</v>
      </c>
      <c r="G653" s="13">
        <v>1.77</v>
      </c>
      <c r="H653" s="13" t="s">
        <v>0</v>
      </c>
      <c r="I653" s="16">
        <v>42845</v>
      </c>
      <c r="J653" s="16"/>
      <c r="K653" s="13">
        <v>2</v>
      </c>
      <c r="L653" s="13">
        <v>2</v>
      </c>
      <c r="M653" s="13">
        <v>0</v>
      </c>
      <c r="N653" s="13">
        <v>0</v>
      </c>
      <c r="O653" s="13">
        <v>0</v>
      </c>
      <c r="P653" s="13">
        <v>0</v>
      </c>
      <c r="Q653" s="13">
        <f>K653+L653+M653+N653+O653+P653</f>
        <v>4</v>
      </c>
      <c r="R653" s="3">
        <v>42845</v>
      </c>
      <c r="S653" s="3" t="str">
        <f>CONCATENATE(A653,R653)</f>
        <v>97542845</v>
      </c>
      <c r="T653" s="13">
        <v>12</v>
      </c>
      <c r="U653" s="13">
        <v>6</v>
      </c>
      <c r="V653" s="13">
        <v>21</v>
      </c>
      <c r="W653" t="s">
        <v>0</v>
      </c>
      <c r="X653" t="s">
        <v>0</v>
      </c>
      <c r="Y653" t="s">
        <v>0</v>
      </c>
      <c r="Z653" s="13">
        <v>58</v>
      </c>
      <c r="AA653" s="13">
        <v>55</v>
      </c>
      <c r="AB653" s="13">
        <v>60</v>
      </c>
      <c r="AC653" s="13">
        <v>23</v>
      </c>
      <c r="AD653" s="13">
        <v>28</v>
      </c>
      <c r="AE653" s="13">
        <v>32</v>
      </c>
      <c r="AF653" t="s">
        <v>0</v>
      </c>
      <c r="AG653" t="s">
        <v>0</v>
      </c>
      <c r="AH653" t="s">
        <v>0</v>
      </c>
      <c r="AI653" s="15">
        <v>42845</v>
      </c>
      <c r="AJ653">
        <v>263</v>
      </c>
      <c r="AK653">
        <v>335</v>
      </c>
      <c r="AL653">
        <v>306</v>
      </c>
      <c r="AM653">
        <v>339</v>
      </c>
      <c r="AN653">
        <v>324</v>
      </c>
      <c r="AO653">
        <v>336</v>
      </c>
      <c r="AP653">
        <v>310</v>
      </c>
      <c r="AQ653">
        <v>325</v>
      </c>
      <c r="AR653">
        <v>291</v>
      </c>
      <c r="AS653">
        <v>259</v>
      </c>
      <c r="AT653">
        <v>326</v>
      </c>
      <c r="AU653">
        <v>300</v>
      </c>
      <c r="AV653">
        <v>334</v>
      </c>
      <c r="AW653">
        <v>322</v>
      </c>
      <c r="AX653">
        <v>329</v>
      </c>
      <c r="AY653">
        <v>302</v>
      </c>
      <c r="AZ653">
        <v>317</v>
      </c>
      <c r="BA653">
        <v>292</v>
      </c>
      <c r="BB653">
        <v>8.83</v>
      </c>
      <c r="BC653">
        <v>8.6999999999999993</v>
      </c>
      <c r="BD653" t="s">
        <v>1858</v>
      </c>
      <c r="BE653">
        <f>AVERAGE(BG653,BK653)</f>
        <v>120</v>
      </c>
      <c r="BF653">
        <v>61</v>
      </c>
      <c r="BG653">
        <v>89</v>
      </c>
      <c r="BH653">
        <v>84</v>
      </c>
      <c r="BI653">
        <f>AVERAGE(BH653,BL653)</f>
        <v>91</v>
      </c>
      <c r="BJ653">
        <v>72</v>
      </c>
      <c r="BK653">
        <v>151</v>
      </c>
      <c r="BL653">
        <v>98</v>
      </c>
      <c r="BM653">
        <f>AVERAGE(BE653,BF653,BI653,BJ653)</f>
        <v>86</v>
      </c>
      <c r="BN653">
        <f>AVERAGE(BP653,BT653)</f>
        <v>119.5</v>
      </c>
      <c r="BO653">
        <v>50</v>
      </c>
      <c r="BP653">
        <v>80</v>
      </c>
      <c r="BQ653">
        <v>72</v>
      </c>
      <c r="BR653">
        <f>AVERAGE(BQ653,BU653)</f>
        <v>92</v>
      </c>
      <c r="BS653">
        <v>78</v>
      </c>
      <c r="BT653">
        <v>159</v>
      </c>
      <c r="BU653">
        <v>112</v>
      </c>
      <c r="BV653">
        <f>AVERAGE(BN653,BO653,BR653,BS653)</f>
        <v>84.875</v>
      </c>
      <c r="BW653" t="s">
        <v>0</v>
      </c>
      <c r="BX653" t="s">
        <v>73</v>
      </c>
      <c r="BY653" t="s">
        <v>0</v>
      </c>
      <c r="BZ653" t="s">
        <v>73</v>
      </c>
      <c r="CA653" t="s">
        <v>0</v>
      </c>
      <c r="CB653" t="s">
        <v>73</v>
      </c>
      <c r="CC653" t="s">
        <v>0</v>
      </c>
      <c r="CD653" t="s">
        <v>73</v>
      </c>
      <c r="CE653" t="s">
        <v>0</v>
      </c>
      <c r="CF653" t="s">
        <v>73</v>
      </c>
      <c r="CG653" t="s">
        <v>0</v>
      </c>
      <c r="CH653" t="s">
        <v>73</v>
      </c>
      <c r="CI653" t="s">
        <v>0</v>
      </c>
      <c r="CJ653" t="s">
        <v>73</v>
      </c>
      <c r="CK653" t="s">
        <v>0</v>
      </c>
      <c r="CL653" t="s">
        <v>74</v>
      </c>
      <c r="CM653" t="s">
        <v>685</v>
      </c>
      <c r="CN653" t="s">
        <v>74</v>
      </c>
      <c r="CO653" t="s">
        <v>686</v>
      </c>
      <c r="CP653" t="s">
        <v>0</v>
      </c>
    </row>
    <row r="654" spans="1:94" x14ac:dyDescent="0.2">
      <c r="A654" s="13">
        <v>980</v>
      </c>
      <c r="B654" s="13" t="s">
        <v>1836</v>
      </c>
      <c r="C654" s="13" t="s">
        <v>1843</v>
      </c>
      <c r="D654" s="13" t="s">
        <v>1863</v>
      </c>
      <c r="E654" s="13" t="str">
        <f t="shared" si="32"/>
        <v>PP-MS</v>
      </c>
      <c r="F654" s="2">
        <v>63.57260273972603</v>
      </c>
      <c r="G654" s="13">
        <v>1.63</v>
      </c>
      <c r="H654" s="13" t="s">
        <v>0</v>
      </c>
      <c r="I654" s="16">
        <v>43405</v>
      </c>
      <c r="J654" s="16"/>
      <c r="K654" s="13">
        <v>2</v>
      </c>
      <c r="L654" s="13">
        <v>1</v>
      </c>
      <c r="M654" s="13">
        <v>2</v>
      </c>
      <c r="N654" s="13">
        <v>2</v>
      </c>
      <c r="O654" s="13">
        <v>0</v>
      </c>
      <c r="P654" s="13">
        <v>0</v>
      </c>
      <c r="Q654" s="13">
        <f>K654+L654+M654+N654+O654+P654</f>
        <v>7</v>
      </c>
      <c r="R654" s="3">
        <v>43405</v>
      </c>
      <c r="S654" s="3" t="str">
        <f>CONCATENATE(A654,R654)</f>
        <v>98043405</v>
      </c>
      <c r="T654" s="13">
        <v>5</v>
      </c>
      <c r="U654" s="13">
        <v>5</v>
      </c>
      <c r="V654" s="13">
        <v>18</v>
      </c>
      <c r="W654" t="s">
        <v>0</v>
      </c>
      <c r="X654" t="s">
        <v>0</v>
      </c>
      <c r="Y654" t="s">
        <v>0</v>
      </c>
      <c r="Z654" s="13">
        <v>42</v>
      </c>
      <c r="AA654" s="13">
        <v>48</v>
      </c>
      <c r="AB654" s="13">
        <v>49</v>
      </c>
      <c r="AC654" s="13">
        <v>13</v>
      </c>
      <c r="AD654" s="13">
        <v>15</v>
      </c>
      <c r="AE654" s="13">
        <v>25</v>
      </c>
      <c r="AF654" t="s">
        <v>0</v>
      </c>
      <c r="AG654" t="s">
        <v>0</v>
      </c>
      <c r="AH654" t="s">
        <v>0</v>
      </c>
      <c r="AI654" s="15">
        <v>43405</v>
      </c>
      <c r="AJ654">
        <v>276</v>
      </c>
      <c r="AK654">
        <v>317</v>
      </c>
      <c r="AL654">
        <v>261</v>
      </c>
      <c r="AM654">
        <v>329</v>
      </c>
      <c r="AN654">
        <v>290</v>
      </c>
      <c r="AO654">
        <v>328</v>
      </c>
      <c r="AP654">
        <v>284</v>
      </c>
      <c r="AQ654">
        <v>314</v>
      </c>
      <c r="AR654">
        <v>260</v>
      </c>
      <c r="AS654">
        <v>267</v>
      </c>
      <c r="AT654">
        <v>314</v>
      </c>
      <c r="AU654">
        <v>257</v>
      </c>
      <c r="AV654">
        <v>328</v>
      </c>
      <c r="AW654">
        <v>290</v>
      </c>
      <c r="AX654">
        <v>322</v>
      </c>
      <c r="AY654">
        <v>278</v>
      </c>
      <c r="AZ654">
        <v>308</v>
      </c>
      <c r="BA654">
        <v>254</v>
      </c>
      <c r="BB654">
        <v>8.0399999999999991</v>
      </c>
      <c r="BC654">
        <v>7.93</v>
      </c>
      <c r="BD654" t="s">
        <v>1858</v>
      </c>
      <c r="BE654">
        <f>AVERAGE(BG654,BK654)</f>
        <v>133.5</v>
      </c>
      <c r="BF654">
        <v>69</v>
      </c>
      <c r="BG654">
        <v>120</v>
      </c>
      <c r="BH654">
        <v>86</v>
      </c>
      <c r="BI654">
        <f>AVERAGE(BH654,BL654)</f>
        <v>113</v>
      </c>
      <c r="BJ654">
        <v>80</v>
      </c>
      <c r="BK654">
        <v>147</v>
      </c>
      <c r="BL654">
        <v>140</v>
      </c>
      <c r="BM654">
        <f>AVERAGE(BE654,BF654,BI654,BJ654)</f>
        <v>98.875</v>
      </c>
      <c r="BN654">
        <f>AVERAGE(BP654,BT654)</f>
        <v>144</v>
      </c>
      <c r="BO654">
        <v>88</v>
      </c>
      <c r="BP654">
        <v>148</v>
      </c>
      <c r="BQ654">
        <v>95</v>
      </c>
      <c r="BR654">
        <f>AVERAGE(BQ654,BU654)</f>
        <v>123</v>
      </c>
      <c r="BS654">
        <v>66</v>
      </c>
      <c r="BT654">
        <v>140</v>
      </c>
      <c r="BU654">
        <v>151</v>
      </c>
      <c r="BV654">
        <f>AVERAGE(BN654,BO654,BR654,BS654)</f>
        <v>105.25</v>
      </c>
      <c r="BW654" t="s">
        <v>0</v>
      </c>
      <c r="BX654" t="s">
        <v>73</v>
      </c>
      <c r="BY654" t="s">
        <v>0</v>
      </c>
      <c r="BZ654" t="s">
        <v>73</v>
      </c>
      <c r="CA654" t="s">
        <v>0</v>
      </c>
      <c r="CB654" t="s">
        <v>73</v>
      </c>
      <c r="CC654" t="s">
        <v>0</v>
      </c>
      <c r="CD654" t="s">
        <v>73</v>
      </c>
      <c r="CE654" t="s">
        <v>0</v>
      </c>
      <c r="CF654" t="s">
        <v>73</v>
      </c>
      <c r="CG654" t="s">
        <v>0</v>
      </c>
      <c r="CH654" t="s">
        <v>73</v>
      </c>
      <c r="CI654" t="s">
        <v>0</v>
      </c>
      <c r="CJ654" t="s">
        <v>73</v>
      </c>
      <c r="CK654" t="s">
        <v>0</v>
      </c>
      <c r="CL654" t="s">
        <v>74</v>
      </c>
      <c r="CM654" t="s">
        <v>1020</v>
      </c>
      <c r="CN654" t="s">
        <v>74</v>
      </c>
      <c r="CO654" t="s">
        <v>1021</v>
      </c>
      <c r="CP654" t="s">
        <v>0</v>
      </c>
    </row>
    <row r="655" spans="1:94" x14ac:dyDescent="0.2">
      <c r="A655" s="13">
        <v>980</v>
      </c>
      <c r="B655" s="13" t="s">
        <v>1836</v>
      </c>
      <c r="C655" s="13" t="s">
        <v>1843</v>
      </c>
      <c r="D655" s="13" t="s">
        <v>1863</v>
      </c>
      <c r="E655" s="13" t="str">
        <f t="shared" si="32"/>
        <v>PP-MS</v>
      </c>
      <c r="F655" s="2">
        <v>62.553424657534244</v>
      </c>
      <c r="G655" s="13">
        <v>1.63</v>
      </c>
      <c r="H655" s="13" t="s">
        <v>0</v>
      </c>
      <c r="I655" s="16">
        <v>43033</v>
      </c>
      <c r="J655" s="16"/>
      <c r="K655" s="13">
        <v>3</v>
      </c>
      <c r="L655" s="13">
        <v>4</v>
      </c>
      <c r="M655" s="13">
        <v>4</v>
      </c>
      <c r="N655" s="13">
        <v>4</v>
      </c>
      <c r="O655" s="13">
        <v>0</v>
      </c>
      <c r="P655" s="13">
        <v>0</v>
      </c>
      <c r="Q655" s="13">
        <f>K655+L655+M655+N655+O655+P655</f>
        <v>15</v>
      </c>
      <c r="R655" s="3">
        <v>43033</v>
      </c>
      <c r="S655" s="3" t="str">
        <f>CONCATENATE(A655,R655)</f>
        <v>98043033</v>
      </c>
      <c r="T655" s="13">
        <v>20</v>
      </c>
      <c r="U655" s="13">
        <v>19</v>
      </c>
      <c r="V655" s="13">
        <v>25</v>
      </c>
      <c r="W655" t="s">
        <v>0</v>
      </c>
      <c r="X655" t="s">
        <v>0</v>
      </c>
      <c r="Y655" t="s">
        <v>0</v>
      </c>
      <c r="Z655" s="13">
        <v>45</v>
      </c>
      <c r="AA655" s="13">
        <v>53</v>
      </c>
      <c r="AB655" s="13">
        <v>53</v>
      </c>
      <c r="AC655" s="13">
        <v>30</v>
      </c>
      <c r="AD655" s="13">
        <v>33</v>
      </c>
      <c r="AE655" s="13">
        <v>32</v>
      </c>
      <c r="AF655" t="s">
        <v>0</v>
      </c>
      <c r="AG655" t="s">
        <v>0</v>
      </c>
      <c r="AH655" t="s">
        <v>0</v>
      </c>
      <c r="AI655" s="15">
        <v>43033</v>
      </c>
      <c r="AJ655" t="s">
        <v>0</v>
      </c>
      <c r="AK655" t="s">
        <v>0</v>
      </c>
      <c r="AL655" t="s">
        <v>0</v>
      </c>
      <c r="AM655" t="s">
        <v>0</v>
      </c>
      <c r="AN655" t="s">
        <v>0</v>
      </c>
      <c r="AO655" t="s">
        <v>0</v>
      </c>
      <c r="AP655" t="s">
        <v>0</v>
      </c>
      <c r="AQ655" t="s">
        <v>0</v>
      </c>
      <c r="AR655" t="s">
        <v>0</v>
      </c>
      <c r="AS655">
        <v>274</v>
      </c>
      <c r="AT655">
        <v>320</v>
      </c>
      <c r="AU655">
        <v>261</v>
      </c>
      <c r="AV655">
        <v>332</v>
      </c>
      <c r="AW655">
        <v>289</v>
      </c>
      <c r="AX655">
        <v>329</v>
      </c>
      <c r="AY655">
        <v>284</v>
      </c>
      <c r="AZ655">
        <v>316</v>
      </c>
      <c r="BA655">
        <v>264</v>
      </c>
      <c r="BB655" t="s">
        <v>0</v>
      </c>
      <c r="BC655">
        <v>8.08</v>
      </c>
      <c r="BD655" t="s">
        <v>1858</v>
      </c>
      <c r="BE655" t="s">
        <v>0</v>
      </c>
      <c r="BF655" t="s">
        <v>0</v>
      </c>
      <c r="BG655" t="s">
        <v>0</v>
      </c>
      <c r="BH655" t="s">
        <v>0</v>
      </c>
      <c r="BI655" t="s">
        <v>0</v>
      </c>
      <c r="BJ655" t="s">
        <v>0</v>
      </c>
      <c r="BK655" t="s">
        <v>0</v>
      </c>
      <c r="BL655" t="s">
        <v>0</v>
      </c>
      <c r="BM655" t="s">
        <v>0</v>
      </c>
      <c r="BN655">
        <f>AVERAGE(BP655,BT655)</f>
        <v>149.5</v>
      </c>
      <c r="BO655">
        <v>75</v>
      </c>
      <c r="BP655">
        <v>142</v>
      </c>
      <c r="BQ655">
        <v>81</v>
      </c>
      <c r="BR655">
        <f>AVERAGE(BQ655,BU655)</f>
        <v>108</v>
      </c>
      <c r="BS655">
        <v>69</v>
      </c>
      <c r="BT655">
        <v>157</v>
      </c>
      <c r="BU655">
        <v>135</v>
      </c>
      <c r="BV655">
        <f>AVERAGE(BN655,BO655,BR655,BS655)</f>
        <v>100.375</v>
      </c>
      <c r="BW655" t="s">
        <v>0</v>
      </c>
      <c r="BX655" t="s">
        <v>75</v>
      </c>
      <c r="BY655" t="s">
        <v>92</v>
      </c>
      <c r="BZ655" t="s">
        <v>73</v>
      </c>
      <c r="CA655" t="s">
        <v>0</v>
      </c>
      <c r="CB655" t="s">
        <v>73</v>
      </c>
      <c r="CC655" t="s">
        <v>0</v>
      </c>
      <c r="CD655" t="s">
        <v>73</v>
      </c>
      <c r="CE655" t="s">
        <v>0</v>
      </c>
      <c r="CF655" t="s">
        <v>73</v>
      </c>
      <c r="CG655" t="s">
        <v>0</v>
      </c>
      <c r="CH655" t="s">
        <v>73</v>
      </c>
      <c r="CI655" t="s">
        <v>0</v>
      </c>
      <c r="CJ655" t="s">
        <v>73</v>
      </c>
      <c r="CK655" t="s">
        <v>0</v>
      </c>
      <c r="CL655" t="s">
        <v>75</v>
      </c>
      <c r="CM655" t="s">
        <v>1246</v>
      </c>
      <c r="CN655" t="s">
        <v>74</v>
      </c>
      <c r="CO655" t="s">
        <v>1247</v>
      </c>
      <c r="CP655" t="s">
        <v>0</v>
      </c>
    </row>
    <row r="656" spans="1:94" x14ac:dyDescent="0.2">
      <c r="A656" s="13">
        <v>980</v>
      </c>
      <c r="B656" s="13" t="s">
        <v>1836</v>
      </c>
      <c r="C656" s="13" t="s">
        <v>1843</v>
      </c>
      <c r="D656" s="13" t="s">
        <v>1863</v>
      </c>
      <c r="E656" s="13" t="str">
        <f t="shared" si="32"/>
        <v>PP-MS</v>
      </c>
      <c r="F656" s="2">
        <v>62.131506849315066</v>
      </c>
      <c r="G656" s="13">
        <v>1.63</v>
      </c>
      <c r="H656" s="13" t="s">
        <v>0</v>
      </c>
      <c r="I656" s="16">
        <v>42879</v>
      </c>
      <c r="J656" s="16"/>
      <c r="K656" s="13">
        <v>1</v>
      </c>
      <c r="L656" s="13">
        <v>3</v>
      </c>
      <c r="M656" s="13">
        <v>2</v>
      </c>
      <c r="N656" s="13">
        <v>0</v>
      </c>
      <c r="O656" s="13">
        <v>0</v>
      </c>
      <c r="P656" s="13">
        <v>0</v>
      </c>
      <c r="Q656" s="13">
        <f>K656+L656+M656+N656+O656+P656</f>
        <v>6</v>
      </c>
      <c r="R656" s="3">
        <v>42879</v>
      </c>
      <c r="S656" s="3" t="str">
        <f>CONCATENATE(A656,R656)</f>
        <v>98042879</v>
      </c>
      <c r="T656" s="13">
        <v>10</v>
      </c>
      <c r="U656" s="13">
        <v>9</v>
      </c>
      <c r="V656" s="13">
        <v>13</v>
      </c>
      <c r="W656" t="s">
        <v>0</v>
      </c>
      <c r="X656" t="s">
        <v>0</v>
      </c>
      <c r="Y656" t="s">
        <v>0</v>
      </c>
      <c r="Z656" s="13">
        <v>48</v>
      </c>
      <c r="AA656" s="13">
        <v>45</v>
      </c>
      <c r="AB656" s="13">
        <v>49</v>
      </c>
      <c r="AC656" s="13">
        <v>5</v>
      </c>
      <c r="AD656" s="13">
        <v>13</v>
      </c>
      <c r="AE656" s="13">
        <v>19</v>
      </c>
      <c r="AF656" t="s">
        <v>0</v>
      </c>
      <c r="AG656" t="s">
        <v>0</v>
      </c>
      <c r="AH656" t="s">
        <v>0</v>
      </c>
      <c r="AI656" s="15">
        <v>42879</v>
      </c>
      <c r="AJ656">
        <v>282</v>
      </c>
      <c r="AK656">
        <v>322</v>
      </c>
      <c r="AL656">
        <v>264</v>
      </c>
      <c r="AM656">
        <v>333</v>
      </c>
      <c r="AN656">
        <v>292</v>
      </c>
      <c r="AO656">
        <v>329</v>
      </c>
      <c r="AP656">
        <v>285</v>
      </c>
      <c r="AQ656">
        <v>319</v>
      </c>
      <c r="AR656">
        <v>262</v>
      </c>
      <c r="AS656">
        <v>271</v>
      </c>
      <c r="AT656">
        <v>317</v>
      </c>
      <c r="AU656">
        <v>262</v>
      </c>
      <c r="AV656">
        <v>331</v>
      </c>
      <c r="AW656">
        <v>292</v>
      </c>
      <c r="AX656">
        <v>328</v>
      </c>
      <c r="AY656">
        <v>283</v>
      </c>
      <c r="AZ656">
        <v>313</v>
      </c>
      <c r="BA656">
        <v>262</v>
      </c>
      <c r="BB656">
        <v>8.11</v>
      </c>
      <c r="BC656">
        <v>8.06</v>
      </c>
      <c r="BD656" t="s">
        <v>1858</v>
      </c>
      <c r="BE656">
        <f>AVERAGE(BG656,BK656)</f>
        <v>125.5</v>
      </c>
      <c r="BF656">
        <v>97</v>
      </c>
      <c r="BG656">
        <v>135</v>
      </c>
      <c r="BH656">
        <v>106</v>
      </c>
      <c r="BI656">
        <f>AVERAGE(BH656,BL656)</f>
        <v>130.5</v>
      </c>
      <c r="BJ656">
        <v>54</v>
      </c>
      <c r="BK656">
        <v>116</v>
      </c>
      <c r="BL656">
        <v>155</v>
      </c>
      <c r="BM656">
        <f>AVERAGE(BE656,BF656,BI656,BJ656)</f>
        <v>101.75</v>
      </c>
      <c r="BN656">
        <f>AVERAGE(BP656,BT656)</f>
        <v>132.5</v>
      </c>
      <c r="BO656">
        <v>70</v>
      </c>
      <c r="BP656">
        <v>113</v>
      </c>
      <c r="BQ656">
        <v>93</v>
      </c>
      <c r="BR656">
        <f>AVERAGE(BQ656,BU656)</f>
        <v>120.5</v>
      </c>
      <c r="BS656">
        <v>77</v>
      </c>
      <c r="BT656">
        <v>152</v>
      </c>
      <c r="BU656">
        <v>148</v>
      </c>
      <c r="BV656">
        <f>AVERAGE(BN656,BO656,BR656,BS656)</f>
        <v>100</v>
      </c>
      <c r="BW656" t="s">
        <v>0</v>
      </c>
      <c r="BX656" t="s">
        <v>73</v>
      </c>
      <c r="BY656" t="s">
        <v>0</v>
      </c>
      <c r="BZ656" t="s">
        <v>73</v>
      </c>
      <c r="CA656" t="s">
        <v>0</v>
      </c>
      <c r="CB656" t="s">
        <v>73</v>
      </c>
      <c r="CC656" t="s">
        <v>0</v>
      </c>
      <c r="CD656" t="s">
        <v>73</v>
      </c>
      <c r="CE656" t="s">
        <v>0</v>
      </c>
      <c r="CF656" t="s">
        <v>73</v>
      </c>
      <c r="CG656" t="s">
        <v>0</v>
      </c>
      <c r="CH656" t="s">
        <v>73</v>
      </c>
      <c r="CI656" t="s">
        <v>0</v>
      </c>
      <c r="CJ656" t="s">
        <v>73</v>
      </c>
      <c r="CK656" t="s">
        <v>0</v>
      </c>
      <c r="CL656" t="s">
        <v>74</v>
      </c>
      <c r="CM656" t="s">
        <v>1194</v>
      </c>
      <c r="CN656" t="s">
        <v>74</v>
      </c>
      <c r="CO656" t="s">
        <v>1195</v>
      </c>
      <c r="CP656" t="s">
        <v>0</v>
      </c>
    </row>
    <row r="657" spans="1:94" x14ac:dyDescent="0.2">
      <c r="A657" s="13">
        <v>980</v>
      </c>
      <c r="B657" s="13" t="s">
        <v>1836</v>
      </c>
      <c r="C657" s="13" t="s">
        <v>1843</v>
      </c>
      <c r="D657" s="13" t="s">
        <v>1863</v>
      </c>
      <c r="E657" s="13" t="str">
        <f t="shared" si="32"/>
        <v>PP-MS</v>
      </c>
      <c r="F657" s="2">
        <v>60.024657534246572</v>
      </c>
      <c r="G657" s="13">
        <v>1.63</v>
      </c>
      <c r="H657" s="13" t="s">
        <v>0</v>
      </c>
      <c r="I657" s="16">
        <v>42110</v>
      </c>
      <c r="J657" s="16"/>
      <c r="K657" s="13">
        <v>0</v>
      </c>
      <c r="L657" s="13">
        <v>1</v>
      </c>
      <c r="M657" s="13">
        <v>0</v>
      </c>
      <c r="N657" s="13">
        <v>0</v>
      </c>
      <c r="O657" s="13">
        <v>0</v>
      </c>
      <c r="P657" s="13">
        <v>0</v>
      </c>
      <c r="Q657" s="13">
        <f>K657+L657+M657+N657+O657+P657</f>
        <v>1</v>
      </c>
      <c r="R657" s="3">
        <v>42110</v>
      </c>
      <c r="S657" s="3" t="str">
        <f>CONCATENATE(A657,R657)</f>
        <v>98042110</v>
      </c>
      <c r="T657" s="13">
        <v>19</v>
      </c>
      <c r="U657" s="13">
        <v>25</v>
      </c>
      <c r="V657" s="13">
        <v>25</v>
      </c>
      <c r="W657" t="s">
        <v>0</v>
      </c>
      <c r="X657" t="s">
        <v>0</v>
      </c>
      <c r="Y657" t="s">
        <v>0</v>
      </c>
      <c r="Z657" s="13">
        <v>49</v>
      </c>
      <c r="AA657" s="13">
        <v>55</v>
      </c>
      <c r="AB657" s="13">
        <v>52</v>
      </c>
      <c r="AC657" s="13">
        <v>30</v>
      </c>
      <c r="AD657" s="13">
        <v>29</v>
      </c>
      <c r="AE657" s="13">
        <v>34</v>
      </c>
      <c r="AF657" t="s">
        <v>0</v>
      </c>
      <c r="AG657" t="s">
        <v>0</v>
      </c>
      <c r="AH657" t="s">
        <v>0</v>
      </c>
      <c r="AI657" s="15">
        <v>42110</v>
      </c>
      <c r="AJ657">
        <v>279</v>
      </c>
      <c r="AK657">
        <v>319</v>
      </c>
      <c r="AL657">
        <v>260</v>
      </c>
      <c r="AM657">
        <v>329</v>
      </c>
      <c r="AN657">
        <v>286</v>
      </c>
      <c r="AO657">
        <v>330</v>
      </c>
      <c r="AP657">
        <v>285</v>
      </c>
      <c r="AQ657">
        <v>318</v>
      </c>
      <c r="AR657">
        <v>261</v>
      </c>
      <c r="AS657">
        <v>272</v>
      </c>
      <c r="AT657">
        <v>317</v>
      </c>
      <c r="AU657">
        <v>259</v>
      </c>
      <c r="AV657">
        <v>329</v>
      </c>
      <c r="AW657">
        <v>286</v>
      </c>
      <c r="AX657">
        <v>327</v>
      </c>
      <c r="AY657">
        <v>280</v>
      </c>
      <c r="AZ657">
        <v>312</v>
      </c>
      <c r="BA657">
        <v>258</v>
      </c>
      <c r="BB657">
        <v>8.0399999999999991</v>
      </c>
      <c r="BC657">
        <v>7.98</v>
      </c>
      <c r="BD657" t="s">
        <v>1858</v>
      </c>
      <c r="BE657">
        <f>AVERAGE(BG657,BK657)</f>
        <v>135.5</v>
      </c>
      <c r="BF657">
        <v>76</v>
      </c>
      <c r="BG657">
        <v>132</v>
      </c>
      <c r="BH657">
        <v>86</v>
      </c>
      <c r="BI657">
        <f>AVERAGE(BH657,BL657)</f>
        <v>113</v>
      </c>
      <c r="BJ657">
        <v>68</v>
      </c>
      <c r="BK657">
        <v>139</v>
      </c>
      <c r="BL657">
        <v>140</v>
      </c>
      <c r="BM657">
        <f>AVERAGE(BE657,BF657,BI657,BJ657)</f>
        <v>98.125</v>
      </c>
      <c r="BN657">
        <f>AVERAGE(BP657,BT657)</f>
        <v>145.5</v>
      </c>
      <c r="BO657">
        <v>84</v>
      </c>
      <c r="BP657">
        <v>143</v>
      </c>
      <c r="BQ657">
        <v>86</v>
      </c>
      <c r="BR657">
        <f>AVERAGE(BQ657,BU657)</f>
        <v>110</v>
      </c>
      <c r="BS657">
        <v>65</v>
      </c>
      <c r="BT657">
        <v>148</v>
      </c>
      <c r="BU657">
        <v>134</v>
      </c>
      <c r="BV657">
        <f>AVERAGE(BN657,BO657,BR657,BS657)</f>
        <v>101.125</v>
      </c>
      <c r="BW657" t="s">
        <v>0</v>
      </c>
      <c r="BX657" t="s">
        <v>73</v>
      </c>
      <c r="BY657" t="s">
        <v>0</v>
      </c>
      <c r="BZ657" t="s">
        <v>73</v>
      </c>
      <c r="CA657" t="s">
        <v>0</v>
      </c>
      <c r="CB657" t="s">
        <v>73</v>
      </c>
      <c r="CC657" t="s">
        <v>0</v>
      </c>
      <c r="CD657" t="s">
        <v>73</v>
      </c>
      <c r="CE657" t="s">
        <v>0</v>
      </c>
      <c r="CF657" t="s">
        <v>73</v>
      </c>
      <c r="CG657" t="s">
        <v>0</v>
      </c>
      <c r="CH657" t="s">
        <v>73</v>
      </c>
      <c r="CI657" t="s">
        <v>0</v>
      </c>
      <c r="CJ657" t="s">
        <v>73</v>
      </c>
      <c r="CK657" t="s">
        <v>0</v>
      </c>
      <c r="CL657" t="s">
        <v>74</v>
      </c>
      <c r="CM657" t="s">
        <v>1088</v>
      </c>
      <c r="CN657" t="s">
        <v>74</v>
      </c>
      <c r="CO657" t="s">
        <v>1089</v>
      </c>
      <c r="CP657" t="s">
        <v>0</v>
      </c>
    </row>
    <row r="658" spans="1:94" x14ac:dyDescent="0.2">
      <c r="A658" s="13">
        <v>980</v>
      </c>
      <c r="B658" s="13" t="s">
        <v>1836</v>
      </c>
      <c r="C658" s="13" t="s">
        <v>1843</v>
      </c>
      <c r="D658" s="13" t="s">
        <v>1863</v>
      </c>
      <c r="E658" s="13" t="str">
        <f t="shared" si="32"/>
        <v>PP-MS</v>
      </c>
      <c r="F658" s="2">
        <v>61.021917808219179</v>
      </c>
      <c r="G658" s="13">
        <v>1.63</v>
      </c>
      <c r="H658" s="13" t="s">
        <v>0</v>
      </c>
      <c r="I658" s="16">
        <v>42474</v>
      </c>
      <c r="J658" s="16"/>
      <c r="K658" s="13">
        <v>0</v>
      </c>
      <c r="L658" s="13">
        <v>1</v>
      </c>
      <c r="M658" s="13">
        <v>0</v>
      </c>
      <c r="N658" s="13">
        <v>0</v>
      </c>
      <c r="O658" s="13">
        <v>0</v>
      </c>
      <c r="P658" s="13">
        <v>0</v>
      </c>
      <c r="Q658" s="13">
        <f>K658+L658+M658+N658+O658+P658</f>
        <v>1</v>
      </c>
      <c r="R658" s="3">
        <v>42474</v>
      </c>
      <c r="S658" s="3" t="str">
        <f>CONCATENATE(A658,R658)</f>
        <v>98042474</v>
      </c>
      <c r="T658" s="13">
        <v>13</v>
      </c>
      <c r="U658" s="13">
        <v>17</v>
      </c>
      <c r="V658" s="13">
        <v>25</v>
      </c>
      <c r="W658" t="s">
        <v>0</v>
      </c>
      <c r="X658" t="s">
        <v>0</v>
      </c>
      <c r="Y658" t="s">
        <v>0</v>
      </c>
      <c r="Z658" s="13">
        <v>49</v>
      </c>
      <c r="AA658" s="13">
        <v>50</v>
      </c>
      <c r="AB658" s="13">
        <v>53</v>
      </c>
      <c r="AC658" s="13">
        <v>35</v>
      </c>
      <c r="AD658" s="13">
        <v>33</v>
      </c>
      <c r="AE658" s="13">
        <v>35</v>
      </c>
      <c r="AF658" t="s">
        <v>0</v>
      </c>
      <c r="AG658" t="s">
        <v>0</v>
      </c>
      <c r="AH658" t="s">
        <v>0</v>
      </c>
      <c r="AI658" s="15">
        <v>42474</v>
      </c>
      <c r="AJ658">
        <v>281</v>
      </c>
      <c r="AK658">
        <v>323</v>
      </c>
      <c r="AL658">
        <v>263</v>
      </c>
      <c r="AM658">
        <v>334</v>
      </c>
      <c r="AN658">
        <v>291</v>
      </c>
      <c r="AO658">
        <v>332</v>
      </c>
      <c r="AP658">
        <v>287</v>
      </c>
      <c r="AQ658">
        <v>321</v>
      </c>
      <c r="AR658">
        <v>267</v>
      </c>
      <c r="AS658">
        <v>272</v>
      </c>
      <c r="AT658">
        <v>319</v>
      </c>
      <c r="AU658">
        <v>261</v>
      </c>
      <c r="AV658">
        <v>331</v>
      </c>
      <c r="AW658">
        <v>289</v>
      </c>
      <c r="AX658">
        <v>328</v>
      </c>
      <c r="AY658">
        <v>282</v>
      </c>
      <c r="AZ658">
        <v>314</v>
      </c>
      <c r="BA658">
        <v>261</v>
      </c>
      <c r="BB658">
        <v>8.15</v>
      </c>
      <c r="BC658">
        <v>8.0399999999999991</v>
      </c>
      <c r="BD658" t="s">
        <v>1858</v>
      </c>
      <c r="BE658">
        <f>AVERAGE(BG658,BK658)</f>
        <v>138</v>
      </c>
      <c r="BF658">
        <v>78</v>
      </c>
      <c r="BG658">
        <v>136</v>
      </c>
      <c r="BH658">
        <v>89</v>
      </c>
      <c r="BI658">
        <f>AVERAGE(BH658,BL658)</f>
        <v>115</v>
      </c>
      <c r="BJ658">
        <v>74</v>
      </c>
      <c r="BK658">
        <v>140</v>
      </c>
      <c r="BL658">
        <v>141</v>
      </c>
      <c r="BM658">
        <f>AVERAGE(BE658,BF658,BI658,BJ658)</f>
        <v>101.25</v>
      </c>
      <c r="BN658">
        <f>AVERAGE(BP658,BT658)</f>
        <v>143.5</v>
      </c>
      <c r="BO658">
        <v>84</v>
      </c>
      <c r="BP658">
        <v>148</v>
      </c>
      <c r="BQ658">
        <v>92</v>
      </c>
      <c r="BR658">
        <f>AVERAGE(BQ658,BU658)</f>
        <v>122.5</v>
      </c>
      <c r="BS658">
        <v>68</v>
      </c>
      <c r="BT658">
        <v>139</v>
      </c>
      <c r="BU658">
        <v>153</v>
      </c>
      <c r="BV658">
        <f>AVERAGE(BN658,BO658,BR658,BS658)</f>
        <v>104.5</v>
      </c>
      <c r="BW658" t="s">
        <v>0</v>
      </c>
      <c r="BX658" t="s">
        <v>73</v>
      </c>
      <c r="BY658" t="s">
        <v>0</v>
      </c>
      <c r="BZ658" t="s">
        <v>73</v>
      </c>
      <c r="CA658" t="s">
        <v>0</v>
      </c>
      <c r="CB658" t="s">
        <v>73</v>
      </c>
      <c r="CC658" t="s">
        <v>0</v>
      </c>
      <c r="CD658" t="s">
        <v>73</v>
      </c>
      <c r="CE658" t="s">
        <v>0</v>
      </c>
      <c r="CF658" t="s">
        <v>73</v>
      </c>
      <c r="CG658" t="s">
        <v>0</v>
      </c>
      <c r="CH658" t="s">
        <v>73</v>
      </c>
      <c r="CI658" t="s">
        <v>0</v>
      </c>
      <c r="CJ658" t="s">
        <v>73</v>
      </c>
      <c r="CK658" t="s">
        <v>0</v>
      </c>
      <c r="CL658" t="s">
        <v>74</v>
      </c>
      <c r="CM658" t="s">
        <v>1160</v>
      </c>
      <c r="CN658" t="s">
        <v>74</v>
      </c>
      <c r="CO658" t="s">
        <v>1161</v>
      </c>
      <c r="CP658" t="s">
        <v>0</v>
      </c>
    </row>
    <row r="659" spans="1:94" x14ac:dyDescent="0.2">
      <c r="A659" s="13">
        <v>980</v>
      </c>
      <c r="B659" s="13" t="s">
        <v>1836</v>
      </c>
      <c r="C659" s="13" t="s">
        <v>1843</v>
      </c>
      <c r="D659" s="13" t="s">
        <v>1863</v>
      </c>
      <c r="E659" s="13" t="str">
        <f t="shared" si="32"/>
        <v>PP-MS</v>
      </c>
      <c r="F659" s="2">
        <v>67.156164383561645</v>
      </c>
      <c r="G659" s="13">
        <v>1.61</v>
      </c>
      <c r="H659" s="13" t="s">
        <v>0</v>
      </c>
      <c r="I659" s="16">
        <v>44713</v>
      </c>
      <c r="J659" s="16"/>
      <c r="K659" s="13">
        <v>0</v>
      </c>
      <c r="L659" s="13">
        <v>0</v>
      </c>
      <c r="M659" s="13">
        <v>1</v>
      </c>
      <c r="N659" s="13">
        <v>1</v>
      </c>
      <c r="O659" s="13">
        <v>0</v>
      </c>
      <c r="P659" s="13">
        <v>0</v>
      </c>
      <c r="Q659" s="13">
        <f>K659+L659+M659+N659+O659+P659</f>
        <v>2</v>
      </c>
      <c r="R659" s="3">
        <v>44713</v>
      </c>
      <c r="S659" s="3" t="str">
        <f>CONCATENATE(A659,R659)</f>
        <v>98044713</v>
      </c>
      <c r="T659" s="13">
        <v>15</v>
      </c>
      <c r="U659" s="13">
        <v>15</v>
      </c>
      <c r="V659" s="13">
        <v>20</v>
      </c>
      <c r="W659" s="13">
        <v>40</v>
      </c>
      <c r="X659" s="13">
        <v>45</v>
      </c>
      <c r="Y659" s="13">
        <v>50</v>
      </c>
      <c r="Z659" s="13">
        <v>50</v>
      </c>
      <c r="AA659" s="13">
        <v>50</v>
      </c>
      <c r="AB659" s="13">
        <v>55</v>
      </c>
      <c r="AC659" s="13">
        <v>15</v>
      </c>
      <c r="AD659" s="13">
        <v>20</v>
      </c>
      <c r="AE659" s="13">
        <v>25</v>
      </c>
      <c r="AF659" s="13">
        <v>40</v>
      </c>
      <c r="AG659" s="13">
        <v>40</v>
      </c>
      <c r="AH659" s="13">
        <v>40</v>
      </c>
      <c r="AI659" s="15" t="s">
        <v>0</v>
      </c>
      <c r="AJ659" t="s">
        <v>0</v>
      </c>
      <c r="AK659" t="s">
        <v>0</v>
      </c>
      <c r="AL659" t="s">
        <v>0</v>
      </c>
      <c r="AM659" t="s">
        <v>0</v>
      </c>
      <c r="AN659" t="s">
        <v>0</v>
      </c>
      <c r="AO659" t="s">
        <v>0</v>
      </c>
      <c r="AP659" t="s">
        <v>0</v>
      </c>
      <c r="AQ659" t="s">
        <v>0</v>
      </c>
      <c r="AR659" t="s">
        <v>0</v>
      </c>
      <c r="AS659" t="s">
        <v>0</v>
      </c>
      <c r="AT659" t="s">
        <v>0</v>
      </c>
      <c r="AU659" t="s">
        <v>0</v>
      </c>
      <c r="AV659" t="s">
        <v>0</v>
      </c>
      <c r="AW659" t="s">
        <v>0</v>
      </c>
      <c r="AX659" t="s">
        <v>0</v>
      </c>
      <c r="AY659" t="s">
        <v>0</v>
      </c>
      <c r="AZ659" t="s">
        <v>0</v>
      </c>
      <c r="BA659" t="s">
        <v>0</v>
      </c>
      <c r="BB659" t="s">
        <v>0</v>
      </c>
      <c r="BC659" t="s">
        <v>0</v>
      </c>
      <c r="BD659" t="s">
        <v>0</v>
      </c>
      <c r="BE659" t="s">
        <v>0</v>
      </c>
      <c r="BF659" t="s">
        <v>0</v>
      </c>
      <c r="BG659" t="s">
        <v>0</v>
      </c>
      <c r="BH659" t="s">
        <v>0</v>
      </c>
      <c r="BI659" t="s">
        <v>0</v>
      </c>
      <c r="BJ659" t="s">
        <v>0</v>
      </c>
      <c r="BK659" t="s">
        <v>0</v>
      </c>
      <c r="BL659" t="s">
        <v>0</v>
      </c>
      <c r="BM659" t="s">
        <v>0</v>
      </c>
      <c r="BN659" t="s">
        <v>0</v>
      </c>
      <c r="BO659" t="s">
        <v>0</v>
      </c>
      <c r="BP659" t="s">
        <v>0</v>
      </c>
      <c r="BQ659" t="s">
        <v>0</v>
      </c>
      <c r="BR659" t="s">
        <v>0</v>
      </c>
      <c r="BS659" t="s">
        <v>0</v>
      </c>
      <c r="BT659" t="s">
        <v>0</v>
      </c>
      <c r="BU659" t="s">
        <v>0</v>
      </c>
      <c r="BV659" t="s">
        <v>0</v>
      </c>
      <c r="BW659" t="s">
        <v>0</v>
      </c>
      <c r="BX659" t="s">
        <v>0</v>
      </c>
      <c r="BY659" t="s">
        <v>0</v>
      </c>
      <c r="BZ659" t="s">
        <v>0</v>
      </c>
      <c r="CA659" t="s">
        <v>0</v>
      </c>
      <c r="CB659" t="s">
        <v>0</v>
      </c>
      <c r="CC659" t="s">
        <v>0</v>
      </c>
      <c r="CD659" t="s">
        <v>0</v>
      </c>
      <c r="CE659" t="s">
        <v>0</v>
      </c>
      <c r="CF659" t="s">
        <v>0</v>
      </c>
      <c r="CG659" t="s">
        <v>0</v>
      </c>
      <c r="CH659" t="s">
        <v>0</v>
      </c>
      <c r="CI659" t="s">
        <v>0</v>
      </c>
      <c r="CJ659" t="s">
        <v>0</v>
      </c>
      <c r="CK659" t="s">
        <v>0</v>
      </c>
      <c r="CL659" t="s">
        <v>0</v>
      </c>
      <c r="CM659" t="s">
        <v>0</v>
      </c>
      <c r="CN659" t="s">
        <v>0</v>
      </c>
      <c r="CO659" t="s">
        <v>0</v>
      </c>
      <c r="CP659" t="s">
        <v>0</v>
      </c>
    </row>
    <row r="660" spans="1:94" x14ac:dyDescent="0.2">
      <c r="A660" s="13">
        <v>985</v>
      </c>
      <c r="B660" s="13" t="s">
        <v>1842</v>
      </c>
      <c r="C660" s="13" t="s">
        <v>1844</v>
      </c>
      <c r="D660" s="13" t="s">
        <v>1864</v>
      </c>
      <c r="E660" s="13" t="s">
        <v>1864</v>
      </c>
      <c r="F660" s="2">
        <v>49.923287671232877</v>
      </c>
      <c r="G660" s="13">
        <v>1.82</v>
      </c>
      <c r="H660" s="13" t="s">
        <v>0</v>
      </c>
      <c r="I660" s="16">
        <v>42124</v>
      </c>
      <c r="J660" s="16"/>
      <c r="K660" s="13">
        <v>0</v>
      </c>
      <c r="L660" s="13">
        <v>0</v>
      </c>
      <c r="M660" s="13">
        <v>0</v>
      </c>
      <c r="N660" s="13">
        <v>0</v>
      </c>
      <c r="O660" s="13">
        <v>0</v>
      </c>
      <c r="P660" s="13">
        <v>0</v>
      </c>
      <c r="Q660" s="13">
        <f>K660+L660+M660+N660+O660+P660</f>
        <v>0</v>
      </c>
      <c r="R660" s="3">
        <v>42124</v>
      </c>
      <c r="S660" s="3" t="str">
        <f>CONCATENATE(A660,R660)</f>
        <v>98542124</v>
      </c>
      <c r="T660" t="s">
        <v>0</v>
      </c>
      <c r="U660" t="s">
        <v>0</v>
      </c>
      <c r="V660" t="s">
        <v>0</v>
      </c>
      <c r="W660" t="s">
        <v>0</v>
      </c>
      <c r="X660" t="s">
        <v>0</v>
      </c>
      <c r="Y660" t="s">
        <v>0</v>
      </c>
      <c r="Z660" s="13">
        <v>63</v>
      </c>
      <c r="AA660" s="13">
        <v>64</v>
      </c>
      <c r="AB660" s="13" t="s">
        <v>0</v>
      </c>
      <c r="AC660" s="13">
        <v>32</v>
      </c>
      <c r="AD660" s="13">
        <v>33</v>
      </c>
      <c r="AE660" s="13" t="s">
        <v>0</v>
      </c>
      <c r="AF660" t="s">
        <v>0</v>
      </c>
      <c r="AG660" t="s">
        <v>0</v>
      </c>
      <c r="AH660" t="s">
        <v>0</v>
      </c>
      <c r="AI660" s="15">
        <v>42124</v>
      </c>
      <c r="AJ660">
        <v>269</v>
      </c>
      <c r="AK660">
        <v>340</v>
      </c>
      <c r="AL660">
        <v>292</v>
      </c>
      <c r="AM660">
        <v>344</v>
      </c>
      <c r="AN660">
        <v>319</v>
      </c>
      <c r="AO660">
        <v>342</v>
      </c>
      <c r="AP660">
        <v>295</v>
      </c>
      <c r="AQ660">
        <v>329</v>
      </c>
      <c r="AR660">
        <v>284</v>
      </c>
      <c r="AS660">
        <v>277</v>
      </c>
      <c r="AT660">
        <v>336</v>
      </c>
      <c r="AU660">
        <v>295</v>
      </c>
      <c r="AV660">
        <v>337</v>
      </c>
      <c r="AW660">
        <v>318</v>
      </c>
      <c r="AX660">
        <v>337</v>
      </c>
      <c r="AY660">
        <v>294</v>
      </c>
      <c r="AZ660">
        <v>329</v>
      </c>
      <c r="BA660">
        <v>286</v>
      </c>
      <c r="BB660">
        <v>8.65</v>
      </c>
      <c r="BC660">
        <v>8.65</v>
      </c>
      <c r="BD660" t="s">
        <v>1858</v>
      </c>
      <c r="BE660">
        <f>AVERAGE(BG660,BK660)</f>
        <v>124.5</v>
      </c>
      <c r="BF660">
        <v>82</v>
      </c>
      <c r="BG660">
        <v>106</v>
      </c>
      <c r="BH660">
        <v>84</v>
      </c>
      <c r="BI660">
        <f>AVERAGE(BH660,BL660)</f>
        <v>103.5</v>
      </c>
      <c r="BJ660">
        <v>70</v>
      </c>
      <c r="BK660">
        <v>143</v>
      </c>
      <c r="BL660">
        <v>123</v>
      </c>
      <c r="BM660">
        <f>AVERAGE(BE660,BF660,BI660,BJ660)</f>
        <v>95</v>
      </c>
      <c r="BN660">
        <f>AVERAGE(BP660,BT660)</f>
        <v>123.5</v>
      </c>
      <c r="BO660">
        <v>66</v>
      </c>
      <c r="BP660">
        <v>84</v>
      </c>
      <c r="BQ660">
        <v>103</v>
      </c>
      <c r="BR660">
        <f>AVERAGE(BQ660,BU660)</f>
        <v>119.5</v>
      </c>
      <c r="BS660">
        <v>65</v>
      </c>
      <c r="BT660">
        <v>163</v>
      </c>
      <c r="BU660">
        <v>136</v>
      </c>
      <c r="BV660">
        <f>AVERAGE(BN660,BO660,BR660,BS660)</f>
        <v>93.5</v>
      </c>
      <c r="BW660" t="s">
        <v>0</v>
      </c>
      <c r="BX660" t="s">
        <v>73</v>
      </c>
      <c r="BY660" t="s">
        <v>0</v>
      </c>
      <c r="BZ660" t="s">
        <v>73</v>
      </c>
      <c r="CA660" t="s">
        <v>0</v>
      </c>
      <c r="CB660" t="s">
        <v>73</v>
      </c>
      <c r="CC660" t="s">
        <v>0</v>
      </c>
      <c r="CD660" t="s">
        <v>73</v>
      </c>
      <c r="CE660" t="s">
        <v>0</v>
      </c>
      <c r="CF660" t="s">
        <v>73</v>
      </c>
      <c r="CG660" t="s">
        <v>0</v>
      </c>
      <c r="CH660" t="s">
        <v>73</v>
      </c>
      <c r="CI660" t="s">
        <v>0</v>
      </c>
      <c r="CJ660" t="s">
        <v>73</v>
      </c>
      <c r="CK660" t="s">
        <v>0</v>
      </c>
      <c r="CL660" t="s">
        <v>74</v>
      </c>
      <c r="CM660" t="s">
        <v>826</v>
      </c>
      <c r="CN660" t="s">
        <v>74</v>
      </c>
      <c r="CO660" t="s">
        <v>827</v>
      </c>
      <c r="CP660" t="s">
        <v>0</v>
      </c>
    </row>
    <row r="661" spans="1:94" x14ac:dyDescent="0.2">
      <c r="A661" s="13">
        <v>987</v>
      </c>
      <c r="B661" s="13" t="s">
        <v>1836</v>
      </c>
      <c r="C661" s="13" t="s">
        <v>1845</v>
      </c>
      <c r="D661" s="13" t="s">
        <v>1862</v>
      </c>
      <c r="E661" s="13" t="s">
        <v>1869</v>
      </c>
      <c r="F661" s="2">
        <v>22.413698630136988</v>
      </c>
      <c r="G661" s="13">
        <v>1.54</v>
      </c>
      <c r="H661" s="13" t="s">
        <v>0</v>
      </c>
      <c r="I661" s="16">
        <v>42061</v>
      </c>
      <c r="J661" s="16"/>
      <c r="K661" s="13">
        <v>0</v>
      </c>
      <c r="L661" s="13">
        <v>0</v>
      </c>
      <c r="M661" s="13">
        <v>0</v>
      </c>
      <c r="N661" s="13">
        <v>0</v>
      </c>
      <c r="O661" s="13">
        <v>0</v>
      </c>
      <c r="P661" s="13">
        <v>0</v>
      </c>
      <c r="Q661" s="13">
        <f>K661+L661+M661+N661+O661+P661</f>
        <v>0</v>
      </c>
      <c r="R661" s="3">
        <v>42061</v>
      </c>
      <c r="S661" s="3" t="str">
        <f>CONCATENATE(A661,R661)</f>
        <v>98742061</v>
      </c>
      <c r="T661" s="13">
        <v>12</v>
      </c>
      <c r="U661" s="13">
        <v>11</v>
      </c>
      <c r="V661" s="13">
        <v>33</v>
      </c>
      <c r="W661" t="s">
        <v>0</v>
      </c>
      <c r="X661" t="s">
        <v>0</v>
      </c>
      <c r="Y661" t="s">
        <v>0</v>
      </c>
      <c r="Z661" s="13">
        <v>55</v>
      </c>
      <c r="AA661" s="13">
        <v>54</v>
      </c>
      <c r="AB661" s="13">
        <v>60</v>
      </c>
      <c r="AC661" s="13">
        <v>24</v>
      </c>
      <c r="AD661" s="13">
        <v>22</v>
      </c>
      <c r="AE661" s="13">
        <v>38</v>
      </c>
      <c r="AF661" t="s">
        <v>0</v>
      </c>
      <c r="AG661" t="s">
        <v>0</v>
      </c>
      <c r="AH661" t="s">
        <v>0</v>
      </c>
      <c r="AI661" s="15" t="s">
        <v>0</v>
      </c>
      <c r="AJ661" t="s">
        <v>0</v>
      </c>
      <c r="AK661" t="s">
        <v>0</v>
      </c>
      <c r="AL661" t="s">
        <v>0</v>
      </c>
      <c r="AM661" t="s">
        <v>0</v>
      </c>
      <c r="AN661" t="s">
        <v>0</v>
      </c>
      <c r="AO661" t="s">
        <v>0</v>
      </c>
      <c r="AP661" t="s">
        <v>0</v>
      </c>
      <c r="AQ661" t="s">
        <v>0</v>
      </c>
      <c r="AR661" t="s">
        <v>0</v>
      </c>
      <c r="AS661" t="s">
        <v>0</v>
      </c>
      <c r="AT661" t="s">
        <v>0</v>
      </c>
      <c r="AU661" t="s">
        <v>0</v>
      </c>
      <c r="AV661" t="s">
        <v>0</v>
      </c>
      <c r="AW661" t="s">
        <v>0</v>
      </c>
      <c r="AX661" t="s">
        <v>0</v>
      </c>
      <c r="AY661" t="s">
        <v>0</v>
      </c>
      <c r="AZ661" t="s">
        <v>0</v>
      </c>
      <c r="BA661" t="s">
        <v>0</v>
      </c>
      <c r="BB661" t="s">
        <v>0</v>
      </c>
      <c r="BC661" t="s">
        <v>0</v>
      </c>
      <c r="BD661" t="s">
        <v>0</v>
      </c>
      <c r="BE661" t="s">
        <v>0</v>
      </c>
      <c r="BF661" t="s">
        <v>0</v>
      </c>
      <c r="BG661" t="s">
        <v>0</v>
      </c>
      <c r="BH661" t="s">
        <v>0</v>
      </c>
      <c r="BI661" t="s">
        <v>0</v>
      </c>
      <c r="BJ661" t="s">
        <v>0</v>
      </c>
      <c r="BK661" t="s">
        <v>0</v>
      </c>
      <c r="BL661" t="s">
        <v>0</v>
      </c>
      <c r="BM661" t="s">
        <v>0</v>
      </c>
      <c r="BN661" t="s">
        <v>0</v>
      </c>
      <c r="BO661" t="s">
        <v>0</v>
      </c>
      <c r="BP661" t="s">
        <v>0</v>
      </c>
      <c r="BQ661" t="s">
        <v>0</v>
      </c>
      <c r="BR661" t="s">
        <v>0</v>
      </c>
      <c r="BS661" t="s">
        <v>0</v>
      </c>
      <c r="BT661" t="s">
        <v>0</v>
      </c>
      <c r="BU661" t="s">
        <v>0</v>
      </c>
      <c r="BV661" t="s">
        <v>0</v>
      </c>
      <c r="BW661" t="s">
        <v>0</v>
      </c>
      <c r="BX661" t="s">
        <v>0</v>
      </c>
      <c r="BY661" t="s">
        <v>0</v>
      </c>
      <c r="BZ661" t="s">
        <v>0</v>
      </c>
      <c r="CA661" t="s">
        <v>0</v>
      </c>
      <c r="CB661" t="s">
        <v>0</v>
      </c>
      <c r="CC661" t="s">
        <v>0</v>
      </c>
      <c r="CD661" t="s">
        <v>0</v>
      </c>
      <c r="CE661" t="s">
        <v>0</v>
      </c>
      <c r="CF661" t="s">
        <v>0</v>
      </c>
      <c r="CG661" t="s">
        <v>0</v>
      </c>
      <c r="CH661" t="s">
        <v>0</v>
      </c>
      <c r="CI661" t="s">
        <v>0</v>
      </c>
      <c r="CJ661" t="s">
        <v>0</v>
      </c>
      <c r="CK661" t="s">
        <v>0</v>
      </c>
      <c r="CL661" t="s">
        <v>0</v>
      </c>
      <c r="CM661" t="s">
        <v>0</v>
      </c>
      <c r="CN661" t="s">
        <v>0</v>
      </c>
      <c r="CO661" t="s">
        <v>0</v>
      </c>
      <c r="CP661" t="s">
        <v>0</v>
      </c>
    </row>
    <row r="662" spans="1:94" x14ac:dyDescent="0.2">
      <c r="A662" s="13">
        <v>989</v>
      </c>
      <c r="B662" s="13" t="s">
        <v>1836</v>
      </c>
      <c r="C662" s="13" t="s">
        <v>1844</v>
      </c>
      <c r="D662" s="13" t="s">
        <v>1864</v>
      </c>
      <c r="E662" s="13" t="s">
        <v>1864</v>
      </c>
      <c r="F662" s="2">
        <v>48.449315068493149</v>
      </c>
      <c r="G662" s="13">
        <v>1.56</v>
      </c>
      <c r="H662" s="13" t="s">
        <v>0</v>
      </c>
      <c r="I662" s="16">
        <v>42075</v>
      </c>
      <c r="J662" s="16"/>
      <c r="K662" s="13">
        <v>1</v>
      </c>
      <c r="L662" s="13">
        <v>5</v>
      </c>
      <c r="M662" s="13">
        <v>0</v>
      </c>
      <c r="N662" s="13">
        <v>0</v>
      </c>
      <c r="O662" s="13">
        <v>0</v>
      </c>
      <c r="P662" s="13">
        <v>0</v>
      </c>
      <c r="Q662" s="13">
        <f>K662+L662+M662+N662+O662+P662</f>
        <v>6</v>
      </c>
      <c r="R662" s="3">
        <v>42075</v>
      </c>
      <c r="S662" s="3" t="str">
        <f>CONCATENATE(A662,R662)</f>
        <v>98942075</v>
      </c>
      <c r="T662" s="13">
        <v>15</v>
      </c>
      <c r="U662" s="13">
        <v>25</v>
      </c>
      <c r="V662" s="13">
        <v>29</v>
      </c>
      <c r="W662" t="s">
        <v>0</v>
      </c>
      <c r="X662" t="s">
        <v>0</v>
      </c>
      <c r="Y662" t="s">
        <v>0</v>
      </c>
      <c r="Z662" s="13">
        <v>43</v>
      </c>
      <c r="AA662" s="13">
        <v>55</v>
      </c>
      <c r="AB662" s="13">
        <v>55</v>
      </c>
      <c r="AC662" s="13">
        <v>25</v>
      </c>
      <c r="AD662" s="13">
        <v>29</v>
      </c>
      <c r="AE662" s="13">
        <v>34</v>
      </c>
      <c r="AF662" t="s">
        <v>0</v>
      </c>
      <c r="AG662" t="s">
        <v>0</v>
      </c>
      <c r="AH662" t="s">
        <v>0</v>
      </c>
      <c r="AI662" s="15">
        <v>42075</v>
      </c>
      <c r="AJ662">
        <v>294</v>
      </c>
      <c r="AK662">
        <v>351</v>
      </c>
      <c r="AL662">
        <v>295</v>
      </c>
      <c r="AM662">
        <v>360</v>
      </c>
      <c r="AN662">
        <v>332</v>
      </c>
      <c r="AO662">
        <v>351</v>
      </c>
      <c r="AP662">
        <v>312</v>
      </c>
      <c r="AQ662">
        <v>338</v>
      </c>
      <c r="AR662">
        <v>290</v>
      </c>
      <c r="AS662">
        <v>290</v>
      </c>
      <c r="AT662">
        <v>349</v>
      </c>
      <c r="AU662">
        <v>300</v>
      </c>
      <c r="AV662">
        <v>361</v>
      </c>
      <c r="AW662">
        <v>331</v>
      </c>
      <c r="AX662">
        <v>353</v>
      </c>
      <c r="AY662">
        <v>314</v>
      </c>
      <c r="AZ662">
        <v>340</v>
      </c>
      <c r="BA662">
        <v>292</v>
      </c>
      <c r="BB662">
        <v>8.94</v>
      </c>
      <c r="BC662">
        <v>8.99</v>
      </c>
      <c r="BD662" t="s">
        <v>1858</v>
      </c>
      <c r="BE662">
        <f>AVERAGE(BG662,BK662)</f>
        <v>152</v>
      </c>
      <c r="BF662">
        <v>113</v>
      </c>
      <c r="BG662">
        <v>160</v>
      </c>
      <c r="BH662">
        <v>107</v>
      </c>
      <c r="BI662">
        <f>AVERAGE(BH662,BL662)</f>
        <v>120.5</v>
      </c>
      <c r="BJ662">
        <v>60</v>
      </c>
      <c r="BK662">
        <v>144</v>
      </c>
      <c r="BL662">
        <v>134</v>
      </c>
      <c r="BM662">
        <f>AVERAGE(BE662,BF662,BI662,BJ662)</f>
        <v>111.375</v>
      </c>
      <c r="BN662">
        <f>AVERAGE(BP662,BT662)</f>
        <v>142</v>
      </c>
      <c r="BO662">
        <v>100</v>
      </c>
      <c r="BP662">
        <v>144</v>
      </c>
      <c r="BQ662">
        <v>119</v>
      </c>
      <c r="BR662">
        <f>AVERAGE(BQ662,BU662)</f>
        <v>132.5</v>
      </c>
      <c r="BS662">
        <v>63</v>
      </c>
      <c r="BT662">
        <v>140</v>
      </c>
      <c r="BU662">
        <v>146</v>
      </c>
      <c r="BV662">
        <f>AVERAGE(BN662,BO662,BR662,BS662)</f>
        <v>109.375</v>
      </c>
      <c r="BW662" t="s">
        <v>0</v>
      </c>
      <c r="BX662" t="s">
        <v>73</v>
      </c>
      <c r="BY662" t="s">
        <v>0</v>
      </c>
      <c r="BZ662" t="s">
        <v>73</v>
      </c>
      <c r="CA662" t="s">
        <v>0</v>
      </c>
      <c r="CB662" t="s">
        <v>73</v>
      </c>
      <c r="CC662" t="s">
        <v>0</v>
      </c>
      <c r="CD662" t="s">
        <v>73</v>
      </c>
      <c r="CE662" t="s">
        <v>0</v>
      </c>
      <c r="CF662" t="s">
        <v>73</v>
      </c>
      <c r="CG662" t="s">
        <v>0</v>
      </c>
      <c r="CH662" t="s">
        <v>73</v>
      </c>
      <c r="CI662" t="s">
        <v>0</v>
      </c>
      <c r="CJ662" t="s">
        <v>73</v>
      </c>
      <c r="CK662" t="s">
        <v>0</v>
      </c>
      <c r="CL662" t="s">
        <v>74</v>
      </c>
      <c r="CM662" t="s">
        <v>1458</v>
      </c>
      <c r="CN662" t="s">
        <v>74</v>
      </c>
      <c r="CO662" t="s">
        <v>1459</v>
      </c>
      <c r="CP662" t="s">
        <v>0</v>
      </c>
    </row>
    <row r="663" spans="1:94" x14ac:dyDescent="0.2">
      <c r="A663" s="13">
        <v>989</v>
      </c>
      <c r="B663" s="13" t="s">
        <v>1836</v>
      </c>
      <c r="C663" s="13" t="s">
        <v>1844</v>
      </c>
      <c r="D663" s="13" t="s">
        <v>1864</v>
      </c>
      <c r="E663" s="13" t="s">
        <v>1864</v>
      </c>
      <c r="F663" s="2">
        <v>49.350684931506848</v>
      </c>
      <c r="G663" s="13">
        <v>1.56</v>
      </c>
      <c r="H663" s="13" t="s">
        <v>0</v>
      </c>
      <c r="I663" s="16">
        <v>42404</v>
      </c>
      <c r="J663" s="16"/>
      <c r="K663" s="13">
        <v>1</v>
      </c>
      <c r="L663" s="13">
        <v>5</v>
      </c>
      <c r="M663" s="13">
        <v>0</v>
      </c>
      <c r="N663" s="13">
        <v>0</v>
      </c>
      <c r="O663" s="13">
        <v>0</v>
      </c>
      <c r="P663" s="13">
        <v>0</v>
      </c>
      <c r="Q663" s="13">
        <f>K663+L663+M663+N663+O663+P663</f>
        <v>6</v>
      </c>
      <c r="R663" s="3">
        <v>42404</v>
      </c>
      <c r="S663" s="3" t="str">
        <f>CONCATENATE(A663,R663)</f>
        <v>98942404</v>
      </c>
      <c r="T663" s="13">
        <v>9</v>
      </c>
      <c r="U663" s="13">
        <v>19</v>
      </c>
      <c r="V663" s="13">
        <v>21</v>
      </c>
      <c r="W663" t="s">
        <v>0</v>
      </c>
      <c r="X663" t="s">
        <v>0</v>
      </c>
      <c r="Y663" t="s">
        <v>0</v>
      </c>
      <c r="Z663" s="13">
        <v>46</v>
      </c>
      <c r="AA663" s="13">
        <v>54</v>
      </c>
      <c r="AB663" s="13">
        <v>55</v>
      </c>
      <c r="AC663" s="13">
        <v>19</v>
      </c>
      <c r="AD663" s="13">
        <v>30</v>
      </c>
      <c r="AE663" s="13">
        <v>37</v>
      </c>
      <c r="AF663" t="s">
        <v>0</v>
      </c>
      <c r="AG663" t="s">
        <v>0</v>
      </c>
      <c r="AH663" t="s">
        <v>0</v>
      </c>
      <c r="AI663" s="15">
        <v>42404</v>
      </c>
      <c r="AJ663">
        <v>300</v>
      </c>
      <c r="AK663">
        <v>352</v>
      </c>
      <c r="AL663">
        <v>297</v>
      </c>
      <c r="AM663">
        <v>366</v>
      </c>
      <c r="AN663">
        <v>338</v>
      </c>
      <c r="AO663">
        <v>356</v>
      </c>
      <c r="AP663">
        <v>318</v>
      </c>
      <c r="AQ663">
        <v>341</v>
      </c>
      <c r="AR663">
        <v>291</v>
      </c>
      <c r="AS663">
        <v>298</v>
      </c>
      <c r="AT663">
        <v>351</v>
      </c>
      <c r="AU663">
        <v>299</v>
      </c>
      <c r="AV663">
        <v>365</v>
      </c>
      <c r="AW663">
        <v>335</v>
      </c>
      <c r="AX663">
        <v>356</v>
      </c>
      <c r="AY663">
        <v>319</v>
      </c>
      <c r="AZ663">
        <v>346</v>
      </c>
      <c r="BA663">
        <v>297</v>
      </c>
      <c r="BB663">
        <v>9.06</v>
      </c>
      <c r="BC663">
        <v>9.09</v>
      </c>
      <c r="BD663" t="s">
        <v>1858</v>
      </c>
      <c r="BE663">
        <f>AVERAGE(BG663,BK663)</f>
        <v>151</v>
      </c>
      <c r="BF663">
        <v>97</v>
      </c>
      <c r="BG663">
        <v>143</v>
      </c>
      <c r="BH663">
        <v>86</v>
      </c>
      <c r="BI663">
        <f>AVERAGE(BH663,BL663)</f>
        <v>116.5</v>
      </c>
      <c r="BJ663">
        <v>79</v>
      </c>
      <c r="BK663">
        <v>159</v>
      </c>
      <c r="BL663">
        <v>147</v>
      </c>
      <c r="BM663">
        <f>AVERAGE(BE663,BF663,BI663,BJ663)</f>
        <v>110.875</v>
      </c>
      <c r="BN663">
        <f>AVERAGE(BP663,BT663)</f>
        <v>140.5</v>
      </c>
      <c r="BO663">
        <v>82</v>
      </c>
      <c r="BP663">
        <v>137</v>
      </c>
      <c r="BQ663">
        <v>105</v>
      </c>
      <c r="BR663">
        <f>AVERAGE(BQ663,BU663)</f>
        <v>129.5</v>
      </c>
      <c r="BS663">
        <v>76</v>
      </c>
      <c r="BT663">
        <v>144</v>
      </c>
      <c r="BU663">
        <v>154</v>
      </c>
      <c r="BV663">
        <f>AVERAGE(BN663,BO663,BR663,BS663)</f>
        <v>107</v>
      </c>
      <c r="BW663" t="s">
        <v>0</v>
      </c>
      <c r="BX663" t="s">
        <v>73</v>
      </c>
      <c r="BY663" t="s">
        <v>0</v>
      </c>
      <c r="BZ663" t="s">
        <v>73</v>
      </c>
      <c r="CA663" t="s">
        <v>0</v>
      </c>
      <c r="CB663" t="s">
        <v>73</v>
      </c>
      <c r="CC663" t="s">
        <v>0</v>
      </c>
      <c r="CD663" t="s">
        <v>73</v>
      </c>
      <c r="CE663" t="s">
        <v>0</v>
      </c>
      <c r="CF663" t="s">
        <v>73</v>
      </c>
      <c r="CG663" t="s">
        <v>0</v>
      </c>
      <c r="CH663" t="s">
        <v>73</v>
      </c>
      <c r="CI663" t="s">
        <v>0</v>
      </c>
      <c r="CJ663" t="s">
        <v>73</v>
      </c>
      <c r="CK663" t="s">
        <v>0</v>
      </c>
      <c r="CL663" t="s">
        <v>74</v>
      </c>
      <c r="CM663" t="s">
        <v>1560</v>
      </c>
      <c r="CN663" t="s">
        <v>74</v>
      </c>
      <c r="CO663" t="s">
        <v>1561</v>
      </c>
      <c r="CP663" t="s">
        <v>0</v>
      </c>
    </row>
    <row r="664" spans="1:94" x14ac:dyDescent="0.2">
      <c r="A664" s="13">
        <v>995</v>
      </c>
      <c r="B664" s="13" t="s">
        <v>1836</v>
      </c>
      <c r="C664" s="13" t="s">
        <v>1843</v>
      </c>
      <c r="D664" s="13" t="s">
        <v>1863</v>
      </c>
      <c r="E664" s="13" t="str">
        <f t="shared" si="32"/>
        <v>PP-MS</v>
      </c>
      <c r="F664" s="2">
        <v>59.613698630136987</v>
      </c>
      <c r="G664" s="13">
        <v>1.5549999999999999</v>
      </c>
      <c r="H664" s="13" t="s">
        <v>0</v>
      </c>
      <c r="I664" s="16">
        <v>43566</v>
      </c>
      <c r="J664" s="16"/>
      <c r="K664" s="13">
        <v>3</v>
      </c>
      <c r="L664" s="13">
        <v>5</v>
      </c>
      <c r="M664" s="13">
        <v>0</v>
      </c>
      <c r="N664" s="13">
        <v>0</v>
      </c>
      <c r="O664" s="13">
        <v>0</v>
      </c>
      <c r="P664" s="13">
        <v>0</v>
      </c>
      <c r="Q664" s="13">
        <f>K664+L664+M664+N664+O664+P664</f>
        <v>8</v>
      </c>
      <c r="R664" s="3">
        <v>43566</v>
      </c>
      <c r="S664" s="3" t="str">
        <f>CONCATENATE(A664,R664)</f>
        <v>99543566</v>
      </c>
      <c r="T664" s="13">
        <v>2</v>
      </c>
      <c r="U664" s="13">
        <v>0</v>
      </c>
      <c r="V664" s="13">
        <v>12</v>
      </c>
      <c r="W664" t="s">
        <v>0</v>
      </c>
      <c r="X664" t="s">
        <v>0</v>
      </c>
      <c r="Y664" t="s">
        <v>0</v>
      </c>
      <c r="Z664" s="13">
        <v>40</v>
      </c>
      <c r="AA664" s="13">
        <v>45</v>
      </c>
      <c r="AB664" s="13">
        <v>56</v>
      </c>
      <c r="AC664" s="13">
        <v>14</v>
      </c>
      <c r="AD664" s="13">
        <v>17</v>
      </c>
      <c r="AE664" s="13">
        <v>24</v>
      </c>
      <c r="AF664" t="s">
        <v>0</v>
      </c>
      <c r="AG664" t="s">
        <v>0</v>
      </c>
      <c r="AH664" t="s">
        <v>0</v>
      </c>
      <c r="AI664" s="15">
        <v>43566</v>
      </c>
      <c r="AJ664" t="s">
        <v>0</v>
      </c>
      <c r="AK664" t="s">
        <v>0</v>
      </c>
      <c r="AL664" t="s">
        <v>0</v>
      </c>
      <c r="AM664" t="s">
        <v>0</v>
      </c>
      <c r="AN664" t="s">
        <v>0</v>
      </c>
      <c r="AO664" t="s">
        <v>0</v>
      </c>
      <c r="AP664" t="s">
        <v>0</v>
      </c>
      <c r="AQ664" t="s">
        <v>0</v>
      </c>
      <c r="AR664" t="s">
        <v>0</v>
      </c>
      <c r="AS664" t="s">
        <v>0</v>
      </c>
      <c r="AT664" t="s">
        <v>0</v>
      </c>
      <c r="AU664" t="s">
        <v>0</v>
      </c>
      <c r="AV664" t="s">
        <v>0</v>
      </c>
      <c r="AW664" t="s">
        <v>0</v>
      </c>
      <c r="AX664" t="s">
        <v>0</v>
      </c>
      <c r="AY664" t="s">
        <v>0</v>
      </c>
      <c r="AZ664" t="s">
        <v>0</v>
      </c>
      <c r="BA664" t="s">
        <v>0</v>
      </c>
      <c r="BB664" t="s">
        <v>0</v>
      </c>
      <c r="BC664" t="s">
        <v>0</v>
      </c>
      <c r="BD664" t="s">
        <v>0</v>
      </c>
      <c r="BE664" t="s">
        <v>0</v>
      </c>
      <c r="BF664" t="s">
        <v>0</v>
      </c>
      <c r="BG664" t="s">
        <v>0</v>
      </c>
      <c r="BH664" t="s">
        <v>0</v>
      </c>
      <c r="BI664" t="s">
        <v>0</v>
      </c>
      <c r="BJ664" t="s">
        <v>0</v>
      </c>
      <c r="BK664" t="s">
        <v>0</v>
      </c>
      <c r="BL664" t="s">
        <v>0</v>
      </c>
      <c r="BM664" t="s">
        <v>0</v>
      </c>
      <c r="BN664" t="s">
        <v>0</v>
      </c>
      <c r="BO664" t="s">
        <v>0</v>
      </c>
      <c r="BP664" t="s">
        <v>0</v>
      </c>
      <c r="BQ664" t="s">
        <v>0</v>
      </c>
      <c r="BR664" t="s">
        <v>0</v>
      </c>
      <c r="BS664" t="s">
        <v>0</v>
      </c>
      <c r="BT664" t="s">
        <v>0</v>
      </c>
      <c r="BU664" t="s">
        <v>0</v>
      </c>
      <c r="BV664" t="s">
        <v>0</v>
      </c>
      <c r="BW664" t="s">
        <v>1395</v>
      </c>
      <c r="BX664" t="s">
        <v>0</v>
      </c>
      <c r="BY664" t="s">
        <v>0</v>
      </c>
      <c r="BZ664" t="s">
        <v>0</v>
      </c>
      <c r="CA664" t="s">
        <v>0</v>
      </c>
      <c r="CB664" t="s">
        <v>0</v>
      </c>
      <c r="CC664" t="s">
        <v>0</v>
      </c>
      <c r="CD664" t="s">
        <v>0</v>
      </c>
      <c r="CE664" t="s">
        <v>0</v>
      </c>
      <c r="CF664" t="s">
        <v>0</v>
      </c>
      <c r="CG664" t="s">
        <v>0</v>
      </c>
      <c r="CH664" t="s">
        <v>0</v>
      </c>
      <c r="CI664" t="s">
        <v>0</v>
      </c>
      <c r="CJ664" t="s">
        <v>0</v>
      </c>
      <c r="CK664" t="s">
        <v>0</v>
      </c>
      <c r="CL664" t="s">
        <v>75</v>
      </c>
      <c r="CM664" t="s">
        <v>1396</v>
      </c>
      <c r="CN664" t="s">
        <v>75</v>
      </c>
      <c r="CO664" t="s">
        <v>1397</v>
      </c>
      <c r="CP664" t="s">
        <v>0</v>
      </c>
    </row>
    <row r="665" spans="1:94" x14ac:dyDescent="0.2">
      <c r="A665" s="13">
        <v>995</v>
      </c>
      <c r="B665" s="13" t="s">
        <v>1836</v>
      </c>
      <c r="C665" s="13" t="s">
        <v>1843</v>
      </c>
      <c r="D665" s="13" t="s">
        <v>1863</v>
      </c>
      <c r="E665" s="13" t="str">
        <f t="shared" si="32"/>
        <v>PP-MS</v>
      </c>
      <c r="F665" s="2">
        <v>58.175342465753424</v>
      </c>
      <c r="G665" s="13">
        <v>1.5549999999999999</v>
      </c>
      <c r="H665" s="13" t="s">
        <v>0</v>
      </c>
      <c r="I665" s="16">
        <v>43041</v>
      </c>
      <c r="J665" s="16"/>
      <c r="K665" s="13">
        <v>0</v>
      </c>
      <c r="L665" s="13">
        <v>1</v>
      </c>
      <c r="M665" s="13">
        <v>0</v>
      </c>
      <c r="N665" s="13">
        <v>0</v>
      </c>
      <c r="O665" s="13">
        <v>0</v>
      </c>
      <c r="P665" s="13">
        <v>0</v>
      </c>
      <c r="Q665" s="13">
        <f>K665+L665+M665+N665+O665+P665</f>
        <v>1</v>
      </c>
      <c r="R665" s="3">
        <v>43041</v>
      </c>
      <c r="S665" s="3" t="str">
        <f>CONCATENATE(A665,R665)</f>
        <v>99543041</v>
      </c>
      <c r="T665" s="13">
        <v>5</v>
      </c>
      <c r="U665" s="13">
        <v>0</v>
      </c>
      <c r="V665" s="13">
        <v>10</v>
      </c>
      <c r="W665" t="s">
        <v>0</v>
      </c>
      <c r="X665" t="s">
        <v>0</v>
      </c>
      <c r="Y665" t="s">
        <v>0</v>
      </c>
      <c r="Z665" s="13">
        <v>42</v>
      </c>
      <c r="AA665" s="13">
        <v>50</v>
      </c>
      <c r="AB665" s="13">
        <v>54</v>
      </c>
      <c r="AC665" s="13">
        <v>17</v>
      </c>
      <c r="AD665" s="13">
        <v>8</v>
      </c>
      <c r="AE665" s="13">
        <v>23</v>
      </c>
      <c r="AF665" t="s">
        <v>0</v>
      </c>
      <c r="AG665" t="s">
        <v>0</v>
      </c>
      <c r="AH665" t="s">
        <v>0</v>
      </c>
      <c r="AI665" s="15">
        <v>43041</v>
      </c>
      <c r="AJ665" t="s">
        <v>0</v>
      </c>
      <c r="AK665" t="s">
        <v>0</v>
      </c>
      <c r="AL665" t="s">
        <v>0</v>
      </c>
      <c r="AM665" t="s">
        <v>0</v>
      </c>
      <c r="AN665" t="s">
        <v>0</v>
      </c>
      <c r="AO665" t="s">
        <v>0</v>
      </c>
      <c r="AP665" t="s">
        <v>0</v>
      </c>
      <c r="AQ665" t="s">
        <v>0</v>
      </c>
      <c r="AR665" t="s">
        <v>0</v>
      </c>
      <c r="AS665">
        <v>301</v>
      </c>
      <c r="AT665">
        <v>345</v>
      </c>
      <c r="AU665">
        <v>292</v>
      </c>
      <c r="AV665">
        <v>353</v>
      </c>
      <c r="AW665">
        <v>319</v>
      </c>
      <c r="AX665">
        <v>344</v>
      </c>
      <c r="AY665">
        <v>293</v>
      </c>
      <c r="AZ665">
        <v>336</v>
      </c>
      <c r="BA665">
        <v>278</v>
      </c>
      <c r="BB665" t="s">
        <v>0</v>
      </c>
      <c r="BC665">
        <v>8.67</v>
      </c>
      <c r="BD665" t="s">
        <v>1858</v>
      </c>
      <c r="BE665" t="s">
        <v>0</v>
      </c>
      <c r="BF665" t="s">
        <v>0</v>
      </c>
      <c r="BG665" t="s">
        <v>0</v>
      </c>
      <c r="BH665" t="s">
        <v>0</v>
      </c>
      <c r="BI665" t="s">
        <v>0</v>
      </c>
      <c r="BJ665" t="s">
        <v>0</v>
      </c>
      <c r="BK665" t="s">
        <v>0</v>
      </c>
      <c r="BL665" t="s">
        <v>0</v>
      </c>
      <c r="BM665" t="s">
        <v>0</v>
      </c>
      <c r="BN665">
        <f>AVERAGE(BP665,BT665)</f>
        <v>112.5</v>
      </c>
      <c r="BO665">
        <v>76</v>
      </c>
      <c r="BP665">
        <v>73</v>
      </c>
      <c r="BQ665">
        <v>83</v>
      </c>
      <c r="BR665">
        <f>AVERAGE(BQ665,BU665)</f>
        <v>107</v>
      </c>
      <c r="BS665">
        <v>68</v>
      </c>
      <c r="BT665">
        <v>152</v>
      </c>
      <c r="BU665">
        <v>131</v>
      </c>
      <c r="BV665">
        <f>AVERAGE(BN665,BO665,BR665,BS665)</f>
        <v>90.875</v>
      </c>
      <c r="BW665" t="s">
        <v>1690</v>
      </c>
      <c r="BX665" t="s">
        <v>73</v>
      </c>
      <c r="BY665" t="s">
        <v>0</v>
      </c>
      <c r="BZ665" t="s">
        <v>73</v>
      </c>
      <c r="CA665" t="s">
        <v>0</v>
      </c>
      <c r="CB665" t="s">
        <v>75</v>
      </c>
      <c r="CC665" t="s">
        <v>92</v>
      </c>
      <c r="CD665" t="s">
        <v>73</v>
      </c>
      <c r="CE665" t="s">
        <v>0</v>
      </c>
      <c r="CF665" t="s">
        <v>73</v>
      </c>
      <c r="CG665" t="s">
        <v>0</v>
      </c>
      <c r="CH665" t="s">
        <v>73</v>
      </c>
      <c r="CI665" t="s">
        <v>0</v>
      </c>
      <c r="CJ665" t="s">
        <v>73</v>
      </c>
      <c r="CK665" t="s">
        <v>0</v>
      </c>
      <c r="CL665" t="s">
        <v>75</v>
      </c>
      <c r="CM665" t="s">
        <v>1691</v>
      </c>
      <c r="CN665" t="s">
        <v>74</v>
      </c>
      <c r="CO665" t="s">
        <v>1692</v>
      </c>
      <c r="CP665" t="s">
        <v>0</v>
      </c>
    </row>
    <row r="666" spans="1:94" x14ac:dyDescent="0.2">
      <c r="A666" s="13">
        <v>995</v>
      </c>
      <c r="B666" s="13" t="s">
        <v>1836</v>
      </c>
      <c r="C666" s="13" t="s">
        <v>1843</v>
      </c>
      <c r="D666" s="13" t="s">
        <v>1863</v>
      </c>
      <c r="E666" s="13" t="str">
        <f t="shared" si="32"/>
        <v>PP-MS</v>
      </c>
      <c r="F666" s="2">
        <v>58.632876712328766</v>
      </c>
      <c r="G666" s="13">
        <v>1.5549999999999999</v>
      </c>
      <c r="H666" s="13" t="s">
        <v>0</v>
      </c>
      <c r="I666" s="16">
        <v>43208</v>
      </c>
      <c r="J666" s="16"/>
      <c r="K666" s="13">
        <v>1</v>
      </c>
      <c r="L666" s="13">
        <v>1</v>
      </c>
      <c r="M666" s="13">
        <v>0</v>
      </c>
      <c r="N666" s="13">
        <v>0</v>
      </c>
      <c r="O666" s="13">
        <v>0</v>
      </c>
      <c r="P666" s="13">
        <v>0</v>
      </c>
      <c r="Q666" s="13">
        <f>K666+L666+M666+N666+O666+P666</f>
        <v>2</v>
      </c>
      <c r="R666" s="3">
        <v>43208</v>
      </c>
      <c r="S666" s="3" t="str">
        <f>CONCATENATE(A666,R666)</f>
        <v>99543208</v>
      </c>
      <c r="T666" s="13">
        <v>10</v>
      </c>
      <c r="U666" s="13">
        <v>11</v>
      </c>
      <c r="V666" s="13">
        <v>18</v>
      </c>
      <c r="W666" t="s">
        <v>0</v>
      </c>
      <c r="X666" t="s">
        <v>0</v>
      </c>
      <c r="Y666" t="s">
        <v>0</v>
      </c>
      <c r="Z666" s="13">
        <v>43</v>
      </c>
      <c r="AA666" s="13">
        <v>44</v>
      </c>
      <c r="AB666" s="13">
        <v>55</v>
      </c>
      <c r="AC666" s="13">
        <v>19</v>
      </c>
      <c r="AD666" s="13">
        <v>15</v>
      </c>
      <c r="AE666" s="13">
        <v>24</v>
      </c>
      <c r="AF666" t="s">
        <v>0</v>
      </c>
      <c r="AG666" t="s">
        <v>0</v>
      </c>
      <c r="AH666" t="s">
        <v>0</v>
      </c>
      <c r="AI666" s="15">
        <v>43208</v>
      </c>
      <c r="AJ666">
        <v>300</v>
      </c>
      <c r="AK666">
        <v>344</v>
      </c>
      <c r="AL666">
        <v>296</v>
      </c>
      <c r="AM666">
        <v>353</v>
      </c>
      <c r="AN666">
        <v>321</v>
      </c>
      <c r="AO666">
        <v>342</v>
      </c>
      <c r="AP666">
        <v>293</v>
      </c>
      <c r="AQ666">
        <v>334</v>
      </c>
      <c r="AR666">
        <v>277</v>
      </c>
      <c r="AS666" t="s">
        <v>0</v>
      </c>
      <c r="AT666" t="s">
        <v>0</v>
      </c>
      <c r="AU666" t="s">
        <v>0</v>
      </c>
      <c r="AV666" t="s">
        <v>0</v>
      </c>
      <c r="AW666" t="s">
        <v>0</v>
      </c>
      <c r="AX666" t="s">
        <v>0</v>
      </c>
      <c r="AY666" t="s">
        <v>0</v>
      </c>
      <c r="AZ666" t="s">
        <v>0</v>
      </c>
      <c r="BA666" t="s">
        <v>0</v>
      </c>
      <c r="BB666">
        <v>8.68</v>
      </c>
      <c r="BC666" t="s">
        <v>0</v>
      </c>
      <c r="BD666" t="s">
        <v>1858</v>
      </c>
      <c r="BE666">
        <f>AVERAGE(BG666,BK666)</f>
        <v>140.5</v>
      </c>
      <c r="BF666">
        <v>82</v>
      </c>
      <c r="BG666">
        <v>88</v>
      </c>
      <c r="BH666">
        <v>70</v>
      </c>
      <c r="BI666">
        <f>AVERAGE(BH666,BL666)</f>
        <v>96</v>
      </c>
      <c r="BJ666">
        <v>77</v>
      </c>
      <c r="BK666">
        <v>193</v>
      </c>
      <c r="BL666">
        <v>122</v>
      </c>
      <c r="BM666">
        <f>AVERAGE(BE666,BF666,BI666,BJ666)</f>
        <v>98.875</v>
      </c>
      <c r="BN666" t="s">
        <v>0</v>
      </c>
      <c r="BO666" t="s">
        <v>0</v>
      </c>
      <c r="BP666" t="s">
        <v>0</v>
      </c>
      <c r="BQ666" t="s">
        <v>0</v>
      </c>
      <c r="BR666" t="s">
        <v>0</v>
      </c>
      <c r="BS666" t="s">
        <v>0</v>
      </c>
      <c r="BT666" t="s">
        <v>0</v>
      </c>
      <c r="BU666" t="s">
        <v>0</v>
      </c>
      <c r="BV666" t="s">
        <v>0</v>
      </c>
      <c r="BW666" t="s">
        <v>0</v>
      </c>
      <c r="BX666" t="s">
        <v>73</v>
      </c>
      <c r="BY666" t="s">
        <v>0</v>
      </c>
      <c r="BZ666" t="s">
        <v>73</v>
      </c>
      <c r="CA666" t="s">
        <v>0</v>
      </c>
      <c r="CB666" t="s">
        <v>73</v>
      </c>
      <c r="CC666" t="s">
        <v>0</v>
      </c>
      <c r="CD666" t="s">
        <v>73</v>
      </c>
      <c r="CE666" t="s">
        <v>0</v>
      </c>
      <c r="CF666" t="s">
        <v>73</v>
      </c>
      <c r="CG666" t="s">
        <v>0</v>
      </c>
      <c r="CH666" t="s">
        <v>73</v>
      </c>
      <c r="CI666" t="s">
        <v>0</v>
      </c>
      <c r="CJ666" t="s">
        <v>75</v>
      </c>
      <c r="CK666" t="s">
        <v>76</v>
      </c>
      <c r="CL666" t="s">
        <v>74</v>
      </c>
      <c r="CM666" t="s">
        <v>1562</v>
      </c>
      <c r="CN666" t="s">
        <v>75</v>
      </c>
      <c r="CO666" t="s">
        <v>1563</v>
      </c>
      <c r="CP666" t="s">
        <v>0</v>
      </c>
    </row>
    <row r="667" spans="1:94" x14ac:dyDescent="0.2">
      <c r="A667" s="13">
        <v>995</v>
      </c>
      <c r="B667" s="13" t="s">
        <v>1836</v>
      </c>
      <c r="C667" s="13" t="s">
        <v>1843</v>
      </c>
      <c r="D667" s="13" t="s">
        <v>1863</v>
      </c>
      <c r="E667" s="13" t="str">
        <f t="shared" si="32"/>
        <v>PP-MS</v>
      </c>
      <c r="F667" s="2">
        <v>57.712328767123289</v>
      </c>
      <c r="G667" s="13">
        <v>1.5549999999999999</v>
      </c>
      <c r="H667" s="13" t="s">
        <v>0</v>
      </c>
      <c r="I667" s="16">
        <v>42872</v>
      </c>
      <c r="J667" s="16"/>
      <c r="K667" s="13">
        <v>0</v>
      </c>
      <c r="L667" s="13">
        <v>1</v>
      </c>
      <c r="M667" s="13">
        <v>0</v>
      </c>
      <c r="N667" s="13">
        <v>0</v>
      </c>
      <c r="O667" s="13">
        <v>0</v>
      </c>
      <c r="P667" s="13">
        <v>0</v>
      </c>
      <c r="Q667" s="13">
        <f>K667+L667+M667+N667+O667+P667</f>
        <v>1</v>
      </c>
      <c r="R667" s="3">
        <v>42872</v>
      </c>
      <c r="S667" s="3" t="str">
        <f>CONCATENATE(A667,R667)</f>
        <v>99542872</v>
      </c>
      <c r="T667" s="13">
        <v>4</v>
      </c>
      <c r="U667" s="13">
        <v>5</v>
      </c>
      <c r="V667" s="13">
        <v>13</v>
      </c>
      <c r="W667" t="s">
        <v>0</v>
      </c>
      <c r="X667" t="s">
        <v>0</v>
      </c>
      <c r="Y667" t="s">
        <v>0</v>
      </c>
      <c r="Z667" s="13">
        <v>47</v>
      </c>
      <c r="AA667" s="13">
        <v>54</v>
      </c>
      <c r="AB667" s="13">
        <v>58</v>
      </c>
      <c r="AC667" s="13">
        <v>9</v>
      </c>
      <c r="AD667" s="13">
        <v>9</v>
      </c>
      <c r="AE667" s="13">
        <v>21</v>
      </c>
      <c r="AF667" t="s">
        <v>0</v>
      </c>
      <c r="AG667" t="s">
        <v>0</v>
      </c>
      <c r="AH667" t="s">
        <v>0</v>
      </c>
      <c r="AI667" s="15">
        <v>42872</v>
      </c>
      <c r="AJ667" t="s">
        <v>0</v>
      </c>
      <c r="AK667" t="s">
        <v>0</v>
      </c>
      <c r="AL667" t="s">
        <v>0</v>
      </c>
      <c r="AM667" t="s">
        <v>0</v>
      </c>
      <c r="AN667" t="s">
        <v>0</v>
      </c>
      <c r="AO667" t="s">
        <v>0</v>
      </c>
      <c r="AP667" t="s">
        <v>0</v>
      </c>
      <c r="AQ667" t="s">
        <v>0</v>
      </c>
      <c r="AR667" t="s">
        <v>0</v>
      </c>
      <c r="AS667">
        <v>302</v>
      </c>
      <c r="AT667">
        <v>351</v>
      </c>
      <c r="AU667">
        <v>299</v>
      </c>
      <c r="AV667">
        <v>356</v>
      </c>
      <c r="AW667">
        <v>322</v>
      </c>
      <c r="AX667">
        <v>344</v>
      </c>
      <c r="AY667">
        <v>296</v>
      </c>
      <c r="AZ667">
        <v>338</v>
      </c>
      <c r="BA667">
        <v>283</v>
      </c>
      <c r="BB667" t="s">
        <v>0</v>
      </c>
      <c r="BC667">
        <v>8.7799999999999994</v>
      </c>
      <c r="BD667" t="s">
        <v>1858</v>
      </c>
      <c r="BE667" t="s">
        <v>0</v>
      </c>
      <c r="BF667" t="s">
        <v>0</v>
      </c>
      <c r="BG667" t="s">
        <v>0</v>
      </c>
      <c r="BH667" t="s">
        <v>0</v>
      </c>
      <c r="BI667" t="s">
        <v>0</v>
      </c>
      <c r="BJ667" t="s">
        <v>0</v>
      </c>
      <c r="BK667" t="s">
        <v>0</v>
      </c>
      <c r="BL667" t="s">
        <v>0</v>
      </c>
      <c r="BM667" t="s">
        <v>0</v>
      </c>
      <c r="BN667">
        <f>AVERAGE(BP667,BT667)</f>
        <v>135</v>
      </c>
      <c r="BO667">
        <v>86</v>
      </c>
      <c r="BP667">
        <v>96</v>
      </c>
      <c r="BQ667">
        <v>69</v>
      </c>
      <c r="BR667">
        <f>AVERAGE(BQ667,BU667)</f>
        <v>97.5</v>
      </c>
      <c r="BS667">
        <v>68</v>
      </c>
      <c r="BT667">
        <v>174</v>
      </c>
      <c r="BU667">
        <v>126</v>
      </c>
      <c r="BV667">
        <f>AVERAGE(BN667,BO667,BR667,BS667)</f>
        <v>96.625</v>
      </c>
      <c r="BW667" t="s">
        <v>0</v>
      </c>
      <c r="BX667" t="s">
        <v>74</v>
      </c>
      <c r="BY667" t="s">
        <v>0</v>
      </c>
      <c r="BZ667" t="s">
        <v>74</v>
      </c>
      <c r="CA667" t="s">
        <v>0</v>
      </c>
      <c r="CB667" t="s">
        <v>75</v>
      </c>
      <c r="CC667" t="s">
        <v>92</v>
      </c>
      <c r="CD667" t="s">
        <v>74</v>
      </c>
      <c r="CE667" t="s">
        <v>0</v>
      </c>
      <c r="CF667" t="s">
        <v>74</v>
      </c>
      <c r="CG667" t="s">
        <v>0</v>
      </c>
      <c r="CH667" t="s">
        <v>74</v>
      </c>
      <c r="CI667" t="s">
        <v>0</v>
      </c>
      <c r="CJ667" t="s">
        <v>74</v>
      </c>
      <c r="CK667" t="s">
        <v>0</v>
      </c>
      <c r="CL667" t="s">
        <v>75</v>
      </c>
      <c r="CM667" t="s">
        <v>1593</v>
      </c>
      <c r="CN667" t="s">
        <v>74</v>
      </c>
      <c r="CO667" t="s">
        <v>1594</v>
      </c>
      <c r="CP667" t="s">
        <v>0</v>
      </c>
    </row>
    <row r="668" spans="1:94" x14ac:dyDescent="0.2">
      <c r="A668" s="13">
        <v>995</v>
      </c>
      <c r="B668" s="13" t="s">
        <v>1836</v>
      </c>
      <c r="C668" s="13" t="s">
        <v>1843</v>
      </c>
      <c r="D668" s="13" t="s">
        <v>1863</v>
      </c>
      <c r="E668" s="13" t="str">
        <f t="shared" si="32"/>
        <v>PP-MS</v>
      </c>
      <c r="F668" s="2">
        <v>55.701369863013696</v>
      </c>
      <c r="G668" s="13">
        <v>1.5549999999999999</v>
      </c>
      <c r="H668" s="13" t="s">
        <v>0</v>
      </c>
      <c r="I668" s="16">
        <v>42138</v>
      </c>
      <c r="J668" s="16"/>
      <c r="K668" s="13">
        <v>0</v>
      </c>
      <c r="L668" s="13">
        <v>0</v>
      </c>
      <c r="M668" s="13">
        <v>0</v>
      </c>
      <c r="N668" s="13">
        <v>0</v>
      </c>
      <c r="O668" s="13">
        <v>0</v>
      </c>
      <c r="P668" s="13">
        <v>0</v>
      </c>
      <c r="Q668" s="13">
        <f>K668+L668+M668+N668+O668+P668</f>
        <v>0</v>
      </c>
      <c r="R668" s="3">
        <v>42138</v>
      </c>
      <c r="S668" s="3" t="str">
        <f>CONCATENATE(A668,R668)</f>
        <v>99542138</v>
      </c>
      <c r="T668" s="13">
        <v>0</v>
      </c>
      <c r="U668" s="13">
        <v>0</v>
      </c>
      <c r="V668" s="13">
        <v>0</v>
      </c>
      <c r="W668" t="s">
        <v>0</v>
      </c>
      <c r="X668" t="s">
        <v>0</v>
      </c>
      <c r="Y668" t="s">
        <v>0</v>
      </c>
      <c r="Z668" s="13">
        <v>48</v>
      </c>
      <c r="AA668" s="13">
        <v>43</v>
      </c>
      <c r="AB668" s="13">
        <v>48</v>
      </c>
      <c r="AC668" s="13">
        <v>27</v>
      </c>
      <c r="AD668" s="13">
        <v>0</v>
      </c>
      <c r="AE668" s="13">
        <v>30</v>
      </c>
      <c r="AF668" t="s">
        <v>0</v>
      </c>
      <c r="AG668" t="s">
        <v>0</v>
      </c>
      <c r="AH668" t="s">
        <v>0</v>
      </c>
      <c r="AI668" s="15">
        <v>42138</v>
      </c>
      <c r="AJ668">
        <v>295</v>
      </c>
      <c r="AK668">
        <v>347</v>
      </c>
      <c r="AL668">
        <v>300</v>
      </c>
      <c r="AM668">
        <v>356</v>
      </c>
      <c r="AN668">
        <v>326</v>
      </c>
      <c r="AO668">
        <v>347</v>
      </c>
      <c r="AP668">
        <v>300</v>
      </c>
      <c r="AQ668">
        <v>337</v>
      </c>
      <c r="AR668">
        <v>282</v>
      </c>
      <c r="AS668">
        <v>294</v>
      </c>
      <c r="AT668">
        <v>346</v>
      </c>
      <c r="AU668">
        <v>298</v>
      </c>
      <c r="AV668">
        <v>351</v>
      </c>
      <c r="AW668">
        <v>317</v>
      </c>
      <c r="AX668">
        <v>342</v>
      </c>
      <c r="AY668">
        <v>290</v>
      </c>
      <c r="AZ668">
        <v>335</v>
      </c>
      <c r="BA668">
        <v>280</v>
      </c>
      <c r="BB668">
        <v>8.82</v>
      </c>
      <c r="BC668">
        <v>8.67</v>
      </c>
      <c r="BD668" t="s">
        <v>1858</v>
      </c>
      <c r="BE668">
        <f>AVERAGE(BG668,BK668)</f>
        <v>151.5</v>
      </c>
      <c r="BF668">
        <v>81</v>
      </c>
      <c r="BG668">
        <v>101</v>
      </c>
      <c r="BH668">
        <v>62</v>
      </c>
      <c r="BI668">
        <f>AVERAGE(BH668,BL668)</f>
        <v>96</v>
      </c>
      <c r="BJ668">
        <v>77</v>
      </c>
      <c r="BK668">
        <v>202</v>
      </c>
      <c r="BL668">
        <v>130</v>
      </c>
      <c r="BM668">
        <f>AVERAGE(BE668,BF668,BI668,BJ668)</f>
        <v>101.375</v>
      </c>
      <c r="BN668">
        <f>AVERAGE(BP668,BT668)</f>
        <v>130</v>
      </c>
      <c r="BO668">
        <v>81</v>
      </c>
      <c r="BP668">
        <v>95</v>
      </c>
      <c r="BQ668">
        <v>71</v>
      </c>
      <c r="BR668">
        <f>AVERAGE(BQ668,BU668)</f>
        <v>103</v>
      </c>
      <c r="BS668">
        <v>67</v>
      </c>
      <c r="BT668">
        <v>165</v>
      </c>
      <c r="BU668">
        <v>135</v>
      </c>
      <c r="BV668">
        <f>AVERAGE(BN668,BO668,BR668,BS668)</f>
        <v>95.25</v>
      </c>
      <c r="BW668" t="s">
        <v>0</v>
      </c>
      <c r="BX668" t="s">
        <v>73</v>
      </c>
      <c r="BY668" t="s">
        <v>0</v>
      </c>
      <c r="BZ668" t="s">
        <v>73</v>
      </c>
      <c r="CA668" t="s">
        <v>0</v>
      </c>
      <c r="CB668" t="s">
        <v>73</v>
      </c>
      <c r="CC668" t="s">
        <v>0</v>
      </c>
      <c r="CD668" t="s">
        <v>73</v>
      </c>
      <c r="CE668" t="s">
        <v>0</v>
      </c>
      <c r="CF668" t="s">
        <v>73</v>
      </c>
      <c r="CG668" t="s">
        <v>0</v>
      </c>
      <c r="CH668" t="s">
        <v>73</v>
      </c>
      <c r="CI668" t="s">
        <v>0</v>
      </c>
      <c r="CJ668" t="s">
        <v>73</v>
      </c>
      <c r="CK668" t="s">
        <v>0</v>
      </c>
      <c r="CL668" t="s">
        <v>74</v>
      </c>
      <c r="CM668" t="s">
        <v>1477</v>
      </c>
      <c r="CN668" t="s">
        <v>74</v>
      </c>
      <c r="CO668" t="s">
        <v>1478</v>
      </c>
      <c r="CP668" t="s">
        <v>0</v>
      </c>
    </row>
    <row r="669" spans="1:94" x14ac:dyDescent="0.2">
      <c r="A669" s="13">
        <v>995</v>
      </c>
      <c r="B669" s="13" t="s">
        <v>1836</v>
      </c>
      <c r="C669" s="13" t="s">
        <v>1843</v>
      </c>
      <c r="D669" s="13" t="s">
        <v>1863</v>
      </c>
      <c r="E669" s="13" t="str">
        <f t="shared" si="32"/>
        <v>PP-MS</v>
      </c>
      <c r="F669" s="2">
        <v>56.717808219178082</v>
      </c>
      <c r="G669" s="13">
        <v>1.5549999999999999</v>
      </c>
      <c r="H669" s="13" t="s">
        <v>0</v>
      </c>
      <c r="I669" s="16">
        <v>42495</v>
      </c>
      <c r="J669" s="16"/>
      <c r="K669" s="13">
        <v>0</v>
      </c>
      <c r="L669" s="13">
        <v>0</v>
      </c>
      <c r="M669" s="13">
        <v>0</v>
      </c>
      <c r="N669" s="13">
        <v>0</v>
      </c>
      <c r="O669" s="13">
        <v>0</v>
      </c>
      <c r="P669" s="13">
        <v>0</v>
      </c>
      <c r="Q669" s="13">
        <f>K669+L669+M669+N669+O669+P669</f>
        <v>0</v>
      </c>
      <c r="R669" s="3">
        <v>42509</v>
      </c>
      <c r="S669" s="3" t="str">
        <f>CONCATENATE(A669,R669)</f>
        <v>99542509</v>
      </c>
      <c r="T669" s="13">
        <v>5</v>
      </c>
      <c r="U669" s="13">
        <v>4</v>
      </c>
      <c r="V669" s="13">
        <v>24</v>
      </c>
      <c r="W669" t="s">
        <v>0</v>
      </c>
      <c r="X669" t="s">
        <v>0</v>
      </c>
      <c r="Y669" t="s">
        <v>0</v>
      </c>
      <c r="Z669" s="13">
        <v>60</v>
      </c>
      <c r="AA669" s="13">
        <v>60</v>
      </c>
      <c r="AB669" s="13">
        <v>60</v>
      </c>
      <c r="AC669" s="13">
        <v>30</v>
      </c>
      <c r="AD669" s="13">
        <v>34</v>
      </c>
      <c r="AE669" s="13">
        <v>43</v>
      </c>
      <c r="AF669" t="s">
        <v>0</v>
      </c>
      <c r="AG669" t="s">
        <v>0</v>
      </c>
      <c r="AH669" t="s">
        <v>0</v>
      </c>
      <c r="AI669" s="15">
        <v>42509</v>
      </c>
      <c r="AJ669" t="s">
        <v>0</v>
      </c>
      <c r="AK669" t="s">
        <v>0</v>
      </c>
      <c r="AL669" t="s">
        <v>0</v>
      </c>
      <c r="AM669" t="s">
        <v>0</v>
      </c>
      <c r="AN669" t="s">
        <v>0</v>
      </c>
      <c r="AO669" t="s">
        <v>0</v>
      </c>
      <c r="AP669" t="s">
        <v>0</v>
      </c>
      <c r="AQ669" t="s">
        <v>0</v>
      </c>
      <c r="AR669" t="s">
        <v>0</v>
      </c>
      <c r="AS669" t="s">
        <v>0</v>
      </c>
      <c r="AT669" t="s">
        <v>0</v>
      </c>
      <c r="AU669" t="s">
        <v>0</v>
      </c>
      <c r="AV669" t="s">
        <v>0</v>
      </c>
      <c r="AW669" t="s">
        <v>0</v>
      </c>
      <c r="AX669" t="s">
        <v>0</v>
      </c>
      <c r="AY669" t="s">
        <v>0</v>
      </c>
      <c r="AZ669" t="s">
        <v>0</v>
      </c>
      <c r="BA669" t="s">
        <v>0</v>
      </c>
      <c r="BB669" t="s">
        <v>0</v>
      </c>
      <c r="BC669" t="s">
        <v>0</v>
      </c>
      <c r="BD669" t="s">
        <v>0</v>
      </c>
      <c r="BE669" t="s">
        <v>0</v>
      </c>
      <c r="BF669" t="s">
        <v>0</v>
      </c>
      <c r="BG669" t="s">
        <v>0</v>
      </c>
      <c r="BH669" t="s">
        <v>0</v>
      </c>
      <c r="BI669" t="s">
        <v>0</v>
      </c>
      <c r="BJ669" t="s">
        <v>0</v>
      </c>
      <c r="BK669" t="s">
        <v>0</v>
      </c>
      <c r="BL669" t="s">
        <v>0</v>
      </c>
      <c r="BM669" t="s">
        <v>0</v>
      </c>
      <c r="BN669" t="s">
        <v>0</v>
      </c>
      <c r="BO669" t="s">
        <v>0</v>
      </c>
      <c r="BP669" t="s">
        <v>0</v>
      </c>
      <c r="BQ669" t="s">
        <v>0</v>
      </c>
      <c r="BR669" t="s">
        <v>0</v>
      </c>
      <c r="BS669" t="s">
        <v>0</v>
      </c>
      <c r="BT669" t="s">
        <v>0</v>
      </c>
      <c r="BU669" t="s">
        <v>0</v>
      </c>
      <c r="BV669" t="s">
        <v>0</v>
      </c>
      <c r="BW669" t="s">
        <v>0</v>
      </c>
      <c r="BX669" t="s">
        <v>74</v>
      </c>
      <c r="BY669" t="s">
        <v>0</v>
      </c>
      <c r="BZ669" t="s">
        <v>74</v>
      </c>
      <c r="CA669" t="s">
        <v>0</v>
      </c>
      <c r="CB669" t="s">
        <v>74</v>
      </c>
      <c r="CC669" t="s">
        <v>0</v>
      </c>
      <c r="CD669" t="s">
        <v>74</v>
      </c>
      <c r="CE669" t="s">
        <v>0</v>
      </c>
      <c r="CF669" t="s">
        <v>75</v>
      </c>
      <c r="CG669" t="s">
        <v>79</v>
      </c>
      <c r="CH669" t="s">
        <v>74</v>
      </c>
      <c r="CI669" t="s">
        <v>0</v>
      </c>
      <c r="CJ669" t="s">
        <v>74</v>
      </c>
      <c r="CK669" t="s">
        <v>0</v>
      </c>
      <c r="CL669" t="s">
        <v>75</v>
      </c>
      <c r="CM669" t="s">
        <v>1460</v>
      </c>
      <c r="CN669" t="s">
        <v>75</v>
      </c>
      <c r="CO669" t="s">
        <v>1461</v>
      </c>
      <c r="CP669" t="s">
        <v>0</v>
      </c>
    </row>
    <row r="670" spans="1:94" x14ac:dyDescent="0.2">
      <c r="A670" s="13">
        <v>998</v>
      </c>
      <c r="B670" s="13" t="s">
        <v>1842</v>
      </c>
      <c r="C670" s="13" t="s">
        <v>1843</v>
      </c>
      <c r="D670" s="13" t="s">
        <v>1863</v>
      </c>
      <c r="E670" s="13" t="str">
        <f t="shared" si="32"/>
        <v>PP-MS</v>
      </c>
      <c r="F670" s="2">
        <v>49.753424657534246</v>
      </c>
      <c r="G670" s="13">
        <v>1.7369999999999901</v>
      </c>
      <c r="H670" s="13" t="s">
        <v>0</v>
      </c>
      <c r="I670" s="16">
        <v>42228</v>
      </c>
      <c r="J670" s="16"/>
      <c r="K670" s="13">
        <v>0</v>
      </c>
      <c r="L670" s="13">
        <v>0</v>
      </c>
      <c r="M670" s="13">
        <v>0</v>
      </c>
      <c r="N670" s="13">
        <v>0</v>
      </c>
      <c r="O670" s="13">
        <v>0</v>
      </c>
      <c r="P670" s="13">
        <v>0</v>
      </c>
      <c r="Q670" s="13">
        <f>K670+L670+M670+N670+O670+P670</f>
        <v>0</v>
      </c>
      <c r="R670" s="3">
        <v>42228</v>
      </c>
      <c r="S670" s="3" t="str">
        <f>CONCATENATE(A670,R670)</f>
        <v>99842228</v>
      </c>
      <c r="T670" s="13">
        <v>24</v>
      </c>
      <c r="U670" s="13">
        <v>29</v>
      </c>
      <c r="V670" s="13">
        <v>36</v>
      </c>
      <c r="W670" t="s">
        <v>0</v>
      </c>
      <c r="X670" t="s">
        <v>0</v>
      </c>
      <c r="Y670" t="s">
        <v>0</v>
      </c>
      <c r="Z670" s="13">
        <v>65</v>
      </c>
      <c r="AA670" s="13">
        <v>65</v>
      </c>
      <c r="AB670" s="13">
        <v>66</v>
      </c>
      <c r="AC670" s="13">
        <v>33</v>
      </c>
      <c r="AD670" s="13">
        <v>37</v>
      </c>
      <c r="AE670" s="13">
        <v>42</v>
      </c>
      <c r="AF670" t="s">
        <v>0</v>
      </c>
      <c r="AG670" t="s">
        <v>0</v>
      </c>
      <c r="AH670" t="s">
        <v>0</v>
      </c>
      <c r="AI670" s="15">
        <v>42228</v>
      </c>
      <c r="AJ670">
        <v>254</v>
      </c>
      <c r="AK670">
        <v>322</v>
      </c>
      <c r="AL670">
        <v>273</v>
      </c>
      <c r="AM670">
        <v>317</v>
      </c>
      <c r="AN670">
        <v>287</v>
      </c>
      <c r="AO670">
        <v>325</v>
      </c>
      <c r="AP670">
        <v>279</v>
      </c>
      <c r="AQ670">
        <v>317</v>
      </c>
      <c r="AR670">
        <v>270</v>
      </c>
      <c r="AS670">
        <v>256</v>
      </c>
      <c r="AT670">
        <v>325</v>
      </c>
      <c r="AU670">
        <v>275</v>
      </c>
      <c r="AV670">
        <v>323</v>
      </c>
      <c r="AW670">
        <v>290</v>
      </c>
      <c r="AX670">
        <v>325</v>
      </c>
      <c r="AY670">
        <v>277</v>
      </c>
      <c r="AZ670">
        <v>316</v>
      </c>
      <c r="BA670">
        <v>270</v>
      </c>
      <c r="BB670">
        <v>8.09</v>
      </c>
      <c r="BC670">
        <v>8.1199999999999992</v>
      </c>
      <c r="BD670" t="s">
        <v>1858</v>
      </c>
      <c r="BE670">
        <f>AVERAGE(BG670,BK670)</f>
        <v>116</v>
      </c>
      <c r="BF670">
        <v>96</v>
      </c>
      <c r="BG670">
        <v>109</v>
      </c>
      <c r="BH670">
        <v>88</v>
      </c>
      <c r="BI670">
        <f>AVERAGE(BH670,BL670)</f>
        <v>95.5</v>
      </c>
      <c r="BJ670">
        <v>48</v>
      </c>
      <c r="BK670">
        <v>123</v>
      </c>
      <c r="BL670">
        <v>103</v>
      </c>
      <c r="BM670">
        <f>AVERAGE(BE670,BF670,BI670,BJ670)</f>
        <v>88.875</v>
      </c>
      <c r="BN670">
        <f>AVERAGE(BP670,BT670)</f>
        <v>108</v>
      </c>
      <c r="BO670">
        <v>87</v>
      </c>
      <c r="BP670">
        <v>91</v>
      </c>
      <c r="BQ670">
        <v>82</v>
      </c>
      <c r="BR670">
        <f>AVERAGE(BQ670,BU670)</f>
        <v>91</v>
      </c>
      <c r="BS670">
        <v>53</v>
      </c>
      <c r="BT670">
        <v>125</v>
      </c>
      <c r="BU670">
        <v>100</v>
      </c>
      <c r="BV670">
        <f>AVERAGE(BN670,BO670,BR670,BS670)</f>
        <v>84.75</v>
      </c>
      <c r="BW670" t="s">
        <v>0</v>
      </c>
      <c r="BX670" t="s">
        <v>73</v>
      </c>
      <c r="BY670" t="s">
        <v>0</v>
      </c>
      <c r="BZ670" t="s">
        <v>73</v>
      </c>
      <c r="CA670" t="s">
        <v>0</v>
      </c>
      <c r="CB670" t="s">
        <v>73</v>
      </c>
      <c r="CC670" t="s">
        <v>0</v>
      </c>
      <c r="CD670" t="s">
        <v>73</v>
      </c>
      <c r="CE670" t="s">
        <v>0</v>
      </c>
      <c r="CF670" t="s">
        <v>73</v>
      </c>
      <c r="CG670" t="s">
        <v>0</v>
      </c>
      <c r="CH670" t="s">
        <v>73</v>
      </c>
      <c r="CI670" t="s">
        <v>0</v>
      </c>
      <c r="CJ670" t="s">
        <v>73</v>
      </c>
      <c r="CK670" t="s">
        <v>0</v>
      </c>
      <c r="CL670" t="s">
        <v>74</v>
      </c>
      <c r="CM670" t="s">
        <v>475</v>
      </c>
      <c r="CN670" t="s">
        <v>74</v>
      </c>
      <c r="CO670" t="s">
        <v>476</v>
      </c>
      <c r="CP670" t="s">
        <v>0</v>
      </c>
    </row>
    <row r="671" spans="1:94" x14ac:dyDescent="0.2">
      <c r="A671" s="13">
        <v>1000</v>
      </c>
      <c r="B671" s="13" t="s">
        <v>1842</v>
      </c>
      <c r="C671" s="13" t="s">
        <v>1843</v>
      </c>
      <c r="D671" s="13" t="s">
        <v>1863</v>
      </c>
      <c r="E671" s="13" t="str">
        <f t="shared" si="32"/>
        <v>PP-MS</v>
      </c>
      <c r="F671" s="2">
        <v>50.904109589041099</v>
      </c>
      <c r="G671" s="13">
        <v>1.66</v>
      </c>
      <c r="H671" s="13" t="s">
        <v>0</v>
      </c>
      <c r="I671" s="16">
        <v>43208</v>
      </c>
      <c r="J671" s="16"/>
      <c r="K671" s="13">
        <v>3</v>
      </c>
      <c r="L671" s="13">
        <v>3</v>
      </c>
      <c r="M671" s="13">
        <v>0</v>
      </c>
      <c r="N671" s="13">
        <v>0</v>
      </c>
      <c r="O671" s="13">
        <v>0</v>
      </c>
      <c r="P671" s="13">
        <v>0</v>
      </c>
      <c r="Q671" s="13">
        <f>K671+L671+M671+N671+O671+P671</f>
        <v>6</v>
      </c>
      <c r="R671" s="3">
        <v>43208</v>
      </c>
      <c r="S671" s="3" t="str">
        <f>CONCATENATE(A671,R671)</f>
        <v>100043208</v>
      </c>
      <c r="T671" s="13">
        <v>8</v>
      </c>
      <c r="U671" s="13">
        <v>12</v>
      </c>
      <c r="V671" s="13">
        <v>24</v>
      </c>
      <c r="W671" t="s">
        <v>0</v>
      </c>
      <c r="X671" t="s">
        <v>0</v>
      </c>
      <c r="Y671" t="s">
        <v>0</v>
      </c>
      <c r="Z671" s="13">
        <v>55</v>
      </c>
      <c r="AA671" s="13">
        <v>58</v>
      </c>
      <c r="AB671" s="13">
        <v>60</v>
      </c>
      <c r="AC671" s="13">
        <v>30</v>
      </c>
      <c r="AD671" s="13">
        <v>29</v>
      </c>
      <c r="AE671" s="13">
        <v>37</v>
      </c>
      <c r="AF671" t="s">
        <v>0</v>
      </c>
      <c r="AG671" t="s">
        <v>0</v>
      </c>
      <c r="AH671" t="s">
        <v>0</v>
      </c>
      <c r="AI671" s="15">
        <v>43208</v>
      </c>
      <c r="AJ671">
        <v>304</v>
      </c>
      <c r="AK671">
        <v>335</v>
      </c>
      <c r="AL671">
        <v>284</v>
      </c>
      <c r="AM671">
        <v>349</v>
      </c>
      <c r="AN671">
        <v>309</v>
      </c>
      <c r="AO671">
        <v>343</v>
      </c>
      <c r="AP671">
        <v>308</v>
      </c>
      <c r="AQ671">
        <v>328</v>
      </c>
      <c r="AR671">
        <v>285</v>
      </c>
      <c r="AS671" t="s">
        <v>0</v>
      </c>
      <c r="AT671" t="s">
        <v>0</v>
      </c>
      <c r="AU671" t="s">
        <v>0</v>
      </c>
      <c r="AV671" t="s">
        <v>0</v>
      </c>
      <c r="AW671" t="s">
        <v>0</v>
      </c>
      <c r="AX671" t="s">
        <v>0</v>
      </c>
      <c r="AY671" t="s">
        <v>0</v>
      </c>
      <c r="AZ671" t="s">
        <v>0</v>
      </c>
      <c r="BA671" t="s">
        <v>0</v>
      </c>
      <c r="BB671">
        <v>8.66</v>
      </c>
      <c r="BC671" t="s">
        <v>0</v>
      </c>
      <c r="BD671" t="s">
        <v>1858</v>
      </c>
      <c r="BE671">
        <f>AVERAGE(BG671,BK671)</f>
        <v>124</v>
      </c>
      <c r="BF671">
        <v>58</v>
      </c>
      <c r="BG671">
        <v>105</v>
      </c>
      <c r="BH671">
        <v>86</v>
      </c>
      <c r="BI671">
        <f>AVERAGE(BH671,BL671)</f>
        <v>111.5</v>
      </c>
      <c r="BJ671">
        <v>71</v>
      </c>
      <c r="BK671">
        <v>143</v>
      </c>
      <c r="BL671">
        <v>137</v>
      </c>
      <c r="BM671">
        <f>AVERAGE(BE671,BF671,BI671,BJ671)</f>
        <v>91.125</v>
      </c>
      <c r="BN671" t="s">
        <v>0</v>
      </c>
      <c r="BO671" t="s">
        <v>0</v>
      </c>
      <c r="BP671" t="s">
        <v>0</v>
      </c>
      <c r="BQ671" t="s">
        <v>0</v>
      </c>
      <c r="BR671" t="s">
        <v>0</v>
      </c>
      <c r="BS671" t="s">
        <v>0</v>
      </c>
      <c r="BT671" t="s">
        <v>0</v>
      </c>
      <c r="BU671" t="s">
        <v>0</v>
      </c>
      <c r="BV671" t="s">
        <v>0</v>
      </c>
      <c r="BW671" t="s">
        <v>0</v>
      </c>
      <c r="BX671" t="s">
        <v>73</v>
      </c>
      <c r="BY671" t="s">
        <v>0</v>
      </c>
      <c r="BZ671" t="s">
        <v>74</v>
      </c>
      <c r="CA671" t="s">
        <v>0</v>
      </c>
      <c r="CB671" t="s">
        <v>74</v>
      </c>
      <c r="CC671" t="s">
        <v>0</v>
      </c>
      <c r="CD671" t="s">
        <v>74</v>
      </c>
      <c r="CE671" t="s">
        <v>0</v>
      </c>
      <c r="CF671" t="s">
        <v>75</v>
      </c>
      <c r="CG671" t="s">
        <v>76</v>
      </c>
      <c r="CH671" t="s">
        <v>74</v>
      </c>
      <c r="CI671" t="s">
        <v>0</v>
      </c>
      <c r="CJ671" t="s">
        <v>75</v>
      </c>
      <c r="CK671" t="s">
        <v>76</v>
      </c>
      <c r="CL671" t="s">
        <v>74</v>
      </c>
      <c r="CM671" t="s">
        <v>1610</v>
      </c>
      <c r="CN671" t="s">
        <v>75</v>
      </c>
      <c r="CO671" t="s">
        <v>1611</v>
      </c>
      <c r="CP671" t="s">
        <v>0</v>
      </c>
    </row>
    <row r="672" spans="1:94" x14ac:dyDescent="0.2">
      <c r="A672" s="13">
        <v>1000</v>
      </c>
      <c r="B672" s="13" t="s">
        <v>1842</v>
      </c>
      <c r="C672" s="13" t="s">
        <v>1843</v>
      </c>
      <c r="D672" s="13" t="s">
        <v>1863</v>
      </c>
      <c r="E672" s="13" t="str">
        <f t="shared" si="32"/>
        <v>PP-MS</v>
      </c>
      <c r="F672" s="2">
        <v>52.38356164383562</v>
      </c>
      <c r="G672" s="13">
        <v>1.66</v>
      </c>
      <c r="H672" s="13" t="s">
        <v>0</v>
      </c>
      <c r="I672" s="16">
        <v>43748</v>
      </c>
      <c r="J672" s="16"/>
      <c r="K672" s="13">
        <v>0</v>
      </c>
      <c r="L672" s="13">
        <v>0</v>
      </c>
      <c r="M672" s="13">
        <v>0</v>
      </c>
      <c r="N672" s="13">
        <v>0</v>
      </c>
      <c r="O672" s="13">
        <v>0</v>
      </c>
      <c r="P672" s="13">
        <v>0</v>
      </c>
      <c r="Q672" s="13">
        <f>K672+L672+M672+N672+O672+P672</f>
        <v>0</v>
      </c>
      <c r="R672" s="3">
        <v>43748</v>
      </c>
      <c r="S672" s="3" t="str">
        <f>CONCATENATE(A672,R672)</f>
        <v>100043748</v>
      </c>
      <c r="T672" s="13">
        <v>4</v>
      </c>
      <c r="U672" s="13">
        <v>4</v>
      </c>
      <c r="V672" s="13">
        <v>9</v>
      </c>
      <c r="W672" t="s">
        <v>0</v>
      </c>
      <c r="X672" t="s">
        <v>0</v>
      </c>
      <c r="Y672" t="s">
        <v>0</v>
      </c>
      <c r="Z672" s="13">
        <v>59</v>
      </c>
      <c r="AA672" s="13">
        <v>59</v>
      </c>
      <c r="AB672" s="13">
        <v>64</v>
      </c>
      <c r="AC672" s="13">
        <v>22</v>
      </c>
      <c r="AD672" s="13">
        <v>25</v>
      </c>
      <c r="AE672" s="13">
        <v>39</v>
      </c>
      <c r="AF672" t="s">
        <v>0</v>
      </c>
      <c r="AG672" t="s">
        <v>0</v>
      </c>
      <c r="AH672" t="s">
        <v>0</v>
      </c>
      <c r="AI672" s="15">
        <v>43748</v>
      </c>
      <c r="AJ672">
        <v>309</v>
      </c>
      <c r="AK672">
        <v>338</v>
      </c>
      <c r="AL672">
        <v>286</v>
      </c>
      <c r="AM672">
        <v>351</v>
      </c>
      <c r="AN672">
        <v>310</v>
      </c>
      <c r="AO672">
        <v>342</v>
      </c>
      <c r="AP672">
        <v>304</v>
      </c>
      <c r="AQ672">
        <v>331</v>
      </c>
      <c r="AR672">
        <v>285</v>
      </c>
      <c r="AS672">
        <v>314</v>
      </c>
      <c r="AT672">
        <v>343</v>
      </c>
      <c r="AU672">
        <v>281</v>
      </c>
      <c r="AV672">
        <v>354</v>
      </c>
      <c r="AW672">
        <v>312</v>
      </c>
      <c r="AX672">
        <v>347</v>
      </c>
      <c r="AY672">
        <v>301</v>
      </c>
      <c r="AZ672">
        <v>336</v>
      </c>
      <c r="BA672">
        <v>281</v>
      </c>
      <c r="BB672">
        <v>8.66</v>
      </c>
      <c r="BC672">
        <v>8.64</v>
      </c>
      <c r="BD672" t="s">
        <v>1858</v>
      </c>
      <c r="BE672">
        <f>AVERAGE(BG672,BK672)</f>
        <v>123.5</v>
      </c>
      <c r="BF672">
        <v>52</v>
      </c>
      <c r="BG672">
        <v>97</v>
      </c>
      <c r="BH672">
        <v>87</v>
      </c>
      <c r="BI672">
        <f>AVERAGE(BH672,BL672)</f>
        <v>109</v>
      </c>
      <c r="BJ672">
        <v>80</v>
      </c>
      <c r="BK672">
        <v>150</v>
      </c>
      <c r="BL672">
        <v>131</v>
      </c>
      <c r="BM672">
        <f>AVERAGE(BE672,BF672,BI672,BJ672)</f>
        <v>91.125</v>
      </c>
      <c r="BN672">
        <f>AVERAGE(BP672,BT672)</f>
        <v>121</v>
      </c>
      <c r="BO672">
        <v>54</v>
      </c>
      <c r="BP672">
        <v>97</v>
      </c>
      <c r="BQ672">
        <v>102</v>
      </c>
      <c r="BR672">
        <f>AVERAGE(BQ672,BU672)</f>
        <v>120</v>
      </c>
      <c r="BS672">
        <v>74</v>
      </c>
      <c r="BT672">
        <v>145</v>
      </c>
      <c r="BU672">
        <v>138</v>
      </c>
      <c r="BV672">
        <f>AVERAGE(BN672,BO672,BR672,BS672)</f>
        <v>92.25</v>
      </c>
      <c r="BW672" t="s">
        <v>0</v>
      </c>
      <c r="BX672" t="s">
        <v>73</v>
      </c>
      <c r="BY672" t="s">
        <v>0</v>
      </c>
      <c r="BZ672" t="s">
        <v>73</v>
      </c>
      <c r="CA672" t="s">
        <v>0</v>
      </c>
      <c r="CB672" t="s">
        <v>73</v>
      </c>
      <c r="CC672" t="s">
        <v>0</v>
      </c>
      <c r="CD672" t="s">
        <v>73</v>
      </c>
      <c r="CE672" t="s">
        <v>0</v>
      </c>
      <c r="CF672" t="s">
        <v>73</v>
      </c>
      <c r="CG672" t="s">
        <v>0</v>
      </c>
      <c r="CH672" t="s">
        <v>73</v>
      </c>
      <c r="CI672" t="s">
        <v>0</v>
      </c>
      <c r="CJ672" t="s">
        <v>73</v>
      </c>
      <c r="CK672" t="s">
        <v>0</v>
      </c>
      <c r="CL672" t="s">
        <v>74</v>
      </c>
      <c r="CM672" t="s">
        <v>1641</v>
      </c>
      <c r="CN672" t="s">
        <v>74</v>
      </c>
      <c r="CO672" t="s">
        <v>1642</v>
      </c>
      <c r="CP672" t="s">
        <v>0</v>
      </c>
    </row>
    <row r="673" spans="1:94" x14ac:dyDescent="0.2">
      <c r="A673" s="13">
        <v>1000</v>
      </c>
      <c r="B673" s="13" t="s">
        <v>1842</v>
      </c>
      <c r="C673" s="13" t="s">
        <v>1843</v>
      </c>
      <c r="D673" s="13" t="s">
        <v>1863</v>
      </c>
      <c r="E673" s="13" t="str">
        <f t="shared" si="32"/>
        <v>PP-MS</v>
      </c>
      <c r="F673" s="2">
        <v>49.926027397260277</v>
      </c>
      <c r="G673" s="13">
        <v>1.66</v>
      </c>
      <c r="H673" s="13" t="s">
        <v>0</v>
      </c>
      <c r="I673" s="16">
        <v>42851</v>
      </c>
      <c r="J673" s="16"/>
      <c r="K673" s="13">
        <v>3</v>
      </c>
      <c r="L673" s="13">
        <v>3</v>
      </c>
      <c r="M673" s="13">
        <v>0</v>
      </c>
      <c r="N673" s="13">
        <v>0</v>
      </c>
      <c r="O673" s="13">
        <v>0</v>
      </c>
      <c r="P673" s="13">
        <v>0</v>
      </c>
      <c r="Q673" s="13">
        <f>K673+L673+M673+N673+O673+P673</f>
        <v>6</v>
      </c>
      <c r="R673" s="3">
        <v>42851</v>
      </c>
      <c r="S673" s="3" t="str">
        <f>CONCATENATE(A673,R673)</f>
        <v>100042851</v>
      </c>
      <c r="T673" s="13">
        <v>23</v>
      </c>
      <c r="U673" s="13">
        <v>24</v>
      </c>
      <c r="V673" s="13">
        <v>24</v>
      </c>
      <c r="W673" t="s">
        <v>0</v>
      </c>
      <c r="X673" t="s">
        <v>0</v>
      </c>
      <c r="Y673" t="s">
        <v>0</v>
      </c>
      <c r="Z673" s="13">
        <v>60</v>
      </c>
      <c r="AA673" s="13">
        <v>59</v>
      </c>
      <c r="AB673" s="13">
        <v>61</v>
      </c>
      <c r="AC673" s="13">
        <v>30</v>
      </c>
      <c r="AD673" s="13">
        <v>30</v>
      </c>
      <c r="AE673" s="13">
        <v>38</v>
      </c>
      <c r="AF673" t="s">
        <v>0</v>
      </c>
      <c r="AG673" t="s">
        <v>0</v>
      </c>
      <c r="AH673" t="s">
        <v>0</v>
      </c>
      <c r="AI673" s="15">
        <v>42851</v>
      </c>
      <c r="AJ673">
        <v>310</v>
      </c>
      <c r="AK673">
        <v>343</v>
      </c>
      <c r="AL673">
        <v>293</v>
      </c>
      <c r="AM673">
        <v>355</v>
      </c>
      <c r="AN673">
        <v>317</v>
      </c>
      <c r="AO673">
        <v>351</v>
      </c>
      <c r="AP673">
        <v>310</v>
      </c>
      <c r="AQ673">
        <v>334</v>
      </c>
      <c r="AR673">
        <v>294</v>
      </c>
      <c r="AS673" t="s">
        <v>0</v>
      </c>
      <c r="AT673" t="s">
        <v>0</v>
      </c>
      <c r="AU673" t="s">
        <v>0</v>
      </c>
      <c r="AV673" t="s">
        <v>0</v>
      </c>
      <c r="AW673" t="s">
        <v>0</v>
      </c>
      <c r="AX673" t="s">
        <v>0</v>
      </c>
      <c r="AY673" t="s">
        <v>0</v>
      </c>
      <c r="AZ673" t="s">
        <v>0</v>
      </c>
      <c r="BA673" t="s">
        <v>0</v>
      </c>
      <c r="BB673">
        <v>8.85</v>
      </c>
      <c r="BC673" t="s">
        <v>0</v>
      </c>
      <c r="BD673" t="s">
        <v>1858</v>
      </c>
      <c r="BE673">
        <f>AVERAGE(BG673,BK673)</f>
        <v>128</v>
      </c>
      <c r="BF673">
        <v>62</v>
      </c>
      <c r="BG673">
        <v>116</v>
      </c>
      <c r="BH673">
        <v>96</v>
      </c>
      <c r="BI673">
        <f>AVERAGE(BH673,BL673)</f>
        <v>117.5</v>
      </c>
      <c r="BJ673">
        <v>70</v>
      </c>
      <c r="BK673">
        <v>140</v>
      </c>
      <c r="BL673">
        <v>139</v>
      </c>
      <c r="BM673">
        <f>AVERAGE(BE673,BF673,BI673,BJ673)</f>
        <v>94.375</v>
      </c>
      <c r="BN673" t="s">
        <v>0</v>
      </c>
      <c r="BO673" t="s">
        <v>0</v>
      </c>
      <c r="BP673" t="s">
        <v>0</v>
      </c>
      <c r="BQ673" t="s">
        <v>0</v>
      </c>
      <c r="BR673" t="s">
        <v>0</v>
      </c>
      <c r="BS673" t="s">
        <v>0</v>
      </c>
      <c r="BT673" t="s">
        <v>0</v>
      </c>
      <c r="BU673" t="s">
        <v>0</v>
      </c>
      <c r="BV673" t="s">
        <v>0</v>
      </c>
      <c r="BW673" t="s">
        <v>0</v>
      </c>
      <c r="BX673" t="s">
        <v>73</v>
      </c>
      <c r="BY673" t="s">
        <v>0</v>
      </c>
      <c r="BZ673" t="s">
        <v>73</v>
      </c>
      <c r="CA673" t="s">
        <v>0</v>
      </c>
      <c r="CB673" t="s">
        <v>73</v>
      </c>
      <c r="CC673" t="s">
        <v>0</v>
      </c>
      <c r="CD673" t="s">
        <v>73</v>
      </c>
      <c r="CE673" t="s">
        <v>0</v>
      </c>
      <c r="CF673" t="s">
        <v>73</v>
      </c>
      <c r="CG673" t="s">
        <v>0</v>
      </c>
      <c r="CH673" t="s">
        <v>73</v>
      </c>
      <c r="CI673" t="s">
        <v>0</v>
      </c>
      <c r="CJ673" t="s">
        <v>75</v>
      </c>
      <c r="CK673" t="s">
        <v>76</v>
      </c>
      <c r="CL673" t="s">
        <v>74</v>
      </c>
      <c r="CM673" t="s">
        <v>1654</v>
      </c>
      <c r="CN673" t="s">
        <v>75</v>
      </c>
      <c r="CO673" t="s">
        <v>1655</v>
      </c>
      <c r="CP673" t="s">
        <v>0</v>
      </c>
    </row>
    <row r="674" spans="1:94" x14ac:dyDescent="0.2">
      <c r="A674" s="13">
        <v>1000</v>
      </c>
      <c r="B674" s="13" t="s">
        <v>1842</v>
      </c>
      <c r="C674" s="13" t="s">
        <v>1843</v>
      </c>
      <c r="D674" s="13" t="s">
        <v>1863</v>
      </c>
      <c r="E674" s="13" t="str">
        <f t="shared" si="32"/>
        <v>PP-MS</v>
      </c>
      <c r="F674" s="2">
        <v>51.405479452054792</v>
      </c>
      <c r="G674" s="13">
        <v>1.66</v>
      </c>
      <c r="H674" s="13" t="s">
        <v>0</v>
      </c>
      <c r="I674" s="16">
        <v>43391</v>
      </c>
      <c r="J674" s="16"/>
      <c r="K674" s="13">
        <v>0</v>
      </c>
      <c r="L674" s="13">
        <v>0</v>
      </c>
      <c r="M674" s="13">
        <v>0</v>
      </c>
      <c r="N674" s="13">
        <v>0</v>
      </c>
      <c r="O674" s="13">
        <v>0</v>
      </c>
      <c r="P674" s="13">
        <v>0</v>
      </c>
      <c r="Q674" s="13">
        <f>K674+L674+M674+N674+O674+P674</f>
        <v>0</v>
      </c>
      <c r="R674" s="3">
        <v>43391</v>
      </c>
      <c r="S674" s="3" t="str">
        <f>CONCATENATE(A674,R674)</f>
        <v>100043391</v>
      </c>
      <c r="T674" s="13">
        <v>0</v>
      </c>
      <c r="U674" s="13">
        <v>0</v>
      </c>
      <c r="V674" s="13">
        <v>20</v>
      </c>
      <c r="W674" t="s">
        <v>0</v>
      </c>
      <c r="X674" t="s">
        <v>0</v>
      </c>
      <c r="Y674" t="s">
        <v>0</v>
      </c>
      <c r="Z674" s="13">
        <v>63</v>
      </c>
      <c r="AA674" s="13">
        <v>52</v>
      </c>
      <c r="AB674" s="13">
        <v>59</v>
      </c>
      <c r="AC674" s="13">
        <v>17</v>
      </c>
      <c r="AD674" s="13">
        <v>20</v>
      </c>
      <c r="AE674" s="13">
        <v>28</v>
      </c>
      <c r="AF674" t="s">
        <v>0</v>
      </c>
      <c r="AG674" t="s">
        <v>0</v>
      </c>
      <c r="AH674" t="s">
        <v>0</v>
      </c>
      <c r="AI674" s="15">
        <v>43391</v>
      </c>
      <c r="AJ674">
        <v>308</v>
      </c>
      <c r="AK674">
        <v>340</v>
      </c>
      <c r="AL674">
        <v>286</v>
      </c>
      <c r="AM674">
        <v>353</v>
      </c>
      <c r="AN674">
        <v>311</v>
      </c>
      <c r="AO674">
        <v>344</v>
      </c>
      <c r="AP674">
        <v>306</v>
      </c>
      <c r="AQ674">
        <v>329</v>
      </c>
      <c r="AR674">
        <v>284</v>
      </c>
      <c r="AS674">
        <v>313</v>
      </c>
      <c r="AT674">
        <v>345</v>
      </c>
      <c r="AU674">
        <v>286</v>
      </c>
      <c r="AV674">
        <v>352</v>
      </c>
      <c r="AW674">
        <v>311</v>
      </c>
      <c r="AX674">
        <v>348</v>
      </c>
      <c r="AY674">
        <v>300</v>
      </c>
      <c r="AZ674">
        <v>334</v>
      </c>
      <c r="BA674">
        <v>284</v>
      </c>
      <c r="BB674">
        <v>8.68</v>
      </c>
      <c r="BC674">
        <v>8.68</v>
      </c>
      <c r="BD674" t="s">
        <v>1858</v>
      </c>
      <c r="BE674">
        <f>AVERAGE(BG674,BK674)</f>
        <v>120.5</v>
      </c>
      <c r="BF674">
        <v>56</v>
      </c>
      <c r="BG674">
        <v>95</v>
      </c>
      <c r="BH674">
        <v>92</v>
      </c>
      <c r="BI674">
        <f>AVERAGE(BH674,BL674)</f>
        <v>117.5</v>
      </c>
      <c r="BJ674">
        <v>79</v>
      </c>
      <c r="BK674">
        <v>146</v>
      </c>
      <c r="BL674">
        <v>143</v>
      </c>
      <c r="BM674">
        <f>AVERAGE(BE674,BF674,BI674,BJ674)</f>
        <v>93.25</v>
      </c>
      <c r="BN674">
        <f>AVERAGE(BP674,BT674)</f>
        <v>118</v>
      </c>
      <c r="BO674">
        <v>77</v>
      </c>
      <c r="BP674">
        <v>111</v>
      </c>
      <c r="BQ674">
        <v>120</v>
      </c>
      <c r="BR674">
        <f>AVERAGE(BQ674,BU674)</f>
        <v>127</v>
      </c>
      <c r="BS674">
        <v>59</v>
      </c>
      <c r="BT674">
        <v>125</v>
      </c>
      <c r="BU674">
        <v>134</v>
      </c>
      <c r="BV674">
        <f>AVERAGE(BN674,BO674,BR674,BS674)</f>
        <v>95.25</v>
      </c>
      <c r="BW674" t="s">
        <v>0</v>
      </c>
      <c r="BX674" t="s">
        <v>73</v>
      </c>
      <c r="BY674" t="s">
        <v>0</v>
      </c>
      <c r="BZ674" t="s">
        <v>73</v>
      </c>
      <c r="CA674" t="s">
        <v>0</v>
      </c>
      <c r="CB674" t="s">
        <v>73</v>
      </c>
      <c r="CC674" t="s">
        <v>0</v>
      </c>
      <c r="CD674" t="s">
        <v>73</v>
      </c>
      <c r="CE674" t="s">
        <v>0</v>
      </c>
      <c r="CF674" t="s">
        <v>73</v>
      </c>
      <c r="CG674" t="s">
        <v>0</v>
      </c>
      <c r="CH674" t="s">
        <v>73</v>
      </c>
      <c r="CI674" t="s">
        <v>0</v>
      </c>
      <c r="CJ674" t="s">
        <v>73</v>
      </c>
      <c r="CK674" t="s">
        <v>0</v>
      </c>
      <c r="CL674" t="s">
        <v>74</v>
      </c>
      <c r="CM674" t="s">
        <v>1635</v>
      </c>
      <c r="CN674" t="s">
        <v>74</v>
      </c>
      <c r="CO674" t="s">
        <v>1636</v>
      </c>
      <c r="CP674" t="s">
        <v>0</v>
      </c>
    </row>
    <row r="675" spans="1:94" x14ac:dyDescent="0.2">
      <c r="A675" s="13">
        <v>1000</v>
      </c>
      <c r="B675" s="13" t="s">
        <v>1842</v>
      </c>
      <c r="C675" s="13" t="s">
        <v>1843</v>
      </c>
      <c r="D675" s="13" t="s">
        <v>1863</v>
      </c>
      <c r="E675" s="13" t="str">
        <f t="shared" si="32"/>
        <v>PP-MS</v>
      </c>
      <c r="F675" s="2">
        <v>47.989041095890414</v>
      </c>
      <c r="G675" s="13">
        <v>1.66</v>
      </c>
      <c r="H675" s="13" t="s">
        <v>0</v>
      </c>
      <c r="I675" s="16">
        <v>42144</v>
      </c>
      <c r="J675" s="16"/>
      <c r="K675" s="13">
        <v>1</v>
      </c>
      <c r="L675" s="13">
        <v>0</v>
      </c>
      <c r="M675" s="13">
        <v>0</v>
      </c>
      <c r="N675" s="13">
        <v>0</v>
      </c>
      <c r="O675" s="13">
        <v>0</v>
      </c>
      <c r="P675" s="13">
        <v>0</v>
      </c>
      <c r="Q675" s="13">
        <f>K675+L675+M675+N675+O675+P675</f>
        <v>1</v>
      </c>
      <c r="R675" s="3">
        <v>42144</v>
      </c>
      <c r="S675" s="3" t="str">
        <f>CONCATENATE(A675,R675)</f>
        <v>100042144</v>
      </c>
      <c r="T675" s="13">
        <v>10</v>
      </c>
      <c r="U675" s="13">
        <v>5</v>
      </c>
      <c r="V675" s="13">
        <v>25</v>
      </c>
      <c r="W675" t="s">
        <v>0</v>
      </c>
      <c r="X675" t="s">
        <v>0</v>
      </c>
      <c r="Y675" t="s">
        <v>0</v>
      </c>
      <c r="Z675" s="13">
        <v>64</v>
      </c>
      <c r="AA675" s="13">
        <v>64</v>
      </c>
      <c r="AB675" s="13">
        <v>65</v>
      </c>
      <c r="AC675" s="13">
        <v>30</v>
      </c>
      <c r="AD675" s="13">
        <v>29</v>
      </c>
      <c r="AE675" s="13">
        <v>39</v>
      </c>
      <c r="AF675" t="s">
        <v>0</v>
      </c>
      <c r="AG675" t="s">
        <v>0</v>
      </c>
      <c r="AH675" t="s">
        <v>0</v>
      </c>
      <c r="AI675" s="15">
        <v>42144</v>
      </c>
      <c r="AJ675">
        <v>308</v>
      </c>
      <c r="AK675">
        <v>345</v>
      </c>
      <c r="AL675">
        <v>295</v>
      </c>
      <c r="AM675">
        <v>356</v>
      </c>
      <c r="AN675">
        <v>316</v>
      </c>
      <c r="AO675">
        <v>348</v>
      </c>
      <c r="AP675">
        <v>312</v>
      </c>
      <c r="AQ675">
        <v>335</v>
      </c>
      <c r="AR675">
        <v>291</v>
      </c>
      <c r="AS675">
        <v>314</v>
      </c>
      <c r="AT675">
        <v>348</v>
      </c>
      <c r="AU675">
        <v>291</v>
      </c>
      <c r="AV675">
        <v>357</v>
      </c>
      <c r="AW675">
        <v>318</v>
      </c>
      <c r="AX675">
        <v>352</v>
      </c>
      <c r="AY675">
        <v>306</v>
      </c>
      <c r="AZ675">
        <v>337</v>
      </c>
      <c r="BA675">
        <v>288</v>
      </c>
      <c r="BB675">
        <v>8.85</v>
      </c>
      <c r="BC675">
        <v>8.81</v>
      </c>
      <c r="BD675" t="s">
        <v>1858</v>
      </c>
      <c r="BE675">
        <f>AVERAGE(BG675,BK675)</f>
        <v>125.5</v>
      </c>
      <c r="BF675">
        <v>56</v>
      </c>
      <c r="BG675">
        <v>106</v>
      </c>
      <c r="BH675">
        <v>93</v>
      </c>
      <c r="BI675">
        <f>AVERAGE(BH675,BL675)</f>
        <v>116.5</v>
      </c>
      <c r="BJ675">
        <v>78</v>
      </c>
      <c r="BK675">
        <v>145</v>
      </c>
      <c r="BL675">
        <v>140</v>
      </c>
      <c r="BM675">
        <f>AVERAGE(BE675,BF675,BI675,BJ675)</f>
        <v>94</v>
      </c>
      <c r="BN675">
        <f>AVERAGE(BP675,BT675)</f>
        <v>123</v>
      </c>
      <c r="BO675">
        <v>64</v>
      </c>
      <c r="BP675">
        <v>106</v>
      </c>
      <c r="BQ675">
        <v>100</v>
      </c>
      <c r="BR675">
        <f>AVERAGE(BQ675,BU675)</f>
        <v>117.5</v>
      </c>
      <c r="BS675">
        <v>67</v>
      </c>
      <c r="BT675">
        <v>140</v>
      </c>
      <c r="BU675">
        <v>135</v>
      </c>
      <c r="BV675">
        <f>AVERAGE(BN675,BO675,BR675,BS675)</f>
        <v>92.875</v>
      </c>
      <c r="BW675" t="s">
        <v>0</v>
      </c>
      <c r="BX675" t="s">
        <v>73</v>
      </c>
      <c r="BY675" t="s">
        <v>0</v>
      </c>
      <c r="BZ675" t="s">
        <v>73</v>
      </c>
      <c r="CA675" t="s">
        <v>0</v>
      </c>
      <c r="CB675" t="s">
        <v>73</v>
      </c>
      <c r="CC675" t="s">
        <v>0</v>
      </c>
      <c r="CD675" t="s">
        <v>73</v>
      </c>
      <c r="CE675" t="s">
        <v>0</v>
      </c>
      <c r="CF675" t="s">
        <v>73</v>
      </c>
      <c r="CG675" t="s">
        <v>0</v>
      </c>
      <c r="CH675" t="s">
        <v>73</v>
      </c>
      <c r="CI675" t="s">
        <v>0</v>
      </c>
      <c r="CJ675" t="s">
        <v>73</v>
      </c>
      <c r="CK675" t="s">
        <v>0</v>
      </c>
      <c r="CL675" t="s">
        <v>74</v>
      </c>
      <c r="CM675" t="s">
        <v>1633</v>
      </c>
      <c r="CN675" t="s">
        <v>74</v>
      </c>
      <c r="CO675" t="s">
        <v>1634</v>
      </c>
      <c r="CP675" t="s">
        <v>0</v>
      </c>
    </row>
    <row r="676" spans="1:94" x14ac:dyDescent="0.2">
      <c r="A676" s="13">
        <v>1000</v>
      </c>
      <c r="B676" s="13" t="s">
        <v>1842</v>
      </c>
      <c r="C676" s="13" t="s">
        <v>1843</v>
      </c>
      <c r="D676" s="13" t="s">
        <v>1863</v>
      </c>
      <c r="E676" s="13" t="str">
        <f t="shared" si="32"/>
        <v>PP-MS</v>
      </c>
      <c r="F676" s="2">
        <v>49.008219178082193</v>
      </c>
      <c r="G676" s="13">
        <v>1.66</v>
      </c>
      <c r="H676" s="13" t="s">
        <v>0</v>
      </c>
      <c r="I676" s="16">
        <v>42516</v>
      </c>
      <c r="J676" s="16"/>
      <c r="K676" s="13">
        <v>3</v>
      </c>
      <c r="L676" s="13">
        <v>1</v>
      </c>
      <c r="M676" s="13">
        <v>0</v>
      </c>
      <c r="N676" s="13">
        <v>0</v>
      </c>
      <c r="O676" s="13">
        <v>0</v>
      </c>
      <c r="P676" s="13">
        <v>0</v>
      </c>
      <c r="Q676" s="13">
        <f>K676+L676+M676+N676+O676+P676</f>
        <v>4</v>
      </c>
      <c r="R676" s="3">
        <v>42516</v>
      </c>
      <c r="S676" s="3" t="str">
        <f>CONCATENATE(A676,R676)</f>
        <v>100042516</v>
      </c>
      <c r="T676" s="13">
        <v>24</v>
      </c>
      <c r="U676" s="13">
        <v>13</v>
      </c>
      <c r="V676" s="13">
        <v>33</v>
      </c>
      <c r="W676" t="s">
        <v>0</v>
      </c>
      <c r="X676" t="s">
        <v>0</v>
      </c>
      <c r="Y676" t="s">
        <v>0</v>
      </c>
      <c r="Z676" s="13">
        <v>64</v>
      </c>
      <c r="AA676" s="13">
        <v>65</v>
      </c>
      <c r="AB676" s="13">
        <v>65</v>
      </c>
      <c r="AC676" s="13">
        <v>38</v>
      </c>
      <c r="AD676" s="13">
        <v>30</v>
      </c>
      <c r="AE676" s="13">
        <v>41</v>
      </c>
      <c r="AF676" t="s">
        <v>0</v>
      </c>
      <c r="AG676" t="s">
        <v>0</v>
      </c>
      <c r="AH676" t="s">
        <v>0</v>
      </c>
      <c r="AI676" s="15">
        <v>42516</v>
      </c>
      <c r="AJ676">
        <v>307</v>
      </c>
      <c r="AK676">
        <v>341</v>
      </c>
      <c r="AL676">
        <v>295</v>
      </c>
      <c r="AM676">
        <v>352</v>
      </c>
      <c r="AN676">
        <v>315</v>
      </c>
      <c r="AO676">
        <v>344</v>
      </c>
      <c r="AP676">
        <v>309</v>
      </c>
      <c r="AQ676">
        <v>329</v>
      </c>
      <c r="AR676">
        <v>287</v>
      </c>
      <c r="AS676">
        <v>311</v>
      </c>
      <c r="AT676">
        <v>346</v>
      </c>
      <c r="AU676">
        <v>293</v>
      </c>
      <c r="AV676">
        <v>355</v>
      </c>
      <c r="AW676">
        <v>318</v>
      </c>
      <c r="AX676">
        <v>350</v>
      </c>
      <c r="AY676">
        <v>304</v>
      </c>
      <c r="AZ676">
        <v>334</v>
      </c>
      <c r="BA676">
        <v>285</v>
      </c>
      <c r="BB676">
        <v>8.7799999999999994</v>
      </c>
      <c r="BC676">
        <v>8.7799999999999994</v>
      </c>
      <c r="BD676" t="s">
        <v>1858</v>
      </c>
      <c r="BE676">
        <f>AVERAGE(BG676,BK676)</f>
        <v>122.5</v>
      </c>
      <c r="BF676">
        <v>55</v>
      </c>
      <c r="BG676">
        <v>102</v>
      </c>
      <c r="BH676">
        <v>91</v>
      </c>
      <c r="BI676">
        <f>AVERAGE(BH676,BL676)</f>
        <v>115</v>
      </c>
      <c r="BJ676">
        <v>77</v>
      </c>
      <c r="BK676">
        <v>143</v>
      </c>
      <c r="BL676">
        <v>139</v>
      </c>
      <c r="BM676">
        <f>AVERAGE(BE676,BF676,BI676,BJ676)</f>
        <v>92.375</v>
      </c>
      <c r="BN676">
        <f>AVERAGE(BP676,BT676)</f>
        <v>125.5</v>
      </c>
      <c r="BO676">
        <v>64</v>
      </c>
      <c r="BP676">
        <v>108</v>
      </c>
      <c r="BQ676">
        <v>100</v>
      </c>
      <c r="BR676">
        <f>AVERAGE(BQ676,BU676)</f>
        <v>118</v>
      </c>
      <c r="BS676">
        <v>68</v>
      </c>
      <c r="BT676">
        <v>143</v>
      </c>
      <c r="BU676">
        <v>136</v>
      </c>
      <c r="BV676">
        <f>AVERAGE(BN676,BO676,BR676,BS676)</f>
        <v>93.875</v>
      </c>
      <c r="BW676" t="s">
        <v>0</v>
      </c>
      <c r="BX676" t="s">
        <v>73</v>
      </c>
      <c r="BY676" t="s">
        <v>0</v>
      </c>
      <c r="BZ676" t="s">
        <v>73</v>
      </c>
      <c r="CA676" t="s">
        <v>0</v>
      </c>
      <c r="CB676" t="s">
        <v>73</v>
      </c>
      <c r="CC676" t="s">
        <v>0</v>
      </c>
      <c r="CD676" t="s">
        <v>73</v>
      </c>
      <c r="CE676" t="s">
        <v>0</v>
      </c>
      <c r="CF676" t="s">
        <v>73</v>
      </c>
      <c r="CG676" t="s">
        <v>0</v>
      </c>
      <c r="CH676" t="s">
        <v>73</v>
      </c>
      <c r="CI676" t="s">
        <v>0</v>
      </c>
      <c r="CJ676" t="s">
        <v>73</v>
      </c>
      <c r="CK676" t="s">
        <v>0</v>
      </c>
      <c r="CL676" t="s">
        <v>74</v>
      </c>
      <c r="CM676" t="s">
        <v>1631</v>
      </c>
      <c r="CN676" t="s">
        <v>74</v>
      </c>
      <c r="CO676" t="s">
        <v>1632</v>
      </c>
      <c r="CP676" t="s">
        <v>0</v>
      </c>
    </row>
    <row r="677" spans="1:94" x14ac:dyDescent="0.2">
      <c r="A677" s="13">
        <v>1016</v>
      </c>
      <c r="B677" s="13" t="s">
        <v>1836</v>
      </c>
      <c r="C677" s="13" t="s">
        <v>1839</v>
      </c>
      <c r="D677" s="13" t="s">
        <v>1863</v>
      </c>
      <c r="E677" s="13" t="str">
        <f t="shared" si="32"/>
        <v>RR-MS</v>
      </c>
      <c r="F677" s="2">
        <v>50.769863013698632</v>
      </c>
      <c r="G677" s="13">
        <v>1.65</v>
      </c>
      <c r="H677" s="13" t="s">
        <v>0</v>
      </c>
      <c r="I677" s="16">
        <v>44434</v>
      </c>
      <c r="J677" s="16"/>
      <c r="K677" s="13">
        <v>1</v>
      </c>
      <c r="L677" s="13">
        <v>1</v>
      </c>
      <c r="M677" s="13">
        <v>0</v>
      </c>
      <c r="N677" s="13">
        <v>0</v>
      </c>
      <c r="O677" s="13">
        <v>0</v>
      </c>
      <c r="P677" s="13">
        <v>0</v>
      </c>
      <c r="Q677" s="13">
        <f>K677+L677+M677+N677+O677+P677</f>
        <v>2</v>
      </c>
      <c r="R677" s="3">
        <v>44434</v>
      </c>
      <c r="S677" s="3" t="str">
        <f>CONCATENATE(A677,R677)</f>
        <v>101644434</v>
      </c>
      <c r="T677" s="13">
        <v>0</v>
      </c>
      <c r="U677" s="13">
        <v>0</v>
      </c>
      <c r="V677" s="13">
        <v>21</v>
      </c>
      <c r="W677" s="13">
        <v>40</v>
      </c>
      <c r="X677" s="13">
        <v>38</v>
      </c>
      <c r="Y677" s="13">
        <v>44</v>
      </c>
      <c r="Z677" s="13">
        <v>53</v>
      </c>
      <c r="AA677" s="13">
        <v>53</v>
      </c>
      <c r="AB677" s="13">
        <v>57</v>
      </c>
      <c r="AC677" s="13">
        <v>22</v>
      </c>
      <c r="AD677" s="13">
        <v>18</v>
      </c>
      <c r="AE677" s="13">
        <v>27</v>
      </c>
      <c r="AF677" s="13">
        <v>30</v>
      </c>
      <c r="AG677" s="13">
        <v>32</v>
      </c>
      <c r="AH677" s="13">
        <v>42</v>
      </c>
      <c r="AI677" s="15">
        <v>44434</v>
      </c>
      <c r="AJ677">
        <v>242</v>
      </c>
      <c r="AK677">
        <v>341</v>
      </c>
      <c r="AL677">
        <v>298</v>
      </c>
      <c r="AM677">
        <v>343</v>
      </c>
      <c r="AN677">
        <v>322</v>
      </c>
      <c r="AO677">
        <v>342</v>
      </c>
      <c r="AP677">
        <v>321</v>
      </c>
      <c r="AQ677">
        <v>336</v>
      </c>
      <c r="AR677">
        <v>298</v>
      </c>
      <c r="AS677">
        <v>243</v>
      </c>
      <c r="AT677">
        <v>343</v>
      </c>
      <c r="AU677">
        <v>301</v>
      </c>
      <c r="AV677">
        <v>347</v>
      </c>
      <c r="AW677">
        <v>331</v>
      </c>
      <c r="AX677">
        <v>351</v>
      </c>
      <c r="AY677">
        <v>320</v>
      </c>
      <c r="AZ677">
        <v>342</v>
      </c>
      <c r="BA677">
        <v>299</v>
      </c>
      <c r="BB677">
        <v>8.9</v>
      </c>
      <c r="BC677">
        <v>8.99</v>
      </c>
      <c r="BD677" t="s">
        <v>1858</v>
      </c>
      <c r="BE677">
        <f>AVERAGE(BG677,BK677)</f>
        <v>132</v>
      </c>
      <c r="BF677">
        <v>89</v>
      </c>
      <c r="BG677">
        <v>138</v>
      </c>
      <c r="BH677">
        <v>112</v>
      </c>
      <c r="BI677">
        <f>AVERAGE(BH677,BL677)</f>
        <v>118</v>
      </c>
      <c r="BJ677">
        <v>54</v>
      </c>
      <c r="BK677">
        <v>126</v>
      </c>
      <c r="BL677">
        <v>124</v>
      </c>
      <c r="BM677">
        <f>AVERAGE(BE677,BF677,BI677,BJ677)</f>
        <v>98.25</v>
      </c>
      <c r="BN677">
        <f>AVERAGE(BP677,BT677)</f>
        <v>130.5</v>
      </c>
      <c r="BO677">
        <v>75</v>
      </c>
      <c r="BP677">
        <v>121</v>
      </c>
      <c r="BQ677">
        <v>115</v>
      </c>
      <c r="BR677">
        <f>AVERAGE(BQ677,BU677)</f>
        <v>120</v>
      </c>
      <c r="BS677">
        <v>59</v>
      </c>
      <c r="BT677">
        <v>140</v>
      </c>
      <c r="BU677">
        <v>125</v>
      </c>
      <c r="BV677">
        <f>AVERAGE(BN677,BO677,BR677,BS677)</f>
        <v>96.125</v>
      </c>
      <c r="BW677" t="s">
        <v>0</v>
      </c>
      <c r="BX677" t="s">
        <v>73</v>
      </c>
      <c r="BY677" t="s">
        <v>0</v>
      </c>
      <c r="BZ677" t="s">
        <v>73</v>
      </c>
      <c r="CA677" t="s">
        <v>0</v>
      </c>
      <c r="CB677" t="s">
        <v>73</v>
      </c>
      <c r="CC677" t="s">
        <v>0</v>
      </c>
      <c r="CD677" t="s">
        <v>73</v>
      </c>
      <c r="CE677" t="s">
        <v>0</v>
      </c>
      <c r="CF677" t="s">
        <v>73</v>
      </c>
      <c r="CG677" t="s">
        <v>0</v>
      </c>
      <c r="CH677" t="s">
        <v>73</v>
      </c>
      <c r="CI677" t="s">
        <v>0</v>
      </c>
      <c r="CJ677" t="s">
        <v>73</v>
      </c>
      <c r="CK677" t="s">
        <v>0</v>
      </c>
      <c r="CL677" t="s">
        <v>74</v>
      </c>
      <c r="CM677" t="s">
        <v>245</v>
      </c>
      <c r="CN677" t="s">
        <v>74</v>
      </c>
      <c r="CO677" t="s">
        <v>246</v>
      </c>
      <c r="CP677" t="s">
        <v>247</v>
      </c>
    </row>
    <row r="678" spans="1:94" x14ac:dyDescent="0.2">
      <c r="A678" s="13">
        <v>1016</v>
      </c>
      <c r="B678" s="13" t="s">
        <v>1836</v>
      </c>
      <c r="C678" s="13" t="s">
        <v>1839</v>
      </c>
      <c r="D678" s="13" t="s">
        <v>1863</v>
      </c>
      <c r="E678" s="13" t="str">
        <f t="shared" si="32"/>
        <v>RR-MS</v>
      </c>
      <c r="F678" s="2">
        <v>45.591780821917808</v>
      </c>
      <c r="G678" s="13">
        <v>1.67</v>
      </c>
      <c r="H678" s="13" t="s">
        <v>0</v>
      </c>
      <c r="I678" s="16">
        <v>42544</v>
      </c>
      <c r="J678" s="16"/>
      <c r="K678" s="13">
        <v>0</v>
      </c>
      <c r="L678" s="13">
        <v>0</v>
      </c>
      <c r="M678" s="13">
        <v>0</v>
      </c>
      <c r="N678" s="13">
        <v>0</v>
      </c>
      <c r="O678" s="13">
        <v>0</v>
      </c>
      <c r="P678" s="13">
        <v>0</v>
      </c>
      <c r="Q678" s="13">
        <f>K678+L678+M678+N678+O678+P678</f>
        <v>0</v>
      </c>
      <c r="R678" s="3">
        <v>42544</v>
      </c>
      <c r="S678" s="3" t="str">
        <f>CONCATENATE(A678,R678)</f>
        <v>101642544</v>
      </c>
      <c r="T678" s="13">
        <v>0</v>
      </c>
      <c r="U678" s="13">
        <v>2</v>
      </c>
      <c r="V678" s="13">
        <v>18</v>
      </c>
      <c r="W678" t="s">
        <v>0</v>
      </c>
      <c r="X678" t="s">
        <v>0</v>
      </c>
      <c r="Y678" t="s">
        <v>0</v>
      </c>
      <c r="Z678" s="13">
        <v>54</v>
      </c>
      <c r="AA678" s="13">
        <v>55</v>
      </c>
      <c r="AB678" s="13">
        <v>59</v>
      </c>
      <c r="AC678" s="13">
        <v>9</v>
      </c>
      <c r="AD678" s="13">
        <v>12</v>
      </c>
      <c r="AE678" s="13">
        <v>23</v>
      </c>
      <c r="AF678" t="s">
        <v>0</v>
      </c>
      <c r="AG678" t="s">
        <v>0</v>
      </c>
      <c r="AH678" t="s">
        <v>0</v>
      </c>
      <c r="AI678" s="15">
        <v>42544</v>
      </c>
      <c r="AJ678" t="s">
        <v>0</v>
      </c>
      <c r="AK678" t="s">
        <v>0</v>
      </c>
      <c r="AL678" t="s">
        <v>0</v>
      </c>
      <c r="AM678" t="s">
        <v>0</v>
      </c>
      <c r="AN678" t="s">
        <v>0</v>
      </c>
      <c r="AO678" t="s">
        <v>0</v>
      </c>
      <c r="AP678" t="s">
        <v>0</v>
      </c>
      <c r="AQ678" t="s">
        <v>0</v>
      </c>
      <c r="AR678" t="s">
        <v>0</v>
      </c>
      <c r="AS678" t="s">
        <v>0</v>
      </c>
      <c r="AT678" t="s">
        <v>0</v>
      </c>
      <c r="AU678" t="s">
        <v>0</v>
      </c>
      <c r="AV678" t="s">
        <v>0</v>
      </c>
      <c r="AW678" t="s">
        <v>0</v>
      </c>
      <c r="AX678" t="s">
        <v>0</v>
      </c>
      <c r="AY678" t="s">
        <v>0</v>
      </c>
      <c r="AZ678" t="s">
        <v>0</v>
      </c>
      <c r="BA678" t="s">
        <v>0</v>
      </c>
      <c r="BB678" t="s">
        <v>0</v>
      </c>
      <c r="BC678" t="s">
        <v>0</v>
      </c>
      <c r="BD678" t="s">
        <v>0</v>
      </c>
      <c r="BE678" t="s">
        <v>0</v>
      </c>
      <c r="BF678" t="s">
        <v>0</v>
      </c>
      <c r="BG678" t="s">
        <v>0</v>
      </c>
      <c r="BH678" t="s">
        <v>0</v>
      </c>
      <c r="BI678" t="s">
        <v>0</v>
      </c>
      <c r="BJ678" t="s">
        <v>0</v>
      </c>
      <c r="BK678" t="s">
        <v>0</v>
      </c>
      <c r="BL678" t="s">
        <v>0</v>
      </c>
      <c r="BM678" t="s">
        <v>0</v>
      </c>
      <c r="BN678" t="s">
        <v>0</v>
      </c>
      <c r="BO678" t="s">
        <v>0</v>
      </c>
      <c r="BP678" t="s">
        <v>0</v>
      </c>
      <c r="BQ678" t="s">
        <v>0</v>
      </c>
      <c r="BR678" t="s">
        <v>0</v>
      </c>
      <c r="BS678" t="s">
        <v>0</v>
      </c>
      <c r="BT678" t="s">
        <v>0</v>
      </c>
      <c r="BU678" t="s">
        <v>0</v>
      </c>
      <c r="BV678" t="s">
        <v>0</v>
      </c>
      <c r="BW678" t="s">
        <v>0</v>
      </c>
      <c r="BX678" t="s">
        <v>73</v>
      </c>
      <c r="BY678" t="s">
        <v>0</v>
      </c>
      <c r="BZ678" t="s">
        <v>73</v>
      </c>
      <c r="CA678" t="s">
        <v>0</v>
      </c>
      <c r="CB678" t="s">
        <v>73</v>
      </c>
      <c r="CC678" t="s">
        <v>0</v>
      </c>
      <c r="CD678" t="s">
        <v>73</v>
      </c>
      <c r="CE678" t="s">
        <v>0</v>
      </c>
      <c r="CF678" t="s">
        <v>75</v>
      </c>
      <c r="CG678" t="s">
        <v>79</v>
      </c>
      <c r="CH678" t="s">
        <v>73</v>
      </c>
      <c r="CI678" t="s">
        <v>0</v>
      </c>
      <c r="CJ678" t="s">
        <v>73</v>
      </c>
      <c r="CK678" t="s">
        <v>0</v>
      </c>
      <c r="CL678" t="s">
        <v>75</v>
      </c>
      <c r="CM678" t="s">
        <v>160</v>
      </c>
      <c r="CN678" t="s">
        <v>75</v>
      </c>
      <c r="CO678" t="s">
        <v>161</v>
      </c>
      <c r="CP678" t="s">
        <v>0</v>
      </c>
    </row>
    <row r="679" spans="1:94" x14ac:dyDescent="0.2">
      <c r="A679" s="13">
        <v>1016</v>
      </c>
      <c r="B679" s="13" t="s">
        <v>1836</v>
      </c>
      <c r="C679" s="13" t="s">
        <v>1839</v>
      </c>
      <c r="D679" s="13" t="s">
        <v>1863</v>
      </c>
      <c r="E679" s="13" t="str">
        <f t="shared" si="32"/>
        <v>RR-MS</v>
      </c>
      <c r="F679" s="2">
        <v>45.265753424657532</v>
      </c>
      <c r="G679" s="13">
        <v>1.67</v>
      </c>
      <c r="H679" s="13" t="s">
        <v>0</v>
      </c>
      <c r="I679" s="16">
        <v>42425</v>
      </c>
      <c r="J679" s="16"/>
      <c r="K679" s="13">
        <v>0</v>
      </c>
      <c r="L679" s="13">
        <v>0</v>
      </c>
      <c r="M679" s="13">
        <v>0</v>
      </c>
      <c r="N679" s="13">
        <v>0</v>
      </c>
      <c r="O679" s="13">
        <v>0</v>
      </c>
      <c r="P679" s="13">
        <v>0</v>
      </c>
      <c r="Q679" s="13">
        <f>K679+L679+M679+N679+O679+P679</f>
        <v>0</v>
      </c>
      <c r="R679" s="3">
        <v>42425</v>
      </c>
      <c r="S679" s="3" t="str">
        <f>CONCATENATE(A679,R679)</f>
        <v>101642425</v>
      </c>
      <c r="T679" s="13">
        <v>1</v>
      </c>
      <c r="U679" s="13">
        <v>1</v>
      </c>
      <c r="V679" s="13">
        <v>24</v>
      </c>
      <c r="W679" t="s">
        <v>0</v>
      </c>
      <c r="X679" t="s">
        <v>0</v>
      </c>
      <c r="Y679" t="s">
        <v>0</v>
      </c>
      <c r="Z679" s="13">
        <v>55</v>
      </c>
      <c r="AA679" s="13">
        <v>54</v>
      </c>
      <c r="AB679" s="13">
        <v>60</v>
      </c>
      <c r="AC679" s="13">
        <v>7</v>
      </c>
      <c r="AD679" s="13">
        <v>9</v>
      </c>
      <c r="AE679" s="13">
        <v>30</v>
      </c>
      <c r="AF679" t="s">
        <v>0</v>
      </c>
      <c r="AG679" t="s">
        <v>0</v>
      </c>
      <c r="AH679" t="s">
        <v>0</v>
      </c>
      <c r="AI679" s="15">
        <v>42425</v>
      </c>
      <c r="AJ679">
        <v>238</v>
      </c>
      <c r="AK679">
        <v>339</v>
      </c>
      <c r="AL679">
        <v>307</v>
      </c>
      <c r="AM679">
        <v>342</v>
      </c>
      <c r="AN679">
        <v>326</v>
      </c>
      <c r="AO679">
        <v>345</v>
      </c>
      <c r="AP679">
        <v>322</v>
      </c>
      <c r="AQ679">
        <v>338</v>
      </c>
      <c r="AR679">
        <v>301</v>
      </c>
      <c r="AS679">
        <v>239</v>
      </c>
      <c r="AT679">
        <v>346</v>
      </c>
      <c r="AU679">
        <v>306</v>
      </c>
      <c r="AV679">
        <v>352</v>
      </c>
      <c r="AW679">
        <v>333</v>
      </c>
      <c r="AX679">
        <v>353</v>
      </c>
      <c r="AY679">
        <v>324</v>
      </c>
      <c r="AZ679">
        <v>341</v>
      </c>
      <c r="BA679">
        <v>301</v>
      </c>
      <c r="BB679">
        <v>8.99</v>
      </c>
      <c r="BC679">
        <v>9.07</v>
      </c>
      <c r="BD679" t="s">
        <v>1858</v>
      </c>
      <c r="BE679">
        <f>AVERAGE(BG679,BK679)</f>
        <v>131.5</v>
      </c>
      <c r="BF679">
        <v>77</v>
      </c>
      <c r="BG679">
        <v>122</v>
      </c>
      <c r="BH679">
        <v>116</v>
      </c>
      <c r="BI679">
        <f>AVERAGE(BH679,BL679)</f>
        <v>124</v>
      </c>
      <c r="BJ679">
        <v>64</v>
      </c>
      <c r="BK679">
        <v>141</v>
      </c>
      <c r="BL679">
        <v>132</v>
      </c>
      <c r="BM679">
        <f>AVERAGE(BE679,BF679,BI679,BJ679)</f>
        <v>99.125</v>
      </c>
      <c r="BN679">
        <f>AVERAGE(BP679,BT679)</f>
        <v>125.5</v>
      </c>
      <c r="BO679">
        <v>77</v>
      </c>
      <c r="BP679">
        <v>111</v>
      </c>
      <c r="BQ679">
        <v>130</v>
      </c>
      <c r="BR679">
        <f>AVERAGE(BQ679,BU679)</f>
        <v>132</v>
      </c>
      <c r="BS679">
        <v>62</v>
      </c>
      <c r="BT679">
        <v>140</v>
      </c>
      <c r="BU679">
        <v>134</v>
      </c>
      <c r="BV679">
        <f>AVERAGE(BN679,BO679,BR679,BS679)</f>
        <v>99.125</v>
      </c>
      <c r="BW679" t="s">
        <v>0</v>
      </c>
      <c r="BX679" t="s">
        <v>73</v>
      </c>
      <c r="BY679" t="s">
        <v>0</v>
      </c>
      <c r="BZ679" t="s">
        <v>73</v>
      </c>
      <c r="CA679" t="s">
        <v>0</v>
      </c>
      <c r="CB679" t="s">
        <v>73</v>
      </c>
      <c r="CC679" t="s">
        <v>0</v>
      </c>
      <c r="CD679" t="s">
        <v>73</v>
      </c>
      <c r="CE679" t="s">
        <v>0</v>
      </c>
      <c r="CF679" t="s">
        <v>73</v>
      </c>
      <c r="CG679" t="s">
        <v>0</v>
      </c>
      <c r="CH679" t="s">
        <v>73</v>
      </c>
      <c r="CI679" t="s">
        <v>0</v>
      </c>
      <c r="CJ679" t="s">
        <v>73</v>
      </c>
      <c r="CK679" t="s">
        <v>0</v>
      </c>
      <c r="CL679" t="s">
        <v>74</v>
      </c>
      <c r="CM679" t="s">
        <v>198</v>
      </c>
      <c r="CN679" t="s">
        <v>74</v>
      </c>
      <c r="CO679" t="s">
        <v>199</v>
      </c>
      <c r="CP679" t="s">
        <v>0</v>
      </c>
    </row>
    <row r="680" spans="1:94" x14ac:dyDescent="0.2">
      <c r="A680" s="13">
        <v>1016</v>
      </c>
      <c r="B680" s="13" t="s">
        <v>1836</v>
      </c>
      <c r="C680" s="13" t="s">
        <v>1839</v>
      </c>
      <c r="D680" s="13" t="s">
        <v>1863</v>
      </c>
      <c r="E680" s="13" t="str">
        <f t="shared" si="32"/>
        <v>RR-MS</v>
      </c>
      <c r="F680" s="2">
        <v>47.912328767123284</v>
      </c>
      <c r="G680" s="13">
        <v>1.67</v>
      </c>
      <c r="H680" s="13" t="s">
        <v>0</v>
      </c>
      <c r="I680" s="16">
        <v>43391</v>
      </c>
      <c r="J680" s="16"/>
      <c r="K680" s="13">
        <v>1</v>
      </c>
      <c r="L680" s="13">
        <v>2</v>
      </c>
      <c r="M680" s="13">
        <v>0</v>
      </c>
      <c r="N680" s="13">
        <v>0</v>
      </c>
      <c r="O680" s="13">
        <v>0</v>
      </c>
      <c r="P680" s="13">
        <v>0</v>
      </c>
      <c r="Q680" s="13">
        <f>K680+L680+M680+N680+O680+P680</f>
        <v>3</v>
      </c>
      <c r="R680" s="3">
        <v>43391</v>
      </c>
      <c r="S680" s="3" t="str">
        <f>CONCATENATE(A680,R680)</f>
        <v>101643391</v>
      </c>
      <c r="T680" s="13">
        <v>1</v>
      </c>
      <c r="U680" s="13">
        <v>0</v>
      </c>
      <c r="V680" s="13">
        <v>18</v>
      </c>
      <c r="W680" t="s">
        <v>0</v>
      </c>
      <c r="X680" t="s">
        <v>0</v>
      </c>
      <c r="Y680" t="s">
        <v>0</v>
      </c>
      <c r="Z680" s="13">
        <v>55</v>
      </c>
      <c r="AA680" s="13">
        <v>53</v>
      </c>
      <c r="AB680" s="13">
        <v>60</v>
      </c>
      <c r="AC680" s="13">
        <v>10</v>
      </c>
      <c r="AD680" s="13">
        <v>15</v>
      </c>
      <c r="AE680" s="13">
        <v>25</v>
      </c>
      <c r="AF680" t="s">
        <v>0</v>
      </c>
      <c r="AG680" t="s">
        <v>0</v>
      </c>
      <c r="AH680" t="s">
        <v>0</v>
      </c>
      <c r="AI680" s="15" t="s">
        <v>0</v>
      </c>
      <c r="AJ680" t="s">
        <v>0</v>
      </c>
      <c r="AK680" t="s">
        <v>0</v>
      </c>
      <c r="AL680" t="s">
        <v>0</v>
      </c>
      <c r="AM680" t="s">
        <v>0</v>
      </c>
      <c r="AN680" t="s">
        <v>0</v>
      </c>
      <c r="AO680" t="s">
        <v>0</v>
      </c>
      <c r="AP680" t="s">
        <v>0</v>
      </c>
      <c r="AQ680" t="s">
        <v>0</v>
      </c>
      <c r="AR680" t="s">
        <v>0</v>
      </c>
      <c r="AS680" t="s">
        <v>0</v>
      </c>
      <c r="AT680" t="s">
        <v>0</v>
      </c>
      <c r="AU680" t="s">
        <v>0</v>
      </c>
      <c r="AV680" t="s">
        <v>0</v>
      </c>
      <c r="AW680" t="s">
        <v>0</v>
      </c>
      <c r="AX680" t="s">
        <v>0</v>
      </c>
      <c r="AY680" t="s">
        <v>0</v>
      </c>
      <c r="AZ680" t="s">
        <v>0</v>
      </c>
      <c r="BA680" t="s">
        <v>0</v>
      </c>
      <c r="BB680" t="s">
        <v>0</v>
      </c>
      <c r="BC680" t="s">
        <v>0</v>
      </c>
      <c r="BD680" t="s">
        <v>0</v>
      </c>
      <c r="BE680" t="s">
        <v>0</v>
      </c>
      <c r="BF680" t="s">
        <v>0</v>
      </c>
      <c r="BG680" t="s">
        <v>0</v>
      </c>
      <c r="BH680" t="s">
        <v>0</v>
      </c>
      <c r="BI680" t="s">
        <v>0</v>
      </c>
      <c r="BJ680" t="s">
        <v>0</v>
      </c>
      <c r="BK680" t="s">
        <v>0</v>
      </c>
      <c r="BL680" t="s">
        <v>0</v>
      </c>
      <c r="BM680" t="s">
        <v>0</v>
      </c>
      <c r="BN680" t="s">
        <v>0</v>
      </c>
      <c r="BO680" t="s">
        <v>0</v>
      </c>
      <c r="BP680" t="s">
        <v>0</v>
      </c>
      <c r="BQ680" t="s">
        <v>0</v>
      </c>
      <c r="BR680" t="s">
        <v>0</v>
      </c>
      <c r="BS680" t="s">
        <v>0</v>
      </c>
      <c r="BT680" t="s">
        <v>0</v>
      </c>
      <c r="BU680" t="s">
        <v>0</v>
      </c>
      <c r="BV680" t="s">
        <v>0</v>
      </c>
      <c r="BW680" t="s">
        <v>0</v>
      </c>
      <c r="BX680" t="s">
        <v>0</v>
      </c>
      <c r="BY680" t="s">
        <v>0</v>
      </c>
      <c r="BZ680" t="s">
        <v>0</v>
      </c>
      <c r="CA680" t="s">
        <v>0</v>
      </c>
      <c r="CB680" t="s">
        <v>0</v>
      </c>
      <c r="CC680" t="s">
        <v>0</v>
      </c>
      <c r="CD680" t="s">
        <v>0</v>
      </c>
      <c r="CE680" t="s">
        <v>0</v>
      </c>
      <c r="CF680" t="s">
        <v>0</v>
      </c>
      <c r="CG680" t="s">
        <v>0</v>
      </c>
      <c r="CH680" t="s">
        <v>0</v>
      </c>
      <c r="CI680" t="s">
        <v>0</v>
      </c>
      <c r="CJ680" t="s">
        <v>0</v>
      </c>
      <c r="CK680" t="s">
        <v>0</v>
      </c>
      <c r="CL680" t="s">
        <v>0</v>
      </c>
      <c r="CM680" t="s">
        <v>0</v>
      </c>
      <c r="CN680" t="s">
        <v>0</v>
      </c>
      <c r="CO680" t="s">
        <v>0</v>
      </c>
      <c r="CP680" t="s">
        <v>0</v>
      </c>
    </row>
    <row r="681" spans="1:94" x14ac:dyDescent="0.2">
      <c r="A681" s="13">
        <v>1016</v>
      </c>
      <c r="B681" s="13" t="s">
        <v>1836</v>
      </c>
      <c r="C681" s="13" t="s">
        <v>1839</v>
      </c>
      <c r="D681" s="13" t="s">
        <v>1863</v>
      </c>
      <c r="E681" s="13" t="str">
        <f t="shared" si="32"/>
        <v>RR-MS</v>
      </c>
      <c r="F681" s="2">
        <v>48.660273972602738</v>
      </c>
      <c r="G681" s="13">
        <v>1.67</v>
      </c>
      <c r="H681" s="13" t="s">
        <v>0</v>
      </c>
      <c r="I681" s="16">
        <v>43664</v>
      </c>
      <c r="J681" s="16"/>
      <c r="K681" s="13">
        <v>0</v>
      </c>
      <c r="L681" s="13">
        <v>1</v>
      </c>
      <c r="M681" s="13">
        <v>0</v>
      </c>
      <c r="N681" s="13">
        <v>0</v>
      </c>
      <c r="O681" s="13">
        <v>0</v>
      </c>
      <c r="P681" s="13">
        <v>0</v>
      </c>
      <c r="Q681" s="13">
        <f>K681+L681+M681+N681+O681+P681</f>
        <v>1</v>
      </c>
      <c r="R681" s="3">
        <v>43664</v>
      </c>
      <c r="S681" s="3" t="str">
        <f>CONCATENATE(A681,R681)</f>
        <v>101643664</v>
      </c>
      <c r="T681" s="13">
        <v>0</v>
      </c>
      <c r="U681" s="13">
        <v>0</v>
      </c>
      <c r="V681" s="13">
        <v>12</v>
      </c>
      <c r="W681" t="s">
        <v>0</v>
      </c>
      <c r="X681" t="s">
        <v>0</v>
      </c>
      <c r="Y681" t="s">
        <v>0</v>
      </c>
      <c r="Z681" s="13">
        <v>55</v>
      </c>
      <c r="AA681" s="13">
        <v>59</v>
      </c>
      <c r="AB681" s="13">
        <v>60</v>
      </c>
      <c r="AC681" s="13">
        <v>9</v>
      </c>
      <c r="AD681" s="13">
        <v>5</v>
      </c>
      <c r="AE681" s="13">
        <v>23</v>
      </c>
      <c r="AF681" t="s">
        <v>0</v>
      </c>
      <c r="AG681" t="s">
        <v>0</v>
      </c>
      <c r="AH681" t="s">
        <v>0</v>
      </c>
      <c r="AI681" s="15">
        <v>43664</v>
      </c>
      <c r="AJ681">
        <v>235</v>
      </c>
      <c r="AK681">
        <v>334</v>
      </c>
      <c r="AL681">
        <v>303</v>
      </c>
      <c r="AM681">
        <v>337</v>
      </c>
      <c r="AN681">
        <v>325</v>
      </c>
      <c r="AO681">
        <v>342</v>
      </c>
      <c r="AP681">
        <v>319</v>
      </c>
      <c r="AQ681">
        <v>332</v>
      </c>
      <c r="AR681">
        <v>301</v>
      </c>
      <c r="AS681">
        <v>236</v>
      </c>
      <c r="AT681">
        <v>342</v>
      </c>
      <c r="AU681">
        <v>305</v>
      </c>
      <c r="AV681">
        <v>345</v>
      </c>
      <c r="AW681">
        <v>332</v>
      </c>
      <c r="AX681">
        <v>346</v>
      </c>
      <c r="AY681">
        <v>322</v>
      </c>
      <c r="AZ681">
        <v>339</v>
      </c>
      <c r="BA681">
        <v>303</v>
      </c>
      <c r="BB681">
        <v>8.91</v>
      </c>
      <c r="BC681">
        <v>9.0299999999999994</v>
      </c>
      <c r="BD681" t="s">
        <v>1858</v>
      </c>
      <c r="BE681">
        <f>AVERAGE(BG681,BK681)</f>
        <v>152</v>
      </c>
      <c r="BF681">
        <v>84</v>
      </c>
      <c r="BG681">
        <v>157</v>
      </c>
      <c r="BH681">
        <v>101</v>
      </c>
      <c r="BI681">
        <f>AVERAGE(BH681,BL681)</f>
        <v>109</v>
      </c>
      <c r="BJ681">
        <v>59</v>
      </c>
      <c r="BK681">
        <v>147</v>
      </c>
      <c r="BL681">
        <v>117</v>
      </c>
      <c r="BM681">
        <f>AVERAGE(BE681,BF681,BI681,BJ681)</f>
        <v>101</v>
      </c>
      <c r="BN681">
        <f>AVERAGE(BP681,BT681)</f>
        <v>127.5</v>
      </c>
      <c r="BO681">
        <v>80</v>
      </c>
      <c r="BP681">
        <v>120</v>
      </c>
      <c r="BQ681">
        <v>118</v>
      </c>
      <c r="BR681">
        <f>AVERAGE(BQ681,BU681)</f>
        <v>121.5</v>
      </c>
      <c r="BS681">
        <v>60</v>
      </c>
      <c r="BT681">
        <v>135</v>
      </c>
      <c r="BU681">
        <v>125</v>
      </c>
      <c r="BV681">
        <f>AVERAGE(BN681,BO681,BR681,BS681)</f>
        <v>97.25</v>
      </c>
      <c r="BW681" t="s">
        <v>0</v>
      </c>
      <c r="BX681" t="s">
        <v>73</v>
      </c>
      <c r="BY681" t="s">
        <v>0</v>
      </c>
      <c r="BZ681" t="s">
        <v>73</v>
      </c>
      <c r="CA681" t="s">
        <v>0</v>
      </c>
      <c r="CB681" t="s">
        <v>73</v>
      </c>
      <c r="CC681" t="s">
        <v>0</v>
      </c>
      <c r="CD681" t="s">
        <v>73</v>
      </c>
      <c r="CE681" t="s">
        <v>0</v>
      </c>
      <c r="CF681" t="s">
        <v>73</v>
      </c>
      <c r="CG681" t="s">
        <v>0</v>
      </c>
      <c r="CH681" t="s">
        <v>73</v>
      </c>
      <c r="CI681" t="s">
        <v>0</v>
      </c>
      <c r="CJ681" t="s">
        <v>73</v>
      </c>
      <c r="CK681" t="s">
        <v>0</v>
      </c>
      <c r="CL681" t="s">
        <v>74</v>
      </c>
      <c r="CM681" t="s">
        <v>162</v>
      </c>
      <c r="CN681" t="s">
        <v>74</v>
      </c>
      <c r="CO681" t="s">
        <v>163</v>
      </c>
      <c r="CP681" t="s">
        <v>0</v>
      </c>
    </row>
    <row r="682" spans="1:94" x14ac:dyDescent="0.2">
      <c r="A682" s="13">
        <v>1016</v>
      </c>
      <c r="B682" s="13" t="s">
        <v>1836</v>
      </c>
      <c r="C682" s="13" t="s">
        <v>1839</v>
      </c>
      <c r="D682" s="13" t="s">
        <v>1863</v>
      </c>
      <c r="E682" s="13" t="str">
        <f t="shared" si="32"/>
        <v>RR-MS</v>
      </c>
      <c r="F682" s="2">
        <v>46.183561643835617</v>
      </c>
      <c r="G682" s="13">
        <v>1.63</v>
      </c>
      <c r="H682" s="13" t="s">
        <v>0</v>
      </c>
      <c r="I682" s="16">
        <v>42760</v>
      </c>
      <c r="J682" s="16"/>
      <c r="K682" s="13">
        <v>0</v>
      </c>
      <c r="L682" s="13">
        <v>0</v>
      </c>
      <c r="M682" s="13">
        <v>0</v>
      </c>
      <c r="N682" s="13">
        <v>0</v>
      </c>
      <c r="O682" s="13">
        <v>0</v>
      </c>
      <c r="P682" s="13">
        <v>0</v>
      </c>
      <c r="Q682" s="13">
        <f>K682+L682+M682+N682+O682+P682</f>
        <v>0</v>
      </c>
      <c r="R682" s="3">
        <v>42760</v>
      </c>
      <c r="S682" s="3" t="str">
        <f>CONCATENATE(A682,R682)</f>
        <v>101642760</v>
      </c>
      <c r="T682" s="13">
        <v>0</v>
      </c>
      <c r="U682" s="13">
        <v>0</v>
      </c>
      <c r="V682" s="13">
        <v>16</v>
      </c>
      <c r="W682" t="s">
        <v>0</v>
      </c>
      <c r="X682" t="s">
        <v>0</v>
      </c>
      <c r="Y682" t="s">
        <v>0</v>
      </c>
      <c r="Z682" s="13">
        <v>56</v>
      </c>
      <c r="AA682" s="13">
        <v>56</v>
      </c>
      <c r="AB682" s="13">
        <v>59</v>
      </c>
      <c r="AC682" s="13">
        <v>4</v>
      </c>
      <c r="AD682" s="13">
        <v>4</v>
      </c>
      <c r="AE682" s="13">
        <v>26</v>
      </c>
      <c r="AF682" t="s">
        <v>0</v>
      </c>
      <c r="AG682" t="s">
        <v>0</v>
      </c>
      <c r="AH682" t="s">
        <v>0</v>
      </c>
      <c r="AI682" s="15">
        <v>42760</v>
      </c>
      <c r="AJ682" t="s">
        <v>0</v>
      </c>
      <c r="AK682" t="s">
        <v>0</v>
      </c>
      <c r="AL682" t="s">
        <v>0</v>
      </c>
      <c r="AM682" t="s">
        <v>0</v>
      </c>
      <c r="AN682" t="s">
        <v>0</v>
      </c>
      <c r="AO682" t="s">
        <v>0</v>
      </c>
      <c r="AP682" t="s">
        <v>0</v>
      </c>
      <c r="AQ682" t="s">
        <v>0</v>
      </c>
      <c r="AR682" t="s">
        <v>0</v>
      </c>
      <c r="AS682" t="s">
        <v>0</v>
      </c>
      <c r="AT682" t="s">
        <v>0</v>
      </c>
      <c r="AU682" t="s">
        <v>0</v>
      </c>
      <c r="AV682" t="s">
        <v>0</v>
      </c>
      <c r="AW682" t="s">
        <v>0</v>
      </c>
      <c r="AX682" t="s">
        <v>0</v>
      </c>
      <c r="AY682" t="s">
        <v>0</v>
      </c>
      <c r="AZ682" t="s">
        <v>0</v>
      </c>
      <c r="BA682" t="s">
        <v>0</v>
      </c>
      <c r="BB682" t="s">
        <v>0</v>
      </c>
      <c r="BC682" t="s">
        <v>0</v>
      </c>
      <c r="BD682" t="s">
        <v>0</v>
      </c>
      <c r="BE682" t="s">
        <v>0</v>
      </c>
      <c r="BF682" t="s">
        <v>0</v>
      </c>
      <c r="BG682" t="s">
        <v>0</v>
      </c>
      <c r="BH682" t="s">
        <v>0</v>
      </c>
      <c r="BI682" t="s">
        <v>0</v>
      </c>
      <c r="BJ682" t="s">
        <v>0</v>
      </c>
      <c r="BK682" t="s">
        <v>0</v>
      </c>
      <c r="BL682" t="s">
        <v>0</v>
      </c>
      <c r="BM682" t="s">
        <v>0</v>
      </c>
      <c r="BN682" t="s">
        <v>0</v>
      </c>
      <c r="BO682" t="s">
        <v>0</v>
      </c>
      <c r="BP682" t="s">
        <v>0</v>
      </c>
      <c r="BQ682" t="s">
        <v>0</v>
      </c>
      <c r="BR682" t="s">
        <v>0</v>
      </c>
      <c r="BS682" t="s">
        <v>0</v>
      </c>
      <c r="BT682" t="s">
        <v>0</v>
      </c>
      <c r="BU682" t="s">
        <v>0</v>
      </c>
      <c r="BV682" t="s">
        <v>0</v>
      </c>
      <c r="BW682" t="s">
        <v>0</v>
      </c>
      <c r="BX682" t="s">
        <v>74</v>
      </c>
      <c r="BY682" t="s">
        <v>0</v>
      </c>
      <c r="BZ682" t="s">
        <v>74</v>
      </c>
      <c r="CA682" t="s">
        <v>0</v>
      </c>
      <c r="CB682" t="s">
        <v>74</v>
      </c>
      <c r="CC682" t="s">
        <v>0</v>
      </c>
      <c r="CD682" t="s">
        <v>74</v>
      </c>
      <c r="CE682" t="s">
        <v>0</v>
      </c>
      <c r="CF682" t="s">
        <v>75</v>
      </c>
      <c r="CG682" t="s">
        <v>79</v>
      </c>
      <c r="CH682" t="s">
        <v>74</v>
      </c>
      <c r="CI682" t="s">
        <v>0</v>
      </c>
      <c r="CJ682" t="s">
        <v>74</v>
      </c>
      <c r="CK682" t="s">
        <v>0</v>
      </c>
      <c r="CL682" t="s">
        <v>75</v>
      </c>
      <c r="CM682" t="s">
        <v>176</v>
      </c>
      <c r="CN682" t="s">
        <v>75</v>
      </c>
      <c r="CO682" t="s">
        <v>177</v>
      </c>
      <c r="CP682" t="s">
        <v>0</v>
      </c>
    </row>
    <row r="683" spans="1:94" x14ac:dyDescent="0.2">
      <c r="A683" s="13">
        <v>1016</v>
      </c>
      <c r="B683" s="13" t="s">
        <v>1836</v>
      </c>
      <c r="C683" s="13" t="s">
        <v>1839</v>
      </c>
      <c r="D683" s="13" t="s">
        <v>1863</v>
      </c>
      <c r="E683" s="13" t="str">
        <f t="shared" si="32"/>
        <v>RR-MS</v>
      </c>
      <c r="F683" s="2">
        <v>47.413698630136984</v>
      </c>
      <c r="G683" s="13">
        <v>1.67</v>
      </c>
      <c r="H683" s="13" t="s">
        <v>0</v>
      </c>
      <c r="I683" s="16">
        <v>43209</v>
      </c>
      <c r="J683" s="16"/>
      <c r="K683" s="13">
        <v>2</v>
      </c>
      <c r="L683" s="13">
        <v>4</v>
      </c>
      <c r="M683" s="13">
        <v>0</v>
      </c>
      <c r="N683" s="13">
        <v>0</v>
      </c>
      <c r="O683" s="13">
        <v>0</v>
      </c>
      <c r="P683" s="13">
        <v>0</v>
      </c>
      <c r="Q683" s="13">
        <f>K683+L683+M683+N683+O683+P683</f>
        <v>6</v>
      </c>
      <c r="R683" s="3">
        <v>43209</v>
      </c>
      <c r="S683" s="3" t="str">
        <f>CONCATENATE(A683,R683)</f>
        <v>101643209</v>
      </c>
      <c r="T683" s="13">
        <v>24</v>
      </c>
      <c r="U683" s="13">
        <v>24</v>
      </c>
      <c r="V683" s="13">
        <v>28</v>
      </c>
      <c r="W683" t="s">
        <v>0</v>
      </c>
      <c r="X683" t="s">
        <v>0</v>
      </c>
      <c r="Y683" t="s">
        <v>0</v>
      </c>
      <c r="Z683" s="13">
        <v>57</v>
      </c>
      <c r="AA683" s="13">
        <v>57</v>
      </c>
      <c r="AB683" s="13">
        <v>63</v>
      </c>
      <c r="AC683" s="13">
        <v>30</v>
      </c>
      <c r="AD683" s="13">
        <v>29</v>
      </c>
      <c r="AE683" s="13">
        <v>35</v>
      </c>
      <c r="AF683" t="s">
        <v>0</v>
      </c>
      <c r="AG683" t="s">
        <v>0</v>
      </c>
      <c r="AH683" t="s">
        <v>0</v>
      </c>
      <c r="AI683" s="15">
        <v>43209</v>
      </c>
      <c r="AJ683">
        <v>239</v>
      </c>
      <c r="AK683">
        <v>340</v>
      </c>
      <c r="AL683">
        <v>301</v>
      </c>
      <c r="AM683">
        <v>337</v>
      </c>
      <c r="AN683">
        <v>327</v>
      </c>
      <c r="AO683">
        <v>334</v>
      </c>
      <c r="AP683">
        <v>327</v>
      </c>
      <c r="AQ683">
        <v>335</v>
      </c>
      <c r="AR683">
        <v>300</v>
      </c>
      <c r="AS683">
        <v>239</v>
      </c>
      <c r="AT683">
        <v>338</v>
      </c>
      <c r="AU683">
        <v>313</v>
      </c>
      <c r="AV683">
        <v>346</v>
      </c>
      <c r="AW683">
        <v>335</v>
      </c>
      <c r="AX683">
        <v>355</v>
      </c>
      <c r="AY683">
        <v>321</v>
      </c>
      <c r="AZ683">
        <v>341</v>
      </c>
      <c r="BA683">
        <v>303</v>
      </c>
      <c r="BB683">
        <v>8.9600000000000009</v>
      </c>
      <c r="BC683">
        <v>9.1</v>
      </c>
      <c r="BD683" t="s">
        <v>1858</v>
      </c>
      <c r="BE683">
        <f>AVERAGE(BG683,BK683)</f>
        <v>139.5</v>
      </c>
      <c r="BF683">
        <v>94</v>
      </c>
      <c r="BG683">
        <v>144</v>
      </c>
      <c r="BH683">
        <v>123</v>
      </c>
      <c r="BI683">
        <f>AVERAGE(BH683,BL683)</f>
        <v>124</v>
      </c>
      <c r="BJ683">
        <v>56</v>
      </c>
      <c r="BK683">
        <v>135</v>
      </c>
      <c r="BL683">
        <v>125</v>
      </c>
      <c r="BM683">
        <f>AVERAGE(BE683,BF683,BI683,BJ683)</f>
        <v>103.375</v>
      </c>
      <c r="BN683">
        <f>AVERAGE(BP683,BT683)</f>
        <v>132</v>
      </c>
      <c r="BO683">
        <v>98</v>
      </c>
      <c r="BP683">
        <v>139</v>
      </c>
      <c r="BQ683">
        <v>143</v>
      </c>
      <c r="BR683">
        <f>AVERAGE(BQ683,BU683)</f>
        <v>133.5</v>
      </c>
      <c r="BS683">
        <v>53</v>
      </c>
      <c r="BT683">
        <v>125</v>
      </c>
      <c r="BU683">
        <v>124</v>
      </c>
      <c r="BV683">
        <f>AVERAGE(BN683,BO683,BR683,BS683)</f>
        <v>104.125</v>
      </c>
      <c r="BW683" t="s">
        <v>0</v>
      </c>
      <c r="BX683" t="s">
        <v>73</v>
      </c>
      <c r="BY683" t="s">
        <v>0</v>
      </c>
      <c r="BZ683" t="s">
        <v>73</v>
      </c>
      <c r="CA683" t="s">
        <v>0</v>
      </c>
      <c r="CB683" t="s">
        <v>73</v>
      </c>
      <c r="CC683" t="s">
        <v>0</v>
      </c>
      <c r="CD683" t="s">
        <v>73</v>
      </c>
      <c r="CE683" t="s">
        <v>0</v>
      </c>
      <c r="CF683" t="s">
        <v>73</v>
      </c>
      <c r="CG683" t="s">
        <v>0</v>
      </c>
      <c r="CH683" t="s">
        <v>73</v>
      </c>
      <c r="CI683" t="s">
        <v>0</v>
      </c>
      <c r="CJ683" t="s">
        <v>73</v>
      </c>
      <c r="CK683" t="s">
        <v>0</v>
      </c>
      <c r="CL683" t="s">
        <v>74</v>
      </c>
      <c r="CM683" t="s">
        <v>215</v>
      </c>
      <c r="CN683" t="s">
        <v>74</v>
      </c>
      <c r="CO683" t="s">
        <v>216</v>
      </c>
      <c r="CP683" t="s">
        <v>0</v>
      </c>
    </row>
    <row r="684" spans="1:94" x14ac:dyDescent="0.2">
      <c r="A684" s="13">
        <v>1017</v>
      </c>
      <c r="B684" s="13" t="s">
        <v>1836</v>
      </c>
      <c r="C684" s="13" t="s">
        <v>1838</v>
      </c>
      <c r="D684" s="13" t="s">
        <v>1864</v>
      </c>
      <c r="E684" s="13" t="s">
        <v>1864</v>
      </c>
      <c r="F684" s="2">
        <v>61.334246575342469</v>
      </c>
      <c r="G684" s="13">
        <v>1.67</v>
      </c>
      <c r="H684" s="13" t="s">
        <v>0</v>
      </c>
      <c r="I684" s="16">
        <v>42229</v>
      </c>
      <c r="J684" s="16"/>
      <c r="K684" s="13">
        <v>2</v>
      </c>
      <c r="L684" s="13">
        <v>2</v>
      </c>
      <c r="M684" s="13">
        <v>0</v>
      </c>
      <c r="N684" s="13">
        <v>2</v>
      </c>
      <c r="O684" s="13">
        <v>0</v>
      </c>
      <c r="P684" s="13">
        <v>0</v>
      </c>
      <c r="Q684" s="13">
        <f>K684+L684+M684+N684+O684+P684</f>
        <v>6</v>
      </c>
      <c r="R684" s="3">
        <v>42236</v>
      </c>
      <c r="S684" s="3" t="str">
        <f>CONCATENATE(A684,R684)</f>
        <v>101742236</v>
      </c>
      <c r="T684" s="13">
        <v>20</v>
      </c>
      <c r="U684" s="13">
        <v>30</v>
      </c>
      <c r="V684" s="13">
        <v>33</v>
      </c>
      <c r="W684" t="s">
        <v>0</v>
      </c>
      <c r="X684" t="s">
        <v>0</v>
      </c>
      <c r="Y684" t="s">
        <v>0</v>
      </c>
      <c r="Z684" s="13">
        <v>52</v>
      </c>
      <c r="AA684" s="13">
        <v>59</v>
      </c>
      <c r="AB684" s="13">
        <v>57</v>
      </c>
      <c r="AC684" s="13">
        <v>30</v>
      </c>
      <c r="AD684" s="13">
        <v>35</v>
      </c>
      <c r="AE684" s="13">
        <v>37</v>
      </c>
      <c r="AF684" t="s">
        <v>0</v>
      </c>
      <c r="AG684" t="s">
        <v>0</v>
      </c>
      <c r="AH684" t="s">
        <v>0</v>
      </c>
      <c r="AI684" s="15" t="s">
        <v>0</v>
      </c>
      <c r="AJ684" t="s">
        <v>0</v>
      </c>
      <c r="AK684" t="s">
        <v>0</v>
      </c>
      <c r="AL684" t="s">
        <v>0</v>
      </c>
      <c r="AM684" t="s">
        <v>0</v>
      </c>
      <c r="AN684" t="s">
        <v>0</v>
      </c>
      <c r="AO684" t="s">
        <v>0</v>
      </c>
      <c r="AP684" t="s">
        <v>0</v>
      </c>
      <c r="AQ684" t="s">
        <v>0</v>
      </c>
      <c r="AR684" t="s">
        <v>0</v>
      </c>
      <c r="AS684" t="s">
        <v>0</v>
      </c>
      <c r="AT684" t="s">
        <v>0</v>
      </c>
      <c r="AU684" t="s">
        <v>0</v>
      </c>
      <c r="AV684" t="s">
        <v>0</v>
      </c>
      <c r="AW684" t="s">
        <v>0</v>
      </c>
      <c r="AX684" t="s">
        <v>0</v>
      </c>
      <c r="AY684" t="s">
        <v>0</v>
      </c>
      <c r="AZ684" t="s">
        <v>0</v>
      </c>
      <c r="BA684" t="s">
        <v>0</v>
      </c>
      <c r="BB684" t="s">
        <v>0</v>
      </c>
      <c r="BC684" t="s">
        <v>0</v>
      </c>
      <c r="BD684" t="s">
        <v>0</v>
      </c>
      <c r="BE684" t="s">
        <v>0</v>
      </c>
      <c r="BF684" t="s">
        <v>0</v>
      </c>
      <c r="BG684" t="s">
        <v>0</v>
      </c>
      <c r="BH684" t="s">
        <v>0</v>
      </c>
      <c r="BI684" t="s">
        <v>0</v>
      </c>
      <c r="BJ684" t="s">
        <v>0</v>
      </c>
      <c r="BK684" t="s">
        <v>0</v>
      </c>
      <c r="BL684" t="s">
        <v>0</v>
      </c>
      <c r="BM684" t="s">
        <v>0</v>
      </c>
      <c r="BN684" t="s">
        <v>0</v>
      </c>
      <c r="BO684" t="s">
        <v>0</v>
      </c>
      <c r="BP684" t="s">
        <v>0</v>
      </c>
      <c r="BQ684" t="s">
        <v>0</v>
      </c>
      <c r="BR684" t="s">
        <v>0</v>
      </c>
      <c r="BS684" t="s">
        <v>0</v>
      </c>
      <c r="BT684" t="s">
        <v>0</v>
      </c>
      <c r="BU684" t="s">
        <v>0</v>
      </c>
      <c r="BV684" t="s">
        <v>0</v>
      </c>
      <c r="BW684" t="s">
        <v>0</v>
      </c>
      <c r="BX684" t="s">
        <v>0</v>
      </c>
      <c r="BY684" t="s">
        <v>0</v>
      </c>
      <c r="BZ684" t="s">
        <v>0</v>
      </c>
      <c r="CA684" t="s">
        <v>0</v>
      </c>
      <c r="CB684" t="s">
        <v>0</v>
      </c>
      <c r="CC684" t="s">
        <v>0</v>
      </c>
      <c r="CD684" t="s">
        <v>0</v>
      </c>
      <c r="CE684" t="s">
        <v>0</v>
      </c>
      <c r="CF684" t="s">
        <v>0</v>
      </c>
      <c r="CG684" t="s">
        <v>0</v>
      </c>
      <c r="CH684" t="s">
        <v>0</v>
      </c>
      <c r="CI684" t="s">
        <v>0</v>
      </c>
      <c r="CJ684" t="s">
        <v>0</v>
      </c>
      <c r="CK684" t="s">
        <v>0</v>
      </c>
      <c r="CL684" t="s">
        <v>0</v>
      </c>
      <c r="CM684" t="s">
        <v>0</v>
      </c>
      <c r="CN684" t="s">
        <v>0</v>
      </c>
      <c r="CO684" t="s">
        <v>0</v>
      </c>
      <c r="CP684" t="s">
        <v>0</v>
      </c>
    </row>
    <row r="685" spans="1:94" x14ac:dyDescent="0.2">
      <c r="A685" s="13">
        <v>1017</v>
      </c>
      <c r="B685" s="13" t="s">
        <v>1836</v>
      </c>
      <c r="C685" s="13" t="s">
        <v>1838</v>
      </c>
      <c r="D685" s="13" t="s">
        <v>1864</v>
      </c>
      <c r="E685" s="13" t="s">
        <v>1864</v>
      </c>
      <c r="F685" s="2">
        <v>62.389041095890413</v>
      </c>
      <c r="G685" s="13">
        <v>1.67</v>
      </c>
      <c r="H685" s="13" t="s">
        <v>0</v>
      </c>
      <c r="I685" s="16">
        <v>42620</v>
      </c>
      <c r="J685" s="16"/>
      <c r="K685" s="13">
        <v>3</v>
      </c>
      <c r="L685" s="13">
        <v>2</v>
      </c>
      <c r="M685" s="13">
        <v>0</v>
      </c>
      <c r="N685" s="13">
        <v>2</v>
      </c>
      <c r="O685" s="13">
        <v>0</v>
      </c>
      <c r="P685" s="13">
        <v>0</v>
      </c>
      <c r="Q685" s="13">
        <f>K685+L685+M685+N685+O685+P685</f>
        <v>7</v>
      </c>
      <c r="R685" s="3">
        <v>42621</v>
      </c>
      <c r="S685" s="3" t="str">
        <f>CONCATENATE(A685,R685)</f>
        <v>101742621</v>
      </c>
      <c r="T685" s="13">
        <v>29</v>
      </c>
      <c r="U685" s="13">
        <v>27</v>
      </c>
      <c r="V685" s="13">
        <v>35</v>
      </c>
      <c r="W685" t="s">
        <v>0</v>
      </c>
      <c r="X685" t="s">
        <v>0</v>
      </c>
      <c r="Y685" t="s">
        <v>0</v>
      </c>
      <c r="Z685" s="13">
        <v>55</v>
      </c>
      <c r="AA685" s="13">
        <v>58</v>
      </c>
      <c r="AB685" s="13">
        <v>64</v>
      </c>
      <c r="AC685" s="13">
        <v>30</v>
      </c>
      <c r="AD685" s="13">
        <v>35</v>
      </c>
      <c r="AE685" s="13">
        <v>40</v>
      </c>
      <c r="AF685" t="s">
        <v>0</v>
      </c>
      <c r="AG685" t="s">
        <v>0</v>
      </c>
      <c r="AH685" t="s">
        <v>0</v>
      </c>
      <c r="AI685" s="15">
        <v>42621</v>
      </c>
      <c r="AJ685">
        <v>266</v>
      </c>
      <c r="AK685">
        <v>335</v>
      </c>
      <c r="AL685">
        <v>285</v>
      </c>
      <c r="AM685">
        <v>334</v>
      </c>
      <c r="AN685">
        <v>306</v>
      </c>
      <c r="AO685">
        <v>327</v>
      </c>
      <c r="AP685">
        <v>281</v>
      </c>
      <c r="AQ685">
        <v>323</v>
      </c>
      <c r="AR685">
        <v>273</v>
      </c>
      <c r="AS685">
        <v>259</v>
      </c>
      <c r="AT685">
        <v>326</v>
      </c>
      <c r="AU685">
        <v>278</v>
      </c>
      <c r="AV685">
        <v>333</v>
      </c>
      <c r="AW685">
        <v>303</v>
      </c>
      <c r="AX685">
        <v>327</v>
      </c>
      <c r="AY685">
        <v>281</v>
      </c>
      <c r="AZ685">
        <v>318</v>
      </c>
      <c r="BA685">
        <v>271</v>
      </c>
      <c r="BB685">
        <v>8.35</v>
      </c>
      <c r="BC685">
        <v>8.26</v>
      </c>
      <c r="BD685" t="s">
        <v>1858</v>
      </c>
      <c r="BE685">
        <f>AVERAGE(BG685,BK685)</f>
        <v>110</v>
      </c>
      <c r="BF685">
        <v>83</v>
      </c>
      <c r="BG685">
        <v>84</v>
      </c>
      <c r="BH685">
        <v>99</v>
      </c>
      <c r="BI685">
        <f>AVERAGE(BH685,BL685)</f>
        <v>118.5</v>
      </c>
      <c r="BJ685">
        <v>69</v>
      </c>
      <c r="BK685">
        <v>136</v>
      </c>
      <c r="BL685">
        <v>138</v>
      </c>
      <c r="BM685">
        <f>AVERAGE(BE685,BF685,BI685,BJ685)</f>
        <v>95.125</v>
      </c>
      <c r="BN685">
        <f>AVERAGE(BP685,BT685)</f>
        <v>110</v>
      </c>
      <c r="BO685">
        <v>66</v>
      </c>
      <c r="BP685">
        <v>93</v>
      </c>
      <c r="BQ685">
        <v>91</v>
      </c>
      <c r="BR685">
        <f>AVERAGE(BQ685,BU685)</f>
        <v>116.5</v>
      </c>
      <c r="BS685">
        <v>80</v>
      </c>
      <c r="BT685">
        <v>127</v>
      </c>
      <c r="BU685">
        <v>142</v>
      </c>
      <c r="BV685">
        <f>AVERAGE(BN685,BO685,BR685,BS685)</f>
        <v>93.125</v>
      </c>
      <c r="BW685" t="s">
        <v>0</v>
      </c>
      <c r="BX685" t="s">
        <v>73</v>
      </c>
      <c r="BY685" t="s">
        <v>0</v>
      </c>
      <c r="BZ685" t="s">
        <v>73</v>
      </c>
      <c r="CA685" t="s">
        <v>0</v>
      </c>
      <c r="CB685" t="s">
        <v>73</v>
      </c>
      <c r="CC685" t="s">
        <v>0</v>
      </c>
      <c r="CD685" t="s">
        <v>73</v>
      </c>
      <c r="CE685" t="s">
        <v>0</v>
      </c>
      <c r="CF685" t="s">
        <v>73</v>
      </c>
      <c r="CG685" t="s">
        <v>0</v>
      </c>
      <c r="CH685" t="s">
        <v>73</v>
      </c>
      <c r="CI685" t="s">
        <v>0</v>
      </c>
      <c r="CJ685" t="s">
        <v>73</v>
      </c>
      <c r="CK685" t="s">
        <v>0</v>
      </c>
      <c r="CL685" t="s">
        <v>74</v>
      </c>
      <c r="CM685" t="s">
        <v>753</v>
      </c>
      <c r="CN685" t="s">
        <v>74</v>
      </c>
      <c r="CO685" t="s">
        <v>754</v>
      </c>
      <c r="CP685" t="s">
        <v>0</v>
      </c>
    </row>
    <row r="686" spans="1:94" x14ac:dyDescent="0.2">
      <c r="A686" s="13">
        <v>1018</v>
      </c>
      <c r="B686" s="13" t="s">
        <v>1836</v>
      </c>
      <c r="C686" s="13" t="s">
        <v>1845</v>
      </c>
      <c r="D686" s="13" t="s">
        <v>1862</v>
      </c>
      <c r="E686" s="13" t="s">
        <v>1869</v>
      </c>
      <c r="F686" s="2">
        <v>29.479452054794521</v>
      </c>
      <c r="G686" s="13">
        <v>1.5649999999999999</v>
      </c>
      <c r="H686" s="13" t="s">
        <v>0</v>
      </c>
      <c r="I686" s="16">
        <v>42102</v>
      </c>
      <c r="J686" s="16"/>
      <c r="K686" s="13">
        <v>0</v>
      </c>
      <c r="L686" s="13">
        <v>0</v>
      </c>
      <c r="M686" s="13">
        <v>0</v>
      </c>
      <c r="N686" s="13">
        <v>0</v>
      </c>
      <c r="O686" s="13">
        <v>0</v>
      </c>
      <c r="P686" s="13">
        <v>0</v>
      </c>
      <c r="Q686" s="13">
        <f>K686+L686+M686+N686+O686+P686</f>
        <v>0</v>
      </c>
      <c r="R686" s="3">
        <v>42108</v>
      </c>
      <c r="S686" s="3" t="str">
        <f>CONCATENATE(A686,R686)</f>
        <v>101842108</v>
      </c>
      <c r="T686" s="13">
        <v>24</v>
      </c>
      <c r="U686" s="13">
        <v>17</v>
      </c>
      <c r="V686" s="13">
        <v>35</v>
      </c>
      <c r="W686" t="s">
        <v>0</v>
      </c>
      <c r="X686" t="s">
        <v>0</v>
      </c>
      <c r="Y686" t="s">
        <v>0</v>
      </c>
      <c r="Z686" s="13">
        <v>59</v>
      </c>
      <c r="AA686" s="13">
        <v>59</v>
      </c>
      <c r="AB686" s="13">
        <v>63</v>
      </c>
      <c r="AC686" s="13">
        <v>32</v>
      </c>
      <c r="AD686" s="13">
        <v>30</v>
      </c>
      <c r="AE686" s="13">
        <v>38</v>
      </c>
      <c r="AF686" t="s">
        <v>0</v>
      </c>
      <c r="AG686" t="s">
        <v>0</v>
      </c>
      <c r="AH686" t="s">
        <v>0</v>
      </c>
      <c r="AI686" s="15" t="s">
        <v>0</v>
      </c>
      <c r="AJ686" t="s">
        <v>0</v>
      </c>
      <c r="AK686" t="s">
        <v>0</v>
      </c>
      <c r="AL686" t="s">
        <v>0</v>
      </c>
      <c r="AM686" t="s">
        <v>0</v>
      </c>
      <c r="AN686" t="s">
        <v>0</v>
      </c>
      <c r="AO686" t="s">
        <v>0</v>
      </c>
      <c r="AP686" t="s">
        <v>0</v>
      </c>
      <c r="AQ686" t="s">
        <v>0</v>
      </c>
      <c r="AR686" t="s">
        <v>0</v>
      </c>
      <c r="AS686" t="s">
        <v>0</v>
      </c>
      <c r="AT686" t="s">
        <v>0</v>
      </c>
      <c r="AU686" t="s">
        <v>0</v>
      </c>
      <c r="AV686" t="s">
        <v>0</v>
      </c>
      <c r="AW686" t="s">
        <v>0</v>
      </c>
      <c r="AX686" t="s">
        <v>0</v>
      </c>
      <c r="AY686" t="s">
        <v>0</v>
      </c>
      <c r="AZ686" t="s">
        <v>0</v>
      </c>
      <c r="BA686" t="s">
        <v>0</v>
      </c>
      <c r="BB686" t="s">
        <v>0</v>
      </c>
      <c r="BC686" t="s">
        <v>0</v>
      </c>
      <c r="BD686" t="s">
        <v>0</v>
      </c>
      <c r="BE686" t="s">
        <v>0</v>
      </c>
      <c r="BF686" t="s">
        <v>0</v>
      </c>
      <c r="BG686" t="s">
        <v>0</v>
      </c>
      <c r="BH686" t="s">
        <v>0</v>
      </c>
      <c r="BI686" t="s">
        <v>0</v>
      </c>
      <c r="BJ686" t="s">
        <v>0</v>
      </c>
      <c r="BK686" t="s">
        <v>0</v>
      </c>
      <c r="BL686" t="s">
        <v>0</v>
      </c>
      <c r="BM686" t="s">
        <v>0</v>
      </c>
      <c r="BN686" t="s">
        <v>0</v>
      </c>
      <c r="BO686" t="s">
        <v>0</v>
      </c>
      <c r="BP686" t="s">
        <v>0</v>
      </c>
      <c r="BQ686" t="s">
        <v>0</v>
      </c>
      <c r="BR686" t="s">
        <v>0</v>
      </c>
      <c r="BS686" t="s">
        <v>0</v>
      </c>
      <c r="BT686" t="s">
        <v>0</v>
      </c>
      <c r="BU686" t="s">
        <v>0</v>
      </c>
      <c r="BV686" t="s">
        <v>0</v>
      </c>
      <c r="BW686" t="s">
        <v>0</v>
      </c>
      <c r="BX686" t="s">
        <v>0</v>
      </c>
      <c r="BY686" t="s">
        <v>0</v>
      </c>
      <c r="BZ686" t="s">
        <v>0</v>
      </c>
      <c r="CA686" t="s">
        <v>0</v>
      </c>
      <c r="CB686" t="s">
        <v>0</v>
      </c>
      <c r="CC686" t="s">
        <v>0</v>
      </c>
      <c r="CD686" t="s">
        <v>0</v>
      </c>
      <c r="CE686" t="s">
        <v>0</v>
      </c>
      <c r="CF686" t="s">
        <v>0</v>
      </c>
      <c r="CG686" t="s">
        <v>0</v>
      </c>
      <c r="CH686" t="s">
        <v>0</v>
      </c>
      <c r="CI686" t="s">
        <v>0</v>
      </c>
      <c r="CJ686" t="s">
        <v>0</v>
      </c>
      <c r="CK686" t="s">
        <v>0</v>
      </c>
      <c r="CL686" t="s">
        <v>0</v>
      </c>
      <c r="CM686" t="s">
        <v>0</v>
      </c>
      <c r="CN686" t="s">
        <v>0</v>
      </c>
      <c r="CO686" t="s">
        <v>0</v>
      </c>
      <c r="CP686" t="s">
        <v>0</v>
      </c>
    </row>
    <row r="687" spans="1:94" x14ac:dyDescent="0.2">
      <c r="A687" s="13">
        <v>1021</v>
      </c>
      <c r="B687" s="13" t="s">
        <v>1836</v>
      </c>
      <c r="C687" s="13" t="s">
        <v>1839</v>
      </c>
      <c r="D687" s="13" t="s">
        <v>1863</v>
      </c>
      <c r="E687" s="13" t="str">
        <f t="shared" si="32"/>
        <v>RR-MS</v>
      </c>
      <c r="F687" s="2">
        <v>52.249315068493154</v>
      </c>
      <c r="G687" s="13">
        <v>1.67</v>
      </c>
      <c r="H687" s="13" t="s">
        <v>0</v>
      </c>
      <c r="I687" s="16">
        <v>42985</v>
      </c>
      <c r="J687" s="16"/>
      <c r="K687" s="13">
        <v>3</v>
      </c>
      <c r="L687" s="13">
        <v>2</v>
      </c>
      <c r="M687" s="13">
        <v>0</v>
      </c>
      <c r="N687" s="13">
        <v>0</v>
      </c>
      <c r="O687" s="13">
        <v>0</v>
      </c>
      <c r="P687" s="13">
        <v>0</v>
      </c>
      <c r="Q687" s="13">
        <f>K687+L687+M687+N687+O687+P687</f>
        <v>5</v>
      </c>
      <c r="R687" s="3">
        <v>42985</v>
      </c>
      <c r="S687" s="3" t="str">
        <f>CONCATENATE(A687,R687)</f>
        <v>102142985</v>
      </c>
      <c r="T687" s="13">
        <v>24</v>
      </c>
      <c r="U687" s="13">
        <v>24</v>
      </c>
      <c r="V687" s="13">
        <v>29</v>
      </c>
      <c r="W687" t="s">
        <v>0</v>
      </c>
      <c r="X687" t="s">
        <v>0</v>
      </c>
      <c r="Y687" t="s">
        <v>0</v>
      </c>
      <c r="Z687" s="13">
        <v>49</v>
      </c>
      <c r="AA687" s="13">
        <v>55</v>
      </c>
      <c r="AB687" s="13">
        <v>55</v>
      </c>
      <c r="AC687" s="13">
        <v>20</v>
      </c>
      <c r="AD687" s="13">
        <v>29</v>
      </c>
      <c r="AE687" s="13">
        <v>35</v>
      </c>
      <c r="AF687" t="s">
        <v>0</v>
      </c>
      <c r="AG687" t="s">
        <v>0</v>
      </c>
      <c r="AH687" t="s">
        <v>0</v>
      </c>
      <c r="AI687" s="15">
        <v>42985</v>
      </c>
      <c r="AJ687">
        <v>256</v>
      </c>
      <c r="AK687">
        <v>298</v>
      </c>
      <c r="AL687">
        <v>249</v>
      </c>
      <c r="AM687">
        <v>305</v>
      </c>
      <c r="AN687">
        <v>266</v>
      </c>
      <c r="AO687">
        <v>303</v>
      </c>
      <c r="AP687">
        <v>259</v>
      </c>
      <c r="AQ687">
        <v>298</v>
      </c>
      <c r="AR687">
        <v>249</v>
      </c>
      <c r="AS687">
        <v>245</v>
      </c>
      <c r="AT687">
        <v>294</v>
      </c>
      <c r="AU687">
        <v>244</v>
      </c>
      <c r="AV687">
        <v>300</v>
      </c>
      <c r="AW687">
        <v>268</v>
      </c>
      <c r="AX687">
        <v>301</v>
      </c>
      <c r="AY687">
        <v>258</v>
      </c>
      <c r="AZ687">
        <v>292</v>
      </c>
      <c r="BA687">
        <v>246</v>
      </c>
      <c r="BB687">
        <v>7.52</v>
      </c>
      <c r="BC687">
        <v>7.44</v>
      </c>
      <c r="BD687" t="s">
        <v>1858</v>
      </c>
      <c r="BE687">
        <f>AVERAGE(BG687,BK687)</f>
        <v>104</v>
      </c>
      <c r="BF687">
        <v>49</v>
      </c>
      <c r="BG687">
        <v>82</v>
      </c>
      <c r="BH687">
        <v>69</v>
      </c>
      <c r="BI687">
        <f>AVERAGE(BH687,BL687)</f>
        <v>81.5</v>
      </c>
      <c r="BJ687">
        <v>56</v>
      </c>
      <c r="BK687">
        <v>126</v>
      </c>
      <c r="BL687">
        <v>94</v>
      </c>
      <c r="BM687">
        <f>AVERAGE(BE687,BF687,BI687,BJ687)</f>
        <v>72.625</v>
      </c>
      <c r="BN687">
        <f>AVERAGE(BP687,BT687)</f>
        <v>92</v>
      </c>
      <c r="BO687">
        <v>32</v>
      </c>
      <c r="BP687">
        <v>78</v>
      </c>
      <c r="BQ687">
        <v>74</v>
      </c>
      <c r="BR687">
        <f>AVERAGE(BQ687,BU687)</f>
        <v>98</v>
      </c>
      <c r="BS687">
        <v>67</v>
      </c>
      <c r="BT687">
        <v>106</v>
      </c>
      <c r="BU687">
        <v>122</v>
      </c>
      <c r="BV687">
        <f>AVERAGE(BN687,BO687,BR687,BS687)</f>
        <v>72.25</v>
      </c>
      <c r="BW687" t="s">
        <v>0</v>
      </c>
      <c r="BX687" t="s">
        <v>73</v>
      </c>
      <c r="BY687" t="s">
        <v>0</v>
      </c>
      <c r="BZ687" t="s">
        <v>73</v>
      </c>
      <c r="CA687" t="s">
        <v>0</v>
      </c>
      <c r="CB687" t="s">
        <v>73</v>
      </c>
      <c r="CC687" t="s">
        <v>0</v>
      </c>
      <c r="CD687" t="s">
        <v>73</v>
      </c>
      <c r="CE687" t="s">
        <v>0</v>
      </c>
      <c r="CF687" t="s">
        <v>73</v>
      </c>
      <c r="CG687" t="s">
        <v>0</v>
      </c>
      <c r="CH687" t="s">
        <v>73</v>
      </c>
      <c r="CI687" t="s">
        <v>0</v>
      </c>
      <c r="CJ687" t="s">
        <v>73</v>
      </c>
      <c r="CK687" t="s">
        <v>0</v>
      </c>
      <c r="CL687" t="s">
        <v>74</v>
      </c>
      <c r="CM687" t="s">
        <v>519</v>
      </c>
      <c r="CN687" t="s">
        <v>74</v>
      </c>
      <c r="CO687" t="s">
        <v>520</v>
      </c>
      <c r="CP687" t="s">
        <v>0</v>
      </c>
    </row>
    <row r="688" spans="1:94" x14ac:dyDescent="0.2">
      <c r="A688" s="13">
        <v>1021</v>
      </c>
      <c r="B688" s="13" t="s">
        <v>1836</v>
      </c>
      <c r="C688" s="13" t="s">
        <v>1839</v>
      </c>
      <c r="D688" s="13" t="s">
        <v>1863</v>
      </c>
      <c r="E688" s="13" t="str">
        <f t="shared" si="32"/>
        <v>RR-MS</v>
      </c>
      <c r="F688" s="2">
        <v>51.153424657534245</v>
      </c>
      <c r="G688" s="13">
        <v>1.67</v>
      </c>
      <c r="H688" s="13" t="s">
        <v>0</v>
      </c>
      <c r="I688" s="16">
        <v>42585</v>
      </c>
      <c r="J688" s="16"/>
      <c r="K688" s="13">
        <v>1</v>
      </c>
      <c r="L688" s="13">
        <v>1</v>
      </c>
      <c r="M688" s="13">
        <v>0</v>
      </c>
      <c r="N688" s="13">
        <v>0</v>
      </c>
      <c r="O688" s="13">
        <v>0</v>
      </c>
      <c r="P688" s="13">
        <v>0</v>
      </c>
      <c r="Q688" s="13">
        <f>K688+L688+M688+N688+O688+P688</f>
        <v>2</v>
      </c>
      <c r="R688" s="3">
        <v>42585</v>
      </c>
      <c r="S688" s="3" t="str">
        <f>CONCATENATE(A688,R688)</f>
        <v>102142585</v>
      </c>
      <c r="T688" s="13">
        <v>3</v>
      </c>
      <c r="U688" s="13">
        <v>0</v>
      </c>
      <c r="V688" s="13">
        <v>24</v>
      </c>
      <c r="W688" t="s">
        <v>0</v>
      </c>
      <c r="X688" t="s">
        <v>0</v>
      </c>
      <c r="Y688" t="s">
        <v>0</v>
      </c>
      <c r="Z688" s="13">
        <v>54</v>
      </c>
      <c r="AA688" s="13">
        <v>44</v>
      </c>
      <c r="AB688" s="13">
        <v>55</v>
      </c>
      <c r="AC688" s="13">
        <v>25</v>
      </c>
      <c r="AD688" s="13">
        <v>30</v>
      </c>
      <c r="AE688" s="13">
        <v>30</v>
      </c>
      <c r="AF688" t="s">
        <v>0</v>
      </c>
      <c r="AG688" t="s">
        <v>0</v>
      </c>
      <c r="AH688" t="s">
        <v>0</v>
      </c>
      <c r="AI688" s="15">
        <v>42585</v>
      </c>
      <c r="AJ688">
        <v>251</v>
      </c>
      <c r="AK688">
        <v>296</v>
      </c>
      <c r="AL688">
        <v>248</v>
      </c>
      <c r="AM688">
        <v>303</v>
      </c>
      <c r="AN688">
        <v>264</v>
      </c>
      <c r="AO688">
        <v>299</v>
      </c>
      <c r="AP688">
        <v>256</v>
      </c>
      <c r="AQ688">
        <v>295</v>
      </c>
      <c r="AR688">
        <v>247</v>
      </c>
      <c r="AS688">
        <v>254</v>
      </c>
      <c r="AT688">
        <v>291</v>
      </c>
      <c r="AU688">
        <v>243</v>
      </c>
      <c r="AV688">
        <v>302</v>
      </c>
      <c r="AW688">
        <v>268</v>
      </c>
      <c r="AX688">
        <v>301</v>
      </c>
      <c r="AY688">
        <v>257</v>
      </c>
      <c r="AZ688">
        <v>293</v>
      </c>
      <c r="BA688">
        <v>240</v>
      </c>
      <c r="BB688">
        <v>7.46</v>
      </c>
      <c r="BC688">
        <v>7.4</v>
      </c>
      <c r="BD688" t="s">
        <v>1858</v>
      </c>
      <c r="BE688">
        <f>AVERAGE(BG688,BK688)</f>
        <v>97</v>
      </c>
      <c r="BF688">
        <v>36</v>
      </c>
      <c r="BG688">
        <v>72</v>
      </c>
      <c r="BH688">
        <v>76</v>
      </c>
      <c r="BI688">
        <f>AVERAGE(BH688,BL688)</f>
        <v>90</v>
      </c>
      <c r="BJ688">
        <v>69</v>
      </c>
      <c r="BK688">
        <v>122</v>
      </c>
      <c r="BL688">
        <v>104</v>
      </c>
      <c r="BM688">
        <f>AVERAGE(BE688,BF688,BI688,BJ688)</f>
        <v>73</v>
      </c>
      <c r="BN688">
        <f>AVERAGE(BP688,BT688)</f>
        <v>106</v>
      </c>
      <c r="BO688">
        <v>40</v>
      </c>
      <c r="BP688">
        <v>94</v>
      </c>
      <c r="BQ688">
        <v>78</v>
      </c>
      <c r="BR688">
        <f>AVERAGE(BQ688,BU688)</f>
        <v>87</v>
      </c>
      <c r="BS688">
        <v>56</v>
      </c>
      <c r="BT688">
        <v>118</v>
      </c>
      <c r="BU688">
        <v>96</v>
      </c>
      <c r="BV688">
        <f>AVERAGE(BN688,BO688,BR688,BS688)</f>
        <v>72.25</v>
      </c>
      <c r="BW688" t="s">
        <v>0</v>
      </c>
      <c r="BX688" t="s">
        <v>73</v>
      </c>
      <c r="BY688" t="s">
        <v>0</v>
      </c>
      <c r="BZ688" t="s">
        <v>73</v>
      </c>
      <c r="CA688" t="s">
        <v>0</v>
      </c>
      <c r="CB688" t="s">
        <v>73</v>
      </c>
      <c r="CC688" t="s">
        <v>0</v>
      </c>
      <c r="CD688" t="s">
        <v>73</v>
      </c>
      <c r="CE688" t="s">
        <v>0</v>
      </c>
      <c r="CF688" t="s">
        <v>73</v>
      </c>
      <c r="CG688" t="s">
        <v>0</v>
      </c>
      <c r="CH688" t="s">
        <v>73</v>
      </c>
      <c r="CI688" t="s">
        <v>0</v>
      </c>
      <c r="CJ688" t="s">
        <v>73</v>
      </c>
      <c r="CK688" t="s">
        <v>0</v>
      </c>
      <c r="CL688" t="s">
        <v>74</v>
      </c>
      <c r="CM688" t="s">
        <v>396</v>
      </c>
      <c r="CN688" t="s">
        <v>74</v>
      </c>
      <c r="CO688" t="s">
        <v>397</v>
      </c>
      <c r="CP688" t="s">
        <v>0</v>
      </c>
    </row>
    <row r="689" spans="1:94" x14ac:dyDescent="0.2">
      <c r="A689" s="13">
        <v>1021</v>
      </c>
      <c r="B689" s="13" t="s">
        <v>1836</v>
      </c>
      <c r="C689" s="13" t="s">
        <v>1839</v>
      </c>
      <c r="D689" s="13" t="s">
        <v>1863</v>
      </c>
      <c r="E689" s="13" t="str">
        <f t="shared" si="32"/>
        <v>RR-MS</v>
      </c>
      <c r="F689" s="2">
        <v>53.38082191780822</v>
      </c>
      <c r="G689" s="13">
        <v>1.67</v>
      </c>
      <c r="H689" s="13" t="s">
        <v>0</v>
      </c>
      <c r="I689" s="16">
        <v>43398</v>
      </c>
      <c r="J689" s="16"/>
      <c r="K689" s="13">
        <v>1</v>
      </c>
      <c r="L689" s="13">
        <v>1</v>
      </c>
      <c r="M689" s="13">
        <v>0</v>
      </c>
      <c r="N689" s="13">
        <v>0</v>
      </c>
      <c r="O689" s="13">
        <v>0</v>
      </c>
      <c r="P689" s="13">
        <v>0</v>
      </c>
      <c r="Q689" s="13">
        <f>K689+L689+M689+N689+O689+P689</f>
        <v>2</v>
      </c>
      <c r="R689" s="3">
        <v>43398</v>
      </c>
      <c r="S689" s="3" t="str">
        <f>CONCATENATE(A689,R689)</f>
        <v>102143398</v>
      </c>
      <c r="T689" s="13">
        <v>25</v>
      </c>
      <c r="U689" s="13">
        <v>29</v>
      </c>
      <c r="V689" s="13">
        <v>29</v>
      </c>
      <c r="W689" t="s">
        <v>0</v>
      </c>
      <c r="X689" t="s">
        <v>0</v>
      </c>
      <c r="Y689" t="s">
        <v>0</v>
      </c>
      <c r="Z689" s="13">
        <v>54</v>
      </c>
      <c r="AA689" s="13">
        <v>52</v>
      </c>
      <c r="AB689" s="13">
        <v>54</v>
      </c>
      <c r="AC689" s="13">
        <v>30</v>
      </c>
      <c r="AD689" s="13">
        <v>30</v>
      </c>
      <c r="AE689" s="13">
        <v>35</v>
      </c>
      <c r="AF689" t="s">
        <v>0</v>
      </c>
      <c r="AG689" t="s">
        <v>0</v>
      </c>
      <c r="AH689" t="s">
        <v>0</v>
      </c>
      <c r="AI689" s="15" t="s">
        <v>0</v>
      </c>
      <c r="AJ689" t="s">
        <v>0</v>
      </c>
      <c r="AK689" t="s">
        <v>0</v>
      </c>
      <c r="AL689" t="s">
        <v>0</v>
      </c>
      <c r="AM689" t="s">
        <v>0</v>
      </c>
      <c r="AN689" t="s">
        <v>0</v>
      </c>
      <c r="AO689" t="s">
        <v>0</v>
      </c>
      <c r="AP689" t="s">
        <v>0</v>
      </c>
      <c r="AQ689" t="s">
        <v>0</v>
      </c>
      <c r="AR689" t="s">
        <v>0</v>
      </c>
      <c r="AS689" t="s">
        <v>0</v>
      </c>
      <c r="AT689" t="s">
        <v>0</v>
      </c>
      <c r="AU689" t="s">
        <v>0</v>
      </c>
      <c r="AV689" t="s">
        <v>0</v>
      </c>
      <c r="AW689" t="s">
        <v>0</v>
      </c>
      <c r="AX689" t="s">
        <v>0</v>
      </c>
      <c r="AY689" t="s">
        <v>0</v>
      </c>
      <c r="AZ689" t="s">
        <v>0</v>
      </c>
      <c r="BA689" t="s">
        <v>0</v>
      </c>
      <c r="BB689" t="s">
        <v>0</v>
      </c>
      <c r="BC689" t="s">
        <v>0</v>
      </c>
      <c r="BD689" t="s">
        <v>0</v>
      </c>
      <c r="BE689" t="s">
        <v>0</v>
      </c>
      <c r="BF689" t="s">
        <v>0</v>
      </c>
      <c r="BG689" t="s">
        <v>0</v>
      </c>
      <c r="BH689" t="s">
        <v>0</v>
      </c>
      <c r="BI689" t="s">
        <v>0</v>
      </c>
      <c r="BJ689" t="s">
        <v>0</v>
      </c>
      <c r="BK689" t="s">
        <v>0</v>
      </c>
      <c r="BL689" t="s">
        <v>0</v>
      </c>
      <c r="BM689" t="s">
        <v>0</v>
      </c>
      <c r="BN689" t="s">
        <v>0</v>
      </c>
      <c r="BO689" t="s">
        <v>0</v>
      </c>
      <c r="BP689" t="s">
        <v>0</v>
      </c>
      <c r="BQ689" t="s">
        <v>0</v>
      </c>
      <c r="BR689" t="s">
        <v>0</v>
      </c>
      <c r="BS689" t="s">
        <v>0</v>
      </c>
      <c r="BT689" t="s">
        <v>0</v>
      </c>
      <c r="BU689" t="s">
        <v>0</v>
      </c>
      <c r="BV689" t="s">
        <v>0</v>
      </c>
      <c r="BW689" t="s">
        <v>0</v>
      </c>
      <c r="BX689" t="s">
        <v>0</v>
      </c>
      <c r="BY689" t="s">
        <v>0</v>
      </c>
      <c r="BZ689" t="s">
        <v>0</v>
      </c>
      <c r="CA689" t="s">
        <v>0</v>
      </c>
      <c r="CB689" t="s">
        <v>0</v>
      </c>
      <c r="CC689" t="s">
        <v>0</v>
      </c>
      <c r="CD689" t="s">
        <v>0</v>
      </c>
      <c r="CE689" t="s">
        <v>0</v>
      </c>
      <c r="CF689" t="s">
        <v>0</v>
      </c>
      <c r="CG689" t="s">
        <v>0</v>
      </c>
      <c r="CH689" t="s">
        <v>0</v>
      </c>
      <c r="CI689" t="s">
        <v>0</v>
      </c>
      <c r="CJ689" t="s">
        <v>0</v>
      </c>
      <c r="CK689" t="s">
        <v>0</v>
      </c>
      <c r="CL689" t="s">
        <v>0</v>
      </c>
      <c r="CM689" t="s">
        <v>0</v>
      </c>
      <c r="CN689" t="s">
        <v>0</v>
      </c>
      <c r="CO689" t="s">
        <v>0</v>
      </c>
      <c r="CP689" t="s">
        <v>0</v>
      </c>
    </row>
    <row r="690" spans="1:94" x14ac:dyDescent="0.2">
      <c r="A690" s="13">
        <v>1021</v>
      </c>
      <c r="B690" s="13" t="s">
        <v>1836</v>
      </c>
      <c r="C690" s="13" t="s">
        <v>1839</v>
      </c>
      <c r="D690" s="13" t="s">
        <v>1863</v>
      </c>
      <c r="E690" s="13" t="str">
        <f t="shared" si="32"/>
        <v>RR-MS</v>
      </c>
      <c r="F690" s="2">
        <v>54.608219178082194</v>
      </c>
      <c r="G690" s="13">
        <v>1.591</v>
      </c>
      <c r="H690" s="13" t="s">
        <v>0</v>
      </c>
      <c r="I690" s="16">
        <v>43846</v>
      </c>
      <c r="J690" s="16"/>
      <c r="K690" s="13">
        <v>3.0000000099999999</v>
      </c>
      <c r="L690" s="13">
        <v>3.0000000099999999</v>
      </c>
      <c r="M690" s="13">
        <v>0</v>
      </c>
      <c r="N690" s="13">
        <v>0</v>
      </c>
      <c r="O690" s="13">
        <v>0</v>
      </c>
      <c r="P690" s="13">
        <v>0</v>
      </c>
      <c r="Q690" s="13">
        <f>K690+L690+M690+N690+O690+P690</f>
        <v>6.0000000199999999</v>
      </c>
      <c r="R690" s="3">
        <v>43846</v>
      </c>
      <c r="S690" s="3" t="str">
        <f>CONCATENATE(A690,R690)</f>
        <v>102143846</v>
      </c>
      <c r="T690" s="13">
        <v>4</v>
      </c>
      <c r="U690" s="13">
        <v>15</v>
      </c>
      <c r="V690" s="13">
        <v>20</v>
      </c>
      <c r="W690" t="s">
        <v>0</v>
      </c>
      <c r="X690" t="s">
        <v>0</v>
      </c>
      <c r="Y690" t="s">
        <v>0</v>
      </c>
      <c r="Z690" s="13">
        <v>54</v>
      </c>
      <c r="AA690" s="13">
        <v>54</v>
      </c>
      <c r="AB690" s="13">
        <v>55</v>
      </c>
      <c r="AC690" s="13">
        <v>17</v>
      </c>
      <c r="AD690" s="13">
        <v>19</v>
      </c>
      <c r="AE690" s="13">
        <v>28</v>
      </c>
      <c r="AF690" t="s">
        <v>0</v>
      </c>
      <c r="AG690" t="s">
        <v>0</v>
      </c>
      <c r="AH690" t="s">
        <v>0</v>
      </c>
      <c r="AI690" s="15">
        <v>43846</v>
      </c>
      <c r="AJ690" t="s">
        <v>0</v>
      </c>
      <c r="AK690" t="s">
        <v>0</v>
      </c>
      <c r="AL690" t="s">
        <v>0</v>
      </c>
      <c r="AM690" t="s">
        <v>0</v>
      </c>
      <c r="AN690" t="s">
        <v>0</v>
      </c>
      <c r="AO690" t="s">
        <v>0</v>
      </c>
      <c r="AP690" t="s">
        <v>0</v>
      </c>
      <c r="AQ690" t="s">
        <v>0</v>
      </c>
      <c r="AR690" t="s">
        <v>0</v>
      </c>
      <c r="AS690" t="s">
        <v>0</v>
      </c>
      <c r="AT690" t="s">
        <v>0</v>
      </c>
      <c r="AU690" t="s">
        <v>0</v>
      </c>
      <c r="AV690" t="s">
        <v>0</v>
      </c>
      <c r="AW690" t="s">
        <v>0</v>
      </c>
      <c r="AX690" t="s">
        <v>0</v>
      </c>
      <c r="AY690" t="s">
        <v>0</v>
      </c>
      <c r="AZ690" t="s">
        <v>0</v>
      </c>
      <c r="BA690" t="s">
        <v>0</v>
      </c>
      <c r="BB690" t="s">
        <v>0</v>
      </c>
      <c r="BC690" t="s">
        <v>0</v>
      </c>
      <c r="BD690" t="s">
        <v>0</v>
      </c>
      <c r="BE690" t="s">
        <v>0</v>
      </c>
      <c r="BF690" t="s">
        <v>0</v>
      </c>
      <c r="BG690" t="s">
        <v>0</v>
      </c>
      <c r="BH690" t="s">
        <v>0</v>
      </c>
      <c r="BI690" t="s">
        <v>0</v>
      </c>
      <c r="BJ690" t="s">
        <v>0</v>
      </c>
      <c r="BK690" t="s">
        <v>0</v>
      </c>
      <c r="BL690" t="s">
        <v>0</v>
      </c>
      <c r="BM690" t="s">
        <v>0</v>
      </c>
      <c r="BN690" t="s">
        <v>0</v>
      </c>
      <c r="BO690" t="s">
        <v>0</v>
      </c>
      <c r="BP690" t="s">
        <v>0</v>
      </c>
      <c r="BQ690" t="s">
        <v>0</v>
      </c>
      <c r="BR690" t="s">
        <v>0</v>
      </c>
      <c r="BS690" t="s">
        <v>0</v>
      </c>
      <c r="BT690" t="s">
        <v>0</v>
      </c>
      <c r="BU690" t="s">
        <v>0</v>
      </c>
      <c r="BV690" t="s">
        <v>0</v>
      </c>
      <c r="BW690" t="s">
        <v>0</v>
      </c>
      <c r="BX690" t="s">
        <v>74</v>
      </c>
      <c r="BY690" t="s">
        <v>0</v>
      </c>
      <c r="BZ690" t="s">
        <v>75</v>
      </c>
      <c r="CA690" t="s">
        <v>79</v>
      </c>
      <c r="CB690" t="s">
        <v>74</v>
      </c>
      <c r="CC690" t="s">
        <v>0</v>
      </c>
      <c r="CD690" t="s">
        <v>74</v>
      </c>
      <c r="CE690" t="s">
        <v>0</v>
      </c>
      <c r="CF690" t="s">
        <v>75</v>
      </c>
      <c r="CG690" t="s">
        <v>79</v>
      </c>
      <c r="CH690" t="s">
        <v>74</v>
      </c>
      <c r="CI690" t="s">
        <v>0</v>
      </c>
      <c r="CJ690" t="s">
        <v>75</v>
      </c>
      <c r="CK690" t="s">
        <v>79</v>
      </c>
      <c r="CL690" t="s">
        <v>75</v>
      </c>
      <c r="CM690" t="s">
        <v>449</v>
      </c>
      <c r="CN690" t="s">
        <v>75</v>
      </c>
      <c r="CO690" t="s">
        <v>450</v>
      </c>
      <c r="CP690" t="s">
        <v>0</v>
      </c>
    </row>
    <row r="691" spans="1:94" x14ac:dyDescent="0.2">
      <c r="A691" s="13">
        <v>1021</v>
      </c>
      <c r="B691" s="13" t="s">
        <v>1836</v>
      </c>
      <c r="C691" s="13" t="s">
        <v>1839</v>
      </c>
      <c r="D691" s="13" t="s">
        <v>1863</v>
      </c>
      <c r="E691" s="13" t="str">
        <f t="shared" si="32"/>
        <v>RR-MS</v>
      </c>
      <c r="F691" s="2">
        <v>50.098630136986301</v>
      </c>
      <c r="G691" s="13">
        <v>1.67</v>
      </c>
      <c r="H691" s="13" t="s">
        <v>0</v>
      </c>
      <c r="I691" s="16">
        <v>42200</v>
      </c>
      <c r="J691" s="16"/>
      <c r="K691" s="13">
        <v>1</v>
      </c>
      <c r="L691" s="13">
        <v>1</v>
      </c>
      <c r="M691" s="13">
        <v>0</v>
      </c>
      <c r="N691" s="13">
        <v>0</v>
      </c>
      <c r="O691" s="13">
        <v>0</v>
      </c>
      <c r="P691" s="13">
        <v>0</v>
      </c>
      <c r="Q691" s="13">
        <f>K691+L691+M691+N691+O691+P691</f>
        <v>2</v>
      </c>
      <c r="R691" s="3">
        <v>42200</v>
      </c>
      <c r="S691" s="3" t="str">
        <f>CONCATENATE(A691,R691)</f>
        <v>102142200</v>
      </c>
      <c r="T691" s="13">
        <v>3</v>
      </c>
      <c r="U691" s="13">
        <v>15</v>
      </c>
      <c r="V691" s="13">
        <v>16</v>
      </c>
      <c r="W691" t="s">
        <v>0</v>
      </c>
      <c r="X691" t="s">
        <v>0</v>
      </c>
      <c r="Y691" t="s">
        <v>0</v>
      </c>
      <c r="Z691" s="13">
        <v>55</v>
      </c>
      <c r="AA691" s="13">
        <v>49</v>
      </c>
      <c r="AB691" s="13">
        <v>55</v>
      </c>
      <c r="AC691" s="13">
        <v>10</v>
      </c>
      <c r="AD691" s="13">
        <v>21</v>
      </c>
      <c r="AE691" s="13">
        <v>25</v>
      </c>
      <c r="AF691" t="s">
        <v>0</v>
      </c>
      <c r="AG691" t="s">
        <v>0</v>
      </c>
      <c r="AH691" t="s">
        <v>0</v>
      </c>
      <c r="AI691" s="15">
        <v>42200</v>
      </c>
      <c r="AJ691">
        <v>258</v>
      </c>
      <c r="AK691">
        <v>303</v>
      </c>
      <c r="AL691">
        <v>252</v>
      </c>
      <c r="AM691">
        <v>309</v>
      </c>
      <c r="AN691">
        <v>270</v>
      </c>
      <c r="AO691">
        <v>308</v>
      </c>
      <c r="AP691">
        <v>264</v>
      </c>
      <c r="AQ691">
        <v>301</v>
      </c>
      <c r="AR691">
        <v>244</v>
      </c>
      <c r="AS691">
        <v>255</v>
      </c>
      <c r="AT691">
        <v>296</v>
      </c>
      <c r="AU691">
        <v>245</v>
      </c>
      <c r="AV691">
        <v>303</v>
      </c>
      <c r="AW691">
        <v>273</v>
      </c>
      <c r="AX691">
        <v>304</v>
      </c>
      <c r="AY691">
        <v>259</v>
      </c>
      <c r="AZ691">
        <v>296</v>
      </c>
      <c r="BA691">
        <v>242</v>
      </c>
      <c r="BB691">
        <v>7.58</v>
      </c>
      <c r="BC691">
        <v>7.49</v>
      </c>
      <c r="BD691" t="s">
        <v>1858</v>
      </c>
      <c r="BE691">
        <f>AVERAGE(BG691,BK691)</f>
        <v>113</v>
      </c>
      <c r="BF691">
        <v>40</v>
      </c>
      <c r="BG691">
        <v>88</v>
      </c>
      <c r="BH691">
        <v>75</v>
      </c>
      <c r="BI691">
        <f>AVERAGE(BH691,BL691)</f>
        <v>82.5</v>
      </c>
      <c r="BJ691">
        <v>66</v>
      </c>
      <c r="BK691">
        <v>138</v>
      </c>
      <c r="BL691">
        <v>90</v>
      </c>
      <c r="BM691">
        <f>AVERAGE(BE691,BF691,BI691,BJ691)</f>
        <v>75.375</v>
      </c>
      <c r="BN691">
        <f>AVERAGE(BP691,BT691)</f>
        <v>108</v>
      </c>
      <c r="BO691">
        <v>36</v>
      </c>
      <c r="BP691">
        <v>87</v>
      </c>
      <c r="BQ691">
        <v>81</v>
      </c>
      <c r="BR691">
        <f>AVERAGE(BQ691,BU691)</f>
        <v>93.5</v>
      </c>
      <c r="BS691">
        <v>64</v>
      </c>
      <c r="BT691">
        <v>129</v>
      </c>
      <c r="BU691">
        <v>106</v>
      </c>
      <c r="BV691">
        <f>AVERAGE(BN691,BO691,BR691,BS691)</f>
        <v>75.375</v>
      </c>
      <c r="BW691" t="s">
        <v>0</v>
      </c>
      <c r="BX691" t="s">
        <v>73</v>
      </c>
      <c r="BY691" t="s">
        <v>0</v>
      </c>
      <c r="BZ691" t="s">
        <v>73</v>
      </c>
      <c r="CA691" t="s">
        <v>0</v>
      </c>
      <c r="CB691" t="s">
        <v>73</v>
      </c>
      <c r="CC691" t="s">
        <v>0</v>
      </c>
      <c r="CD691" t="s">
        <v>73</v>
      </c>
      <c r="CE691" t="s">
        <v>0</v>
      </c>
      <c r="CF691" t="s">
        <v>73</v>
      </c>
      <c r="CG691" t="s">
        <v>0</v>
      </c>
      <c r="CH691" t="s">
        <v>73</v>
      </c>
      <c r="CI691" t="s">
        <v>0</v>
      </c>
      <c r="CJ691" t="s">
        <v>73</v>
      </c>
      <c r="CK691" t="s">
        <v>0</v>
      </c>
      <c r="CL691" t="s">
        <v>74</v>
      </c>
      <c r="CM691" t="s">
        <v>583</v>
      </c>
      <c r="CN691" t="s">
        <v>74</v>
      </c>
      <c r="CO691" t="s">
        <v>584</v>
      </c>
      <c r="CP691" t="s">
        <v>0</v>
      </c>
    </row>
    <row r="692" spans="1:94" x14ac:dyDescent="0.2">
      <c r="A692" s="13">
        <v>1021</v>
      </c>
      <c r="B692" s="13" t="s">
        <v>1836</v>
      </c>
      <c r="C692" s="13" t="s">
        <v>1839</v>
      </c>
      <c r="D692" s="13" t="s">
        <v>1863</v>
      </c>
      <c r="E692" s="13" t="str">
        <f t="shared" si="32"/>
        <v>RR-MS</v>
      </c>
      <c r="F692" s="2">
        <v>52.88219178082192</v>
      </c>
      <c r="G692" s="13">
        <v>1.67</v>
      </c>
      <c r="H692" s="13" t="s">
        <v>0</v>
      </c>
      <c r="I692" s="16">
        <v>43216</v>
      </c>
      <c r="J692" s="16"/>
      <c r="K692" s="13">
        <v>1</v>
      </c>
      <c r="L692" s="13">
        <v>1</v>
      </c>
      <c r="M692" s="13">
        <v>0</v>
      </c>
      <c r="N692" s="13">
        <v>0</v>
      </c>
      <c r="O692" s="13">
        <v>0</v>
      </c>
      <c r="P692" s="13">
        <v>0</v>
      </c>
      <c r="Q692" s="13">
        <f>K692+L692+M692+N692+O692+P692</f>
        <v>2</v>
      </c>
      <c r="R692" s="3">
        <v>43216</v>
      </c>
      <c r="S692" s="3" t="str">
        <f>CONCATENATE(A692,R692)</f>
        <v>102143216</v>
      </c>
      <c r="T692" s="13">
        <v>10</v>
      </c>
      <c r="U692" s="13">
        <v>23</v>
      </c>
      <c r="V692" s="13">
        <v>29</v>
      </c>
      <c r="W692" t="s">
        <v>0</v>
      </c>
      <c r="X692" t="s">
        <v>0</v>
      </c>
      <c r="Y692" t="s">
        <v>0</v>
      </c>
      <c r="Z692" s="13">
        <v>60</v>
      </c>
      <c r="AA692" s="13">
        <v>59</v>
      </c>
      <c r="AB692" s="13">
        <v>60</v>
      </c>
      <c r="AC692" s="13">
        <v>24</v>
      </c>
      <c r="AD692" s="13">
        <v>29</v>
      </c>
      <c r="AE692" s="13">
        <v>30</v>
      </c>
      <c r="AF692" t="s">
        <v>0</v>
      </c>
      <c r="AG692" t="s">
        <v>0</v>
      </c>
      <c r="AH692" t="s">
        <v>0</v>
      </c>
      <c r="AI692" s="15">
        <v>43216</v>
      </c>
      <c r="AJ692">
        <v>252</v>
      </c>
      <c r="AK692">
        <v>294</v>
      </c>
      <c r="AL692">
        <v>244</v>
      </c>
      <c r="AM692">
        <v>303</v>
      </c>
      <c r="AN692">
        <v>267</v>
      </c>
      <c r="AO692">
        <v>300</v>
      </c>
      <c r="AP692">
        <v>259</v>
      </c>
      <c r="AQ692">
        <v>292</v>
      </c>
      <c r="AR692">
        <v>244</v>
      </c>
      <c r="AS692">
        <v>250</v>
      </c>
      <c r="AT692">
        <v>290</v>
      </c>
      <c r="AU692">
        <v>242</v>
      </c>
      <c r="AV692">
        <v>300</v>
      </c>
      <c r="AW692">
        <v>265</v>
      </c>
      <c r="AX692">
        <v>298</v>
      </c>
      <c r="AY692">
        <v>258</v>
      </c>
      <c r="AZ692">
        <v>289</v>
      </c>
      <c r="BA692">
        <v>242</v>
      </c>
      <c r="BB692">
        <v>7.44</v>
      </c>
      <c r="BC692">
        <v>7.39</v>
      </c>
      <c r="BD692" t="s">
        <v>1858</v>
      </c>
      <c r="BE692">
        <f>AVERAGE(BG692,BK692)</f>
        <v>92</v>
      </c>
      <c r="BF692">
        <v>44</v>
      </c>
      <c r="BG692">
        <v>63</v>
      </c>
      <c r="BH692">
        <v>87</v>
      </c>
      <c r="BI692">
        <f>AVERAGE(BH692,BL692)</f>
        <v>99</v>
      </c>
      <c r="BJ692">
        <v>63</v>
      </c>
      <c r="BK692">
        <v>121</v>
      </c>
      <c r="BL692">
        <v>111</v>
      </c>
      <c r="BM692">
        <f>AVERAGE(BE692,BF692,BI692,BJ692)</f>
        <v>74.5</v>
      </c>
      <c r="BN692">
        <f>AVERAGE(BP692,BT692)</f>
        <v>101.5</v>
      </c>
      <c r="BO692">
        <v>42</v>
      </c>
      <c r="BP692">
        <v>86</v>
      </c>
      <c r="BQ692">
        <v>92</v>
      </c>
      <c r="BR692">
        <f>AVERAGE(BQ692,BU692)</f>
        <v>89</v>
      </c>
      <c r="BS692">
        <v>58</v>
      </c>
      <c r="BT692">
        <v>117</v>
      </c>
      <c r="BU692">
        <v>86</v>
      </c>
      <c r="BV692">
        <f>AVERAGE(BN692,BO692,BR692,BS692)</f>
        <v>72.625</v>
      </c>
      <c r="BW692" t="s">
        <v>0</v>
      </c>
      <c r="BX692" t="s">
        <v>73</v>
      </c>
      <c r="BY692" t="s">
        <v>0</v>
      </c>
      <c r="BZ692" t="s">
        <v>73</v>
      </c>
      <c r="CA692" t="s">
        <v>0</v>
      </c>
      <c r="CB692" t="s">
        <v>73</v>
      </c>
      <c r="CC692" t="s">
        <v>0</v>
      </c>
      <c r="CD692" t="s">
        <v>73</v>
      </c>
      <c r="CE692" t="s">
        <v>0</v>
      </c>
      <c r="CF692" t="s">
        <v>73</v>
      </c>
      <c r="CG692" t="s">
        <v>0</v>
      </c>
      <c r="CH692" t="s">
        <v>73</v>
      </c>
      <c r="CI692" t="s">
        <v>0</v>
      </c>
      <c r="CJ692" t="s">
        <v>73</v>
      </c>
      <c r="CK692" t="s">
        <v>0</v>
      </c>
      <c r="CL692" t="s">
        <v>74</v>
      </c>
      <c r="CM692" t="s">
        <v>425</v>
      </c>
      <c r="CN692" t="s">
        <v>74</v>
      </c>
      <c r="CO692" t="s">
        <v>426</v>
      </c>
      <c r="CP692" t="s">
        <v>0</v>
      </c>
    </row>
    <row r="693" spans="1:94" x14ac:dyDescent="0.2">
      <c r="A693" s="13">
        <v>1024</v>
      </c>
      <c r="B693" s="13" t="s">
        <v>1842</v>
      </c>
      <c r="C693" s="13" t="s">
        <v>1843</v>
      </c>
      <c r="D693" s="13" t="s">
        <v>1863</v>
      </c>
      <c r="E693" s="13" t="str">
        <f t="shared" si="32"/>
        <v>PP-MS</v>
      </c>
      <c r="F693" s="2">
        <v>26.572602739726026</v>
      </c>
      <c r="G693" s="13">
        <v>1.8</v>
      </c>
      <c r="H693" s="13" t="s">
        <v>0</v>
      </c>
      <c r="I693" s="16">
        <v>42627</v>
      </c>
      <c r="J693" s="16"/>
      <c r="K693" s="13">
        <v>6</v>
      </c>
      <c r="L693" s="13">
        <v>1</v>
      </c>
      <c r="M693" s="13">
        <v>2</v>
      </c>
      <c r="N693" s="13">
        <v>2</v>
      </c>
      <c r="O693" s="13">
        <v>1</v>
      </c>
      <c r="P693" s="13">
        <v>1</v>
      </c>
      <c r="Q693" s="13">
        <f>K693+L693+M693+N693+O693+P693</f>
        <v>13</v>
      </c>
      <c r="R693" s="3">
        <v>42627</v>
      </c>
      <c r="S693" s="3" t="str">
        <f>CONCATENATE(A693,R693)</f>
        <v>102442627</v>
      </c>
      <c r="T693" s="13">
        <v>10</v>
      </c>
      <c r="U693" s="13">
        <v>0</v>
      </c>
      <c r="V693" s="13">
        <v>20</v>
      </c>
      <c r="W693" t="s">
        <v>0</v>
      </c>
      <c r="X693" t="s">
        <v>0</v>
      </c>
      <c r="Y693" t="s">
        <v>0</v>
      </c>
      <c r="Z693" s="13">
        <v>50</v>
      </c>
      <c r="AA693" s="13">
        <v>37</v>
      </c>
      <c r="AB693" s="13">
        <v>49</v>
      </c>
      <c r="AC693" s="13">
        <v>25</v>
      </c>
      <c r="AD693" s="13">
        <v>4</v>
      </c>
      <c r="AE693" s="13">
        <v>25</v>
      </c>
      <c r="AF693" t="s">
        <v>0</v>
      </c>
      <c r="AG693" t="s">
        <v>0</v>
      </c>
      <c r="AH693" t="s">
        <v>0</v>
      </c>
      <c r="AI693" s="15">
        <v>42627</v>
      </c>
      <c r="AJ693">
        <v>300</v>
      </c>
      <c r="AK693">
        <v>324</v>
      </c>
      <c r="AL693">
        <v>276</v>
      </c>
      <c r="AM693">
        <v>331</v>
      </c>
      <c r="AN693">
        <v>277</v>
      </c>
      <c r="AO693">
        <v>328</v>
      </c>
      <c r="AP693">
        <v>278</v>
      </c>
      <c r="AQ693">
        <v>322</v>
      </c>
      <c r="AR693">
        <v>280</v>
      </c>
      <c r="AS693">
        <v>301</v>
      </c>
      <c r="AT693">
        <v>313</v>
      </c>
      <c r="AU693">
        <v>266</v>
      </c>
      <c r="AV693">
        <v>317</v>
      </c>
      <c r="AW693">
        <v>266</v>
      </c>
      <c r="AX693">
        <v>307</v>
      </c>
      <c r="AY693">
        <v>264</v>
      </c>
      <c r="AZ693">
        <v>307</v>
      </c>
      <c r="BA693">
        <v>271</v>
      </c>
      <c r="BB693">
        <v>8.17</v>
      </c>
      <c r="BC693">
        <v>7.85</v>
      </c>
      <c r="BD693" t="s">
        <v>1858</v>
      </c>
      <c r="BE693">
        <f>AVERAGE(BG693,BK693)</f>
        <v>93</v>
      </c>
      <c r="BF693">
        <v>66</v>
      </c>
      <c r="BG693">
        <v>93</v>
      </c>
      <c r="BH693">
        <v>66</v>
      </c>
      <c r="BI693">
        <f>AVERAGE(BH693,BL693)</f>
        <v>80</v>
      </c>
      <c r="BJ693">
        <v>35</v>
      </c>
      <c r="BK693">
        <v>93</v>
      </c>
      <c r="BL693">
        <v>94</v>
      </c>
      <c r="BM693">
        <f>AVERAGE(BE693,BF693,BI693,BJ693)</f>
        <v>68.5</v>
      </c>
      <c r="BN693">
        <f>AVERAGE(BP693,BT693)</f>
        <v>65.5</v>
      </c>
      <c r="BO693">
        <v>46</v>
      </c>
      <c r="BP693">
        <v>60</v>
      </c>
      <c r="BQ693">
        <v>84</v>
      </c>
      <c r="BR693">
        <f>AVERAGE(BQ693,BU693)</f>
        <v>84.5</v>
      </c>
      <c r="BS693">
        <v>24</v>
      </c>
      <c r="BT693">
        <v>71</v>
      </c>
      <c r="BU693">
        <v>85</v>
      </c>
      <c r="BV693">
        <f>AVERAGE(BN693,BO693,BR693,BS693)</f>
        <v>55</v>
      </c>
      <c r="BW693" t="s">
        <v>0</v>
      </c>
      <c r="BX693" t="s">
        <v>73</v>
      </c>
      <c r="BY693" t="s">
        <v>0</v>
      </c>
      <c r="BZ693" t="s">
        <v>73</v>
      </c>
      <c r="CA693" t="s">
        <v>0</v>
      </c>
      <c r="CB693" t="s">
        <v>73</v>
      </c>
      <c r="CC693" t="s">
        <v>0</v>
      </c>
      <c r="CD693" t="s">
        <v>73</v>
      </c>
      <c r="CE693" t="s">
        <v>0</v>
      </c>
      <c r="CF693" t="s">
        <v>73</v>
      </c>
      <c r="CG693" t="s">
        <v>0</v>
      </c>
      <c r="CH693" t="s">
        <v>73</v>
      </c>
      <c r="CI693" t="s">
        <v>0</v>
      </c>
      <c r="CJ693" t="s">
        <v>73</v>
      </c>
      <c r="CK693" t="s">
        <v>0</v>
      </c>
      <c r="CL693" t="s">
        <v>74</v>
      </c>
      <c r="CM693" t="s">
        <v>1564</v>
      </c>
      <c r="CN693" t="s">
        <v>74</v>
      </c>
      <c r="CO693" t="s">
        <v>1565</v>
      </c>
      <c r="CP693" t="s">
        <v>0</v>
      </c>
    </row>
    <row r="694" spans="1:94" x14ac:dyDescent="0.2">
      <c r="A694" s="13">
        <v>1024</v>
      </c>
      <c r="B694" s="13" t="s">
        <v>1842</v>
      </c>
      <c r="C694" s="13" t="s">
        <v>1843</v>
      </c>
      <c r="D694" s="13" t="s">
        <v>1863</v>
      </c>
      <c r="E694" s="13" t="str">
        <f t="shared" si="32"/>
        <v>PP-MS</v>
      </c>
      <c r="F694" s="2">
        <v>28.742465753424657</v>
      </c>
      <c r="G694" s="13">
        <v>1.7689999999999999</v>
      </c>
      <c r="H694" s="13" t="s">
        <v>0</v>
      </c>
      <c r="I694" s="16">
        <v>43418</v>
      </c>
      <c r="J694" s="16"/>
      <c r="K694" s="13">
        <v>5</v>
      </c>
      <c r="L694" s="13">
        <v>1</v>
      </c>
      <c r="M694" s="13">
        <v>3</v>
      </c>
      <c r="N694" s="13">
        <v>3</v>
      </c>
      <c r="O694" s="13">
        <v>1</v>
      </c>
      <c r="P694" s="13">
        <v>0</v>
      </c>
      <c r="Q694" s="13">
        <f>K694+L694+M694+N694+O694+P694</f>
        <v>13</v>
      </c>
      <c r="R694" s="3">
        <v>43419</v>
      </c>
      <c r="S694" s="3" t="str">
        <f>CONCATENATE(A694,R694)</f>
        <v>102443419</v>
      </c>
      <c r="T694" s="13">
        <v>8</v>
      </c>
      <c r="U694" s="13">
        <v>0</v>
      </c>
      <c r="V694" s="13">
        <v>10</v>
      </c>
      <c r="W694" t="s">
        <v>0</v>
      </c>
      <c r="X694" t="s">
        <v>0</v>
      </c>
      <c r="Y694" t="s">
        <v>0</v>
      </c>
      <c r="Z694" s="13">
        <v>50</v>
      </c>
      <c r="AA694" s="13">
        <v>35</v>
      </c>
      <c r="AB694" s="13">
        <v>53</v>
      </c>
      <c r="AC694" s="13">
        <v>22</v>
      </c>
      <c r="AD694" s="13">
        <v>6</v>
      </c>
      <c r="AE694" s="13">
        <v>23</v>
      </c>
      <c r="AF694" t="s">
        <v>0</v>
      </c>
      <c r="AG694" t="s">
        <v>0</v>
      </c>
      <c r="AH694" t="s">
        <v>0</v>
      </c>
      <c r="AI694" s="15">
        <v>43419</v>
      </c>
      <c r="AJ694">
        <v>290</v>
      </c>
      <c r="AK694">
        <v>321</v>
      </c>
      <c r="AL694">
        <v>272</v>
      </c>
      <c r="AM694">
        <v>327</v>
      </c>
      <c r="AN694">
        <v>276</v>
      </c>
      <c r="AO694">
        <v>326</v>
      </c>
      <c r="AP694">
        <v>276</v>
      </c>
      <c r="AQ694">
        <v>319</v>
      </c>
      <c r="AR694">
        <v>277</v>
      </c>
      <c r="AS694">
        <v>282</v>
      </c>
      <c r="AT694">
        <v>302</v>
      </c>
      <c r="AU694">
        <v>255</v>
      </c>
      <c r="AV694">
        <v>314</v>
      </c>
      <c r="AW694">
        <v>269</v>
      </c>
      <c r="AX694">
        <v>307</v>
      </c>
      <c r="AY694">
        <v>266</v>
      </c>
      <c r="AZ694">
        <v>300</v>
      </c>
      <c r="BA694">
        <v>257</v>
      </c>
      <c r="BB694">
        <v>8.09</v>
      </c>
      <c r="BC694">
        <v>7.69</v>
      </c>
      <c r="BD694" t="s">
        <v>1858</v>
      </c>
      <c r="BE694">
        <f>AVERAGE(BG694,BK694)</f>
        <v>82</v>
      </c>
      <c r="BF694">
        <v>66</v>
      </c>
      <c r="BG694">
        <v>79</v>
      </c>
      <c r="BH694">
        <v>65</v>
      </c>
      <c r="BI694">
        <f>AVERAGE(BH694,BL694)</f>
        <v>76</v>
      </c>
      <c r="BJ694">
        <v>36</v>
      </c>
      <c r="BK694">
        <v>85</v>
      </c>
      <c r="BL694">
        <v>87</v>
      </c>
      <c r="BM694">
        <f>AVERAGE(BE694,BF694,BI694,BJ694)</f>
        <v>65</v>
      </c>
      <c r="BN694">
        <f>AVERAGE(BP694,BT694)</f>
        <v>65.5</v>
      </c>
      <c r="BO694">
        <v>51</v>
      </c>
      <c r="BP694">
        <v>66</v>
      </c>
      <c r="BQ694">
        <v>77</v>
      </c>
      <c r="BR694">
        <f>AVERAGE(BQ694,BU694)</f>
        <v>77</v>
      </c>
      <c r="BS694">
        <v>28</v>
      </c>
      <c r="BT694">
        <v>65</v>
      </c>
      <c r="BU694">
        <v>77</v>
      </c>
      <c r="BV694">
        <f>AVERAGE(BN694,BO694,BR694,BS694)</f>
        <v>55.375</v>
      </c>
      <c r="BW694" t="s">
        <v>0</v>
      </c>
      <c r="BX694" t="s">
        <v>73</v>
      </c>
      <c r="BY694" t="s">
        <v>0</v>
      </c>
      <c r="BZ694" t="s">
        <v>73</v>
      </c>
      <c r="CA694" t="s">
        <v>0</v>
      </c>
      <c r="CB694" t="s">
        <v>73</v>
      </c>
      <c r="CC694" t="s">
        <v>0</v>
      </c>
      <c r="CD694" t="s">
        <v>73</v>
      </c>
      <c r="CE694" t="s">
        <v>0</v>
      </c>
      <c r="CF694" t="s">
        <v>73</v>
      </c>
      <c r="CG694" t="s">
        <v>0</v>
      </c>
      <c r="CH694" t="s">
        <v>73</v>
      </c>
      <c r="CI694" t="s">
        <v>0</v>
      </c>
      <c r="CJ694" t="s">
        <v>73</v>
      </c>
      <c r="CK694" t="s">
        <v>0</v>
      </c>
      <c r="CL694" t="s">
        <v>74</v>
      </c>
      <c r="CM694" t="s">
        <v>1375</v>
      </c>
      <c r="CN694" t="s">
        <v>74</v>
      </c>
      <c r="CO694" t="s">
        <v>1376</v>
      </c>
      <c r="CP694" t="s">
        <v>0</v>
      </c>
    </row>
    <row r="695" spans="1:94" x14ac:dyDescent="0.2">
      <c r="A695" s="13">
        <v>1024</v>
      </c>
      <c r="B695" s="13" t="s">
        <v>1842</v>
      </c>
      <c r="C695" s="13" t="s">
        <v>1843</v>
      </c>
      <c r="D695" s="13" t="s">
        <v>1863</v>
      </c>
      <c r="E695" s="13" t="str">
        <f t="shared" si="32"/>
        <v>PP-MS</v>
      </c>
      <c r="F695" s="2">
        <v>25.306849315068494</v>
      </c>
      <c r="G695" s="13">
        <v>1.8</v>
      </c>
      <c r="H695" s="13" t="s">
        <v>0</v>
      </c>
      <c r="I695" s="16">
        <v>42166</v>
      </c>
      <c r="J695" s="16"/>
      <c r="K695" s="13">
        <v>0</v>
      </c>
      <c r="L695" s="13">
        <v>0</v>
      </c>
      <c r="M695" s="13">
        <v>2</v>
      </c>
      <c r="N695" s="13">
        <v>2</v>
      </c>
      <c r="O695" s="13">
        <v>1</v>
      </c>
      <c r="P695" s="13">
        <v>1</v>
      </c>
      <c r="Q695" s="13">
        <f>K695+L695+M695+N695+O695+P695</f>
        <v>6</v>
      </c>
      <c r="R695" s="3">
        <v>42165</v>
      </c>
      <c r="S695" s="3" t="str">
        <f>CONCATENATE(A695,R695)</f>
        <v>102442165</v>
      </c>
      <c r="T695" s="13">
        <v>3</v>
      </c>
      <c r="U695" s="13">
        <v>0</v>
      </c>
      <c r="V695" s="13">
        <v>14</v>
      </c>
      <c r="W695" t="s">
        <v>0</v>
      </c>
      <c r="X695" t="s">
        <v>0</v>
      </c>
      <c r="Y695" t="s">
        <v>0</v>
      </c>
      <c r="Z695" s="13">
        <v>52</v>
      </c>
      <c r="AA695" s="13">
        <v>38</v>
      </c>
      <c r="AB695" s="13">
        <v>54</v>
      </c>
      <c r="AC695" s="13">
        <v>20</v>
      </c>
      <c r="AD695" s="13">
        <v>5</v>
      </c>
      <c r="AE695" s="13">
        <v>25</v>
      </c>
      <c r="AF695" t="s">
        <v>0</v>
      </c>
      <c r="AG695" t="s">
        <v>0</v>
      </c>
      <c r="AH695" t="s">
        <v>0</v>
      </c>
      <c r="AI695" s="15">
        <v>42165</v>
      </c>
      <c r="AJ695">
        <v>296</v>
      </c>
      <c r="AK695">
        <v>325</v>
      </c>
      <c r="AL695">
        <v>277</v>
      </c>
      <c r="AM695">
        <v>334</v>
      </c>
      <c r="AN695">
        <v>281</v>
      </c>
      <c r="AO695">
        <v>333</v>
      </c>
      <c r="AP695">
        <v>282</v>
      </c>
      <c r="AQ695">
        <v>325</v>
      </c>
      <c r="AR695">
        <v>282</v>
      </c>
      <c r="AS695">
        <v>288</v>
      </c>
      <c r="AT695">
        <v>310</v>
      </c>
      <c r="AU695">
        <v>260</v>
      </c>
      <c r="AV695">
        <v>321</v>
      </c>
      <c r="AW695">
        <v>275</v>
      </c>
      <c r="AX695">
        <v>317</v>
      </c>
      <c r="AY695">
        <v>276</v>
      </c>
      <c r="AZ695">
        <v>309</v>
      </c>
      <c r="BA695">
        <v>270</v>
      </c>
      <c r="BB695">
        <v>8.25</v>
      </c>
      <c r="BC695">
        <v>7.93</v>
      </c>
      <c r="BD695" t="s">
        <v>1858</v>
      </c>
      <c r="BE695">
        <f>AVERAGE(BG695,BK695)</f>
        <v>90.5</v>
      </c>
      <c r="BF695">
        <v>73</v>
      </c>
      <c r="BG695">
        <v>90</v>
      </c>
      <c r="BH695">
        <v>72</v>
      </c>
      <c r="BI695">
        <f>AVERAGE(BH695,BL695)</f>
        <v>83.5</v>
      </c>
      <c r="BJ695">
        <v>32</v>
      </c>
      <c r="BK695">
        <v>91</v>
      </c>
      <c r="BL695">
        <v>95</v>
      </c>
      <c r="BM695">
        <f>AVERAGE(BE695,BF695,BI695,BJ695)</f>
        <v>69.75</v>
      </c>
      <c r="BN695">
        <f>AVERAGE(BP695,BT695)</f>
        <v>61.5</v>
      </c>
      <c r="BO695">
        <v>41</v>
      </c>
      <c r="BP695">
        <v>48</v>
      </c>
      <c r="BQ695">
        <v>90</v>
      </c>
      <c r="BR695">
        <f>AVERAGE(BQ695,BU695)</f>
        <v>96.5</v>
      </c>
      <c r="BS695">
        <v>25</v>
      </c>
      <c r="BT695">
        <v>75</v>
      </c>
      <c r="BU695">
        <v>103</v>
      </c>
      <c r="BV695">
        <f>AVERAGE(BN695,BO695,BR695,BS695)</f>
        <v>56</v>
      </c>
      <c r="BW695" t="s">
        <v>0</v>
      </c>
      <c r="BX695" t="s">
        <v>73</v>
      </c>
      <c r="BY695" t="s">
        <v>0</v>
      </c>
      <c r="BZ695" t="s">
        <v>73</v>
      </c>
      <c r="CA695" t="s">
        <v>0</v>
      </c>
      <c r="CB695" t="s">
        <v>73</v>
      </c>
      <c r="CC695" t="s">
        <v>0</v>
      </c>
      <c r="CD695" t="s">
        <v>73</v>
      </c>
      <c r="CE695" t="s">
        <v>0</v>
      </c>
      <c r="CF695" t="s">
        <v>73</v>
      </c>
      <c r="CG695" t="s">
        <v>0</v>
      </c>
      <c r="CH695" t="s">
        <v>73</v>
      </c>
      <c r="CI695" t="s">
        <v>0</v>
      </c>
      <c r="CJ695" t="s">
        <v>73</v>
      </c>
      <c r="CK695" t="s">
        <v>0</v>
      </c>
      <c r="CL695" t="s">
        <v>74</v>
      </c>
      <c r="CM695" t="s">
        <v>1496</v>
      </c>
      <c r="CN695" t="s">
        <v>74</v>
      </c>
      <c r="CO695" t="s">
        <v>1497</v>
      </c>
      <c r="CP695" t="s">
        <v>0</v>
      </c>
    </row>
    <row r="696" spans="1:94" x14ac:dyDescent="0.2">
      <c r="A696" s="13">
        <v>1024</v>
      </c>
      <c r="B696" s="13" t="s">
        <v>1842</v>
      </c>
      <c r="C696" s="13" t="s">
        <v>1843</v>
      </c>
      <c r="D696" s="13" t="s">
        <v>1863</v>
      </c>
      <c r="E696" s="13" t="str">
        <f t="shared" si="32"/>
        <v>PP-MS</v>
      </c>
      <c r="F696" s="2">
        <v>27.147945205479452</v>
      </c>
      <c r="G696" s="13">
        <v>1.8</v>
      </c>
      <c r="H696" s="13" t="s">
        <v>0</v>
      </c>
      <c r="I696" s="16">
        <v>42837</v>
      </c>
      <c r="J696" s="16"/>
      <c r="K696" s="13">
        <v>6</v>
      </c>
      <c r="L696" s="13">
        <v>2</v>
      </c>
      <c r="M696" s="13">
        <v>2</v>
      </c>
      <c r="N696" s="13">
        <v>2</v>
      </c>
      <c r="O696" s="13">
        <v>1</v>
      </c>
      <c r="P696" s="13">
        <v>1</v>
      </c>
      <c r="Q696" s="13">
        <f>K696+L696+M696+N696+O696+P696</f>
        <v>14</v>
      </c>
      <c r="R696" s="3">
        <v>42837</v>
      </c>
      <c r="S696" s="3" t="str">
        <f>CONCATENATE(A696,R696)</f>
        <v>102442837</v>
      </c>
      <c r="T696" s="13">
        <v>9</v>
      </c>
      <c r="U696" s="13">
        <v>0</v>
      </c>
      <c r="V696" s="13">
        <v>0</v>
      </c>
      <c r="W696" t="s">
        <v>0</v>
      </c>
      <c r="X696" t="s">
        <v>0</v>
      </c>
      <c r="Y696" t="s">
        <v>0</v>
      </c>
      <c r="Z696" s="13">
        <v>52</v>
      </c>
      <c r="AA696" s="13">
        <v>39</v>
      </c>
      <c r="AB696" s="13">
        <v>55</v>
      </c>
      <c r="AC696" s="13">
        <v>24</v>
      </c>
      <c r="AD696" s="13">
        <v>4</v>
      </c>
      <c r="AE696" s="13">
        <v>24</v>
      </c>
      <c r="AF696" t="s">
        <v>0</v>
      </c>
      <c r="AG696" t="s">
        <v>0</v>
      </c>
      <c r="AH696" t="s">
        <v>0</v>
      </c>
      <c r="AI696" s="15">
        <v>42837</v>
      </c>
      <c r="AJ696">
        <v>296</v>
      </c>
      <c r="AK696">
        <v>324</v>
      </c>
      <c r="AL696">
        <v>279</v>
      </c>
      <c r="AM696">
        <v>331</v>
      </c>
      <c r="AN696">
        <v>279</v>
      </c>
      <c r="AO696">
        <v>322</v>
      </c>
      <c r="AP696">
        <v>277</v>
      </c>
      <c r="AQ696">
        <v>322</v>
      </c>
      <c r="AR696">
        <v>282</v>
      </c>
      <c r="AS696">
        <v>289</v>
      </c>
      <c r="AT696">
        <v>309</v>
      </c>
      <c r="AU696">
        <v>259</v>
      </c>
      <c r="AV696">
        <v>319</v>
      </c>
      <c r="AW696">
        <v>272</v>
      </c>
      <c r="AX696">
        <v>316</v>
      </c>
      <c r="AY696">
        <v>273</v>
      </c>
      <c r="AZ696">
        <v>309</v>
      </c>
      <c r="BA696">
        <v>268</v>
      </c>
      <c r="BB696">
        <v>8.1999999999999993</v>
      </c>
      <c r="BC696">
        <v>7.88</v>
      </c>
      <c r="BD696" t="s">
        <v>1858</v>
      </c>
      <c r="BE696">
        <f>AVERAGE(BG696,BK696)</f>
        <v>87.5</v>
      </c>
      <c r="BF696">
        <v>58</v>
      </c>
      <c r="BG696">
        <v>76</v>
      </c>
      <c r="BH696">
        <v>84</v>
      </c>
      <c r="BI696">
        <f>AVERAGE(BH696,BL696)</f>
        <v>94</v>
      </c>
      <c r="BJ696">
        <v>39</v>
      </c>
      <c r="BK696">
        <v>99</v>
      </c>
      <c r="BL696">
        <v>104</v>
      </c>
      <c r="BM696">
        <f>AVERAGE(BE696,BF696,BI696,BJ696)</f>
        <v>69.625</v>
      </c>
      <c r="BN696">
        <f>AVERAGE(BP696,BT696)</f>
        <v>71</v>
      </c>
      <c r="BO696">
        <v>40</v>
      </c>
      <c r="BP696">
        <v>68</v>
      </c>
      <c r="BQ696">
        <v>66</v>
      </c>
      <c r="BR696">
        <f>AVERAGE(BQ696,BU696)</f>
        <v>82.5</v>
      </c>
      <c r="BS696">
        <v>33</v>
      </c>
      <c r="BT696">
        <v>74</v>
      </c>
      <c r="BU696">
        <v>99</v>
      </c>
      <c r="BV696">
        <f>AVERAGE(BN696,BO696,BR696,BS696)</f>
        <v>56.625</v>
      </c>
      <c r="BW696" t="s">
        <v>0</v>
      </c>
      <c r="BX696" t="s">
        <v>73</v>
      </c>
      <c r="BY696" t="s">
        <v>0</v>
      </c>
      <c r="BZ696" t="s">
        <v>73</v>
      </c>
      <c r="CA696" t="s">
        <v>0</v>
      </c>
      <c r="CB696" t="s">
        <v>73</v>
      </c>
      <c r="CC696" t="s">
        <v>0</v>
      </c>
      <c r="CD696" t="s">
        <v>73</v>
      </c>
      <c r="CE696" t="s">
        <v>0</v>
      </c>
      <c r="CF696" t="s">
        <v>73</v>
      </c>
      <c r="CG696" t="s">
        <v>0</v>
      </c>
      <c r="CH696" t="s">
        <v>73</v>
      </c>
      <c r="CI696" t="s">
        <v>0</v>
      </c>
      <c r="CJ696" t="s">
        <v>73</v>
      </c>
      <c r="CK696" t="s">
        <v>0</v>
      </c>
      <c r="CL696" t="s">
        <v>74</v>
      </c>
      <c r="CM696" t="s">
        <v>1498</v>
      </c>
      <c r="CN696" t="s">
        <v>74</v>
      </c>
      <c r="CO696" t="s">
        <v>1499</v>
      </c>
      <c r="CP696" t="s">
        <v>0</v>
      </c>
    </row>
    <row r="697" spans="1:94" x14ac:dyDescent="0.2">
      <c r="A697" s="13">
        <v>1024</v>
      </c>
      <c r="B697" s="13" t="s">
        <v>1842</v>
      </c>
      <c r="C697" s="13" t="s">
        <v>1843</v>
      </c>
      <c r="D697" s="13" t="s">
        <v>1863</v>
      </c>
      <c r="E697" s="13" t="str">
        <f t="shared" si="32"/>
        <v>PP-MS</v>
      </c>
      <c r="F697" s="2">
        <v>27.624657534246577</v>
      </c>
      <c r="G697" s="13">
        <v>1.8</v>
      </c>
      <c r="H697" s="13" t="s">
        <v>0</v>
      </c>
      <c r="I697" s="16">
        <v>43011</v>
      </c>
      <c r="J697" s="16"/>
      <c r="K697" s="13">
        <v>6</v>
      </c>
      <c r="L697" s="13">
        <v>3</v>
      </c>
      <c r="M697" s="13">
        <v>2</v>
      </c>
      <c r="N697" s="13">
        <v>2</v>
      </c>
      <c r="O697" s="13">
        <v>0</v>
      </c>
      <c r="P697" s="13">
        <v>0</v>
      </c>
      <c r="Q697" s="13">
        <f>K697+L697+M697+N697+O697+P697</f>
        <v>13</v>
      </c>
      <c r="R697" s="3">
        <v>43011</v>
      </c>
      <c r="S697" s="3" t="str">
        <f>CONCATENATE(A697,R697)</f>
        <v>102443011</v>
      </c>
      <c r="T697" s="13">
        <v>5</v>
      </c>
      <c r="U697" s="13">
        <v>0</v>
      </c>
      <c r="V697" s="13">
        <v>9</v>
      </c>
      <c r="W697" t="s">
        <v>0</v>
      </c>
      <c r="X697" t="s">
        <v>0</v>
      </c>
      <c r="Y697" t="s">
        <v>0</v>
      </c>
      <c r="Z697" s="13">
        <v>52</v>
      </c>
      <c r="AA697" s="13">
        <v>35</v>
      </c>
      <c r="AB697" s="13">
        <v>54</v>
      </c>
      <c r="AC697" s="13">
        <v>24</v>
      </c>
      <c r="AD697" s="13">
        <v>8</v>
      </c>
      <c r="AE697" s="13">
        <v>24</v>
      </c>
      <c r="AF697" t="s">
        <v>0</v>
      </c>
      <c r="AG697" t="s">
        <v>0</v>
      </c>
      <c r="AH697" t="s">
        <v>0</v>
      </c>
      <c r="AI697" s="15">
        <v>43011</v>
      </c>
      <c r="AJ697">
        <v>292</v>
      </c>
      <c r="AK697">
        <v>319</v>
      </c>
      <c r="AL697">
        <v>270</v>
      </c>
      <c r="AM697">
        <v>329</v>
      </c>
      <c r="AN697">
        <v>278</v>
      </c>
      <c r="AO697">
        <v>329</v>
      </c>
      <c r="AP697">
        <v>282</v>
      </c>
      <c r="AQ697">
        <v>320</v>
      </c>
      <c r="AR697">
        <v>276</v>
      </c>
      <c r="AS697">
        <v>286</v>
      </c>
      <c r="AT697">
        <v>304</v>
      </c>
      <c r="AU697">
        <v>256</v>
      </c>
      <c r="AV697">
        <v>314</v>
      </c>
      <c r="AW697">
        <v>268</v>
      </c>
      <c r="AX697">
        <v>311</v>
      </c>
      <c r="AY697">
        <v>269</v>
      </c>
      <c r="AZ697">
        <v>304</v>
      </c>
      <c r="BA697">
        <v>265</v>
      </c>
      <c r="BB697">
        <v>8.14</v>
      </c>
      <c r="BC697">
        <v>7.77</v>
      </c>
      <c r="BD697" t="s">
        <v>1858</v>
      </c>
      <c r="BE697">
        <f>AVERAGE(BG697,BK697)</f>
        <v>93.5</v>
      </c>
      <c r="BF697">
        <v>70</v>
      </c>
      <c r="BG697">
        <v>91</v>
      </c>
      <c r="BH697">
        <v>77</v>
      </c>
      <c r="BI697">
        <f>AVERAGE(BH697,BL697)</f>
        <v>88</v>
      </c>
      <c r="BJ697">
        <v>35</v>
      </c>
      <c r="BK697">
        <v>96</v>
      </c>
      <c r="BL697">
        <v>99</v>
      </c>
      <c r="BM697">
        <f>AVERAGE(BE697,BF697,BI697,BJ697)</f>
        <v>71.625</v>
      </c>
      <c r="BN697">
        <f>AVERAGE(BP697,BT697)</f>
        <v>68</v>
      </c>
      <c r="BO697">
        <v>51</v>
      </c>
      <c r="BP697">
        <v>67</v>
      </c>
      <c r="BQ697">
        <v>84</v>
      </c>
      <c r="BR697">
        <f>AVERAGE(BQ697,BU697)</f>
        <v>85</v>
      </c>
      <c r="BS697">
        <v>28</v>
      </c>
      <c r="BT697">
        <v>69</v>
      </c>
      <c r="BU697">
        <v>86</v>
      </c>
      <c r="BV697">
        <f>AVERAGE(BN697,BO697,BR697,BS697)</f>
        <v>58</v>
      </c>
      <c r="BW697" t="s">
        <v>0</v>
      </c>
      <c r="BX697" t="s">
        <v>73</v>
      </c>
      <c r="BY697" t="s">
        <v>0</v>
      </c>
      <c r="BZ697" t="s">
        <v>73</v>
      </c>
      <c r="CA697" t="s">
        <v>0</v>
      </c>
      <c r="CB697" t="s">
        <v>73</v>
      </c>
      <c r="CC697" t="s">
        <v>0</v>
      </c>
      <c r="CD697" t="s">
        <v>73</v>
      </c>
      <c r="CE697" t="s">
        <v>0</v>
      </c>
      <c r="CF697" t="s">
        <v>73</v>
      </c>
      <c r="CG697" t="s">
        <v>0</v>
      </c>
      <c r="CH697" t="s">
        <v>73</v>
      </c>
      <c r="CI697" t="s">
        <v>0</v>
      </c>
      <c r="CJ697" t="s">
        <v>73</v>
      </c>
      <c r="CK697" t="s">
        <v>0</v>
      </c>
      <c r="CL697" t="s">
        <v>74</v>
      </c>
      <c r="CM697" t="s">
        <v>1414</v>
      </c>
      <c r="CN697" t="s">
        <v>74</v>
      </c>
      <c r="CO697" t="s">
        <v>1415</v>
      </c>
      <c r="CP697" t="s">
        <v>0</v>
      </c>
    </row>
    <row r="698" spans="1:94" x14ac:dyDescent="0.2">
      <c r="A698" s="13">
        <v>1024</v>
      </c>
      <c r="B698" s="13" t="s">
        <v>1842</v>
      </c>
      <c r="C698" s="13" t="s">
        <v>1843</v>
      </c>
      <c r="D698" s="13" t="s">
        <v>1863</v>
      </c>
      <c r="E698" s="13" t="str">
        <f t="shared" si="32"/>
        <v>PP-MS</v>
      </c>
      <c r="F698" s="2">
        <v>29.583561643835615</v>
      </c>
      <c r="G698" s="13">
        <v>1.75199999999999</v>
      </c>
      <c r="H698" s="13" t="s">
        <v>0</v>
      </c>
      <c r="I698" s="16">
        <v>43726</v>
      </c>
      <c r="J698" s="16"/>
      <c r="K698" s="13">
        <v>4</v>
      </c>
      <c r="L698" s="13">
        <v>1</v>
      </c>
      <c r="M698" s="13">
        <v>3</v>
      </c>
      <c r="N698" s="13">
        <v>4</v>
      </c>
      <c r="O698" s="13">
        <v>1</v>
      </c>
      <c r="P698" s="13">
        <v>0</v>
      </c>
      <c r="Q698" s="13">
        <f>K698+L698+M698+N698+O698+P698</f>
        <v>13</v>
      </c>
      <c r="R698" s="3">
        <v>43726</v>
      </c>
      <c r="S698" s="3" t="str">
        <f>CONCATENATE(A698,R698)</f>
        <v>102443726</v>
      </c>
      <c r="T698" s="13">
        <v>2</v>
      </c>
      <c r="U698" s="13">
        <v>0</v>
      </c>
      <c r="V698" s="13">
        <v>0</v>
      </c>
      <c r="W698" t="s">
        <v>0</v>
      </c>
      <c r="X698" t="s">
        <v>0</v>
      </c>
      <c r="Y698" t="s">
        <v>0</v>
      </c>
      <c r="Z698" s="13">
        <v>55</v>
      </c>
      <c r="AA698" s="13">
        <v>33</v>
      </c>
      <c r="AB698" s="13">
        <v>50</v>
      </c>
      <c r="AC698" s="13">
        <v>24</v>
      </c>
      <c r="AD698" s="13">
        <v>4</v>
      </c>
      <c r="AE698" s="13">
        <v>17</v>
      </c>
      <c r="AF698" t="s">
        <v>0</v>
      </c>
      <c r="AG698" t="s">
        <v>0</v>
      </c>
      <c r="AH698" t="s">
        <v>0</v>
      </c>
      <c r="AI698" s="15">
        <v>43727</v>
      </c>
      <c r="AJ698" t="s">
        <v>0</v>
      </c>
      <c r="AK698" t="s">
        <v>0</v>
      </c>
      <c r="AL698" t="s">
        <v>0</v>
      </c>
      <c r="AM698" t="s">
        <v>0</v>
      </c>
      <c r="AN698" t="s">
        <v>0</v>
      </c>
      <c r="AO698" t="s">
        <v>0</v>
      </c>
      <c r="AP698" t="s">
        <v>0</v>
      </c>
      <c r="AQ698" t="s">
        <v>0</v>
      </c>
      <c r="AR698" t="s">
        <v>0</v>
      </c>
      <c r="AS698" t="s">
        <v>0</v>
      </c>
      <c r="AT698" t="s">
        <v>0</v>
      </c>
      <c r="AU698" t="s">
        <v>0</v>
      </c>
      <c r="AV698" t="s">
        <v>0</v>
      </c>
      <c r="AW698" t="s">
        <v>0</v>
      </c>
      <c r="AX698" t="s">
        <v>0</v>
      </c>
      <c r="AY698" t="s">
        <v>0</v>
      </c>
      <c r="AZ698" t="s">
        <v>0</v>
      </c>
      <c r="BA698" t="s">
        <v>0</v>
      </c>
      <c r="BB698" t="s">
        <v>0</v>
      </c>
      <c r="BC698" t="s">
        <v>0</v>
      </c>
      <c r="BD698" t="s">
        <v>0</v>
      </c>
      <c r="BE698" t="s">
        <v>0</v>
      </c>
      <c r="BF698" t="s">
        <v>0</v>
      </c>
      <c r="BG698" t="s">
        <v>0</v>
      </c>
      <c r="BH698" t="s">
        <v>0</v>
      </c>
      <c r="BI698" t="s">
        <v>0</v>
      </c>
      <c r="BJ698" t="s">
        <v>0</v>
      </c>
      <c r="BK698" t="s">
        <v>0</v>
      </c>
      <c r="BL698" t="s">
        <v>0</v>
      </c>
      <c r="BM698" t="s">
        <v>0</v>
      </c>
      <c r="BN698" t="s">
        <v>0</v>
      </c>
      <c r="BO698" t="s">
        <v>0</v>
      </c>
      <c r="BP698" t="s">
        <v>0</v>
      </c>
      <c r="BQ698" t="s">
        <v>0</v>
      </c>
      <c r="BR698" t="s">
        <v>0</v>
      </c>
      <c r="BS698" t="s">
        <v>0</v>
      </c>
      <c r="BT698" t="s">
        <v>0</v>
      </c>
      <c r="BU698" t="s">
        <v>0</v>
      </c>
      <c r="BV698" t="s">
        <v>0</v>
      </c>
      <c r="BW698" t="s">
        <v>1829</v>
      </c>
      <c r="BX698" t="s">
        <v>74</v>
      </c>
      <c r="BY698" t="s">
        <v>0</v>
      </c>
      <c r="BZ698" t="s">
        <v>74</v>
      </c>
      <c r="CA698" t="s">
        <v>0</v>
      </c>
      <c r="CB698" t="s">
        <v>75</v>
      </c>
      <c r="CC698" t="s">
        <v>79</v>
      </c>
      <c r="CD698" t="s">
        <v>74</v>
      </c>
      <c r="CE698" t="s">
        <v>0</v>
      </c>
      <c r="CF698" t="s">
        <v>75</v>
      </c>
      <c r="CG698" t="s">
        <v>79</v>
      </c>
      <c r="CH698" t="s">
        <v>74</v>
      </c>
      <c r="CI698" t="s">
        <v>0</v>
      </c>
      <c r="CJ698" t="s">
        <v>74</v>
      </c>
      <c r="CK698" t="s">
        <v>0</v>
      </c>
      <c r="CL698" t="s">
        <v>75</v>
      </c>
      <c r="CM698" t="s">
        <v>1830</v>
      </c>
      <c r="CN698" t="s">
        <v>75</v>
      </c>
      <c r="CO698" t="s">
        <v>1831</v>
      </c>
      <c r="CP698" t="s">
        <v>0</v>
      </c>
    </row>
    <row r="699" spans="1:94" x14ac:dyDescent="0.2">
      <c r="A699" s="13">
        <v>1024</v>
      </c>
      <c r="B699" s="13" t="s">
        <v>1842</v>
      </c>
      <c r="C699" s="13" t="s">
        <v>1843</v>
      </c>
      <c r="D699" s="13" t="s">
        <v>1863</v>
      </c>
      <c r="E699" s="13" t="str">
        <f t="shared" si="32"/>
        <v>PP-MS</v>
      </c>
      <c r="F699" s="2">
        <v>28.221917808219178</v>
      </c>
      <c r="G699" s="13">
        <v>1.8</v>
      </c>
      <c r="H699" s="13" t="s">
        <v>0</v>
      </c>
      <c r="I699" s="16">
        <v>43229</v>
      </c>
      <c r="J699" s="16"/>
      <c r="K699" s="13">
        <v>5</v>
      </c>
      <c r="L699" s="13">
        <v>0</v>
      </c>
      <c r="M699" s="13">
        <v>3</v>
      </c>
      <c r="N699" s="13">
        <v>3</v>
      </c>
      <c r="O699" s="13">
        <v>1</v>
      </c>
      <c r="P699" s="13">
        <v>0</v>
      </c>
      <c r="Q699" s="13">
        <f>K699+L699+M699+N699+O699+P699</f>
        <v>12</v>
      </c>
      <c r="R699" s="3">
        <v>43229</v>
      </c>
      <c r="S699" s="3" t="str">
        <f>CONCATENATE(A699,R699)</f>
        <v>102443229</v>
      </c>
      <c r="T699" s="13">
        <v>14</v>
      </c>
      <c r="U699" s="13">
        <v>0</v>
      </c>
      <c r="V699" s="13">
        <v>20</v>
      </c>
      <c r="W699" t="s">
        <v>0</v>
      </c>
      <c r="X699" t="s">
        <v>0</v>
      </c>
      <c r="Y699" t="s">
        <v>0</v>
      </c>
      <c r="Z699" s="13">
        <v>56</v>
      </c>
      <c r="AA699" s="13">
        <v>38</v>
      </c>
      <c r="AB699" s="13">
        <v>55</v>
      </c>
      <c r="AC699" s="13">
        <v>25</v>
      </c>
      <c r="AD699" s="13">
        <v>10</v>
      </c>
      <c r="AE699" s="13">
        <v>26</v>
      </c>
      <c r="AF699" t="s">
        <v>0</v>
      </c>
      <c r="AG699" t="s">
        <v>0</v>
      </c>
      <c r="AH699" t="s">
        <v>0</v>
      </c>
      <c r="AI699" s="15">
        <v>43229</v>
      </c>
      <c r="AJ699">
        <v>293</v>
      </c>
      <c r="AK699">
        <v>321</v>
      </c>
      <c r="AL699">
        <v>274</v>
      </c>
      <c r="AM699">
        <v>331</v>
      </c>
      <c r="AN699">
        <v>277</v>
      </c>
      <c r="AO699">
        <v>330</v>
      </c>
      <c r="AP699">
        <v>282</v>
      </c>
      <c r="AQ699">
        <v>321</v>
      </c>
      <c r="AR699">
        <v>275</v>
      </c>
      <c r="AS699">
        <v>286</v>
      </c>
      <c r="AT699">
        <v>305</v>
      </c>
      <c r="AU699">
        <v>255</v>
      </c>
      <c r="AV699">
        <v>315</v>
      </c>
      <c r="AW699">
        <v>268</v>
      </c>
      <c r="AX699">
        <v>311</v>
      </c>
      <c r="AY699">
        <v>270</v>
      </c>
      <c r="AZ699">
        <v>303</v>
      </c>
      <c r="BA699">
        <v>261</v>
      </c>
      <c r="BB699">
        <v>8.15</v>
      </c>
      <c r="BC699">
        <v>7.75</v>
      </c>
      <c r="BD699" t="s">
        <v>1858</v>
      </c>
      <c r="BE699">
        <f>AVERAGE(BG699,BK699)</f>
        <v>86.5</v>
      </c>
      <c r="BF699">
        <v>65</v>
      </c>
      <c r="BG699">
        <v>83</v>
      </c>
      <c r="BH699">
        <v>79</v>
      </c>
      <c r="BI699">
        <f>AVERAGE(BH699,BL699)</f>
        <v>88.5</v>
      </c>
      <c r="BJ699">
        <v>35</v>
      </c>
      <c r="BK699">
        <v>90</v>
      </c>
      <c r="BL699">
        <v>98</v>
      </c>
      <c r="BM699">
        <f>AVERAGE(BE699,BF699,BI699,BJ699)</f>
        <v>68.75</v>
      </c>
      <c r="BN699">
        <f>AVERAGE(BP699,BT699)</f>
        <v>65.5</v>
      </c>
      <c r="BO699">
        <v>50</v>
      </c>
      <c r="BP699">
        <v>68</v>
      </c>
      <c r="BQ699">
        <v>85</v>
      </c>
      <c r="BR699">
        <f>AVERAGE(BQ699,BU699)</f>
        <v>85</v>
      </c>
      <c r="BS699">
        <v>29</v>
      </c>
      <c r="BT699">
        <v>63</v>
      </c>
      <c r="BU699">
        <v>85</v>
      </c>
      <c r="BV699">
        <f>AVERAGE(BN699,BO699,BR699,BS699)</f>
        <v>57.375</v>
      </c>
      <c r="BW699" t="s">
        <v>0</v>
      </c>
      <c r="BX699" t="s">
        <v>73</v>
      </c>
      <c r="BY699" t="s">
        <v>0</v>
      </c>
      <c r="BZ699" t="s">
        <v>73</v>
      </c>
      <c r="CA699" t="s">
        <v>0</v>
      </c>
      <c r="CB699" t="s">
        <v>73</v>
      </c>
      <c r="CC699" t="s">
        <v>0</v>
      </c>
      <c r="CD699" t="s">
        <v>73</v>
      </c>
      <c r="CE699" t="s">
        <v>0</v>
      </c>
      <c r="CF699" t="s">
        <v>73</v>
      </c>
      <c r="CG699" t="s">
        <v>0</v>
      </c>
      <c r="CH699" t="s">
        <v>73</v>
      </c>
      <c r="CI699" t="s">
        <v>0</v>
      </c>
      <c r="CJ699" t="s">
        <v>73</v>
      </c>
      <c r="CK699" t="s">
        <v>0</v>
      </c>
      <c r="CL699" t="s">
        <v>74</v>
      </c>
      <c r="CM699" t="s">
        <v>1435</v>
      </c>
      <c r="CN699" t="s">
        <v>74</v>
      </c>
      <c r="CO699" t="s">
        <v>1436</v>
      </c>
      <c r="CP699" t="s">
        <v>0</v>
      </c>
    </row>
    <row r="700" spans="1:94" x14ac:dyDescent="0.2">
      <c r="A700" s="13">
        <v>1026</v>
      </c>
      <c r="B700" s="13" t="s">
        <v>1836</v>
      </c>
      <c r="C700" s="13" t="s">
        <v>1845</v>
      </c>
      <c r="D700" s="13" t="s">
        <v>1862</v>
      </c>
      <c r="E700" s="13" t="s">
        <v>1869</v>
      </c>
      <c r="F700" s="2">
        <v>31.783561643835615</v>
      </c>
      <c r="G700" s="13">
        <v>1.6</v>
      </c>
      <c r="H700" s="13" t="s">
        <v>0</v>
      </c>
      <c r="I700" s="16">
        <v>42109</v>
      </c>
      <c r="J700" s="16"/>
      <c r="K700" s="13">
        <v>0</v>
      </c>
      <c r="L700" s="13">
        <v>0</v>
      </c>
      <c r="M700" s="13">
        <v>0</v>
      </c>
      <c r="N700" s="13">
        <v>0</v>
      </c>
      <c r="O700" s="13">
        <v>0</v>
      </c>
      <c r="P700" s="13">
        <v>0</v>
      </c>
      <c r="Q700" s="13">
        <f>K700+L700+M700+N700+O700+P700</f>
        <v>0</v>
      </c>
      <c r="R700" s="3">
        <v>42109</v>
      </c>
      <c r="S700" s="3" t="str">
        <f>CONCATENATE(A700,R700)</f>
        <v>102642109</v>
      </c>
      <c r="T700" s="13">
        <v>12</v>
      </c>
      <c r="U700" s="13">
        <v>23</v>
      </c>
      <c r="V700" s="13">
        <v>29</v>
      </c>
      <c r="W700" t="s">
        <v>0</v>
      </c>
      <c r="X700" t="s">
        <v>0</v>
      </c>
      <c r="Y700" t="s">
        <v>0</v>
      </c>
      <c r="Z700" s="13">
        <v>52</v>
      </c>
      <c r="AA700" s="13">
        <v>59</v>
      </c>
      <c r="AB700" s="13">
        <v>66</v>
      </c>
      <c r="AC700" s="13">
        <v>24</v>
      </c>
      <c r="AD700" s="13">
        <v>29</v>
      </c>
      <c r="AE700" s="13">
        <v>39</v>
      </c>
      <c r="AF700" t="s">
        <v>0</v>
      </c>
      <c r="AG700" t="s">
        <v>0</v>
      </c>
      <c r="AH700" t="s">
        <v>0</v>
      </c>
      <c r="AI700" s="15">
        <v>42109</v>
      </c>
      <c r="AJ700">
        <v>259</v>
      </c>
      <c r="AK700">
        <v>320</v>
      </c>
      <c r="AL700">
        <v>272</v>
      </c>
      <c r="AM700">
        <v>319</v>
      </c>
      <c r="AN700">
        <v>303</v>
      </c>
      <c r="AO700">
        <v>325</v>
      </c>
      <c r="AP700">
        <v>294</v>
      </c>
      <c r="AQ700">
        <v>310</v>
      </c>
      <c r="AR700">
        <v>266</v>
      </c>
      <c r="AS700">
        <v>266</v>
      </c>
      <c r="AT700">
        <v>318</v>
      </c>
      <c r="AU700">
        <v>273</v>
      </c>
      <c r="AV700">
        <v>326</v>
      </c>
      <c r="AW700">
        <v>310</v>
      </c>
      <c r="AX700">
        <v>334</v>
      </c>
      <c r="AY700">
        <v>295</v>
      </c>
      <c r="AZ700">
        <v>311</v>
      </c>
      <c r="BA700">
        <v>265</v>
      </c>
      <c r="BB700">
        <v>8.2200000000000006</v>
      </c>
      <c r="BC700">
        <v>8.2899999999999991</v>
      </c>
      <c r="BD700" t="s">
        <v>1858</v>
      </c>
      <c r="BE700">
        <f>AVERAGE(BG700,BK700)</f>
        <v>156</v>
      </c>
      <c r="BF700">
        <v>82</v>
      </c>
      <c r="BG700">
        <v>124</v>
      </c>
      <c r="BH700">
        <v>115</v>
      </c>
      <c r="BI700">
        <f>AVERAGE(BH700,BL700)</f>
        <v>127.5</v>
      </c>
      <c r="BJ700">
        <v>90</v>
      </c>
      <c r="BK700">
        <v>188</v>
      </c>
      <c r="BL700">
        <v>140</v>
      </c>
      <c r="BM700">
        <f>AVERAGE(BE700,BF700,BI700,BJ700)</f>
        <v>113.875</v>
      </c>
      <c r="BN700">
        <f>AVERAGE(BP700,BT700)</f>
        <v>149</v>
      </c>
      <c r="BO700">
        <v>102</v>
      </c>
      <c r="BP700">
        <v>127</v>
      </c>
      <c r="BQ700">
        <v>119</v>
      </c>
      <c r="BR700">
        <f>AVERAGE(BQ700,BU700)</f>
        <v>133.5</v>
      </c>
      <c r="BS700">
        <v>69</v>
      </c>
      <c r="BT700">
        <v>171</v>
      </c>
      <c r="BU700">
        <v>148</v>
      </c>
      <c r="BV700">
        <f>AVERAGE(BN700,BO700,BR700,BS700)</f>
        <v>113.375</v>
      </c>
      <c r="BW700" t="s">
        <v>0</v>
      </c>
      <c r="BX700" t="s">
        <v>73</v>
      </c>
      <c r="BY700" t="s">
        <v>0</v>
      </c>
      <c r="BZ700" t="s">
        <v>73</v>
      </c>
      <c r="CA700" t="s">
        <v>0</v>
      </c>
      <c r="CB700" t="s">
        <v>73</v>
      </c>
      <c r="CC700" t="s">
        <v>0</v>
      </c>
      <c r="CD700" t="s">
        <v>73</v>
      </c>
      <c r="CE700" t="s">
        <v>0</v>
      </c>
      <c r="CF700" t="s">
        <v>73</v>
      </c>
      <c r="CG700" t="s">
        <v>0</v>
      </c>
      <c r="CH700" t="s">
        <v>73</v>
      </c>
      <c r="CI700" t="s">
        <v>0</v>
      </c>
      <c r="CJ700" t="s">
        <v>73</v>
      </c>
      <c r="CK700" t="s">
        <v>0</v>
      </c>
      <c r="CL700" t="s">
        <v>74</v>
      </c>
      <c r="CM700" t="s">
        <v>594</v>
      </c>
      <c r="CN700" t="s">
        <v>74</v>
      </c>
      <c r="CO700" t="s">
        <v>595</v>
      </c>
      <c r="CP700" t="s">
        <v>0</v>
      </c>
    </row>
    <row r="701" spans="1:94" x14ac:dyDescent="0.2">
      <c r="A701" s="13">
        <v>1026</v>
      </c>
      <c r="B701" s="13" t="s">
        <v>1836</v>
      </c>
      <c r="C701" s="13" t="s">
        <v>1845</v>
      </c>
      <c r="D701" s="13" t="s">
        <v>1862</v>
      </c>
      <c r="E701" s="13" t="s">
        <v>1869</v>
      </c>
      <c r="F701" s="2">
        <v>33.780821917808218</v>
      </c>
      <c r="G701" s="13">
        <v>1.6</v>
      </c>
      <c r="H701" s="13" t="s">
        <v>0</v>
      </c>
      <c r="I701" s="16">
        <v>42838</v>
      </c>
      <c r="J701" s="16"/>
      <c r="K701" s="13">
        <v>0</v>
      </c>
      <c r="L701" s="13">
        <v>0</v>
      </c>
      <c r="M701" s="13">
        <v>0</v>
      </c>
      <c r="N701" s="13">
        <v>0</v>
      </c>
      <c r="O701" s="13">
        <v>0</v>
      </c>
      <c r="P701" s="13">
        <v>0</v>
      </c>
      <c r="Q701" s="13">
        <f>K701+L701+M701+N701+O701+P701</f>
        <v>0</v>
      </c>
      <c r="R701" s="3">
        <v>42838</v>
      </c>
      <c r="S701" s="3" t="str">
        <f>CONCATENATE(A701,R701)</f>
        <v>102642838</v>
      </c>
      <c r="T701" s="13">
        <v>17</v>
      </c>
      <c r="U701" s="13">
        <v>0</v>
      </c>
      <c r="V701" s="13">
        <v>36</v>
      </c>
      <c r="W701" t="s">
        <v>0</v>
      </c>
      <c r="X701" t="s">
        <v>0</v>
      </c>
      <c r="Y701" t="s">
        <v>0</v>
      </c>
      <c r="Z701" s="13">
        <v>64</v>
      </c>
      <c r="AA701" s="13">
        <v>64</v>
      </c>
      <c r="AB701" s="13">
        <v>69</v>
      </c>
      <c r="AC701" s="13">
        <v>33</v>
      </c>
      <c r="AD701" s="13">
        <v>29</v>
      </c>
      <c r="AE701" s="13">
        <v>43</v>
      </c>
      <c r="AF701" t="s">
        <v>0</v>
      </c>
      <c r="AG701" t="s">
        <v>0</v>
      </c>
      <c r="AH701" t="s">
        <v>0</v>
      </c>
      <c r="AI701" s="15">
        <v>42838</v>
      </c>
      <c r="AJ701">
        <v>264</v>
      </c>
      <c r="AK701">
        <v>318</v>
      </c>
      <c r="AL701">
        <v>272</v>
      </c>
      <c r="AM701">
        <v>321</v>
      </c>
      <c r="AN701">
        <v>305</v>
      </c>
      <c r="AO701">
        <v>329</v>
      </c>
      <c r="AP701">
        <v>302</v>
      </c>
      <c r="AQ701">
        <v>311</v>
      </c>
      <c r="AR701">
        <v>269</v>
      </c>
      <c r="AS701">
        <v>270</v>
      </c>
      <c r="AT701">
        <v>315</v>
      </c>
      <c r="AU701">
        <v>275</v>
      </c>
      <c r="AV701">
        <v>330</v>
      </c>
      <c r="AW701">
        <v>313</v>
      </c>
      <c r="AX701">
        <v>337</v>
      </c>
      <c r="AY701">
        <v>294</v>
      </c>
      <c r="AZ701">
        <v>309</v>
      </c>
      <c r="BA701">
        <v>265</v>
      </c>
      <c r="BB701">
        <v>8.31</v>
      </c>
      <c r="BC701">
        <v>8.32</v>
      </c>
      <c r="BD701" t="s">
        <v>1858</v>
      </c>
      <c r="BE701">
        <f>AVERAGE(BG701,BK701)</f>
        <v>141</v>
      </c>
      <c r="BF701">
        <v>82</v>
      </c>
      <c r="BG701">
        <v>110</v>
      </c>
      <c r="BH701">
        <v>129</v>
      </c>
      <c r="BI701">
        <f>AVERAGE(BH701,BL701)</f>
        <v>139.5</v>
      </c>
      <c r="BJ701">
        <v>88</v>
      </c>
      <c r="BK701">
        <v>172</v>
      </c>
      <c r="BL701">
        <v>150</v>
      </c>
      <c r="BM701">
        <f>AVERAGE(BE701,BF701,BI701,BJ701)</f>
        <v>112.625</v>
      </c>
      <c r="BN701">
        <f>AVERAGE(BP701,BT701)</f>
        <v>147.5</v>
      </c>
      <c r="BO701">
        <v>85</v>
      </c>
      <c r="BP701">
        <v>125</v>
      </c>
      <c r="BQ701">
        <v>128</v>
      </c>
      <c r="BR701">
        <f>AVERAGE(BQ701,BU701)</f>
        <v>140.5</v>
      </c>
      <c r="BS701">
        <v>77</v>
      </c>
      <c r="BT701">
        <v>170</v>
      </c>
      <c r="BU701">
        <v>153</v>
      </c>
      <c r="BV701">
        <f>AVERAGE(BN701,BO701,BR701,BS701)</f>
        <v>112.5</v>
      </c>
      <c r="BW701" t="s">
        <v>0</v>
      </c>
      <c r="BX701" t="s">
        <v>73</v>
      </c>
      <c r="BY701" t="s">
        <v>0</v>
      </c>
      <c r="BZ701" t="s">
        <v>73</v>
      </c>
      <c r="CA701" t="s">
        <v>0</v>
      </c>
      <c r="CB701" t="s">
        <v>73</v>
      </c>
      <c r="CC701" t="s">
        <v>0</v>
      </c>
      <c r="CD701" t="s">
        <v>73</v>
      </c>
      <c r="CE701" t="s">
        <v>0</v>
      </c>
      <c r="CF701" t="s">
        <v>73</v>
      </c>
      <c r="CG701" t="s">
        <v>0</v>
      </c>
      <c r="CH701" t="s">
        <v>73</v>
      </c>
      <c r="CI701" t="s">
        <v>0</v>
      </c>
      <c r="CJ701" t="s">
        <v>73</v>
      </c>
      <c r="CK701" t="s">
        <v>0</v>
      </c>
      <c r="CL701" t="s">
        <v>74</v>
      </c>
      <c r="CM701" t="s">
        <v>705</v>
      </c>
      <c r="CN701" t="s">
        <v>74</v>
      </c>
      <c r="CO701" t="s">
        <v>706</v>
      </c>
      <c r="CP701" t="s">
        <v>0</v>
      </c>
    </row>
    <row r="702" spans="1:94" x14ac:dyDescent="0.2">
      <c r="A702" s="13">
        <v>1037</v>
      </c>
      <c r="B702" s="13" t="s">
        <v>1842</v>
      </c>
      <c r="C702" s="13" t="s">
        <v>1845</v>
      </c>
      <c r="D702" s="13" t="s">
        <v>1862</v>
      </c>
      <c r="E702" s="13" t="s">
        <v>1869</v>
      </c>
      <c r="F702" s="2">
        <v>45.830136986301369</v>
      </c>
      <c r="G702" s="13">
        <v>1.85</v>
      </c>
      <c r="H702" s="13" t="s">
        <v>0</v>
      </c>
      <c r="I702" s="16">
        <v>42417</v>
      </c>
      <c r="J702" s="16"/>
      <c r="K702" s="13">
        <v>0</v>
      </c>
      <c r="L702" s="13">
        <v>0</v>
      </c>
      <c r="M702" s="13">
        <v>0</v>
      </c>
      <c r="N702" s="13">
        <v>0</v>
      </c>
      <c r="O702" s="13">
        <v>0</v>
      </c>
      <c r="P702" s="13">
        <v>0</v>
      </c>
      <c r="Q702" s="13">
        <f>K702+L702+M702+N702+O702+P702</f>
        <v>0</v>
      </c>
      <c r="R702" s="3">
        <v>42417</v>
      </c>
      <c r="S702" s="3" t="str">
        <f>CONCATENATE(A702,R702)</f>
        <v>103742417</v>
      </c>
      <c r="T702" s="13">
        <v>20</v>
      </c>
      <c r="U702" s="13">
        <v>20</v>
      </c>
      <c r="V702" s="13">
        <v>38</v>
      </c>
      <c r="W702" t="s">
        <v>0</v>
      </c>
      <c r="X702" t="s">
        <v>0</v>
      </c>
      <c r="Y702" t="s">
        <v>0</v>
      </c>
      <c r="Z702" s="13">
        <v>63</v>
      </c>
      <c r="AA702" s="13">
        <v>65</v>
      </c>
      <c r="AB702" s="13">
        <v>70</v>
      </c>
      <c r="AC702" s="13">
        <v>37</v>
      </c>
      <c r="AD702" s="13">
        <v>40</v>
      </c>
      <c r="AE702" s="13">
        <v>45</v>
      </c>
      <c r="AF702" t="s">
        <v>0</v>
      </c>
      <c r="AG702" t="s">
        <v>0</v>
      </c>
      <c r="AH702" t="s">
        <v>0</v>
      </c>
      <c r="AI702" s="15">
        <v>42417</v>
      </c>
      <c r="AJ702" t="s">
        <v>0</v>
      </c>
      <c r="AK702" t="s">
        <v>0</v>
      </c>
      <c r="AL702" t="s">
        <v>0</v>
      </c>
      <c r="AM702" t="s">
        <v>0</v>
      </c>
      <c r="AN702" t="s">
        <v>0</v>
      </c>
      <c r="AO702" t="s">
        <v>0</v>
      </c>
      <c r="AP702" t="s">
        <v>0</v>
      </c>
      <c r="AQ702" t="s">
        <v>0</v>
      </c>
      <c r="AR702" t="s">
        <v>0</v>
      </c>
      <c r="AS702">
        <v>278</v>
      </c>
      <c r="AT702">
        <v>351</v>
      </c>
      <c r="AU702">
        <v>279</v>
      </c>
      <c r="AV702">
        <v>353</v>
      </c>
      <c r="AW702">
        <v>307</v>
      </c>
      <c r="AX702">
        <v>351</v>
      </c>
      <c r="AY702">
        <v>298</v>
      </c>
      <c r="AZ702">
        <v>351</v>
      </c>
      <c r="BA702">
        <v>283</v>
      </c>
      <c r="BB702" t="s">
        <v>0</v>
      </c>
      <c r="BC702">
        <v>8.61</v>
      </c>
      <c r="BD702" t="s">
        <v>1858</v>
      </c>
      <c r="BE702" t="s">
        <v>0</v>
      </c>
      <c r="BF702" t="s">
        <v>0</v>
      </c>
      <c r="BG702" t="s">
        <v>0</v>
      </c>
      <c r="BH702" t="s">
        <v>0</v>
      </c>
      <c r="BI702" t="s">
        <v>0</v>
      </c>
      <c r="BJ702" t="s">
        <v>0</v>
      </c>
      <c r="BK702" t="s">
        <v>0</v>
      </c>
      <c r="BL702" t="s">
        <v>0</v>
      </c>
      <c r="BM702" t="s">
        <v>0</v>
      </c>
      <c r="BN702">
        <f>AVERAGE(BP702,BT702)</f>
        <v>114</v>
      </c>
      <c r="BO702">
        <v>81</v>
      </c>
      <c r="BP702">
        <v>103</v>
      </c>
      <c r="BQ702">
        <v>129</v>
      </c>
      <c r="BR702">
        <f>AVERAGE(BQ702,BU702)</f>
        <v>142.5</v>
      </c>
      <c r="BS702">
        <v>66</v>
      </c>
      <c r="BT702">
        <v>125</v>
      </c>
      <c r="BU702">
        <v>156</v>
      </c>
      <c r="BV702">
        <f>AVERAGE(BN702,BO702,BR702,BS702)</f>
        <v>100.875</v>
      </c>
      <c r="BW702" t="s">
        <v>0</v>
      </c>
      <c r="BX702" t="s">
        <v>74</v>
      </c>
      <c r="BY702" t="s">
        <v>0</v>
      </c>
      <c r="BZ702" t="s">
        <v>74</v>
      </c>
      <c r="CA702" t="s">
        <v>0</v>
      </c>
      <c r="CB702" t="s">
        <v>74</v>
      </c>
      <c r="CC702" t="s">
        <v>0</v>
      </c>
      <c r="CD702" t="s">
        <v>74</v>
      </c>
      <c r="CE702" t="s">
        <v>0</v>
      </c>
      <c r="CF702" t="s">
        <v>75</v>
      </c>
      <c r="CG702" t="s">
        <v>92</v>
      </c>
      <c r="CH702" t="s">
        <v>74</v>
      </c>
      <c r="CI702" t="s">
        <v>0</v>
      </c>
      <c r="CJ702" t="s">
        <v>74</v>
      </c>
      <c r="CK702" t="s">
        <v>0</v>
      </c>
      <c r="CL702" t="s">
        <v>75</v>
      </c>
      <c r="CM702" t="s">
        <v>1044</v>
      </c>
      <c r="CN702" t="s">
        <v>74</v>
      </c>
      <c r="CO702" t="s">
        <v>1045</v>
      </c>
      <c r="CP702" t="s">
        <v>0</v>
      </c>
    </row>
    <row r="703" spans="1:94" x14ac:dyDescent="0.2">
      <c r="A703" s="13">
        <v>1047</v>
      </c>
      <c r="B703" s="13" t="s">
        <v>1836</v>
      </c>
      <c r="C703" s="13" t="s">
        <v>1839</v>
      </c>
      <c r="D703" s="13" t="s">
        <v>1863</v>
      </c>
      <c r="E703" s="13" t="str">
        <f t="shared" si="32"/>
        <v>RR-MS</v>
      </c>
      <c r="F703" s="2">
        <v>43.791780821917811</v>
      </c>
      <c r="G703" s="13">
        <v>1.65</v>
      </c>
      <c r="H703" s="13" t="s">
        <v>0</v>
      </c>
      <c r="I703" s="16">
        <v>42136</v>
      </c>
      <c r="J703" s="16"/>
      <c r="K703" s="13">
        <v>1</v>
      </c>
      <c r="L703" s="13">
        <v>1</v>
      </c>
      <c r="M703" s="13">
        <v>0</v>
      </c>
      <c r="N703" s="13">
        <v>0</v>
      </c>
      <c r="O703" s="13">
        <v>0</v>
      </c>
      <c r="P703" s="13">
        <v>0</v>
      </c>
      <c r="Q703" s="13">
        <f>K703+L703+M703+N703+O703+P703</f>
        <v>2</v>
      </c>
      <c r="R703" s="3">
        <v>42137</v>
      </c>
      <c r="S703" s="3" t="str">
        <f>CONCATENATE(A703,R703)</f>
        <v>104742137</v>
      </c>
      <c r="T703" s="13">
        <v>3</v>
      </c>
      <c r="U703" s="13">
        <v>3</v>
      </c>
      <c r="V703" s="13">
        <v>24</v>
      </c>
      <c r="W703" t="s">
        <v>0</v>
      </c>
      <c r="X703" t="s">
        <v>0</v>
      </c>
      <c r="Y703" t="s">
        <v>0</v>
      </c>
      <c r="Z703" s="13">
        <v>54</v>
      </c>
      <c r="AA703" s="13">
        <v>56</v>
      </c>
      <c r="AB703" s="13">
        <v>60</v>
      </c>
      <c r="AC703" s="13">
        <v>14</v>
      </c>
      <c r="AD703" s="13">
        <v>19</v>
      </c>
      <c r="AE703" s="13">
        <v>35</v>
      </c>
      <c r="AF703" t="s">
        <v>0</v>
      </c>
      <c r="AG703" t="s">
        <v>0</v>
      </c>
      <c r="AH703" t="s">
        <v>0</v>
      </c>
      <c r="AI703" s="15">
        <v>42137</v>
      </c>
      <c r="AJ703">
        <v>265</v>
      </c>
      <c r="AK703">
        <v>341</v>
      </c>
      <c r="AL703">
        <v>315</v>
      </c>
      <c r="AM703">
        <v>342</v>
      </c>
      <c r="AN703">
        <v>326</v>
      </c>
      <c r="AO703">
        <v>349</v>
      </c>
      <c r="AP703">
        <v>310</v>
      </c>
      <c r="AQ703">
        <v>328</v>
      </c>
      <c r="AR703">
        <v>293</v>
      </c>
      <c r="AS703">
        <v>274</v>
      </c>
      <c r="AT703">
        <v>349</v>
      </c>
      <c r="AU703">
        <v>300</v>
      </c>
      <c r="AV703">
        <v>344</v>
      </c>
      <c r="AW703">
        <v>329</v>
      </c>
      <c r="AX703">
        <v>351</v>
      </c>
      <c r="AY703">
        <v>315</v>
      </c>
      <c r="AZ703">
        <v>332</v>
      </c>
      <c r="BA703">
        <v>288</v>
      </c>
      <c r="BB703">
        <v>8.93</v>
      </c>
      <c r="BC703">
        <v>8.9</v>
      </c>
      <c r="BD703" t="s">
        <v>1858</v>
      </c>
      <c r="BE703">
        <f>AVERAGE(BG703,BK703)</f>
        <v>130.5</v>
      </c>
      <c r="BF703">
        <v>75</v>
      </c>
      <c r="BG703">
        <v>112</v>
      </c>
      <c r="BH703">
        <v>96</v>
      </c>
      <c r="BI703">
        <f>AVERAGE(BH703,BL703)</f>
        <v>117.5</v>
      </c>
      <c r="BJ703">
        <v>77</v>
      </c>
      <c r="BK703">
        <v>149</v>
      </c>
      <c r="BL703">
        <v>139</v>
      </c>
      <c r="BM703">
        <f>AVERAGE(BE703,BF703,BI703,BJ703)</f>
        <v>100</v>
      </c>
      <c r="BN703">
        <f>AVERAGE(BP703,BT703)</f>
        <v>138</v>
      </c>
      <c r="BO703">
        <v>73</v>
      </c>
      <c r="BP703">
        <v>122</v>
      </c>
      <c r="BQ703">
        <v>97</v>
      </c>
      <c r="BR703">
        <f>AVERAGE(BQ703,BU703)</f>
        <v>115</v>
      </c>
      <c r="BS703">
        <v>69</v>
      </c>
      <c r="BT703">
        <v>154</v>
      </c>
      <c r="BU703">
        <v>133</v>
      </c>
      <c r="BV703">
        <f>AVERAGE(BN703,BO703,BR703,BS703)</f>
        <v>98.75</v>
      </c>
      <c r="BW703" t="s">
        <v>0</v>
      </c>
      <c r="BX703" t="s">
        <v>73</v>
      </c>
      <c r="BY703" t="s">
        <v>0</v>
      </c>
      <c r="BZ703" t="s">
        <v>73</v>
      </c>
      <c r="CA703" t="s">
        <v>0</v>
      </c>
      <c r="CB703" t="s">
        <v>73</v>
      </c>
      <c r="CC703" t="s">
        <v>0</v>
      </c>
      <c r="CD703" t="s">
        <v>73</v>
      </c>
      <c r="CE703" t="s">
        <v>0</v>
      </c>
      <c r="CF703" t="s">
        <v>73</v>
      </c>
      <c r="CG703" t="s">
        <v>0</v>
      </c>
      <c r="CH703" t="s">
        <v>73</v>
      </c>
      <c r="CI703" t="s">
        <v>0</v>
      </c>
      <c r="CJ703" t="s">
        <v>73</v>
      </c>
      <c r="CK703" t="s">
        <v>0</v>
      </c>
      <c r="CL703" t="s">
        <v>74</v>
      </c>
      <c r="CM703" t="s">
        <v>729</v>
      </c>
      <c r="CN703" t="s">
        <v>74</v>
      </c>
      <c r="CO703" t="s">
        <v>730</v>
      </c>
      <c r="CP703" t="s">
        <v>0</v>
      </c>
    </row>
    <row r="704" spans="1:94" x14ac:dyDescent="0.2">
      <c r="A704" s="13">
        <v>1048</v>
      </c>
      <c r="B704" s="13" t="s">
        <v>1842</v>
      </c>
      <c r="C704" s="13" t="s">
        <v>1845</v>
      </c>
      <c r="D704" s="13" t="s">
        <v>1862</v>
      </c>
      <c r="E704" s="13" t="s">
        <v>1869</v>
      </c>
      <c r="F704" s="2">
        <v>56.734246575342468</v>
      </c>
      <c r="G704" s="13">
        <v>1.85</v>
      </c>
      <c r="H704" s="13" t="s">
        <v>0</v>
      </c>
      <c r="I704" s="16">
        <v>42137</v>
      </c>
      <c r="J704" s="16"/>
      <c r="K704" s="13">
        <v>0</v>
      </c>
      <c r="L704" s="13">
        <v>0</v>
      </c>
      <c r="M704" s="13">
        <v>0</v>
      </c>
      <c r="N704" s="13">
        <v>0</v>
      </c>
      <c r="O704" s="13">
        <v>0</v>
      </c>
      <c r="P704" s="13">
        <v>0</v>
      </c>
      <c r="Q704" s="13">
        <f>K704+L704+M704+N704+O704+P704</f>
        <v>0</v>
      </c>
      <c r="R704" s="3">
        <v>42137</v>
      </c>
      <c r="S704" s="3" t="str">
        <f>CONCATENATE(A704,R704)</f>
        <v>104842137</v>
      </c>
      <c r="T704" s="13">
        <v>7</v>
      </c>
      <c r="U704" s="13">
        <v>8</v>
      </c>
      <c r="V704" s="13">
        <v>9</v>
      </c>
      <c r="W704" t="s">
        <v>0</v>
      </c>
      <c r="X704" t="s">
        <v>0</v>
      </c>
      <c r="Y704" t="s">
        <v>0</v>
      </c>
      <c r="Z704" s="13">
        <v>52</v>
      </c>
      <c r="AA704" s="13">
        <v>47</v>
      </c>
      <c r="AB704" s="13">
        <v>52</v>
      </c>
      <c r="AC704" s="13">
        <v>17</v>
      </c>
      <c r="AD704" s="13">
        <v>17</v>
      </c>
      <c r="AE704" s="13">
        <v>30</v>
      </c>
      <c r="AF704" t="s">
        <v>0</v>
      </c>
      <c r="AG704" t="s">
        <v>0</v>
      </c>
      <c r="AH704" t="s">
        <v>0</v>
      </c>
      <c r="AI704" s="15">
        <v>42137</v>
      </c>
      <c r="AJ704">
        <v>282</v>
      </c>
      <c r="AK704">
        <v>358</v>
      </c>
      <c r="AL704">
        <v>295</v>
      </c>
      <c r="AM704">
        <v>361</v>
      </c>
      <c r="AN704">
        <v>327</v>
      </c>
      <c r="AO704">
        <v>351</v>
      </c>
      <c r="AP704">
        <v>290</v>
      </c>
      <c r="AQ704">
        <v>350</v>
      </c>
      <c r="AR704">
        <v>291</v>
      </c>
      <c r="AS704">
        <v>292</v>
      </c>
      <c r="AT704">
        <v>361</v>
      </c>
      <c r="AU704">
        <v>294</v>
      </c>
      <c r="AV704">
        <v>369</v>
      </c>
      <c r="AW704">
        <v>332</v>
      </c>
      <c r="AX704">
        <v>359</v>
      </c>
      <c r="AY704">
        <v>297</v>
      </c>
      <c r="AZ704">
        <v>354</v>
      </c>
      <c r="BA704">
        <v>287</v>
      </c>
      <c r="BB704">
        <v>8.84</v>
      </c>
      <c r="BC704">
        <v>8.91</v>
      </c>
      <c r="BD704" t="s">
        <v>1858</v>
      </c>
      <c r="BE704">
        <f>AVERAGE(BG704,BK704)</f>
        <v>167.5</v>
      </c>
      <c r="BF704">
        <v>88</v>
      </c>
      <c r="BG704">
        <v>152</v>
      </c>
      <c r="BH704">
        <v>111</v>
      </c>
      <c r="BI704">
        <f>AVERAGE(BH704,BL704)</f>
        <v>128.5</v>
      </c>
      <c r="BJ704">
        <v>73</v>
      </c>
      <c r="BK704">
        <v>183</v>
      </c>
      <c r="BL704">
        <v>146</v>
      </c>
      <c r="BM704">
        <f>AVERAGE(BE704,BF704,BI704,BJ704)</f>
        <v>114.25</v>
      </c>
      <c r="BN704">
        <f>AVERAGE(BP704,BT704)</f>
        <v>160.5</v>
      </c>
      <c r="BO704">
        <v>80</v>
      </c>
      <c r="BP704">
        <v>147</v>
      </c>
      <c r="BQ704">
        <v>148</v>
      </c>
      <c r="BR704">
        <f>AVERAGE(BQ704,BU704)</f>
        <v>142.5</v>
      </c>
      <c r="BS704">
        <v>76</v>
      </c>
      <c r="BT704">
        <v>174</v>
      </c>
      <c r="BU704">
        <v>137</v>
      </c>
      <c r="BV704">
        <f>AVERAGE(BN704,BO704,BR704,BS704)</f>
        <v>114.75</v>
      </c>
      <c r="BW704" t="s">
        <v>0</v>
      </c>
      <c r="BX704" t="s">
        <v>73</v>
      </c>
      <c r="BY704" t="s">
        <v>0</v>
      </c>
      <c r="BZ704" t="s">
        <v>73</v>
      </c>
      <c r="CA704" t="s">
        <v>0</v>
      </c>
      <c r="CB704" t="s">
        <v>73</v>
      </c>
      <c r="CC704" t="s">
        <v>0</v>
      </c>
      <c r="CD704" t="s">
        <v>73</v>
      </c>
      <c r="CE704" t="s">
        <v>0</v>
      </c>
      <c r="CF704" t="s">
        <v>73</v>
      </c>
      <c r="CG704" t="s">
        <v>0</v>
      </c>
      <c r="CH704" t="s">
        <v>73</v>
      </c>
      <c r="CI704" t="s">
        <v>0</v>
      </c>
      <c r="CJ704" t="s">
        <v>73</v>
      </c>
      <c r="CK704" t="s">
        <v>0</v>
      </c>
      <c r="CL704" t="s">
        <v>74</v>
      </c>
      <c r="CM704" t="s">
        <v>1196</v>
      </c>
      <c r="CN704" t="s">
        <v>74</v>
      </c>
      <c r="CO704" t="s">
        <v>1197</v>
      </c>
      <c r="CP704" t="s">
        <v>0</v>
      </c>
    </row>
    <row r="705" spans="1:94" x14ac:dyDescent="0.2">
      <c r="A705" s="13">
        <v>1049</v>
      </c>
      <c r="B705" s="13" t="s">
        <v>1836</v>
      </c>
      <c r="C705" s="13" t="s">
        <v>1839</v>
      </c>
      <c r="D705" s="13" t="s">
        <v>1863</v>
      </c>
      <c r="E705" s="13" t="str">
        <f t="shared" si="32"/>
        <v>RR-MS</v>
      </c>
      <c r="F705" s="2">
        <v>33.032876712328765</v>
      </c>
      <c r="G705" s="13">
        <v>1.68</v>
      </c>
      <c r="H705" s="13" t="s">
        <v>0</v>
      </c>
      <c r="I705" s="16">
        <v>42544</v>
      </c>
      <c r="J705" s="16"/>
      <c r="K705" s="13">
        <v>0</v>
      </c>
      <c r="L705" s="13">
        <v>3</v>
      </c>
      <c r="M705" s="13">
        <v>0</v>
      </c>
      <c r="N705" s="13">
        <v>0</v>
      </c>
      <c r="O705" s="13">
        <v>0</v>
      </c>
      <c r="P705" s="13">
        <v>0</v>
      </c>
      <c r="Q705" s="13">
        <f>K705+L705+M705+N705+O705+P705</f>
        <v>3</v>
      </c>
      <c r="R705" s="3">
        <v>42544</v>
      </c>
      <c r="S705" s="3" t="str">
        <f>CONCATENATE(A705,R705)</f>
        <v>104942544</v>
      </c>
      <c r="T705" s="13">
        <v>8</v>
      </c>
      <c r="U705" s="13">
        <v>20</v>
      </c>
      <c r="V705" s="13">
        <v>25</v>
      </c>
      <c r="W705" t="s">
        <v>0</v>
      </c>
      <c r="X705" t="s">
        <v>0</v>
      </c>
      <c r="Y705" t="s">
        <v>0</v>
      </c>
      <c r="Z705" s="13">
        <v>51</v>
      </c>
      <c r="AA705" s="13">
        <v>54</v>
      </c>
      <c r="AB705" s="13">
        <v>59</v>
      </c>
      <c r="AC705" s="13">
        <v>21</v>
      </c>
      <c r="AD705" s="13">
        <v>23</v>
      </c>
      <c r="AE705" s="13">
        <v>30</v>
      </c>
      <c r="AF705" t="s">
        <v>0</v>
      </c>
      <c r="AG705" t="s">
        <v>0</v>
      </c>
      <c r="AH705" t="s">
        <v>0</v>
      </c>
      <c r="AI705" s="15">
        <v>42544</v>
      </c>
      <c r="AJ705">
        <v>256</v>
      </c>
      <c r="AK705">
        <v>330</v>
      </c>
      <c r="AL705">
        <v>289</v>
      </c>
      <c r="AM705">
        <v>331</v>
      </c>
      <c r="AN705">
        <v>313</v>
      </c>
      <c r="AO705">
        <v>329</v>
      </c>
      <c r="AP705">
        <v>299</v>
      </c>
      <c r="AQ705">
        <v>314</v>
      </c>
      <c r="AR705">
        <v>281</v>
      </c>
      <c r="AS705">
        <v>259</v>
      </c>
      <c r="AT705">
        <v>332</v>
      </c>
      <c r="AU705">
        <v>291</v>
      </c>
      <c r="AV705">
        <v>326</v>
      </c>
      <c r="AW705">
        <v>309</v>
      </c>
      <c r="AX705">
        <v>337</v>
      </c>
      <c r="AY705">
        <v>305</v>
      </c>
      <c r="AZ705">
        <v>322</v>
      </c>
      <c r="BA705">
        <v>285</v>
      </c>
      <c r="BB705">
        <v>8.52</v>
      </c>
      <c r="BC705">
        <v>8.58</v>
      </c>
      <c r="BD705" t="s">
        <v>1858</v>
      </c>
      <c r="BE705">
        <f>AVERAGE(BG705,BK705)</f>
        <v>143</v>
      </c>
      <c r="BF705">
        <v>97</v>
      </c>
      <c r="BG705">
        <v>133</v>
      </c>
      <c r="BH705">
        <v>140</v>
      </c>
      <c r="BI705">
        <f>AVERAGE(BH705,BL705)</f>
        <v>141.5</v>
      </c>
      <c r="BJ705">
        <v>66</v>
      </c>
      <c r="BK705">
        <v>153</v>
      </c>
      <c r="BL705">
        <v>143</v>
      </c>
      <c r="BM705">
        <f>AVERAGE(BE705,BF705,BI705,BJ705)</f>
        <v>111.875</v>
      </c>
      <c r="BN705">
        <f>AVERAGE(BP705,BT705)</f>
        <v>134.5</v>
      </c>
      <c r="BO705">
        <v>81</v>
      </c>
      <c r="BP705">
        <v>119</v>
      </c>
      <c r="BQ705">
        <v>131</v>
      </c>
      <c r="BR705">
        <f>AVERAGE(BQ705,BU705)</f>
        <v>139</v>
      </c>
      <c r="BS705">
        <v>69</v>
      </c>
      <c r="BT705">
        <v>150</v>
      </c>
      <c r="BU705">
        <v>147</v>
      </c>
      <c r="BV705">
        <f>AVERAGE(BN705,BO705,BR705,BS705)</f>
        <v>105.875</v>
      </c>
      <c r="BW705" t="s">
        <v>0</v>
      </c>
      <c r="BX705" t="s">
        <v>73</v>
      </c>
      <c r="BY705" t="s">
        <v>0</v>
      </c>
      <c r="BZ705" t="s">
        <v>73</v>
      </c>
      <c r="CA705" t="s">
        <v>0</v>
      </c>
      <c r="CB705" t="s">
        <v>73</v>
      </c>
      <c r="CC705" t="s">
        <v>0</v>
      </c>
      <c r="CD705" t="s">
        <v>73</v>
      </c>
      <c r="CE705" t="s">
        <v>0</v>
      </c>
      <c r="CF705" t="s">
        <v>73</v>
      </c>
      <c r="CG705" t="s">
        <v>0</v>
      </c>
      <c r="CH705" t="s">
        <v>73</v>
      </c>
      <c r="CI705" t="s">
        <v>0</v>
      </c>
      <c r="CJ705" t="s">
        <v>73</v>
      </c>
      <c r="CK705" t="s">
        <v>0</v>
      </c>
      <c r="CL705" t="s">
        <v>74</v>
      </c>
      <c r="CM705" t="s">
        <v>517</v>
      </c>
      <c r="CN705" t="s">
        <v>74</v>
      </c>
      <c r="CO705" t="s">
        <v>518</v>
      </c>
      <c r="CP705" t="s">
        <v>0</v>
      </c>
    </row>
    <row r="706" spans="1:94" x14ac:dyDescent="0.2">
      <c r="A706" s="13">
        <v>1050</v>
      </c>
      <c r="B706" s="13" t="s">
        <v>1836</v>
      </c>
      <c r="C706" s="13" t="s">
        <v>1845</v>
      </c>
      <c r="D706" s="13" t="s">
        <v>1862</v>
      </c>
      <c r="E706" s="13" t="s">
        <v>1869</v>
      </c>
      <c r="F706" s="2">
        <v>24.13150684931507</v>
      </c>
      <c r="G706" s="13">
        <v>1.63</v>
      </c>
      <c r="H706" s="13" t="s">
        <v>0</v>
      </c>
      <c r="I706" s="16">
        <v>42151</v>
      </c>
      <c r="J706" s="16"/>
      <c r="K706" s="13">
        <v>0</v>
      </c>
      <c r="L706" s="13">
        <v>0</v>
      </c>
      <c r="M706" s="13">
        <v>0</v>
      </c>
      <c r="N706" s="13">
        <v>0</v>
      </c>
      <c r="O706" s="13">
        <v>0</v>
      </c>
      <c r="P706" s="13">
        <v>0</v>
      </c>
      <c r="Q706" s="13">
        <f>K706+L706+M706+N706+O706+P706</f>
        <v>0</v>
      </c>
      <c r="R706" s="3">
        <v>42151</v>
      </c>
      <c r="S706" s="3" t="str">
        <f>CONCATENATE(A706,R706)</f>
        <v>105042151</v>
      </c>
      <c r="T706" s="13">
        <v>17</v>
      </c>
      <c r="U706" s="13">
        <v>3</v>
      </c>
      <c r="V706" s="13">
        <v>30</v>
      </c>
      <c r="W706" t="s">
        <v>0</v>
      </c>
      <c r="X706" t="s">
        <v>0</v>
      </c>
      <c r="Y706" t="s">
        <v>0</v>
      </c>
      <c r="Z706" s="13">
        <v>62</v>
      </c>
      <c r="AA706" s="13">
        <v>60</v>
      </c>
      <c r="AB706" s="13">
        <v>65</v>
      </c>
      <c r="AC706" s="13">
        <v>34</v>
      </c>
      <c r="AD706" s="13">
        <v>28</v>
      </c>
      <c r="AE706" s="13">
        <v>44</v>
      </c>
      <c r="AF706" t="s">
        <v>0</v>
      </c>
      <c r="AG706" t="s">
        <v>0</v>
      </c>
      <c r="AH706" t="s">
        <v>0</v>
      </c>
      <c r="AI706" s="15">
        <v>42151</v>
      </c>
      <c r="AJ706">
        <v>245</v>
      </c>
      <c r="AK706">
        <v>354</v>
      </c>
      <c r="AL706">
        <v>303</v>
      </c>
      <c r="AM706">
        <v>359</v>
      </c>
      <c r="AN706">
        <v>343</v>
      </c>
      <c r="AO706">
        <v>360</v>
      </c>
      <c r="AP706">
        <v>320</v>
      </c>
      <c r="AQ706">
        <v>344</v>
      </c>
      <c r="AR706">
        <v>302</v>
      </c>
      <c r="AS706" t="s">
        <v>0</v>
      </c>
      <c r="AT706" t="s">
        <v>0</v>
      </c>
      <c r="AU706" t="s">
        <v>0</v>
      </c>
      <c r="AV706" t="s">
        <v>0</v>
      </c>
      <c r="AW706" t="s">
        <v>0</v>
      </c>
      <c r="AX706" t="s">
        <v>0</v>
      </c>
      <c r="AY706" t="s">
        <v>0</v>
      </c>
      <c r="AZ706" t="s">
        <v>0</v>
      </c>
      <c r="BA706" t="s">
        <v>0</v>
      </c>
      <c r="BB706">
        <v>9.14</v>
      </c>
      <c r="BC706" t="s">
        <v>0</v>
      </c>
      <c r="BD706" t="s">
        <v>1858</v>
      </c>
      <c r="BE706">
        <f>AVERAGE(BG706,BK706)</f>
        <v>150</v>
      </c>
      <c r="BF706">
        <v>83</v>
      </c>
      <c r="BG706">
        <v>126</v>
      </c>
      <c r="BH706">
        <v>207</v>
      </c>
      <c r="BI706">
        <f>AVERAGE(BH706,BL706)</f>
        <v>201.5</v>
      </c>
      <c r="BJ706">
        <v>97</v>
      </c>
      <c r="BK706">
        <v>174</v>
      </c>
      <c r="BL706">
        <v>196</v>
      </c>
      <c r="BM706">
        <f>AVERAGE(BE706,BF706,BI706,BJ706)</f>
        <v>132.875</v>
      </c>
      <c r="BN706" t="s">
        <v>0</v>
      </c>
      <c r="BO706" t="s">
        <v>0</v>
      </c>
      <c r="BP706" t="s">
        <v>0</v>
      </c>
      <c r="BQ706" t="s">
        <v>0</v>
      </c>
      <c r="BR706" t="s">
        <v>0</v>
      </c>
      <c r="BS706" t="s">
        <v>0</v>
      </c>
      <c r="BT706" t="s">
        <v>0</v>
      </c>
      <c r="BU706" t="s">
        <v>0</v>
      </c>
      <c r="BV706" t="s">
        <v>0</v>
      </c>
      <c r="BW706" t="s">
        <v>0</v>
      </c>
      <c r="BX706" t="s">
        <v>73</v>
      </c>
      <c r="BY706" t="s">
        <v>0</v>
      </c>
      <c r="BZ706" t="s">
        <v>73</v>
      </c>
      <c r="CA706" t="s">
        <v>0</v>
      </c>
      <c r="CB706" t="s">
        <v>73</v>
      </c>
      <c r="CC706" t="s">
        <v>0</v>
      </c>
      <c r="CD706" t="s">
        <v>73</v>
      </c>
      <c r="CE706" t="s">
        <v>0</v>
      </c>
      <c r="CF706" t="s">
        <v>75</v>
      </c>
      <c r="CG706" t="s">
        <v>76</v>
      </c>
      <c r="CH706" t="s">
        <v>73</v>
      </c>
      <c r="CI706" t="s">
        <v>0</v>
      </c>
      <c r="CJ706" t="s">
        <v>73</v>
      </c>
      <c r="CK706" t="s">
        <v>0</v>
      </c>
      <c r="CL706" t="s">
        <v>74</v>
      </c>
      <c r="CM706" t="s">
        <v>288</v>
      </c>
      <c r="CN706" t="s">
        <v>75</v>
      </c>
      <c r="CO706" t="s">
        <v>289</v>
      </c>
      <c r="CP706" t="s">
        <v>0</v>
      </c>
    </row>
    <row r="707" spans="1:94" x14ac:dyDescent="0.2">
      <c r="A707" s="13">
        <v>1055</v>
      </c>
      <c r="B707" s="13" t="s">
        <v>1836</v>
      </c>
      <c r="C707" s="13" t="s">
        <v>1837</v>
      </c>
      <c r="D707" s="13" t="s">
        <v>1865</v>
      </c>
      <c r="E707" s="13" t="s">
        <v>1865</v>
      </c>
      <c r="F707" s="13">
        <v>42.345205479452055</v>
      </c>
      <c r="G707" s="13">
        <v>1.65</v>
      </c>
      <c r="H707" s="13" t="s">
        <v>0</v>
      </c>
      <c r="I707" s="16">
        <v>42236</v>
      </c>
      <c r="J707" s="16"/>
      <c r="K707" s="13">
        <v>0</v>
      </c>
      <c r="L707" s="13">
        <v>0</v>
      </c>
      <c r="M707" s="13">
        <v>0</v>
      </c>
      <c r="N707" s="13">
        <v>0</v>
      </c>
      <c r="O707" s="13">
        <v>0</v>
      </c>
      <c r="P707" s="13">
        <v>0</v>
      </c>
      <c r="Q707" s="13">
        <f>K707+L707+M707+N707+O707+P707</f>
        <v>0</v>
      </c>
      <c r="R707" s="3">
        <v>42236</v>
      </c>
      <c r="S707" s="3" t="str">
        <f>CONCATENATE(A707,R707)</f>
        <v>105542236</v>
      </c>
      <c r="T707" s="13">
        <v>20</v>
      </c>
      <c r="U707" s="13">
        <v>22</v>
      </c>
      <c r="V707" s="13">
        <v>27</v>
      </c>
      <c r="W707" t="s">
        <v>0</v>
      </c>
      <c r="X707" t="s">
        <v>0</v>
      </c>
      <c r="Y707" t="s">
        <v>0</v>
      </c>
      <c r="Z707" s="13">
        <v>60</v>
      </c>
      <c r="AA707" s="13">
        <v>59</v>
      </c>
      <c r="AB707" s="13">
        <v>60</v>
      </c>
      <c r="AC707" s="13">
        <v>31</v>
      </c>
      <c r="AD707" s="13">
        <v>31</v>
      </c>
      <c r="AE707" s="13">
        <v>43</v>
      </c>
      <c r="AF707" t="s">
        <v>0</v>
      </c>
      <c r="AG707" t="s">
        <v>0</v>
      </c>
      <c r="AH707" t="s">
        <v>0</v>
      </c>
      <c r="AI707" s="15">
        <v>42236</v>
      </c>
      <c r="AJ707">
        <v>265</v>
      </c>
      <c r="AK707">
        <v>324</v>
      </c>
      <c r="AL707">
        <v>278</v>
      </c>
      <c r="AM707">
        <v>331</v>
      </c>
      <c r="AN707">
        <v>298</v>
      </c>
      <c r="AO707">
        <v>328</v>
      </c>
      <c r="AP707">
        <v>284</v>
      </c>
      <c r="AQ707">
        <v>314</v>
      </c>
      <c r="AR707">
        <v>280</v>
      </c>
      <c r="AS707">
        <v>262</v>
      </c>
      <c r="AT707">
        <v>320</v>
      </c>
      <c r="AU707">
        <v>274</v>
      </c>
      <c r="AV707">
        <v>327</v>
      </c>
      <c r="AW707">
        <v>299</v>
      </c>
      <c r="AX707">
        <v>327</v>
      </c>
      <c r="AY707">
        <v>288</v>
      </c>
      <c r="AZ707">
        <v>315</v>
      </c>
      <c r="BA707">
        <v>273</v>
      </c>
      <c r="BB707">
        <v>8.2899999999999991</v>
      </c>
      <c r="BC707">
        <v>8.24</v>
      </c>
      <c r="BD707" t="s">
        <v>1858</v>
      </c>
      <c r="BE707">
        <f>AVERAGE(BG707,BK707)</f>
        <v>100</v>
      </c>
      <c r="BF707">
        <v>73</v>
      </c>
      <c r="BG707">
        <v>94</v>
      </c>
      <c r="BH707">
        <v>74</v>
      </c>
      <c r="BI707">
        <f>AVERAGE(BH707,BL707)</f>
        <v>93.5</v>
      </c>
      <c r="BJ707">
        <v>62</v>
      </c>
      <c r="BK707">
        <v>106</v>
      </c>
      <c r="BL707">
        <v>113</v>
      </c>
      <c r="BM707">
        <f>AVERAGE(BE707,BF707,BI707,BJ707)</f>
        <v>82.125</v>
      </c>
      <c r="BN707">
        <f>AVERAGE(BP707,BT707)</f>
        <v>111</v>
      </c>
      <c r="BO707">
        <v>102</v>
      </c>
      <c r="BP707">
        <v>120</v>
      </c>
      <c r="BQ707">
        <v>70</v>
      </c>
      <c r="BR707">
        <f>AVERAGE(BQ707,BU707)</f>
        <v>89</v>
      </c>
      <c r="BS707">
        <v>47</v>
      </c>
      <c r="BT707">
        <v>102</v>
      </c>
      <c r="BU707">
        <v>108</v>
      </c>
      <c r="BV707">
        <f>AVERAGE(BN707,BO707,BR707,BS707)</f>
        <v>87.25</v>
      </c>
      <c r="BW707" t="s">
        <v>0</v>
      </c>
      <c r="BX707" t="s">
        <v>73</v>
      </c>
      <c r="BY707" t="s">
        <v>0</v>
      </c>
      <c r="BZ707" t="s">
        <v>73</v>
      </c>
      <c r="CA707" t="s">
        <v>0</v>
      </c>
      <c r="CB707" t="s">
        <v>73</v>
      </c>
      <c r="CC707" t="s">
        <v>0</v>
      </c>
      <c r="CD707" t="s">
        <v>73</v>
      </c>
      <c r="CE707" t="s">
        <v>0</v>
      </c>
      <c r="CF707" t="s">
        <v>73</v>
      </c>
      <c r="CG707" t="s">
        <v>0</v>
      </c>
      <c r="CH707" t="s">
        <v>73</v>
      </c>
      <c r="CI707" t="s">
        <v>0</v>
      </c>
      <c r="CJ707" t="s">
        <v>73</v>
      </c>
      <c r="CK707" t="s">
        <v>0</v>
      </c>
      <c r="CL707" t="s">
        <v>74</v>
      </c>
      <c r="CM707" t="s">
        <v>731</v>
      </c>
      <c r="CN707" t="s">
        <v>74</v>
      </c>
      <c r="CO707" t="s">
        <v>732</v>
      </c>
      <c r="CP707" t="s">
        <v>0</v>
      </c>
    </row>
    <row r="708" spans="1:94" x14ac:dyDescent="0.2">
      <c r="A708" s="13">
        <v>1058</v>
      </c>
      <c r="B708" s="13" t="s">
        <v>1842</v>
      </c>
      <c r="C708" s="13" t="s">
        <v>1844</v>
      </c>
      <c r="D708" s="13" t="s">
        <v>1864</v>
      </c>
      <c r="E708" s="13" t="s">
        <v>1864</v>
      </c>
      <c r="F708" s="2">
        <v>58.583561643835615</v>
      </c>
      <c r="G708" s="13">
        <v>1.8049999999999999</v>
      </c>
      <c r="H708" s="13" t="s">
        <v>0</v>
      </c>
      <c r="I708" s="16">
        <v>42817</v>
      </c>
      <c r="J708" s="16"/>
      <c r="K708" s="13">
        <v>5</v>
      </c>
      <c r="L708" s="13">
        <v>4</v>
      </c>
      <c r="M708" s="13">
        <v>0</v>
      </c>
      <c r="N708" s="13">
        <v>0</v>
      </c>
      <c r="O708" s="13">
        <v>0</v>
      </c>
      <c r="P708" s="13">
        <v>0</v>
      </c>
      <c r="Q708" s="13">
        <f>K708+L708+M708+N708+O708+P708</f>
        <v>9</v>
      </c>
      <c r="R708" s="3">
        <v>42817</v>
      </c>
      <c r="S708" s="3" t="str">
        <f>CONCATENATE(A708,R708)</f>
        <v>105842817</v>
      </c>
      <c r="T708" s="13">
        <v>0</v>
      </c>
      <c r="U708" s="13">
        <v>0</v>
      </c>
      <c r="V708" s="13">
        <v>0</v>
      </c>
      <c r="W708" t="s">
        <v>0</v>
      </c>
      <c r="X708" t="s">
        <v>0</v>
      </c>
      <c r="Y708" t="s">
        <v>0</v>
      </c>
      <c r="Z708" s="13">
        <v>39</v>
      </c>
      <c r="AA708" s="13">
        <v>46</v>
      </c>
      <c r="AB708" s="13">
        <v>46</v>
      </c>
      <c r="AC708" s="13">
        <v>0</v>
      </c>
      <c r="AD708" s="13">
        <v>0</v>
      </c>
      <c r="AE708" s="13">
        <v>5</v>
      </c>
      <c r="AF708" t="s">
        <v>0</v>
      </c>
      <c r="AG708" t="s">
        <v>0</v>
      </c>
      <c r="AH708" t="s">
        <v>0</v>
      </c>
      <c r="AI708" s="15">
        <v>42817</v>
      </c>
      <c r="AJ708" t="s">
        <v>0</v>
      </c>
      <c r="AK708" t="s">
        <v>0</v>
      </c>
      <c r="AL708" t="s">
        <v>0</v>
      </c>
      <c r="AM708" t="s">
        <v>0</v>
      </c>
      <c r="AN708" t="s">
        <v>0</v>
      </c>
      <c r="AO708" t="s">
        <v>0</v>
      </c>
      <c r="AP708" t="s">
        <v>0</v>
      </c>
      <c r="AQ708" t="s">
        <v>0</v>
      </c>
      <c r="AR708" t="s">
        <v>0</v>
      </c>
      <c r="AS708" t="s">
        <v>0</v>
      </c>
      <c r="AT708" t="s">
        <v>0</v>
      </c>
      <c r="AU708" t="s">
        <v>0</v>
      </c>
      <c r="AV708" t="s">
        <v>0</v>
      </c>
      <c r="AW708" t="s">
        <v>0</v>
      </c>
      <c r="AX708" t="s">
        <v>0</v>
      </c>
      <c r="AY708" t="s">
        <v>0</v>
      </c>
      <c r="AZ708" t="s">
        <v>0</v>
      </c>
      <c r="BA708" t="s">
        <v>0</v>
      </c>
      <c r="BB708" t="s">
        <v>0</v>
      </c>
      <c r="BC708" t="s">
        <v>0</v>
      </c>
      <c r="BD708" t="s">
        <v>0</v>
      </c>
      <c r="BE708" t="s">
        <v>0</v>
      </c>
      <c r="BF708" t="s">
        <v>0</v>
      </c>
      <c r="BG708" t="s">
        <v>0</v>
      </c>
      <c r="BH708" t="s">
        <v>0</v>
      </c>
      <c r="BI708" t="s">
        <v>0</v>
      </c>
      <c r="BJ708" t="s">
        <v>0</v>
      </c>
      <c r="BK708" t="s">
        <v>0</v>
      </c>
      <c r="BL708" t="s">
        <v>0</v>
      </c>
      <c r="BM708" t="s">
        <v>0</v>
      </c>
      <c r="BN708" t="s">
        <v>0</v>
      </c>
      <c r="BO708" t="s">
        <v>0</v>
      </c>
      <c r="BP708" t="s">
        <v>0</v>
      </c>
      <c r="BQ708" t="s">
        <v>0</v>
      </c>
      <c r="BR708" t="s">
        <v>0</v>
      </c>
      <c r="BS708" t="s">
        <v>0</v>
      </c>
      <c r="BT708" t="s">
        <v>0</v>
      </c>
      <c r="BU708" t="s">
        <v>0</v>
      </c>
      <c r="BV708" t="s">
        <v>0</v>
      </c>
      <c r="BW708" t="s">
        <v>0</v>
      </c>
      <c r="BX708" t="s">
        <v>74</v>
      </c>
      <c r="BY708" t="s">
        <v>0</v>
      </c>
      <c r="BZ708" t="s">
        <v>74</v>
      </c>
      <c r="CA708" t="s">
        <v>0</v>
      </c>
      <c r="CB708" t="s">
        <v>75</v>
      </c>
      <c r="CC708" t="s">
        <v>79</v>
      </c>
      <c r="CD708" t="s">
        <v>74</v>
      </c>
      <c r="CE708" t="s">
        <v>0</v>
      </c>
      <c r="CF708" t="s">
        <v>75</v>
      </c>
      <c r="CG708" t="s">
        <v>92</v>
      </c>
      <c r="CH708" t="s">
        <v>74</v>
      </c>
      <c r="CI708" t="s">
        <v>0</v>
      </c>
      <c r="CJ708" t="s">
        <v>75</v>
      </c>
      <c r="CK708" t="s">
        <v>0</v>
      </c>
      <c r="CL708" t="s">
        <v>75</v>
      </c>
      <c r="CM708" t="s">
        <v>1661</v>
      </c>
      <c r="CN708" t="s">
        <v>75</v>
      </c>
      <c r="CO708" t="s">
        <v>1662</v>
      </c>
      <c r="CP708" t="s">
        <v>0</v>
      </c>
    </row>
    <row r="709" spans="1:94" x14ac:dyDescent="0.2">
      <c r="A709" s="13">
        <v>1062</v>
      </c>
      <c r="B709" s="13" t="s">
        <v>1842</v>
      </c>
      <c r="C709" s="13" t="s">
        <v>1843</v>
      </c>
      <c r="D709" s="13" t="s">
        <v>1863</v>
      </c>
      <c r="E709" s="13" t="str">
        <f t="shared" ref="E709:E759" si="33">C709</f>
        <v>PP-MS</v>
      </c>
      <c r="F709" s="2">
        <v>64.536986301369865</v>
      </c>
      <c r="G709" s="13">
        <v>1.82</v>
      </c>
      <c r="H709" s="13" t="s">
        <v>0</v>
      </c>
      <c r="I709" s="16">
        <v>43333</v>
      </c>
      <c r="J709" s="16"/>
      <c r="K709" s="13">
        <v>5</v>
      </c>
      <c r="L709" s="13">
        <v>8</v>
      </c>
      <c r="M709" s="13">
        <v>4</v>
      </c>
      <c r="N709" s="13">
        <v>4</v>
      </c>
      <c r="O709" s="13">
        <v>0</v>
      </c>
      <c r="P709" s="13">
        <v>0</v>
      </c>
      <c r="Q709" s="13">
        <f>K709+L709+M709+N709+O709+P709</f>
        <v>21</v>
      </c>
      <c r="R709" s="3">
        <v>43334</v>
      </c>
      <c r="S709" s="3" t="str">
        <f>CONCATENATE(A709,R709)</f>
        <v>106243334</v>
      </c>
      <c r="T709" s="13">
        <v>0</v>
      </c>
      <c r="U709" s="13">
        <v>0</v>
      </c>
      <c r="V709" s="13">
        <v>0</v>
      </c>
      <c r="W709" t="s">
        <v>0</v>
      </c>
      <c r="X709" t="s">
        <v>0</v>
      </c>
      <c r="Y709" t="s">
        <v>0</v>
      </c>
      <c r="Z709" s="13">
        <v>30</v>
      </c>
      <c r="AA709" s="13">
        <v>29</v>
      </c>
      <c r="AB709" s="13">
        <v>30</v>
      </c>
      <c r="AC709" s="13">
        <v>0</v>
      </c>
      <c r="AD709" s="13">
        <v>10</v>
      </c>
      <c r="AE709" s="13">
        <v>18</v>
      </c>
      <c r="AF709" t="s">
        <v>0</v>
      </c>
      <c r="AG709" t="s">
        <v>0</v>
      </c>
      <c r="AH709" t="s">
        <v>0</v>
      </c>
      <c r="AI709" s="15">
        <v>43334</v>
      </c>
      <c r="AJ709" t="s">
        <v>0</v>
      </c>
      <c r="AK709" t="s">
        <v>0</v>
      </c>
      <c r="AL709" t="s">
        <v>0</v>
      </c>
      <c r="AM709" t="s">
        <v>0</v>
      </c>
      <c r="AN709" t="s">
        <v>0</v>
      </c>
      <c r="AO709" t="s">
        <v>0</v>
      </c>
      <c r="AP709" t="s">
        <v>0</v>
      </c>
      <c r="AQ709" t="s">
        <v>0</v>
      </c>
      <c r="AR709" t="s">
        <v>0</v>
      </c>
      <c r="AS709" t="s">
        <v>0</v>
      </c>
      <c r="AT709" t="s">
        <v>0</v>
      </c>
      <c r="AU709" t="s">
        <v>0</v>
      </c>
      <c r="AV709" t="s">
        <v>0</v>
      </c>
      <c r="AW709" t="s">
        <v>0</v>
      </c>
      <c r="AX709" t="s">
        <v>0</v>
      </c>
      <c r="AY709" t="s">
        <v>0</v>
      </c>
      <c r="AZ709" t="s">
        <v>0</v>
      </c>
      <c r="BA709" t="s">
        <v>0</v>
      </c>
      <c r="BB709" t="s">
        <v>0</v>
      </c>
      <c r="BC709" t="s">
        <v>0</v>
      </c>
      <c r="BD709" t="s">
        <v>0</v>
      </c>
      <c r="BE709" t="s">
        <v>0</v>
      </c>
      <c r="BF709" t="s">
        <v>0</v>
      </c>
      <c r="BG709" t="s">
        <v>0</v>
      </c>
      <c r="BH709" t="s">
        <v>0</v>
      </c>
      <c r="BI709" t="s">
        <v>0</v>
      </c>
      <c r="BJ709" t="s">
        <v>0</v>
      </c>
      <c r="BK709" t="s">
        <v>0</v>
      </c>
      <c r="BL709" t="s">
        <v>0</v>
      </c>
      <c r="BM709" t="s">
        <v>0</v>
      </c>
      <c r="BN709" t="s">
        <v>0</v>
      </c>
      <c r="BO709" t="s">
        <v>0</v>
      </c>
      <c r="BP709" t="s">
        <v>0</v>
      </c>
      <c r="BQ709" t="s">
        <v>0</v>
      </c>
      <c r="BR709" t="s">
        <v>0</v>
      </c>
      <c r="BS709" t="s">
        <v>0</v>
      </c>
      <c r="BT709" t="s">
        <v>0</v>
      </c>
      <c r="BU709" t="s">
        <v>0</v>
      </c>
      <c r="BV709" t="s">
        <v>0</v>
      </c>
      <c r="BW709" t="s">
        <v>1826</v>
      </c>
      <c r="BX709" t="s">
        <v>0</v>
      </c>
      <c r="BY709" t="s">
        <v>0</v>
      </c>
      <c r="BZ709" t="s">
        <v>0</v>
      </c>
      <c r="CA709" t="s">
        <v>0</v>
      </c>
      <c r="CB709" t="s">
        <v>0</v>
      </c>
      <c r="CC709" t="s">
        <v>0</v>
      </c>
      <c r="CD709" t="s">
        <v>0</v>
      </c>
      <c r="CE709" t="s">
        <v>0</v>
      </c>
      <c r="CF709" t="s">
        <v>0</v>
      </c>
      <c r="CG709" t="s">
        <v>0</v>
      </c>
      <c r="CH709" t="s">
        <v>0</v>
      </c>
      <c r="CI709" t="s">
        <v>0</v>
      </c>
      <c r="CJ709" t="s">
        <v>0</v>
      </c>
      <c r="CK709" t="s">
        <v>0</v>
      </c>
      <c r="CL709" t="s">
        <v>75</v>
      </c>
      <c r="CM709" t="s">
        <v>1827</v>
      </c>
      <c r="CN709" t="s">
        <v>75</v>
      </c>
      <c r="CO709" t="s">
        <v>1828</v>
      </c>
      <c r="CP709" t="s">
        <v>0</v>
      </c>
    </row>
    <row r="710" spans="1:94" x14ac:dyDescent="0.2">
      <c r="A710" s="13">
        <v>1062</v>
      </c>
      <c r="B710" s="13" t="s">
        <v>1842</v>
      </c>
      <c r="C710" s="13" t="s">
        <v>1843</v>
      </c>
      <c r="D710" s="13" t="s">
        <v>1863</v>
      </c>
      <c r="E710" s="13" t="str">
        <f t="shared" si="33"/>
        <v>PP-MS</v>
      </c>
      <c r="F710" s="2">
        <v>61.487671232876714</v>
      </c>
      <c r="G710" s="13">
        <v>1.8288</v>
      </c>
      <c r="H710" s="13" t="s">
        <v>0</v>
      </c>
      <c r="I710" s="16">
        <v>42221</v>
      </c>
      <c r="J710" s="16"/>
      <c r="K710" s="13">
        <v>0</v>
      </c>
      <c r="L710" s="13">
        <v>0</v>
      </c>
      <c r="M710" s="13">
        <v>5</v>
      </c>
      <c r="N710" s="13">
        <v>7</v>
      </c>
      <c r="O710" s="13">
        <v>0</v>
      </c>
      <c r="P710" s="13">
        <v>0</v>
      </c>
      <c r="Q710" s="13">
        <f>K710+L710+M710+N710+O710+P710</f>
        <v>12</v>
      </c>
      <c r="R710" s="3">
        <v>42221</v>
      </c>
      <c r="S710" s="3" t="str">
        <f>CONCATENATE(A710,R710)</f>
        <v>106242221</v>
      </c>
      <c r="T710" s="13">
        <v>0</v>
      </c>
      <c r="U710" s="13">
        <v>0</v>
      </c>
      <c r="V710" s="13" t="s">
        <v>0</v>
      </c>
      <c r="W710" t="s">
        <v>0</v>
      </c>
      <c r="X710" t="s">
        <v>0</v>
      </c>
      <c r="Y710" t="s">
        <v>0</v>
      </c>
      <c r="Z710" s="13">
        <v>39</v>
      </c>
      <c r="AA710" s="13">
        <v>44</v>
      </c>
      <c r="AB710" s="13" t="s">
        <v>0</v>
      </c>
      <c r="AC710" s="13">
        <v>0</v>
      </c>
      <c r="AD710" s="13">
        <v>5</v>
      </c>
      <c r="AE710" s="13" t="s">
        <v>0</v>
      </c>
      <c r="AF710" t="s">
        <v>0</v>
      </c>
      <c r="AG710" t="s">
        <v>0</v>
      </c>
      <c r="AH710" t="s">
        <v>0</v>
      </c>
      <c r="AI710" s="15">
        <v>42221</v>
      </c>
      <c r="AJ710">
        <v>263</v>
      </c>
      <c r="AK710">
        <v>305</v>
      </c>
      <c r="AL710">
        <v>244</v>
      </c>
      <c r="AM710">
        <v>313</v>
      </c>
      <c r="AN710">
        <v>275</v>
      </c>
      <c r="AO710">
        <v>302</v>
      </c>
      <c r="AP710">
        <v>258</v>
      </c>
      <c r="AQ710">
        <v>296</v>
      </c>
      <c r="AR710">
        <v>252</v>
      </c>
      <c r="AS710">
        <v>271</v>
      </c>
      <c r="AT710">
        <v>305</v>
      </c>
      <c r="AU710">
        <v>253</v>
      </c>
      <c r="AV710">
        <v>316</v>
      </c>
      <c r="AW710">
        <v>280</v>
      </c>
      <c r="AX710">
        <v>307</v>
      </c>
      <c r="AY710">
        <v>268</v>
      </c>
      <c r="AZ710">
        <v>299</v>
      </c>
      <c r="BA710">
        <v>260</v>
      </c>
      <c r="BB710">
        <v>7.57</v>
      </c>
      <c r="BC710">
        <v>7.76</v>
      </c>
      <c r="BD710" t="s">
        <v>1858</v>
      </c>
      <c r="BE710">
        <f>AVERAGE(BG710,BK710)</f>
        <v>86.5</v>
      </c>
      <c r="BF710">
        <v>45</v>
      </c>
      <c r="BG710">
        <v>78</v>
      </c>
      <c r="BH710">
        <v>57</v>
      </c>
      <c r="BI710">
        <f>AVERAGE(BH710,BL710)</f>
        <v>83</v>
      </c>
      <c r="BJ710">
        <v>92</v>
      </c>
      <c r="BK710">
        <v>95</v>
      </c>
      <c r="BL710">
        <v>109</v>
      </c>
      <c r="BM710">
        <f>AVERAGE(BE710,BF710,BI710,BJ710)</f>
        <v>76.625</v>
      </c>
      <c r="BN710">
        <f>AVERAGE(BP710,BT710)</f>
        <v>105</v>
      </c>
      <c r="BO710">
        <v>35</v>
      </c>
      <c r="BP710">
        <v>76</v>
      </c>
      <c r="BQ710">
        <v>40</v>
      </c>
      <c r="BR710">
        <f>AVERAGE(BQ710,BU710)</f>
        <v>65</v>
      </c>
      <c r="BS710">
        <v>79</v>
      </c>
      <c r="BT710">
        <v>134</v>
      </c>
      <c r="BU710">
        <v>90</v>
      </c>
      <c r="BV710">
        <f>AVERAGE(BN710,BO710,BR710,BS710)</f>
        <v>71</v>
      </c>
      <c r="BW710" t="s">
        <v>0</v>
      </c>
      <c r="BX710" t="s">
        <v>73</v>
      </c>
      <c r="BY710" t="s">
        <v>0</v>
      </c>
      <c r="BZ710" t="s">
        <v>73</v>
      </c>
      <c r="CA710" t="s">
        <v>0</v>
      </c>
      <c r="CB710" t="s">
        <v>73</v>
      </c>
      <c r="CC710" t="s">
        <v>0</v>
      </c>
      <c r="CD710" t="s">
        <v>73</v>
      </c>
      <c r="CE710" t="s">
        <v>0</v>
      </c>
      <c r="CF710" t="s">
        <v>73</v>
      </c>
      <c r="CG710" t="s">
        <v>0</v>
      </c>
      <c r="CH710" t="s">
        <v>73</v>
      </c>
      <c r="CI710" t="s">
        <v>0</v>
      </c>
      <c r="CJ710" t="s">
        <v>73</v>
      </c>
      <c r="CK710" t="s">
        <v>0</v>
      </c>
      <c r="CL710" t="s">
        <v>74</v>
      </c>
      <c r="CM710" t="s">
        <v>687</v>
      </c>
      <c r="CN710" t="s">
        <v>74</v>
      </c>
      <c r="CO710" t="s">
        <v>688</v>
      </c>
      <c r="CP710" t="s">
        <v>0</v>
      </c>
    </row>
    <row r="711" spans="1:94" x14ac:dyDescent="0.2">
      <c r="A711" s="13">
        <v>1066</v>
      </c>
      <c r="B711" s="13" t="s">
        <v>1836</v>
      </c>
      <c r="C711" s="13" t="s">
        <v>1845</v>
      </c>
      <c r="D711" s="13" t="s">
        <v>1862</v>
      </c>
      <c r="E711" s="13" t="s">
        <v>1869</v>
      </c>
      <c r="F711" s="13">
        <v>21.758904109589039</v>
      </c>
      <c r="G711" s="13">
        <v>1.75</v>
      </c>
      <c r="H711" s="13" t="s">
        <v>0</v>
      </c>
      <c r="I711" s="16">
        <v>42943</v>
      </c>
      <c r="J711" s="16"/>
      <c r="K711" s="13">
        <v>0</v>
      </c>
      <c r="L711" s="13">
        <v>0</v>
      </c>
      <c r="M711" s="13">
        <v>0</v>
      </c>
      <c r="N711" s="13">
        <v>0</v>
      </c>
      <c r="O711" s="13">
        <v>0</v>
      </c>
      <c r="P711" s="13">
        <v>0</v>
      </c>
      <c r="Q711" s="13">
        <f>K711+L711+M711+N711+O711+P711</f>
        <v>0</v>
      </c>
      <c r="R711" s="3">
        <v>42943</v>
      </c>
      <c r="S711" s="3" t="str">
        <f>CONCATENATE(A711,R711)</f>
        <v>106642943</v>
      </c>
      <c r="T711" s="13">
        <v>5</v>
      </c>
      <c r="U711" s="13">
        <v>3</v>
      </c>
      <c r="V711" s="13">
        <v>7</v>
      </c>
      <c r="W711" t="s">
        <v>0</v>
      </c>
      <c r="X711" t="s">
        <v>0</v>
      </c>
      <c r="Y711" t="s">
        <v>0</v>
      </c>
      <c r="Z711" s="13">
        <v>54</v>
      </c>
      <c r="AA711" s="13">
        <v>55</v>
      </c>
      <c r="AB711" s="13">
        <v>60</v>
      </c>
      <c r="AC711" s="13">
        <v>7</v>
      </c>
      <c r="AD711" s="13">
        <v>4</v>
      </c>
      <c r="AE711" s="13">
        <v>22</v>
      </c>
      <c r="AF711" t="s">
        <v>0</v>
      </c>
      <c r="AG711" t="s">
        <v>0</v>
      </c>
      <c r="AH711" t="s">
        <v>0</v>
      </c>
      <c r="AI711" s="15" t="s">
        <v>0</v>
      </c>
      <c r="AJ711" t="s">
        <v>0</v>
      </c>
      <c r="AK711" t="s">
        <v>0</v>
      </c>
      <c r="AL711" t="s">
        <v>0</v>
      </c>
      <c r="AM711" t="s">
        <v>0</v>
      </c>
      <c r="AN711" t="s">
        <v>0</v>
      </c>
      <c r="AO711" t="s">
        <v>0</v>
      </c>
      <c r="AP711" t="s">
        <v>0</v>
      </c>
      <c r="AQ711" t="s">
        <v>0</v>
      </c>
      <c r="AR711" t="s">
        <v>0</v>
      </c>
      <c r="AS711" t="s">
        <v>0</v>
      </c>
      <c r="AT711" t="s">
        <v>0</v>
      </c>
      <c r="AU711" t="s">
        <v>0</v>
      </c>
      <c r="AV711" t="s">
        <v>0</v>
      </c>
      <c r="AW711" t="s">
        <v>0</v>
      </c>
      <c r="AX711" t="s">
        <v>0</v>
      </c>
      <c r="AY711" t="s">
        <v>0</v>
      </c>
      <c r="AZ711" t="s">
        <v>0</v>
      </c>
      <c r="BA711" t="s">
        <v>0</v>
      </c>
      <c r="BB711" t="s">
        <v>0</v>
      </c>
      <c r="BC711" t="s">
        <v>0</v>
      </c>
      <c r="BD711" t="s">
        <v>0</v>
      </c>
      <c r="BE711" t="s">
        <v>0</v>
      </c>
      <c r="BF711" t="s">
        <v>0</v>
      </c>
      <c r="BG711" t="s">
        <v>0</v>
      </c>
      <c r="BH711" t="s">
        <v>0</v>
      </c>
      <c r="BI711" t="s">
        <v>0</v>
      </c>
      <c r="BJ711" t="s">
        <v>0</v>
      </c>
      <c r="BK711" t="s">
        <v>0</v>
      </c>
      <c r="BL711" t="s">
        <v>0</v>
      </c>
      <c r="BM711" t="s">
        <v>0</v>
      </c>
      <c r="BN711" t="s">
        <v>0</v>
      </c>
      <c r="BO711" t="s">
        <v>0</v>
      </c>
      <c r="BP711" t="s">
        <v>0</v>
      </c>
      <c r="BQ711" t="s">
        <v>0</v>
      </c>
      <c r="BR711" t="s">
        <v>0</v>
      </c>
      <c r="BS711" t="s">
        <v>0</v>
      </c>
      <c r="BT711" t="s">
        <v>0</v>
      </c>
      <c r="BU711" t="s">
        <v>0</v>
      </c>
      <c r="BV711" t="s">
        <v>0</v>
      </c>
      <c r="BW711" t="s">
        <v>0</v>
      </c>
      <c r="BX711" t="s">
        <v>0</v>
      </c>
      <c r="BY711" t="s">
        <v>0</v>
      </c>
      <c r="BZ711" t="s">
        <v>0</v>
      </c>
      <c r="CA711" t="s">
        <v>0</v>
      </c>
      <c r="CB711" t="s">
        <v>0</v>
      </c>
      <c r="CC711" t="s">
        <v>0</v>
      </c>
      <c r="CD711" t="s">
        <v>0</v>
      </c>
      <c r="CE711" t="s">
        <v>0</v>
      </c>
      <c r="CF711" t="s">
        <v>0</v>
      </c>
      <c r="CG711" t="s">
        <v>0</v>
      </c>
      <c r="CH711" t="s">
        <v>0</v>
      </c>
      <c r="CI711" t="s">
        <v>0</v>
      </c>
      <c r="CJ711" t="s">
        <v>0</v>
      </c>
      <c r="CK711" t="s">
        <v>0</v>
      </c>
      <c r="CL711" t="s">
        <v>0</v>
      </c>
      <c r="CM711" t="s">
        <v>0</v>
      </c>
      <c r="CN711" t="s">
        <v>0</v>
      </c>
      <c r="CO711" t="s">
        <v>0</v>
      </c>
      <c r="CP711" t="s">
        <v>0</v>
      </c>
    </row>
    <row r="712" spans="1:94" x14ac:dyDescent="0.2">
      <c r="A712" s="13">
        <v>1073</v>
      </c>
      <c r="B712" s="13" t="s">
        <v>1836</v>
      </c>
      <c r="C712" s="13" t="s">
        <v>1845</v>
      </c>
      <c r="D712" s="13" t="s">
        <v>1862</v>
      </c>
      <c r="E712" s="13" t="s">
        <v>1869</v>
      </c>
      <c r="F712" s="2">
        <v>33.150684931506852</v>
      </c>
      <c r="G712" s="13">
        <v>1.6319999999999999</v>
      </c>
      <c r="H712" s="13" t="s">
        <v>0</v>
      </c>
      <c r="I712" s="16">
        <v>42186</v>
      </c>
      <c r="J712" s="16"/>
      <c r="K712" s="13">
        <v>0</v>
      </c>
      <c r="L712" s="13">
        <v>0</v>
      </c>
      <c r="M712" s="13">
        <v>0</v>
      </c>
      <c r="N712" s="13">
        <v>0</v>
      </c>
      <c r="O712" s="13">
        <v>0</v>
      </c>
      <c r="P712" s="13">
        <v>0</v>
      </c>
      <c r="Q712" s="13">
        <f>K712+L712+M712+N712+O712+P712</f>
        <v>0</v>
      </c>
      <c r="R712" s="3">
        <v>42186</v>
      </c>
      <c r="S712" s="3" t="str">
        <f>CONCATENATE(A712,R712)</f>
        <v>107342186</v>
      </c>
      <c r="T712" s="13">
        <v>23</v>
      </c>
      <c r="U712" s="13">
        <v>21</v>
      </c>
      <c r="V712" s="13">
        <v>29</v>
      </c>
      <c r="W712" t="s">
        <v>0</v>
      </c>
      <c r="X712" t="s">
        <v>0</v>
      </c>
      <c r="Y712" t="s">
        <v>0</v>
      </c>
      <c r="Z712" s="13">
        <v>54</v>
      </c>
      <c r="AA712" s="13">
        <v>55</v>
      </c>
      <c r="AB712" s="13">
        <v>62</v>
      </c>
      <c r="AC712" s="13">
        <v>30</v>
      </c>
      <c r="AD712" s="13">
        <v>29</v>
      </c>
      <c r="AE712" s="13">
        <v>38</v>
      </c>
      <c r="AF712" t="s">
        <v>0</v>
      </c>
      <c r="AG712" t="s">
        <v>0</v>
      </c>
      <c r="AH712" t="s">
        <v>0</v>
      </c>
      <c r="AI712" s="15">
        <v>42186</v>
      </c>
      <c r="AJ712">
        <v>281</v>
      </c>
      <c r="AK712">
        <v>335</v>
      </c>
      <c r="AL712">
        <v>277</v>
      </c>
      <c r="AM712">
        <v>340</v>
      </c>
      <c r="AN712">
        <v>306</v>
      </c>
      <c r="AO712">
        <v>342</v>
      </c>
      <c r="AP712">
        <v>302</v>
      </c>
      <c r="AQ712">
        <v>329</v>
      </c>
      <c r="AR712">
        <v>278</v>
      </c>
      <c r="AS712">
        <v>279</v>
      </c>
      <c r="AT712">
        <v>331</v>
      </c>
      <c r="AU712">
        <v>277</v>
      </c>
      <c r="AV712">
        <v>338</v>
      </c>
      <c r="AW712">
        <v>308</v>
      </c>
      <c r="AX712">
        <v>339</v>
      </c>
      <c r="AY712">
        <v>297</v>
      </c>
      <c r="AZ712">
        <v>327</v>
      </c>
      <c r="BA712">
        <v>277</v>
      </c>
      <c r="BB712">
        <v>8.5</v>
      </c>
      <c r="BC712">
        <v>8.4600000000000009</v>
      </c>
      <c r="BD712" t="s">
        <v>1858</v>
      </c>
      <c r="BE712">
        <f>AVERAGE(BG712,BK712)</f>
        <v>129</v>
      </c>
      <c r="BF712">
        <v>84</v>
      </c>
      <c r="BG712">
        <v>108</v>
      </c>
      <c r="BH712">
        <v>134</v>
      </c>
      <c r="BI712">
        <f>AVERAGE(BH712,BL712)</f>
        <v>129</v>
      </c>
      <c r="BJ712">
        <v>69</v>
      </c>
      <c r="BK712">
        <v>150</v>
      </c>
      <c r="BL712">
        <v>124</v>
      </c>
      <c r="BM712">
        <f>AVERAGE(BE712,BF712,BI712,BJ712)</f>
        <v>102.75</v>
      </c>
      <c r="BN712">
        <f>AVERAGE(BP712,BT712)</f>
        <v>125.5</v>
      </c>
      <c r="BO712">
        <v>82</v>
      </c>
      <c r="BP712">
        <v>118</v>
      </c>
      <c r="BQ712">
        <v>170</v>
      </c>
      <c r="BR712">
        <f>AVERAGE(BQ712,BU712)</f>
        <v>152</v>
      </c>
      <c r="BS712">
        <v>67</v>
      </c>
      <c r="BT712">
        <v>133</v>
      </c>
      <c r="BU712">
        <v>134</v>
      </c>
      <c r="BV712">
        <f>AVERAGE(BN712,BO712,BR712,BS712)</f>
        <v>106.625</v>
      </c>
      <c r="BW712" t="s">
        <v>0</v>
      </c>
      <c r="BX712" t="s">
        <v>73</v>
      </c>
      <c r="BY712" t="s">
        <v>0</v>
      </c>
      <c r="BZ712" t="s">
        <v>73</v>
      </c>
      <c r="CA712" t="s">
        <v>0</v>
      </c>
      <c r="CB712" t="s">
        <v>73</v>
      </c>
      <c r="CC712" t="s">
        <v>0</v>
      </c>
      <c r="CD712" t="s">
        <v>73</v>
      </c>
      <c r="CE712" t="s">
        <v>0</v>
      </c>
      <c r="CF712" t="s">
        <v>73</v>
      </c>
      <c r="CG712" t="s">
        <v>0</v>
      </c>
      <c r="CH712" t="s">
        <v>73</v>
      </c>
      <c r="CI712" t="s">
        <v>0</v>
      </c>
      <c r="CJ712" t="s">
        <v>73</v>
      </c>
      <c r="CK712" t="s">
        <v>0</v>
      </c>
      <c r="CL712" t="s">
        <v>74</v>
      </c>
      <c r="CM712" t="s">
        <v>1162</v>
      </c>
      <c r="CN712" t="s">
        <v>74</v>
      </c>
      <c r="CO712" t="s">
        <v>1163</v>
      </c>
      <c r="CP712" t="s">
        <v>0</v>
      </c>
    </row>
    <row r="713" spans="1:94" x14ac:dyDescent="0.2">
      <c r="A713" s="13">
        <v>1073</v>
      </c>
      <c r="B713" s="13" t="s">
        <v>1836</v>
      </c>
      <c r="C713" s="13" t="s">
        <v>1845</v>
      </c>
      <c r="D713" s="13" t="s">
        <v>1862</v>
      </c>
      <c r="E713" s="13" t="s">
        <v>1869</v>
      </c>
      <c r="F713" s="2">
        <v>34.895890410958906</v>
      </c>
      <c r="G713" s="13">
        <v>1.665</v>
      </c>
      <c r="H713" s="13" t="s">
        <v>0</v>
      </c>
      <c r="I713" s="16">
        <v>42823</v>
      </c>
      <c r="J713" s="16"/>
      <c r="K713" s="13">
        <v>0</v>
      </c>
      <c r="L713" s="13">
        <v>0</v>
      </c>
      <c r="M713" s="13">
        <v>0</v>
      </c>
      <c r="N713" s="13">
        <v>0</v>
      </c>
      <c r="O713" s="13">
        <v>0</v>
      </c>
      <c r="P713" s="13">
        <v>0</v>
      </c>
      <c r="Q713" s="13">
        <f>K713+L713+M713+N713+O713+P713</f>
        <v>0</v>
      </c>
      <c r="R713" s="3">
        <v>42823</v>
      </c>
      <c r="S713" s="3" t="str">
        <f>CONCATENATE(A713,R713)</f>
        <v>107342823</v>
      </c>
      <c r="T713" s="13">
        <v>24</v>
      </c>
      <c r="U713" s="13">
        <v>19</v>
      </c>
      <c r="V713" s="13">
        <v>29</v>
      </c>
      <c r="W713" t="s">
        <v>0</v>
      </c>
      <c r="X713" t="s">
        <v>0</v>
      </c>
      <c r="Y713" t="s">
        <v>0</v>
      </c>
      <c r="Z713" s="13">
        <v>58</v>
      </c>
      <c r="AA713" s="13">
        <v>57</v>
      </c>
      <c r="AB713" s="13">
        <v>59</v>
      </c>
      <c r="AC713" s="13">
        <v>32</v>
      </c>
      <c r="AD713" s="13">
        <v>24</v>
      </c>
      <c r="AE713" s="13">
        <v>34</v>
      </c>
      <c r="AF713" t="s">
        <v>0</v>
      </c>
      <c r="AG713" t="s">
        <v>0</v>
      </c>
      <c r="AH713" t="s">
        <v>0</v>
      </c>
      <c r="AI713" s="15" t="s">
        <v>0</v>
      </c>
      <c r="AJ713" t="s">
        <v>0</v>
      </c>
      <c r="AK713" t="s">
        <v>0</v>
      </c>
      <c r="AL713" t="s">
        <v>0</v>
      </c>
      <c r="AM713" t="s">
        <v>0</v>
      </c>
      <c r="AN713" t="s">
        <v>0</v>
      </c>
      <c r="AO713" t="s">
        <v>0</v>
      </c>
      <c r="AP713" t="s">
        <v>0</v>
      </c>
      <c r="AQ713" t="s">
        <v>0</v>
      </c>
      <c r="AR713" t="s">
        <v>0</v>
      </c>
      <c r="AS713" t="s">
        <v>0</v>
      </c>
      <c r="AT713" t="s">
        <v>0</v>
      </c>
      <c r="AU713" t="s">
        <v>0</v>
      </c>
      <c r="AV713" t="s">
        <v>0</v>
      </c>
      <c r="AW713" t="s">
        <v>0</v>
      </c>
      <c r="AX713" t="s">
        <v>0</v>
      </c>
      <c r="AY713" t="s">
        <v>0</v>
      </c>
      <c r="AZ713" t="s">
        <v>0</v>
      </c>
      <c r="BA713" t="s">
        <v>0</v>
      </c>
      <c r="BB713" t="s">
        <v>0</v>
      </c>
      <c r="BC713" t="s">
        <v>0</v>
      </c>
      <c r="BD713" t="s">
        <v>0</v>
      </c>
      <c r="BE713" t="s">
        <v>0</v>
      </c>
      <c r="BF713" t="s">
        <v>0</v>
      </c>
      <c r="BG713" t="s">
        <v>0</v>
      </c>
      <c r="BH713" t="s">
        <v>0</v>
      </c>
      <c r="BI713" t="s">
        <v>0</v>
      </c>
      <c r="BJ713" t="s">
        <v>0</v>
      </c>
      <c r="BK713" t="s">
        <v>0</v>
      </c>
      <c r="BL713" t="s">
        <v>0</v>
      </c>
      <c r="BM713" t="s">
        <v>0</v>
      </c>
      <c r="BN713" t="s">
        <v>0</v>
      </c>
      <c r="BO713" t="s">
        <v>0</v>
      </c>
      <c r="BP713" t="s">
        <v>0</v>
      </c>
      <c r="BQ713" t="s">
        <v>0</v>
      </c>
      <c r="BR713" t="s">
        <v>0</v>
      </c>
      <c r="BS713" t="s">
        <v>0</v>
      </c>
      <c r="BT713" t="s">
        <v>0</v>
      </c>
      <c r="BU713" t="s">
        <v>0</v>
      </c>
      <c r="BV713" t="s">
        <v>0</v>
      </c>
      <c r="BW713" t="s">
        <v>0</v>
      </c>
      <c r="BX713" t="s">
        <v>0</v>
      </c>
      <c r="BY713" t="s">
        <v>0</v>
      </c>
      <c r="BZ713" t="s">
        <v>0</v>
      </c>
      <c r="CA713" t="s">
        <v>0</v>
      </c>
      <c r="CB713" t="s">
        <v>0</v>
      </c>
      <c r="CC713" t="s">
        <v>0</v>
      </c>
      <c r="CD713" t="s">
        <v>0</v>
      </c>
      <c r="CE713" t="s">
        <v>0</v>
      </c>
      <c r="CF713" t="s">
        <v>0</v>
      </c>
      <c r="CG713" t="s">
        <v>0</v>
      </c>
      <c r="CH713" t="s">
        <v>0</v>
      </c>
      <c r="CI713" t="s">
        <v>0</v>
      </c>
      <c r="CJ713" t="s">
        <v>0</v>
      </c>
      <c r="CK713" t="s">
        <v>0</v>
      </c>
      <c r="CL713" t="s">
        <v>0</v>
      </c>
      <c r="CM713" t="s">
        <v>0</v>
      </c>
      <c r="CN713" t="s">
        <v>0</v>
      </c>
      <c r="CO713" t="s">
        <v>0</v>
      </c>
      <c r="CP713" t="s">
        <v>0</v>
      </c>
    </row>
    <row r="714" spans="1:94" x14ac:dyDescent="0.2">
      <c r="A714" s="13">
        <v>1073</v>
      </c>
      <c r="B714" s="13" t="s">
        <v>1836</v>
      </c>
      <c r="C714" s="13" t="s">
        <v>1845</v>
      </c>
      <c r="D714" s="13" t="s">
        <v>1862</v>
      </c>
      <c r="E714" s="13" t="s">
        <v>1869</v>
      </c>
      <c r="F714" s="2">
        <v>35.797260273972604</v>
      </c>
      <c r="G714" s="13">
        <v>1.61</v>
      </c>
      <c r="H714" s="13" t="s">
        <v>0</v>
      </c>
      <c r="I714" s="16">
        <v>43152</v>
      </c>
      <c r="J714" s="16"/>
      <c r="K714" s="13">
        <v>1</v>
      </c>
      <c r="L714" s="13">
        <v>0</v>
      </c>
      <c r="M714" s="13">
        <v>0</v>
      </c>
      <c r="N714" s="13">
        <v>0</v>
      </c>
      <c r="O714" s="13">
        <v>0</v>
      </c>
      <c r="P714" s="13">
        <v>0</v>
      </c>
      <c r="Q714" s="13">
        <f>K714+L714+M714+N714+O714+P714</f>
        <v>1</v>
      </c>
      <c r="R714" s="3">
        <v>43152</v>
      </c>
      <c r="S714" s="3" t="str">
        <f>CONCATENATE(A714,R714)</f>
        <v>107343152</v>
      </c>
      <c r="T714" s="13">
        <v>25</v>
      </c>
      <c r="U714" s="13">
        <v>28</v>
      </c>
      <c r="V714" s="13">
        <v>34</v>
      </c>
      <c r="W714" t="s">
        <v>0</v>
      </c>
      <c r="X714" t="s">
        <v>0</v>
      </c>
      <c r="Y714" t="s">
        <v>0</v>
      </c>
      <c r="Z714" s="13">
        <v>62</v>
      </c>
      <c r="AA714" s="13">
        <v>60</v>
      </c>
      <c r="AB714" s="13">
        <v>60</v>
      </c>
      <c r="AC714" s="13">
        <v>35</v>
      </c>
      <c r="AD714" s="13">
        <v>35</v>
      </c>
      <c r="AE714" s="13">
        <v>40</v>
      </c>
      <c r="AF714" t="s">
        <v>0</v>
      </c>
      <c r="AG714" t="s">
        <v>0</v>
      </c>
      <c r="AH714" t="s">
        <v>0</v>
      </c>
      <c r="AI714" s="15">
        <v>43152</v>
      </c>
      <c r="AJ714">
        <v>278</v>
      </c>
      <c r="AK714">
        <v>333</v>
      </c>
      <c r="AL714">
        <v>275</v>
      </c>
      <c r="AM714">
        <v>337</v>
      </c>
      <c r="AN714">
        <v>305</v>
      </c>
      <c r="AO714">
        <v>339</v>
      </c>
      <c r="AP714">
        <v>296</v>
      </c>
      <c r="AQ714">
        <v>327</v>
      </c>
      <c r="AR714">
        <v>276</v>
      </c>
      <c r="AS714" t="s">
        <v>0</v>
      </c>
      <c r="AT714" t="s">
        <v>0</v>
      </c>
      <c r="AU714" t="s">
        <v>0</v>
      </c>
      <c r="AV714" t="s">
        <v>0</v>
      </c>
      <c r="AW714" t="s">
        <v>0</v>
      </c>
      <c r="AX714" t="s">
        <v>0</v>
      </c>
      <c r="AY714" t="s">
        <v>0</v>
      </c>
      <c r="AZ714" t="s">
        <v>0</v>
      </c>
      <c r="BA714" t="s">
        <v>0</v>
      </c>
      <c r="BB714">
        <v>8.42</v>
      </c>
      <c r="BC714" t="s">
        <v>0</v>
      </c>
      <c r="BD714" t="s">
        <v>1858</v>
      </c>
      <c r="BE714">
        <f>AVERAGE(BG714,BK714)</f>
        <v>127.5</v>
      </c>
      <c r="BF714">
        <v>95</v>
      </c>
      <c r="BG714">
        <v>106</v>
      </c>
      <c r="BH714">
        <v>156</v>
      </c>
      <c r="BI714">
        <f>AVERAGE(BH714,BL714)</f>
        <v>146</v>
      </c>
      <c r="BJ714">
        <v>66</v>
      </c>
      <c r="BK714">
        <v>149</v>
      </c>
      <c r="BL714">
        <v>136</v>
      </c>
      <c r="BM714">
        <f>AVERAGE(BE714,BF714,BI714,BJ714)</f>
        <v>108.625</v>
      </c>
      <c r="BN714" t="s">
        <v>0</v>
      </c>
      <c r="BO714" t="s">
        <v>0</v>
      </c>
      <c r="BP714" t="s">
        <v>0</v>
      </c>
      <c r="BQ714" t="s">
        <v>0</v>
      </c>
      <c r="BR714" t="s">
        <v>0</v>
      </c>
      <c r="BS714" t="s">
        <v>0</v>
      </c>
      <c r="BT714" t="s">
        <v>0</v>
      </c>
      <c r="BU714" t="s">
        <v>0</v>
      </c>
      <c r="BV714" t="s">
        <v>0</v>
      </c>
      <c r="BW714" t="s">
        <v>0</v>
      </c>
      <c r="BX714" t="s">
        <v>73</v>
      </c>
      <c r="BY714" t="s">
        <v>0</v>
      </c>
      <c r="BZ714" t="s">
        <v>74</v>
      </c>
      <c r="CA714" t="s">
        <v>0</v>
      </c>
      <c r="CB714" t="s">
        <v>75</v>
      </c>
      <c r="CC714" t="s">
        <v>76</v>
      </c>
      <c r="CD714" t="s">
        <v>74</v>
      </c>
      <c r="CE714" t="s">
        <v>0</v>
      </c>
      <c r="CF714" t="s">
        <v>74</v>
      </c>
      <c r="CG714" t="s">
        <v>0</v>
      </c>
      <c r="CH714" t="s">
        <v>74</v>
      </c>
      <c r="CI714" t="s">
        <v>0</v>
      </c>
      <c r="CJ714" t="s">
        <v>74</v>
      </c>
      <c r="CK714" t="s">
        <v>0</v>
      </c>
      <c r="CL714" t="s">
        <v>74</v>
      </c>
      <c r="CM714" t="s">
        <v>1067</v>
      </c>
      <c r="CN714" t="s">
        <v>75</v>
      </c>
      <c r="CO714" t="s">
        <v>1068</v>
      </c>
      <c r="CP714" t="s">
        <v>0</v>
      </c>
    </row>
    <row r="715" spans="1:94" x14ac:dyDescent="0.2">
      <c r="A715" s="13">
        <v>1075</v>
      </c>
      <c r="B715" s="13" t="s">
        <v>1836</v>
      </c>
      <c r="C715" s="13" t="s">
        <v>1837</v>
      </c>
      <c r="D715" s="13" t="s">
        <v>1865</v>
      </c>
      <c r="E715" s="13" t="s">
        <v>1865</v>
      </c>
      <c r="F715" s="13">
        <v>35.989041095890414</v>
      </c>
      <c r="G715" s="13">
        <v>1.65</v>
      </c>
      <c r="H715" s="13" t="s">
        <v>0</v>
      </c>
      <c r="I715" s="16">
        <v>42187</v>
      </c>
      <c r="J715" s="16"/>
      <c r="K715" s="13">
        <v>0</v>
      </c>
      <c r="L715" s="13">
        <v>0</v>
      </c>
      <c r="M715" s="13">
        <v>0</v>
      </c>
      <c r="N715" s="13">
        <v>0</v>
      </c>
      <c r="O715" s="13">
        <v>0</v>
      </c>
      <c r="P715" s="13">
        <v>0</v>
      </c>
      <c r="Q715" s="13">
        <f>K715+L715+M715+N715+O715+P715</f>
        <v>0</v>
      </c>
      <c r="R715" s="3">
        <v>42208</v>
      </c>
      <c r="S715" s="3" t="str">
        <f>CONCATENATE(A715,R715)</f>
        <v>107542208</v>
      </c>
      <c r="T715" s="13">
        <v>20</v>
      </c>
      <c r="U715" s="13">
        <v>22</v>
      </c>
      <c r="V715" s="13" t="s">
        <v>0</v>
      </c>
      <c r="W715" t="s">
        <v>0</v>
      </c>
      <c r="X715" t="s">
        <v>0</v>
      </c>
      <c r="Y715" t="s">
        <v>0</v>
      </c>
      <c r="Z715" s="13">
        <v>61</v>
      </c>
      <c r="AA715" s="13">
        <v>57</v>
      </c>
      <c r="AB715" s="13" t="s">
        <v>0</v>
      </c>
      <c r="AC715" s="13">
        <v>30</v>
      </c>
      <c r="AD715" s="13">
        <v>30</v>
      </c>
      <c r="AE715" s="13" t="s">
        <v>0</v>
      </c>
      <c r="AF715" t="s">
        <v>0</v>
      </c>
      <c r="AG715" t="s">
        <v>0</v>
      </c>
      <c r="AH715" t="s">
        <v>0</v>
      </c>
      <c r="AI715" s="15">
        <v>42208</v>
      </c>
      <c r="AJ715">
        <v>234</v>
      </c>
      <c r="AK715">
        <v>322</v>
      </c>
      <c r="AL715">
        <v>293</v>
      </c>
      <c r="AM715">
        <v>316</v>
      </c>
      <c r="AN715">
        <v>316</v>
      </c>
      <c r="AO715">
        <v>321</v>
      </c>
      <c r="AP715">
        <v>306</v>
      </c>
      <c r="AQ715">
        <v>304</v>
      </c>
      <c r="AR715">
        <v>279</v>
      </c>
      <c r="AS715" t="s">
        <v>0</v>
      </c>
      <c r="AT715" t="s">
        <v>0</v>
      </c>
      <c r="AU715" t="s">
        <v>0</v>
      </c>
      <c r="AV715" t="s">
        <v>0</v>
      </c>
      <c r="AW715" t="s">
        <v>0</v>
      </c>
      <c r="AX715" t="s">
        <v>0</v>
      </c>
      <c r="AY715" t="s">
        <v>0</v>
      </c>
      <c r="AZ715" t="s">
        <v>0</v>
      </c>
      <c r="BA715" t="s">
        <v>0</v>
      </c>
      <c r="BB715">
        <v>8.49</v>
      </c>
      <c r="BC715" t="s">
        <v>0</v>
      </c>
      <c r="BD715" t="s">
        <v>1858</v>
      </c>
      <c r="BE715">
        <f>AVERAGE(BG715,BK715)</f>
        <v>202.5</v>
      </c>
      <c r="BF715">
        <v>106</v>
      </c>
      <c r="BG715">
        <v>229</v>
      </c>
      <c r="BH715">
        <v>161</v>
      </c>
      <c r="BI715">
        <f>AVERAGE(BH715,BL715)</f>
        <v>157</v>
      </c>
      <c r="BJ715">
        <v>59</v>
      </c>
      <c r="BK715">
        <v>176</v>
      </c>
      <c r="BL715">
        <v>153</v>
      </c>
      <c r="BM715">
        <f>AVERAGE(BE715,BF715,BI715,BJ715)</f>
        <v>131.125</v>
      </c>
      <c r="BN715" t="s">
        <v>0</v>
      </c>
      <c r="BO715" t="s">
        <v>0</v>
      </c>
      <c r="BP715" t="s">
        <v>0</v>
      </c>
      <c r="BQ715" t="s">
        <v>0</v>
      </c>
      <c r="BR715" t="s">
        <v>0</v>
      </c>
      <c r="BS715" t="s">
        <v>0</v>
      </c>
      <c r="BT715" t="s">
        <v>0</v>
      </c>
      <c r="BU715" t="s">
        <v>0</v>
      </c>
      <c r="BV715" t="s">
        <v>0</v>
      </c>
      <c r="BW715" t="s">
        <v>0</v>
      </c>
      <c r="BX715" t="s">
        <v>73</v>
      </c>
      <c r="BY715" t="s">
        <v>0</v>
      </c>
      <c r="BZ715" t="s">
        <v>74</v>
      </c>
      <c r="CA715" t="s">
        <v>0</v>
      </c>
      <c r="CB715" t="s">
        <v>74</v>
      </c>
      <c r="CC715" t="s">
        <v>0</v>
      </c>
      <c r="CD715" t="s">
        <v>74</v>
      </c>
      <c r="CE715" t="s">
        <v>0</v>
      </c>
      <c r="CF715" t="s">
        <v>75</v>
      </c>
      <c r="CG715" t="s">
        <v>76</v>
      </c>
      <c r="CH715" t="s">
        <v>74</v>
      </c>
      <c r="CI715" t="s">
        <v>0</v>
      </c>
      <c r="CJ715" t="s">
        <v>74</v>
      </c>
      <c r="CK715" t="s">
        <v>0</v>
      </c>
      <c r="CL715" t="s">
        <v>74</v>
      </c>
      <c r="CM715" t="s">
        <v>156</v>
      </c>
      <c r="CN715" t="s">
        <v>75</v>
      </c>
      <c r="CO715" t="s">
        <v>157</v>
      </c>
      <c r="CP715" t="s">
        <v>0</v>
      </c>
    </row>
    <row r="716" spans="1:94" x14ac:dyDescent="0.2">
      <c r="A716" s="13">
        <v>1086</v>
      </c>
      <c r="B716" s="13" t="s">
        <v>1836</v>
      </c>
      <c r="C716" s="13" t="s">
        <v>1845</v>
      </c>
      <c r="D716" s="13" t="s">
        <v>1862</v>
      </c>
      <c r="E716" s="13" t="s">
        <v>1869</v>
      </c>
      <c r="F716" s="13">
        <v>24.852054794520548</v>
      </c>
      <c r="G716" s="13">
        <v>1.62</v>
      </c>
      <c r="H716" s="13" t="s">
        <v>0</v>
      </c>
      <c r="I716" s="16">
        <v>42201</v>
      </c>
      <c r="J716" s="16"/>
      <c r="K716" s="13">
        <v>0</v>
      </c>
      <c r="L716" s="13">
        <v>0</v>
      </c>
      <c r="M716" s="13">
        <v>0</v>
      </c>
      <c r="N716" s="13">
        <v>0</v>
      </c>
      <c r="O716" s="13">
        <v>0</v>
      </c>
      <c r="P716" s="13">
        <v>0</v>
      </c>
      <c r="Q716" s="13">
        <f>K716+L716+M716+N716+O716+P716</f>
        <v>0</v>
      </c>
      <c r="R716" s="3">
        <v>42201</v>
      </c>
      <c r="S716" s="3" t="str">
        <f>CONCATENATE(A716,R716)</f>
        <v>108642201</v>
      </c>
      <c r="T716" s="13">
        <v>25</v>
      </c>
      <c r="U716" s="13">
        <v>24</v>
      </c>
      <c r="V716" s="13">
        <v>32</v>
      </c>
      <c r="W716" t="s">
        <v>0</v>
      </c>
      <c r="X716" t="s">
        <v>0</v>
      </c>
      <c r="Y716" t="s">
        <v>0</v>
      </c>
      <c r="Z716" s="13">
        <v>60</v>
      </c>
      <c r="AA716" s="13">
        <v>63</v>
      </c>
      <c r="AB716" s="13">
        <v>65</v>
      </c>
      <c r="AC716" s="13">
        <v>30</v>
      </c>
      <c r="AD716" s="13">
        <v>30</v>
      </c>
      <c r="AE716" s="13">
        <v>41</v>
      </c>
      <c r="AF716" t="s">
        <v>0</v>
      </c>
      <c r="AG716" t="s">
        <v>0</v>
      </c>
      <c r="AH716" t="s">
        <v>0</v>
      </c>
      <c r="AI716" s="15">
        <v>42201</v>
      </c>
      <c r="AJ716">
        <v>270</v>
      </c>
      <c r="AK716">
        <v>339</v>
      </c>
      <c r="AL716">
        <v>305</v>
      </c>
      <c r="AM716">
        <v>339</v>
      </c>
      <c r="AN716">
        <v>315</v>
      </c>
      <c r="AO716">
        <v>343</v>
      </c>
      <c r="AP716">
        <v>313</v>
      </c>
      <c r="AQ716">
        <v>322</v>
      </c>
      <c r="AR716">
        <v>287</v>
      </c>
      <c r="AS716">
        <v>273</v>
      </c>
      <c r="AT716">
        <v>345</v>
      </c>
      <c r="AU716">
        <v>301</v>
      </c>
      <c r="AV716">
        <v>333</v>
      </c>
      <c r="AW716">
        <v>318</v>
      </c>
      <c r="AX716">
        <v>340</v>
      </c>
      <c r="AY716">
        <v>302</v>
      </c>
      <c r="AZ716">
        <v>328</v>
      </c>
      <c r="BA716">
        <v>281</v>
      </c>
      <c r="BB716">
        <v>8.7899999999999991</v>
      </c>
      <c r="BC716">
        <v>8.7100000000000009</v>
      </c>
      <c r="BD716" t="s">
        <v>1858</v>
      </c>
      <c r="BE716">
        <f>AVERAGE(BG716,BK716)</f>
        <v>160</v>
      </c>
      <c r="BF716">
        <v>63</v>
      </c>
      <c r="BG716">
        <v>140</v>
      </c>
      <c r="BH716">
        <v>133</v>
      </c>
      <c r="BI716">
        <f>AVERAGE(BH716,BL716)</f>
        <v>135.5</v>
      </c>
      <c r="BJ716">
        <v>79</v>
      </c>
      <c r="BK716">
        <v>180</v>
      </c>
      <c r="BL716">
        <v>138</v>
      </c>
      <c r="BM716">
        <f>AVERAGE(BE716,BF716,BI716,BJ716)</f>
        <v>109.375</v>
      </c>
      <c r="BN716">
        <f>AVERAGE(BP716,BT716)</f>
        <v>163.5</v>
      </c>
      <c r="BO716">
        <v>85</v>
      </c>
      <c r="BP716">
        <v>161</v>
      </c>
      <c r="BQ716">
        <v>124</v>
      </c>
      <c r="BR716">
        <f>AVERAGE(BQ716,BU716)</f>
        <v>131</v>
      </c>
      <c r="BS716">
        <v>63</v>
      </c>
      <c r="BT716">
        <v>166</v>
      </c>
      <c r="BU716">
        <v>138</v>
      </c>
      <c r="BV716">
        <f>AVERAGE(BN716,BO716,BR716,BS716)</f>
        <v>110.625</v>
      </c>
      <c r="BW716" t="s">
        <v>0</v>
      </c>
      <c r="BX716" t="s">
        <v>73</v>
      </c>
      <c r="BY716" t="s">
        <v>0</v>
      </c>
      <c r="BZ716" t="s">
        <v>73</v>
      </c>
      <c r="CA716" t="s">
        <v>0</v>
      </c>
      <c r="CB716" t="s">
        <v>73</v>
      </c>
      <c r="CC716" t="s">
        <v>0</v>
      </c>
      <c r="CD716" t="s">
        <v>73</v>
      </c>
      <c r="CE716" t="s">
        <v>0</v>
      </c>
      <c r="CF716" t="s">
        <v>73</v>
      </c>
      <c r="CG716" t="s">
        <v>0</v>
      </c>
      <c r="CH716" t="s">
        <v>73</v>
      </c>
      <c r="CI716" t="s">
        <v>0</v>
      </c>
      <c r="CJ716" t="s">
        <v>73</v>
      </c>
      <c r="CK716" t="s">
        <v>0</v>
      </c>
      <c r="CL716" t="s">
        <v>74</v>
      </c>
      <c r="CM716" t="s">
        <v>843</v>
      </c>
      <c r="CN716" t="s">
        <v>74</v>
      </c>
      <c r="CO716" t="s">
        <v>844</v>
      </c>
      <c r="CP716" t="s">
        <v>0</v>
      </c>
    </row>
    <row r="717" spans="1:94" x14ac:dyDescent="0.2">
      <c r="A717" s="13">
        <v>1088</v>
      </c>
      <c r="B717" s="13" t="s">
        <v>1842</v>
      </c>
      <c r="C717" s="13" t="s">
        <v>1840</v>
      </c>
      <c r="D717" s="13" t="s">
        <v>1863</v>
      </c>
      <c r="E717" s="13" t="str">
        <f t="shared" si="33"/>
        <v>SP-MS</v>
      </c>
      <c r="F717" s="2">
        <v>56.610958904109587</v>
      </c>
      <c r="G717" s="13">
        <v>1.8340000000000001</v>
      </c>
      <c r="H717" s="13" t="s">
        <v>0</v>
      </c>
      <c r="I717" s="16">
        <v>42270</v>
      </c>
      <c r="J717" s="16"/>
      <c r="K717" s="13">
        <v>0</v>
      </c>
      <c r="L717" s="13">
        <v>0</v>
      </c>
      <c r="M717" s="13">
        <v>0</v>
      </c>
      <c r="N717" s="13">
        <v>0</v>
      </c>
      <c r="O717" s="13">
        <v>0</v>
      </c>
      <c r="P717" s="13">
        <v>0</v>
      </c>
      <c r="Q717" s="13">
        <f>K717+L717+M717+N717+O717+P717</f>
        <v>0</v>
      </c>
      <c r="R717" s="3">
        <v>42270</v>
      </c>
      <c r="S717" s="3" t="str">
        <f>CONCATENATE(A717,R717)</f>
        <v>108842270</v>
      </c>
      <c r="T717" s="13">
        <v>25</v>
      </c>
      <c r="U717" s="13">
        <v>25</v>
      </c>
      <c r="V717" s="13">
        <v>30</v>
      </c>
      <c r="W717" t="s">
        <v>0</v>
      </c>
      <c r="X717" t="s">
        <v>0</v>
      </c>
      <c r="Y717" t="s">
        <v>0</v>
      </c>
      <c r="Z717" s="13">
        <v>63</v>
      </c>
      <c r="AA717" s="13">
        <v>65</v>
      </c>
      <c r="AB717" s="13">
        <v>69</v>
      </c>
      <c r="AC717" s="13">
        <v>40</v>
      </c>
      <c r="AD717" s="13">
        <v>40</v>
      </c>
      <c r="AE717" s="13">
        <v>43</v>
      </c>
      <c r="AF717" t="s">
        <v>0</v>
      </c>
      <c r="AG717" t="s">
        <v>0</v>
      </c>
      <c r="AH717" t="s">
        <v>0</v>
      </c>
      <c r="AI717" s="15">
        <v>42270</v>
      </c>
      <c r="AJ717">
        <v>275</v>
      </c>
      <c r="AK717">
        <v>337</v>
      </c>
      <c r="AL717">
        <v>272</v>
      </c>
      <c r="AM717">
        <v>348</v>
      </c>
      <c r="AN717">
        <v>299</v>
      </c>
      <c r="AO717">
        <v>331</v>
      </c>
      <c r="AP717">
        <v>273</v>
      </c>
      <c r="AQ717">
        <v>329</v>
      </c>
      <c r="AR717">
        <v>270</v>
      </c>
      <c r="AS717">
        <v>282</v>
      </c>
      <c r="AT717">
        <v>324</v>
      </c>
      <c r="AU717">
        <v>263</v>
      </c>
      <c r="AV717">
        <v>334</v>
      </c>
      <c r="AW717">
        <v>284</v>
      </c>
      <c r="AX717">
        <v>334</v>
      </c>
      <c r="AY717">
        <v>270</v>
      </c>
      <c r="AZ717">
        <v>326</v>
      </c>
      <c r="BA717">
        <v>266</v>
      </c>
      <c r="BB717">
        <v>8.24</v>
      </c>
      <c r="BC717">
        <v>8.0299999999999994</v>
      </c>
      <c r="BD717" t="s">
        <v>1858</v>
      </c>
      <c r="BE717">
        <f>AVERAGE(BG717,BK717)</f>
        <v>100.5</v>
      </c>
      <c r="BF717">
        <v>61</v>
      </c>
      <c r="BG717">
        <v>77</v>
      </c>
      <c r="BH717">
        <v>97</v>
      </c>
      <c r="BI717">
        <f>AVERAGE(BH717,BL717)</f>
        <v>109</v>
      </c>
      <c r="BJ717">
        <v>64</v>
      </c>
      <c r="BK717">
        <v>124</v>
      </c>
      <c r="BL717">
        <v>121</v>
      </c>
      <c r="BM717">
        <f>AVERAGE(BE717,BF717,BI717,BJ717)</f>
        <v>83.625</v>
      </c>
      <c r="BN717">
        <f>AVERAGE(BP717,BT717)</f>
        <v>83.5</v>
      </c>
      <c r="BO717">
        <v>58</v>
      </c>
      <c r="BP717">
        <v>59</v>
      </c>
      <c r="BQ717">
        <v>82</v>
      </c>
      <c r="BR717">
        <f>AVERAGE(BQ717,BU717)</f>
        <v>92.5</v>
      </c>
      <c r="BS717">
        <v>55</v>
      </c>
      <c r="BT717">
        <v>108</v>
      </c>
      <c r="BU717">
        <v>103</v>
      </c>
      <c r="BV717">
        <f>AVERAGE(BN717,BO717,BR717,BS717)</f>
        <v>72.25</v>
      </c>
      <c r="BW717" t="s">
        <v>0</v>
      </c>
      <c r="BX717" t="s">
        <v>73</v>
      </c>
      <c r="BY717" t="s">
        <v>0</v>
      </c>
      <c r="BZ717" t="s">
        <v>73</v>
      </c>
      <c r="CA717" t="s">
        <v>0</v>
      </c>
      <c r="CB717" t="s">
        <v>73</v>
      </c>
      <c r="CC717" t="s">
        <v>0</v>
      </c>
      <c r="CD717" t="s">
        <v>73</v>
      </c>
      <c r="CE717" t="s">
        <v>0</v>
      </c>
      <c r="CF717" t="s">
        <v>73</v>
      </c>
      <c r="CG717" t="s">
        <v>0</v>
      </c>
      <c r="CH717" t="s">
        <v>73</v>
      </c>
      <c r="CI717" t="s">
        <v>0</v>
      </c>
      <c r="CJ717" t="s">
        <v>73</v>
      </c>
      <c r="CK717" t="s">
        <v>0</v>
      </c>
      <c r="CL717" t="s">
        <v>74</v>
      </c>
      <c r="CM717" t="s">
        <v>981</v>
      </c>
      <c r="CN717" t="s">
        <v>74</v>
      </c>
      <c r="CO717" t="s">
        <v>982</v>
      </c>
      <c r="CP717" t="s">
        <v>0</v>
      </c>
    </row>
    <row r="718" spans="1:94" x14ac:dyDescent="0.2">
      <c r="A718" s="13">
        <v>1088</v>
      </c>
      <c r="B718" s="13" t="s">
        <v>1842</v>
      </c>
      <c r="C718" s="13" t="s">
        <v>1840</v>
      </c>
      <c r="D718" s="13" t="s">
        <v>1863</v>
      </c>
      <c r="E718" s="13" t="str">
        <f t="shared" si="33"/>
        <v>SP-MS</v>
      </c>
      <c r="F718" s="13">
        <v>59.468493150684928</v>
      </c>
      <c r="G718" s="13">
        <v>1.8340000000000001</v>
      </c>
      <c r="H718" s="13" t="s">
        <v>0</v>
      </c>
      <c r="I718" s="16">
        <v>43313</v>
      </c>
      <c r="J718" s="16"/>
      <c r="K718" s="13">
        <v>0</v>
      </c>
      <c r="L718" s="13">
        <v>1</v>
      </c>
      <c r="M718" s="13">
        <v>0</v>
      </c>
      <c r="N718" s="13">
        <v>0</v>
      </c>
      <c r="O718" s="13">
        <v>0</v>
      </c>
      <c r="P718" s="13">
        <v>0</v>
      </c>
      <c r="Q718" s="13">
        <f>K718+L718+M718+N718+O718+P718</f>
        <v>1</v>
      </c>
      <c r="R718" s="3">
        <v>43313</v>
      </c>
      <c r="S718" s="3" t="str">
        <f>CONCATENATE(A718,R718)</f>
        <v>108843313</v>
      </c>
      <c r="T718" s="13">
        <v>25</v>
      </c>
      <c r="U718" s="13">
        <v>29</v>
      </c>
      <c r="V718" s="13">
        <v>35</v>
      </c>
      <c r="W718" t="s">
        <v>0</v>
      </c>
      <c r="X718" t="s">
        <v>0</v>
      </c>
      <c r="Y718" t="s">
        <v>0</v>
      </c>
      <c r="Z718" s="13">
        <v>64</v>
      </c>
      <c r="AA718" s="13">
        <v>65</v>
      </c>
      <c r="AB718" s="13">
        <v>67</v>
      </c>
      <c r="AC718" s="13">
        <v>39</v>
      </c>
      <c r="AD718" s="13">
        <v>35</v>
      </c>
      <c r="AE718" s="13">
        <v>37</v>
      </c>
      <c r="AF718" t="s">
        <v>0</v>
      </c>
      <c r="AG718" t="s">
        <v>0</v>
      </c>
      <c r="AH718" t="s">
        <v>0</v>
      </c>
      <c r="AI718" s="15">
        <v>43313</v>
      </c>
      <c r="AJ718">
        <v>271</v>
      </c>
      <c r="AK718">
        <v>332</v>
      </c>
      <c r="AL718">
        <v>266</v>
      </c>
      <c r="AM718">
        <v>340</v>
      </c>
      <c r="AN718">
        <v>291</v>
      </c>
      <c r="AO718">
        <v>326</v>
      </c>
      <c r="AP718">
        <v>269</v>
      </c>
      <c r="AQ718">
        <v>323</v>
      </c>
      <c r="AR718">
        <v>264</v>
      </c>
      <c r="AS718">
        <v>274</v>
      </c>
      <c r="AT718">
        <v>317</v>
      </c>
      <c r="AU718">
        <v>260</v>
      </c>
      <c r="AV718">
        <v>327</v>
      </c>
      <c r="AW718">
        <v>280</v>
      </c>
      <c r="AX718">
        <v>326</v>
      </c>
      <c r="AY718">
        <v>267</v>
      </c>
      <c r="AZ718">
        <v>318</v>
      </c>
      <c r="BA718">
        <v>261</v>
      </c>
      <c r="BB718">
        <v>8.06</v>
      </c>
      <c r="BC718">
        <v>7.9</v>
      </c>
      <c r="BD718" t="s">
        <v>1858</v>
      </c>
      <c r="BE718">
        <f>AVERAGE(BG718,BK718)</f>
        <v>104.5</v>
      </c>
      <c r="BF718">
        <v>53</v>
      </c>
      <c r="BG718">
        <v>78</v>
      </c>
      <c r="BH718">
        <v>78</v>
      </c>
      <c r="BI718">
        <f>AVERAGE(BH718,BL718)</f>
        <v>94</v>
      </c>
      <c r="BJ718">
        <v>73</v>
      </c>
      <c r="BK718">
        <v>131</v>
      </c>
      <c r="BL718">
        <v>110</v>
      </c>
      <c r="BM718">
        <f>AVERAGE(BE718,BF718,BI718,BJ718)</f>
        <v>81.125</v>
      </c>
      <c r="BN718">
        <f>AVERAGE(BP718,BT718)</f>
        <v>87</v>
      </c>
      <c r="BO718">
        <v>50</v>
      </c>
      <c r="BP718">
        <v>62</v>
      </c>
      <c r="BQ718">
        <v>79</v>
      </c>
      <c r="BR718">
        <f>AVERAGE(BQ718,BU718)</f>
        <v>90</v>
      </c>
      <c r="BS718">
        <v>59</v>
      </c>
      <c r="BT718">
        <v>112</v>
      </c>
      <c r="BU718">
        <v>101</v>
      </c>
      <c r="BV718">
        <f>AVERAGE(BN718,BO718,BR718,BS718)</f>
        <v>71.5</v>
      </c>
      <c r="BW718" t="s">
        <v>0</v>
      </c>
      <c r="BX718" t="s">
        <v>73</v>
      </c>
      <c r="BY718" t="s">
        <v>0</v>
      </c>
      <c r="BZ718" t="s">
        <v>73</v>
      </c>
      <c r="CA718" t="s">
        <v>0</v>
      </c>
      <c r="CB718" t="s">
        <v>73</v>
      </c>
      <c r="CC718" t="s">
        <v>0</v>
      </c>
      <c r="CD718" t="s">
        <v>73</v>
      </c>
      <c r="CE718" t="s">
        <v>0</v>
      </c>
      <c r="CF718" t="s">
        <v>73</v>
      </c>
      <c r="CG718" t="s">
        <v>0</v>
      </c>
      <c r="CH718" t="s">
        <v>73</v>
      </c>
      <c r="CI718" t="s">
        <v>0</v>
      </c>
      <c r="CJ718" t="s">
        <v>73</v>
      </c>
      <c r="CK718" t="s">
        <v>0</v>
      </c>
      <c r="CL718" t="s">
        <v>74</v>
      </c>
      <c r="CM718" t="s">
        <v>864</v>
      </c>
      <c r="CN718" t="s">
        <v>74</v>
      </c>
      <c r="CO718" t="s">
        <v>865</v>
      </c>
      <c r="CP718" t="s">
        <v>0</v>
      </c>
    </row>
    <row r="719" spans="1:94" x14ac:dyDescent="0.2">
      <c r="A719" s="13">
        <v>1088</v>
      </c>
      <c r="B719" s="13" t="s">
        <v>1842</v>
      </c>
      <c r="C719" s="13" t="s">
        <v>1840</v>
      </c>
      <c r="D719" s="13" t="s">
        <v>1863</v>
      </c>
      <c r="E719" s="13" t="str">
        <f t="shared" si="33"/>
        <v>SP-MS</v>
      </c>
      <c r="F719" s="2">
        <v>60.580821917808223</v>
      </c>
      <c r="G719" s="13">
        <v>1.843</v>
      </c>
      <c r="H719" s="13" t="s">
        <v>0</v>
      </c>
      <c r="I719" s="16">
        <v>43719</v>
      </c>
      <c r="J719" s="16"/>
      <c r="K719" s="13">
        <v>0</v>
      </c>
      <c r="L719" s="13">
        <v>0</v>
      </c>
      <c r="M719" s="13">
        <v>0</v>
      </c>
      <c r="N719" s="13">
        <v>0</v>
      </c>
      <c r="O719" s="13">
        <v>1</v>
      </c>
      <c r="P719" s="13">
        <v>0</v>
      </c>
      <c r="Q719" s="13">
        <f>K719+L719+M719+N719+O719+P719</f>
        <v>1</v>
      </c>
      <c r="R719" s="3">
        <v>43719</v>
      </c>
      <c r="S719" s="3" t="str">
        <f>CONCATENATE(A719,R719)</f>
        <v>108843719</v>
      </c>
      <c r="T719" s="13">
        <v>25</v>
      </c>
      <c r="U719" s="13">
        <v>24</v>
      </c>
      <c r="V719" s="13">
        <v>27</v>
      </c>
      <c r="W719" t="s">
        <v>0</v>
      </c>
      <c r="X719" t="s">
        <v>0</v>
      </c>
      <c r="Y719" t="s">
        <v>0</v>
      </c>
      <c r="Z719" s="13">
        <v>66</v>
      </c>
      <c r="AA719" s="13">
        <v>63</v>
      </c>
      <c r="AB719" s="13">
        <v>64</v>
      </c>
      <c r="AC719" s="13">
        <v>34</v>
      </c>
      <c r="AD719" s="13">
        <v>34</v>
      </c>
      <c r="AE719" s="13">
        <v>35</v>
      </c>
      <c r="AF719" t="s">
        <v>0</v>
      </c>
      <c r="AG719" t="s">
        <v>0</v>
      </c>
      <c r="AH719" t="s">
        <v>0</v>
      </c>
      <c r="AI719" s="15">
        <v>43719</v>
      </c>
      <c r="AJ719">
        <v>273</v>
      </c>
      <c r="AK719">
        <v>329</v>
      </c>
      <c r="AL719">
        <v>264</v>
      </c>
      <c r="AM719">
        <v>343</v>
      </c>
      <c r="AN719">
        <v>290</v>
      </c>
      <c r="AO719">
        <v>327</v>
      </c>
      <c r="AP719">
        <v>268</v>
      </c>
      <c r="AQ719">
        <v>323</v>
      </c>
      <c r="AR719">
        <v>263</v>
      </c>
      <c r="AS719">
        <v>270</v>
      </c>
      <c r="AT719">
        <v>317</v>
      </c>
      <c r="AU719">
        <v>257</v>
      </c>
      <c r="AV719">
        <v>325</v>
      </c>
      <c r="AW719">
        <v>276</v>
      </c>
      <c r="AX719">
        <v>325</v>
      </c>
      <c r="AY719">
        <v>264</v>
      </c>
      <c r="AZ719">
        <v>320</v>
      </c>
      <c r="BA719">
        <v>261</v>
      </c>
      <c r="BB719">
        <v>8.0399999999999991</v>
      </c>
      <c r="BC719">
        <v>7.84</v>
      </c>
      <c r="BD719" t="s">
        <v>1858</v>
      </c>
      <c r="BE719">
        <f>AVERAGE(BG719,BK719)</f>
        <v>101.5</v>
      </c>
      <c r="BF719">
        <v>56</v>
      </c>
      <c r="BG719">
        <v>76</v>
      </c>
      <c r="BH719">
        <v>84</v>
      </c>
      <c r="BI719">
        <f>AVERAGE(BH719,BL719)</f>
        <v>100.5</v>
      </c>
      <c r="BJ719">
        <v>69</v>
      </c>
      <c r="BK719">
        <v>127</v>
      </c>
      <c r="BL719">
        <v>117</v>
      </c>
      <c r="BM719">
        <f>AVERAGE(BE719,BF719,BI719,BJ719)</f>
        <v>81.75</v>
      </c>
      <c r="BN719">
        <f>AVERAGE(BP719,BT719)</f>
        <v>80</v>
      </c>
      <c r="BO719">
        <v>44</v>
      </c>
      <c r="BP719">
        <v>54</v>
      </c>
      <c r="BQ719">
        <v>80</v>
      </c>
      <c r="BR719">
        <f>AVERAGE(BQ719,BU719)</f>
        <v>90.5</v>
      </c>
      <c r="BS719">
        <v>61</v>
      </c>
      <c r="BT719">
        <v>106</v>
      </c>
      <c r="BU719">
        <v>101</v>
      </c>
      <c r="BV719">
        <f>AVERAGE(BN719,BO719,BR719,BS719)</f>
        <v>68.875</v>
      </c>
      <c r="BW719" t="s">
        <v>0</v>
      </c>
      <c r="BX719" t="s">
        <v>73</v>
      </c>
      <c r="BY719" t="s">
        <v>0</v>
      </c>
      <c r="BZ719" t="s">
        <v>73</v>
      </c>
      <c r="CA719" t="s">
        <v>0</v>
      </c>
      <c r="CB719" t="s">
        <v>73</v>
      </c>
      <c r="CC719" t="s">
        <v>0</v>
      </c>
      <c r="CD719" t="s">
        <v>73</v>
      </c>
      <c r="CE719" t="s">
        <v>0</v>
      </c>
      <c r="CF719" t="s">
        <v>73</v>
      </c>
      <c r="CG719" t="s">
        <v>0</v>
      </c>
      <c r="CH719" t="s">
        <v>73</v>
      </c>
      <c r="CI719" t="s">
        <v>0</v>
      </c>
      <c r="CJ719" t="s">
        <v>73</v>
      </c>
      <c r="CK719" t="s">
        <v>0</v>
      </c>
      <c r="CL719" t="s">
        <v>74</v>
      </c>
      <c r="CM719" t="s">
        <v>923</v>
      </c>
      <c r="CN719" t="s">
        <v>74</v>
      </c>
      <c r="CO719" t="s">
        <v>924</v>
      </c>
      <c r="CP719" t="s">
        <v>0</v>
      </c>
    </row>
    <row r="720" spans="1:94" x14ac:dyDescent="0.2">
      <c r="A720" s="13">
        <v>1092</v>
      </c>
      <c r="B720" s="13" t="s">
        <v>1836</v>
      </c>
      <c r="C720" s="13" t="s">
        <v>1840</v>
      </c>
      <c r="D720" s="13" t="s">
        <v>1863</v>
      </c>
      <c r="E720" s="13" t="str">
        <f t="shared" si="33"/>
        <v>SP-MS</v>
      </c>
      <c r="F720" s="13">
        <v>47.290410958904111</v>
      </c>
      <c r="G720" s="13">
        <v>1.56</v>
      </c>
      <c r="H720" s="13" t="s">
        <v>0</v>
      </c>
      <c r="I720" s="16">
        <v>43307</v>
      </c>
      <c r="J720" s="16"/>
      <c r="K720" s="13">
        <v>0</v>
      </c>
      <c r="L720" s="13">
        <v>0</v>
      </c>
      <c r="M720" s="13">
        <v>1</v>
      </c>
      <c r="N720" s="13">
        <v>1</v>
      </c>
      <c r="O720" s="13">
        <v>1</v>
      </c>
      <c r="P720" s="13">
        <v>1</v>
      </c>
      <c r="Q720" s="13">
        <f>K720+L720+M720+N720+O720+P720</f>
        <v>4</v>
      </c>
      <c r="R720" s="3">
        <v>43307</v>
      </c>
      <c r="S720" s="3" t="str">
        <f>CONCATENATE(A720,R720)</f>
        <v>109243307</v>
      </c>
      <c r="T720" s="13">
        <v>13</v>
      </c>
      <c r="U720" s="13">
        <v>14</v>
      </c>
      <c r="V720" s="13">
        <v>13</v>
      </c>
      <c r="W720" t="s">
        <v>0</v>
      </c>
      <c r="X720" t="s">
        <v>0</v>
      </c>
      <c r="Y720" t="s">
        <v>0</v>
      </c>
      <c r="Z720" s="13">
        <v>51</v>
      </c>
      <c r="AA720" s="13">
        <v>53</v>
      </c>
      <c r="AB720" s="13">
        <v>49</v>
      </c>
      <c r="AC720" s="13">
        <v>4</v>
      </c>
      <c r="AD720" s="13">
        <v>5</v>
      </c>
      <c r="AE720" s="13">
        <v>10</v>
      </c>
      <c r="AF720" t="s">
        <v>0</v>
      </c>
      <c r="AG720" t="s">
        <v>0</v>
      </c>
      <c r="AH720" t="s">
        <v>0</v>
      </c>
      <c r="AI720" s="15" t="s">
        <v>0</v>
      </c>
      <c r="AJ720" t="s">
        <v>0</v>
      </c>
      <c r="AK720" t="s">
        <v>0</v>
      </c>
      <c r="AL720" t="s">
        <v>0</v>
      </c>
      <c r="AM720" t="s">
        <v>0</v>
      </c>
      <c r="AN720" t="s">
        <v>0</v>
      </c>
      <c r="AO720" t="s">
        <v>0</v>
      </c>
      <c r="AP720" t="s">
        <v>0</v>
      </c>
      <c r="AQ720" t="s">
        <v>0</v>
      </c>
      <c r="AR720" t="s">
        <v>0</v>
      </c>
      <c r="AS720" t="s">
        <v>0</v>
      </c>
      <c r="AT720" t="s">
        <v>0</v>
      </c>
      <c r="AU720" t="s">
        <v>0</v>
      </c>
      <c r="AV720" t="s">
        <v>0</v>
      </c>
      <c r="AW720" t="s">
        <v>0</v>
      </c>
      <c r="AX720" t="s">
        <v>0</v>
      </c>
      <c r="AY720" t="s">
        <v>0</v>
      </c>
      <c r="AZ720" t="s">
        <v>0</v>
      </c>
      <c r="BA720" t="s">
        <v>0</v>
      </c>
      <c r="BB720" t="s">
        <v>0</v>
      </c>
      <c r="BC720" t="s">
        <v>0</v>
      </c>
      <c r="BD720" t="s">
        <v>0</v>
      </c>
      <c r="BE720" t="s">
        <v>0</v>
      </c>
      <c r="BF720" t="s">
        <v>0</v>
      </c>
      <c r="BG720" t="s">
        <v>0</v>
      </c>
      <c r="BH720" t="s">
        <v>0</v>
      </c>
      <c r="BI720" t="s">
        <v>0</v>
      </c>
      <c r="BJ720" t="s">
        <v>0</v>
      </c>
      <c r="BK720" t="s">
        <v>0</v>
      </c>
      <c r="BL720" t="s">
        <v>0</v>
      </c>
      <c r="BM720" t="s">
        <v>0</v>
      </c>
      <c r="BN720" t="s">
        <v>0</v>
      </c>
      <c r="BO720" t="s">
        <v>0</v>
      </c>
      <c r="BP720" t="s">
        <v>0</v>
      </c>
      <c r="BQ720" t="s">
        <v>0</v>
      </c>
      <c r="BR720" t="s">
        <v>0</v>
      </c>
      <c r="BS720" t="s">
        <v>0</v>
      </c>
      <c r="BT720" t="s">
        <v>0</v>
      </c>
      <c r="BU720" t="s">
        <v>0</v>
      </c>
      <c r="BV720" t="s">
        <v>0</v>
      </c>
      <c r="BW720" t="s">
        <v>0</v>
      </c>
      <c r="BX720" t="s">
        <v>0</v>
      </c>
      <c r="BY720" t="s">
        <v>0</v>
      </c>
      <c r="BZ720" t="s">
        <v>0</v>
      </c>
      <c r="CA720" t="s">
        <v>0</v>
      </c>
      <c r="CB720" t="s">
        <v>0</v>
      </c>
      <c r="CC720" t="s">
        <v>0</v>
      </c>
      <c r="CD720" t="s">
        <v>0</v>
      </c>
      <c r="CE720" t="s">
        <v>0</v>
      </c>
      <c r="CF720" t="s">
        <v>0</v>
      </c>
      <c r="CG720" t="s">
        <v>0</v>
      </c>
      <c r="CH720" t="s">
        <v>0</v>
      </c>
      <c r="CI720" t="s">
        <v>0</v>
      </c>
      <c r="CJ720" t="s">
        <v>0</v>
      </c>
      <c r="CK720" t="s">
        <v>0</v>
      </c>
      <c r="CL720" t="s">
        <v>0</v>
      </c>
      <c r="CM720" t="s">
        <v>0</v>
      </c>
      <c r="CN720" t="s">
        <v>0</v>
      </c>
      <c r="CO720" t="s">
        <v>0</v>
      </c>
      <c r="CP720" t="s">
        <v>0</v>
      </c>
    </row>
    <row r="721" spans="1:94" x14ac:dyDescent="0.2">
      <c r="A721" s="13">
        <v>1092</v>
      </c>
      <c r="B721" s="13" t="s">
        <v>1836</v>
      </c>
      <c r="C721" s="13" t="s">
        <v>1840</v>
      </c>
      <c r="D721" s="13" t="s">
        <v>1863</v>
      </c>
      <c r="E721" s="13" t="str">
        <f t="shared" si="33"/>
        <v>SP-MS</v>
      </c>
      <c r="F721" s="13">
        <v>46.156164383561645</v>
      </c>
      <c r="G721" s="13">
        <v>1.56</v>
      </c>
      <c r="H721" s="13" t="s">
        <v>0</v>
      </c>
      <c r="I721" s="16">
        <v>42893</v>
      </c>
      <c r="J721" s="16"/>
      <c r="K721" s="13">
        <v>0</v>
      </c>
      <c r="L721" s="13">
        <v>0</v>
      </c>
      <c r="M721" s="13">
        <v>1</v>
      </c>
      <c r="N721" s="13">
        <v>1</v>
      </c>
      <c r="O721" s="13">
        <v>1</v>
      </c>
      <c r="P721" s="13">
        <v>1</v>
      </c>
      <c r="Q721" s="13">
        <f>K721+L721+M721+N721+O721+P721</f>
        <v>4</v>
      </c>
      <c r="R721" s="3">
        <v>42893</v>
      </c>
      <c r="S721" s="3" t="str">
        <f>CONCATENATE(A721,R721)</f>
        <v>109242893</v>
      </c>
      <c r="T721" s="13">
        <v>0</v>
      </c>
      <c r="U721" s="13">
        <v>5</v>
      </c>
      <c r="V721" s="13">
        <v>13</v>
      </c>
      <c r="W721" t="s">
        <v>0</v>
      </c>
      <c r="X721" t="s">
        <v>0</v>
      </c>
      <c r="Y721" t="s">
        <v>0</v>
      </c>
      <c r="Z721" s="13">
        <v>53</v>
      </c>
      <c r="AA721" s="13">
        <v>54</v>
      </c>
      <c r="AB721" s="13">
        <v>57</v>
      </c>
      <c r="AC721" s="13">
        <v>6</v>
      </c>
      <c r="AD721" s="13">
        <v>20</v>
      </c>
      <c r="AE721" s="13">
        <v>30</v>
      </c>
      <c r="AF721" t="s">
        <v>0</v>
      </c>
      <c r="AG721" t="s">
        <v>0</v>
      </c>
      <c r="AH721" t="s">
        <v>0</v>
      </c>
      <c r="AI721" s="15">
        <v>42893</v>
      </c>
      <c r="AJ721">
        <v>288</v>
      </c>
      <c r="AK721">
        <v>332</v>
      </c>
      <c r="AL721">
        <v>289</v>
      </c>
      <c r="AM721">
        <v>330</v>
      </c>
      <c r="AN721">
        <v>296</v>
      </c>
      <c r="AO721">
        <v>335</v>
      </c>
      <c r="AP721">
        <v>294</v>
      </c>
      <c r="AQ721">
        <v>333</v>
      </c>
      <c r="AR721">
        <v>286</v>
      </c>
      <c r="AS721">
        <v>283</v>
      </c>
      <c r="AT721">
        <v>336</v>
      </c>
      <c r="AU721">
        <v>287</v>
      </c>
      <c r="AV721">
        <v>336</v>
      </c>
      <c r="AW721">
        <v>297</v>
      </c>
      <c r="AX721">
        <v>333</v>
      </c>
      <c r="AY721">
        <v>290</v>
      </c>
      <c r="AZ721">
        <v>328</v>
      </c>
      <c r="BA721">
        <v>282</v>
      </c>
      <c r="BB721">
        <v>8.49</v>
      </c>
      <c r="BC721">
        <v>8.44</v>
      </c>
      <c r="BD721" t="s">
        <v>1858</v>
      </c>
      <c r="BE721">
        <f>AVERAGE(BG721,BK721)</f>
        <v>107.5</v>
      </c>
      <c r="BF721">
        <v>57</v>
      </c>
      <c r="BG721">
        <v>91</v>
      </c>
      <c r="BH721">
        <v>60</v>
      </c>
      <c r="BI721">
        <f>AVERAGE(BH721,BL721)</f>
        <v>84</v>
      </c>
      <c r="BJ721">
        <v>59</v>
      </c>
      <c r="BK721">
        <v>124</v>
      </c>
      <c r="BL721">
        <v>108</v>
      </c>
      <c r="BM721">
        <f>AVERAGE(BE721,BF721,BI721,BJ721)</f>
        <v>76.875</v>
      </c>
      <c r="BN721">
        <f>AVERAGE(BP721,BT721)</f>
        <v>108.5</v>
      </c>
      <c r="BO721">
        <v>64</v>
      </c>
      <c r="BP721">
        <v>95</v>
      </c>
      <c r="BQ721">
        <v>90</v>
      </c>
      <c r="BR721">
        <f>AVERAGE(BQ721,BU721)</f>
        <v>97</v>
      </c>
      <c r="BS721">
        <v>46</v>
      </c>
      <c r="BT721">
        <v>122</v>
      </c>
      <c r="BU721">
        <v>104</v>
      </c>
      <c r="BV721">
        <f>AVERAGE(BN721,BO721,BR721,BS721)</f>
        <v>78.875</v>
      </c>
      <c r="BW721" t="s">
        <v>0</v>
      </c>
      <c r="BX721" t="s">
        <v>73</v>
      </c>
      <c r="BY721" t="s">
        <v>0</v>
      </c>
      <c r="BZ721" t="s">
        <v>73</v>
      </c>
      <c r="CA721" t="s">
        <v>0</v>
      </c>
      <c r="CB721" t="s">
        <v>73</v>
      </c>
      <c r="CC721" t="s">
        <v>0</v>
      </c>
      <c r="CD721" t="s">
        <v>73</v>
      </c>
      <c r="CE721" t="s">
        <v>0</v>
      </c>
      <c r="CF721" t="s">
        <v>73</v>
      </c>
      <c r="CG721" t="s">
        <v>0</v>
      </c>
      <c r="CH721" t="s">
        <v>73</v>
      </c>
      <c r="CI721" t="s">
        <v>0</v>
      </c>
      <c r="CJ721" t="s">
        <v>73</v>
      </c>
      <c r="CK721" t="s">
        <v>0</v>
      </c>
      <c r="CL721" t="s">
        <v>74</v>
      </c>
      <c r="CM721" t="s">
        <v>1339</v>
      </c>
      <c r="CN721" t="s">
        <v>74</v>
      </c>
      <c r="CO721" t="s">
        <v>1340</v>
      </c>
      <c r="CP721" t="s">
        <v>0</v>
      </c>
    </row>
    <row r="722" spans="1:94" x14ac:dyDescent="0.2">
      <c r="A722" s="13">
        <v>1092</v>
      </c>
      <c r="B722" s="13" t="s">
        <v>1836</v>
      </c>
      <c r="C722" s="13" t="s">
        <v>1840</v>
      </c>
      <c r="D722" s="13" t="s">
        <v>1863</v>
      </c>
      <c r="E722" s="13" t="str">
        <f t="shared" si="33"/>
        <v>SP-MS</v>
      </c>
      <c r="F722" s="13">
        <v>49.761643835616439</v>
      </c>
      <c r="G722" s="13">
        <v>1.56</v>
      </c>
      <c r="H722" s="13" t="s">
        <v>0</v>
      </c>
      <c r="I722" s="16">
        <v>44209</v>
      </c>
      <c r="J722" s="16"/>
      <c r="K722" s="13">
        <v>0</v>
      </c>
      <c r="L722" s="13">
        <v>1</v>
      </c>
      <c r="M722" s="13">
        <v>0</v>
      </c>
      <c r="N722" s="13">
        <v>1</v>
      </c>
      <c r="O722" s="13">
        <v>1</v>
      </c>
      <c r="P722" s="13">
        <v>1</v>
      </c>
      <c r="Q722" s="13">
        <f>K722+L722+M722+N722+O722+P722</f>
        <v>4</v>
      </c>
      <c r="R722" s="3">
        <v>44209</v>
      </c>
      <c r="S722" s="3" t="str">
        <f>CONCATENATE(A722,R722)</f>
        <v>109244209</v>
      </c>
      <c r="T722" s="13">
        <v>1</v>
      </c>
      <c r="U722" s="13">
        <v>7</v>
      </c>
      <c r="V722" s="13">
        <v>7</v>
      </c>
      <c r="W722" s="13">
        <v>40</v>
      </c>
      <c r="X722" s="13">
        <v>44</v>
      </c>
      <c r="Y722" s="13">
        <v>43</v>
      </c>
      <c r="Z722" s="13">
        <v>55</v>
      </c>
      <c r="AA722" s="13">
        <v>54</v>
      </c>
      <c r="AB722" s="13">
        <v>55</v>
      </c>
      <c r="AC722" s="13">
        <v>12</v>
      </c>
      <c r="AD722" s="13">
        <v>19</v>
      </c>
      <c r="AE722" s="13">
        <v>15</v>
      </c>
      <c r="AF722" s="13">
        <v>26</v>
      </c>
      <c r="AG722" s="13">
        <v>31</v>
      </c>
      <c r="AH722" s="13">
        <v>34</v>
      </c>
      <c r="AI722" s="15">
        <v>44209</v>
      </c>
      <c r="AJ722">
        <v>283</v>
      </c>
      <c r="AK722">
        <v>328</v>
      </c>
      <c r="AL722">
        <v>281</v>
      </c>
      <c r="AM722">
        <v>326</v>
      </c>
      <c r="AN722">
        <v>292</v>
      </c>
      <c r="AO722">
        <v>331</v>
      </c>
      <c r="AP722">
        <v>290</v>
      </c>
      <c r="AQ722">
        <v>326</v>
      </c>
      <c r="AR722">
        <v>280</v>
      </c>
      <c r="AS722">
        <v>278</v>
      </c>
      <c r="AT722">
        <v>328</v>
      </c>
      <c r="AU722">
        <v>280</v>
      </c>
      <c r="AV722">
        <v>328</v>
      </c>
      <c r="AW722">
        <v>291</v>
      </c>
      <c r="AX722">
        <v>328</v>
      </c>
      <c r="AY722">
        <v>284</v>
      </c>
      <c r="AZ722">
        <v>322</v>
      </c>
      <c r="BA722">
        <v>277</v>
      </c>
      <c r="BB722">
        <v>8.34</v>
      </c>
      <c r="BC722">
        <v>8.2799999999999994</v>
      </c>
      <c r="BD722" t="s">
        <v>1858</v>
      </c>
      <c r="BE722">
        <f>AVERAGE(BG722,BK722)</f>
        <v>112</v>
      </c>
      <c r="BF722">
        <v>57</v>
      </c>
      <c r="BG722">
        <v>96</v>
      </c>
      <c r="BH722">
        <v>70</v>
      </c>
      <c r="BI722">
        <f>AVERAGE(BH722,BL722)</f>
        <v>97</v>
      </c>
      <c r="BJ722">
        <v>49</v>
      </c>
      <c r="BK722">
        <v>128</v>
      </c>
      <c r="BL722">
        <v>124</v>
      </c>
      <c r="BM722">
        <f>AVERAGE(BE722,BF722,BI722,BJ722)</f>
        <v>78.75</v>
      </c>
      <c r="BN722">
        <f>AVERAGE(BP722,BT722)</f>
        <v>102</v>
      </c>
      <c r="BO722">
        <v>56</v>
      </c>
      <c r="BP722">
        <v>82</v>
      </c>
      <c r="BQ722">
        <v>86</v>
      </c>
      <c r="BR722">
        <f>AVERAGE(BQ722,BU722)</f>
        <v>96.5</v>
      </c>
      <c r="BS722">
        <v>48</v>
      </c>
      <c r="BT722">
        <v>122</v>
      </c>
      <c r="BU722">
        <v>107</v>
      </c>
      <c r="BV722">
        <f>AVERAGE(BN722,BO722,BR722,BS722)</f>
        <v>75.625</v>
      </c>
      <c r="BW722" t="s">
        <v>0</v>
      </c>
      <c r="BX722" t="s">
        <v>73</v>
      </c>
      <c r="BY722" t="s">
        <v>0</v>
      </c>
      <c r="BZ722" t="s">
        <v>73</v>
      </c>
      <c r="CA722" t="s">
        <v>0</v>
      </c>
      <c r="CB722" t="s">
        <v>73</v>
      </c>
      <c r="CC722" t="s">
        <v>0</v>
      </c>
      <c r="CD722" t="s">
        <v>73</v>
      </c>
      <c r="CE722" t="s">
        <v>0</v>
      </c>
      <c r="CF722" t="s">
        <v>73</v>
      </c>
      <c r="CG722" t="s">
        <v>0</v>
      </c>
      <c r="CH722" t="s">
        <v>73</v>
      </c>
      <c r="CI722" t="s">
        <v>0</v>
      </c>
      <c r="CJ722" t="s">
        <v>73</v>
      </c>
      <c r="CK722" t="s">
        <v>0</v>
      </c>
      <c r="CL722" t="s">
        <v>74</v>
      </c>
      <c r="CM722" t="s">
        <v>1218</v>
      </c>
      <c r="CN722" t="s">
        <v>74</v>
      </c>
      <c r="CO722" t="s">
        <v>1219</v>
      </c>
      <c r="CP722" t="s">
        <v>0</v>
      </c>
    </row>
    <row r="723" spans="1:94" x14ac:dyDescent="0.2">
      <c r="A723" s="13">
        <v>1092</v>
      </c>
      <c r="B723" s="13" t="s">
        <v>1836</v>
      </c>
      <c r="C723" s="13" t="s">
        <v>1840</v>
      </c>
      <c r="D723" s="13" t="s">
        <v>1863</v>
      </c>
      <c r="E723" s="13" t="str">
        <f t="shared" si="33"/>
        <v>SP-MS</v>
      </c>
      <c r="F723" s="2">
        <v>48.227397260273975</v>
      </c>
      <c r="G723" s="13">
        <v>1.56</v>
      </c>
      <c r="H723" s="13" t="s">
        <v>0</v>
      </c>
      <c r="I723" s="16">
        <v>43649</v>
      </c>
      <c r="J723" s="16"/>
      <c r="K723" s="13">
        <v>0</v>
      </c>
      <c r="L723" s="13">
        <v>0</v>
      </c>
      <c r="M723" s="13">
        <v>2</v>
      </c>
      <c r="N723" s="13">
        <v>2</v>
      </c>
      <c r="O723" s="13">
        <v>1</v>
      </c>
      <c r="P723" s="13">
        <v>1</v>
      </c>
      <c r="Q723" s="13">
        <f>K723+L723+M723+N723+O723+P723</f>
        <v>6</v>
      </c>
      <c r="R723" s="3">
        <v>43649</v>
      </c>
      <c r="S723" s="3" t="str">
        <f>CONCATENATE(A723,R723)</f>
        <v>109243649</v>
      </c>
      <c r="T723" s="13">
        <v>0</v>
      </c>
      <c r="U723" s="13">
        <v>5</v>
      </c>
      <c r="V723" s="13">
        <v>8</v>
      </c>
      <c r="W723" t="s">
        <v>0</v>
      </c>
      <c r="X723" t="s">
        <v>0</v>
      </c>
      <c r="Y723" t="s">
        <v>0</v>
      </c>
      <c r="Z723" s="13">
        <v>56</v>
      </c>
      <c r="AA723" s="13">
        <v>54</v>
      </c>
      <c r="AB723" s="13">
        <v>55</v>
      </c>
      <c r="AC723" s="13">
        <v>11</v>
      </c>
      <c r="AD723" s="13">
        <v>22</v>
      </c>
      <c r="AE723" s="13">
        <v>29</v>
      </c>
      <c r="AF723" t="s">
        <v>0</v>
      </c>
      <c r="AG723" t="s">
        <v>0</v>
      </c>
      <c r="AH723" t="s">
        <v>0</v>
      </c>
      <c r="AI723" s="15">
        <v>43649</v>
      </c>
      <c r="AJ723">
        <v>284</v>
      </c>
      <c r="AK723">
        <v>333</v>
      </c>
      <c r="AL723">
        <v>286</v>
      </c>
      <c r="AM723">
        <v>329</v>
      </c>
      <c r="AN723">
        <v>294</v>
      </c>
      <c r="AO723">
        <v>337</v>
      </c>
      <c r="AP723">
        <v>297</v>
      </c>
      <c r="AQ723">
        <v>333</v>
      </c>
      <c r="AR723">
        <v>289</v>
      </c>
      <c r="AS723">
        <v>282</v>
      </c>
      <c r="AT723">
        <v>332</v>
      </c>
      <c r="AU723">
        <v>284</v>
      </c>
      <c r="AV723">
        <v>334</v>
      </c>
      <c r="AW723">
        <v>296</v>
      </c>
      <c r="AX723">
        <v>333</v>
      </c>
      <c r="AY723">
        <v>289</v>
      </c>
      <c r="AZ723">
        <v>326</v>
      </c>
      <c r="BA723">
        <v>281</v>
      </c>
      <c r="BB723">
        <v>8.5</v>
      </c>
      <c r="BC723">
        <v>8.4</v>
      </c>
      <c r="BD723" t="s">
        <v>1858</v>
      </c>
      <c r="BE723">
        <f>AVERAGE(BG723,BK723)</f>
        <v>109.5</v>
      </c>
      <c r="BF723">
        <v>62</v>
      </c>
      <c r="BG723">
        <v>92</v>
      </c>
      <c r="BH723">
        <v>75</v>
      </c>
      <c r="BI723">
        <f>AVERAGE(BH723,BL723)</f>
        <v>98.5</v>
      </c>
      <c r="BJ723">
        <v>47</v>
      </c>
      <c r="BK723">
        <v>127</v>
      </c>
      <c r="BL723">
        <v>122</v>
      </c>
      <c r="BM723">
        <f>AVERAGE(BE723,BF723,BI723,BJ723)</f>
        <v>79.25</v>
      </c>
      <c r="BN723">
        <f>AVERAGE(BP723,BT723)</f>
        <v>113.5</v>
      </c>
      <c r="BO723">
        <v>62</v>
      </c>
      <c r="BP723">
        <v>97</v>
      </c>
      <c r="BQ723">
        <v>92</v>
      </c>
      <c r="BR723">
        <f>AVERAGE(BQ723,BU723)</f>
        <v>101.5</v>
      </c>
      <c r="BS723">
        <v>44</v>
      </c>
      <c r="BT723">
        <v>130</v>
      </c>
      <c r="BU723">
        <v>111</v>
      </c>
      <c r="BV723">
        <f>AVERAGE(BN723,BO723,BR723,BS723)</f>
        <v>80.25</v>
      </c>
      <c r="BW723" t="s">
        <v>0</v>
      </c>
      <c r="BX723" t="s">
        <v>73</v>
      </c>
      <c r="BY723" t="s">
        <v>0</v>
      </c>
      <c r="BZ723" t="s">
        <v>73</v>
      </c>
      <c r="CA723" t="s">
        <v>0</v>
      </c>
      <c r="CB723" t="s">
        <v>73</v>
      </c>
      <c r="CC723" t="s">
        <v>0</v>
      </c>
      <c r="CD723" t="s">
        <v>73</v>
      </c>
      <c r="CE723" t="s">
        <v>0</v>
      </c>
      <c r="CF723" t="s">
        <v>73</v>
      </c>
      <c r="CG723" t="s">
        <v>0</v>
      </c>
      <c r="CH723" t="s">
        <v>73</v>
      </c>
      <c r="CI723" t="s">
        <v>0</v>
      </c>
      <c r="CJ723" t="s">
        <v>73</v>
      </c>
      <c r="CK723" t="s">
        <v>0</v>
      </c>
      <c r="CL723" t="s">
        <v>74</v>
      </c>
      <c r="CM723" t="s">
        <v>1248</v>
      </c>
      <c r="CN723" t="s">
        <v>74</v>
      </c>
      <c r="CO723" t="s">
        <v>1249</v>
      </c>
      <c r="CP723" t="s">
        <v>0</v>
      </c>
    </row>
    <row r="724" spans="1:94" x14ac:dyDescent="0.2">
      <c r="A724" s="13">
        <v>1092</v>
      </c>
      <c r="B724" s="13" t="s">
        <v>1836</v>
      </c>
      <c r="C724" s="13" t="s">
        <v>1840</v>
      </c>
      <c r="D724" s="13" t="s">
        <v>1863</v>
      </c>
      <c r="E724" s="13" t="str">
        <f t="shared" si="33"/>
        <v>SP-MS</v>
      </c>
      <c r="F724" s="2">
        <v>45.561643835616437</v>
      </c>
      <c r="G724" s="13">
        <v>1.56</v>
      </c>
      <c r="H724" s="13" t="s">
        <v>0</v>
      </c>
      <c r="I724" s="16">
        <v>42676</v>
      </c>
      <c r="J724" s="16"/>
      <c r="K724" s="13">
        <v>2.0000000999999998</v>
      </c>
      <c r="L724" s="13">
        <v>0</v>
      </c>
      <c r="M724" s="13">
        <v>0</v>
      </c>
      <c r="N724" s="13">
        <v>0</v>
      </c>
      <c r="O724" s="13">
        <v>1</v>
      </c>
      <c r="P724" s="13">
        <v>1</v>
      </c>
      <c r="Q724" s="13">
        <f>K724+L724+M724+N724+O724+P724</f>
        <v>4.0000000999999994</v>
      </c>
      <c r="R724" s="3">
        <v>42676</v>
      </c>
      <c r="S724" s="3" t="str">
        <f>CONCATENATE(A724,R724)</f>
        <v>109242676</v>
      </c>
      <c r="T724" s="13">
        <v>1</v>
      </c>
      <c r="U724" s="13">
        <v>4</v>
      </c>
      <c r="V724" s="13">
        <v>17</v>
      </c>
      <c r="W724" t="s">
        <v>0</v>
      </c>
      <c r="X724" t="s">
        <v>0</v>
      </c>
      <c r="Y724" t="s">
        <v>0</v>
      </c>
      <c r="Z724" s="13">
        <v>57</v>
      </c>
      <c r="AA724" s="13">
        <v>50</v>
      </c>
      <c r="AB724" s="13">
        <v>60</v>
      </c>
      <c r="AC724" s="13">
        <v>10</v>
      </c>
      <c r="AD724" s="13">
        <v>21</v>
      </c>
      <c r="AE724" s="13">
        <v>26</v>
      </c>
      <c r="AF724" t="s">
        <v>0</v>
      </c>
      <c r="AG724" t="s">
        <v>0</v>
      </c>
      <c r="AH724" t="s">
        <v>0</v>
      </c>
      <c r="AI724" s="15">
        <v>42676</v>
      </c>
      <c r="AJ724">
        <v>290</v>
      </c>
      <c r="AK724">
        <v>334</v>
      </c>
      <c r="AL724">
        <v>286</v>
      </c>
      <c r="AM724">
        <v>330</v>
      </c>
      <c r="AN724">
        <v>297</v>
      </c>
      <c r="AO724">
        <v>338</v>
      </c>
      <c r="AP724">
        <v>293</v>
      </c>
      <c r="AQ724">
        <v>332</v>
      </c>
      <c r="AR724">
        <v>283</v>
      </c>
      <c r="AS724">
        <v>287</v>
      </c>
      <c r="AT724">
        <v>336</v>
      </c>
      <c r="AU724">
        <v>283</v>
      </c>
      <c r="AV724">
        <v>338</v>
      </c>
      <c r="AW724">
        <v>299</v>
      </c>
      <c r="AX724">
        <v>335</v>
      </c>
      <c r="AY724">
        <v>289</v>
      </c>
      <c r="AZ724">
        <v>326</v>
      </c>
      <c r="BA724">
        <v>279</v>
      </c>
      <c r="BB724">
        <v>8.4700000000000006</v>
      </c>
      <c r="BC724">
        <v>8.41</v>
      </c>
      <c r="BD724" t="s">
        <v>1858</v>
      </c>
      <c r="BE724">
        <f>AVERAGE(BG724,BK724)</f>
        <v>90</v>
      </c>
      <c r="BF724">
        <v>54</v>
      </c>
      <c r="BG724">
        <v>77</v>
      </c>
      <c r="BH724">
        <v>76</v>
      </c>
      <c r="BI724">
        <f>AVERAGE(BH724,BL724)</f>
        <v>102.5</v>
      </c>
      <c r="BJ724">
        <v>56</v>
      </c>
      <c r="BK724">
        <v>103</v>
      </c>
      <c r="BL724">
        <v>129</v>
      </c>
      <c r="BM724">
        <f>AVERAGE(BE724,BF724,BI724,BJ724)</f>
        <v>75.625</v>
      </c>
      <c r="BN724">
        <f>AVERAGE(BP724,BT724)</f>
        <v>104.5</v>
      </c>
      <c r="BO724">
        <v>59</v>
      </c>
      <c r="BP724">
        <v>82</v>
      </c>
      <c r="BQ724">
        <v>91</v>
      </c>
      <c r="BR724">
        <f>AVERAGE(BQ724,BU724)</f>
        <v>97.5</v>
      </c>
      <c r="BS724">
        <v>50</v>
      </c>
      <c r="BT724">
        <v>127</v>
      </c>
      <c r="BU724">
        <v>104</v>
      </c>
      <c r="BV724">
        <f>AVERAGE(BN724,BO724,BR724,BS724)</f>
        <v>77.75</v>
      </c>
      <c r="BW724" t="s">
        <v>0</v>
      </c>
      <c r="BX724" t="s">
        <v>73</v>
      </c>
      <c r="BY724" t="s">
        <v>0</v>
      </c>
      <c r="BZ724" t="s">
        <v>73</v>
      </c>
      <c r="CA724" t="s">
        <v>0</v>
      </c>
      <c r="CB724" t="s">
        <v>73</v>
      </c>
      <c r="CC724" t="s">
        <v>0</v>
      </c>
      <c r="CD724" t="s">
        <v>73</v>
      </c>
      <c r="CE724" t="s">
        <v>0</v>
      </c>
      <c r="CF724" t="s">
        <v>73</v>
      </c>
      <c r="CG724" t="s">
        <v>0</v>
      </c>
      <c r="CH724" t="s">
        <v>73</v>
      </c>
      <c r="CI724" t="s">
        <v>0</v>
      </c>
      <c r="CJ724" t="s">
        <v>73</v>
      </c>
      <c r="CK724" t="s">
        <v>0</v>
      </c>
      <c r="CL724" t="s">
        <v>74</v>
      </c>
      <c r="CM724" t="s">
        <v>1377</v>
      </c>
      <c r="CN724" t="s">
        <v>74</v>
      </c>
      <c r="CO724" t="s">
        <v>1378</v>
      </c>
      <c r="CP724" t="s">
        <v>0</v>
      </c>
    </row>
    <row r="725" spans="1:94" x14ac:dyDescent="0.2">
      <c r="A725" s="13">
        <v>1092</v>
      </c>
      <c r="B725" s="13" t="s">
        <v>1836</v>
      </c>
      <c r="C725" s="13" t="s">
        <v>1840</v>
      </c>
      <c r="D725" s="13" t="s">
        <v>1863</v>
      </c>
      <c r="E725" s="13" t="str">
        <f t="shared" si="33"/>
        <v>SP-MS</v>
      </c>
      <c r="F725" s="2">
        <v>44.487671232876714</v>
      </c>
      <c r="G725" s="13">
        <v>1.56</v>
      </c>
      <c r="H725" s="13" t="s">
        <v>0</v>
      </c>
      <c r="I725" s="16">
        <v>42284</v>
      </c>
      <c r="J725" s="16"/>
      <c r="K725" s="13">
        <v>2.0000000999999998</v>
      </c>
      <c r="L725" s="13">
        <v>0</v>
      </c>
      <c r="M725" s="13">
        <v>0</v>
      </c>
      <c r="N725" s="13">
        <v>0</v>
      </c>
      <c r="O725" s="13">
        <v>1</v>
      </c>
      <c r="P725" s="13">
        <v>1</v>
      </c>
      <c r="Q725" s="13">
        <f>K725+L725+M725+N725+O725+P725</f>
        <v>4.0000000999999994</v>
      </c>
      <c r="R725" s="3">
        <v>42284</v>
      </c>
      <c r="S725" s="3" t="str">
        <f>CONCATENATE(A725,R725)</f>
        <v>109242284</v>
      </c>
      <c r="T725" s="13">
        <v>0</v>
      </c>
      <c r="U725" s="13">
        <v>2</v>
      </c>
      <c r="V725" s="13">
        <v>2</v>
      </c>
      <c r="W725" t="s">
        <v>0</v>
      </c>
      <c r="X725" t="s">
        <v>0</v>
      </c>
      <c r="Y725" t="s">
        <v>0</v>
      </c>
      <c r="Z725" s="13">
        <v>58</v>
      </c>
      <c r="AA725" s="13">
        <v>54</v>
      </c>
      <c r="AB725" s="13">
        <v>60</v>
      </c>
      <c r="AC725" s="13">
        <v>0</v>
      </c>
      <c r="AD725" s="13">
        <v>18</v>
      </c>
      <c r="AE725" s="13">
        <v>23</v>
      </c>
      <c r="AF725" t="s">
        <v>0</v>
      </c>
      <c r="AG725" t="s">
        <v>0</v>
      </c>
      <c r="AH725" t="s">
        <v>0</v>
      </c>
      <c r="AI725" s="15">
        <v>42284</v>
      </c>
      <c r="AJ725">
        <v>287</v>
      </c>
      <c r="AK725">
        <v>331</v>
      </c>
      <c r="AL725">
        <v>288</v>
      </c>
      <c r="AM725">
        <v>331</v>
      </c>
      <c r="AN725">
        <v>298</v>
      </c>
      <c r="AO725">
        <v>339</v>
      </c>
      <c r="AP725">
        <v>295</v>
      </c>
      <c r="AQ725">
        <v>334</v>
      </c>
      <c r="AR725">
        <v>284</v>
      </c>
      <c r="AS725">
        <v>285</v>
      </c>
      <c r="AT725">
        <v>335</v>
      </c>
      <c r="AU725">
        <v>283</v>
      </c>
      <c r="AV725">
        <v>339</v>
      </c>
      <c r="AW725">
        <v>299</v>
      </c>
      <c r="AX725">
        <v>336</v>
      </c>
      <c r="AY725">
        <v>290</v>
      </c>
      <c r="AZ725">
        <v>328</v>
      </c>
      <c r="BA725">
        <v>280</v>
      </c>
      <c r="BB725">
        <v>8.5</v>
      </c>
      <c r="BC725">
        <v>8.44</v>
      </c>
      <c r="BD725" t="s">
        <v>1858</v>
      </c>
      <c r="BE725">
        <f>AVERAGE(BG725,BK725)</f>
        <v>104</v>
      </c>
      <c r="BF725">
        <v>54</v>
      </c>
      <c r="BG725">
        <v>84</v>
      </c>
      <c r="BH725">
        <v>67</v>
      </c>
      <c r="BI725">
        <f>AVERAGE(BH725,BL725)</f>
        <v>94.5</v>
      </c>
      <c r="BJ725">
        <v>58</v>
      </c>
      <c r="BK725">
        <v>124</v>
      </c>
      <c r="BL725">
        <v>122</v>
      </c>
      <c r="BM725">
        <f>AVERAGE(BE725,BF725,BI725,BJ725)</f>
        <v>77.625</v>
      </c>
      <c r="BN725">
        <f>AVERAGE(BP725,BT725)</f>
        <v>108</v>
      </c>
      <c r="BO725">
        <v>55</v>
      </c>
      <c r="BP725">
        <v>79</v>
      </c>
      <c r="BQ725">
        <v>84</v>
      </c>
      <c r="BR725">
        <f>AVERAGE(BQ725,BU725)</f>
        <v>98</v>
      </c>
      <c r="BS725">
        <v>52</v>
      </c>
      <c r="BT725">
        <v>137</v>
      </c>
      <c r="BU725">
        <v>112</v>
      </c>
      <c r="BV725">
        <f>AVERAGE(BN725,BO725,BR725,BS725)</f>
        <v>78.25</v>
      </c>
      <c r="BW725" t="s">
        <v>0</v>
      </c>
      <c r="BX725" t="s">
        <v>73</v>
      </c>
      <c r="BY725" t="s">
        <v>0</v>
      </c>
      <c r="BZ725" t="s">
        <v>73</v>
      </c>
      <c r="CA725" t="s">
        <v>0</v>
      </c>
      <c r="CB725" t="s">
        <v>73</v>
      </c>
      <c r="CC725" t="s">
        <v>0</v>
      </c>
      <c r="CD725" t="s">
        <v>73</v>
      </c>
      <c r="CE725" t="s">
        <v>0</v>
      </c>
      <c r="CF725" t="s">
        <v>73</v>
      </c>
      <c r="CG725" t="s">
        <v>0</v>
      </c>
      <c r="CH725" t="s">
        <v>73</v>
      </c>
      <c r="CI725" t="s">
        <v>0</v>
      </c>
      <c r="CJ725" t="s">
        <v>73</v>
      </c>
      <c r="CK725" t="s">
        <v>0</v>
      </c>
      <c r="CL725" t="s">
        <v>74</v>
      </c>
      <c r="CM725" t="s">
        <v>1327</v>
      </c>
      <c r="CN725" t="s">
        <v>74</v>
      </c>
      <c r="CO725" t="s">
        <v>1328</v>
      </c>
      <c r="CP725" t="s">
        <v>0</v>
      </c>
    </row>
    <row r="726" spans="1:94" x14ac:dyDescent="0.2">
      <c r="A726" s="13">
        <v>1105</v>
      </c>
      <c r="B726" s="13" t="s">
        <v>1836</v>
      </c>
      <c r="C726" s="13" t="s">
        <v>1845</v>
      </c>
      <c r="D726" s="13" t="s">
        <v>1862</v>
      </c>
      <c r="E726" s="13" t="s">
        <v>1869</v>
      </c>
      <c r="F726" s="2">
        <v>70.265753424657532</v>
      </c>
      <c r="G726" s="13">
        <v>1.52</v>
      </c>
      <c r="H726" s="13" t="s">
        <v>0</v>
      </c>
      <c r="I726" s="16">
        <v>42383</v>
      </c>
      <c r="J726" s="16"/>
      <c r="K726" s="13">
        <v>0</v>
      </c>
      <c r="L726" s="13">
        <v>1</v>
      </c>
      <c r="M726" s="13">
        <v>0</v>
      </c>
      <c r="N726" s="13">
        <v>0</v>
      </c>
      <c r="O726" s="13">
        <v>0</v>
      </c>
      <c r="P726" s="13">
        <v>0</v>
      </c>
      <c r="Q726" s="13">
        <f>K726+L726+M726+N726+O726+P726</f>
        <v>1</v>
      </c>
      <c r="R726" s="3">
        <v>42383</v>
      </c>
      <c r="S726" s="3" t="str">
        <f>CONCATENATE(A726,R726)</f>
        <v>110542383</v>
      </c>
      <c r="T726" s="13">
        <v>0</v>
      </c>
      <c r="U726" s="13">
        <v>10</v>
      </c>
      <c r="V726" s="13">
        <v>14</v>
      </c>
      <c r="W726" t="s">
        <v>0</v>
      </c>
      <c r="X726" t="s">
        <v>0</v>
      </c>
      <c r="Y726" t="s">
        <v>0</v>
      </c>
      <c r="Z726" s="13">
        <v>48</v>
      </c>
      <c r="AA726" s="13">
        <v>59</v>
      </c>
      <c r="AB726" s="13">
        <v>60</v>
      </c>
      <c r="AC726" s="13">
        <v>0</v>
      </c>
      <c r="AD726" s="13">
        <v>14</v>
      </c>
      <c r="AE726" s="13">
        <v>24</v>
      </c>
      <c r="AF726" t="s">
        <v>0</v>
      </c>
      <c r="AG726" t="s">
        <v>0</v>
      </c>
      <c r="AH726" t="s">
        <v>0</v>
      </c>
      <c r="AI726" s="15">
        <v>42383</v>
      </c>
      <c r="AJ726">
        <v>255</v>
      </c>
      <c r="AK726">
        <v>322</v>
      </c>
      <c r="AL726">
        <v>267</v>
      </c>
      <c r="AM726">
        <v>326</v>
      </c>
      <c r="AN726">
        <v>287</v>
      </c>
      <c r="AO726">
        <v>329</v>
      </c>
      <c r="AP726">
        <v>278</v>
      </c>
      <c r="AQ726">
        <v>319</v>
      </c>
      <c r="AR726">
        <v>266</v>
      </c>
      <c r="AS726">
        <v>258</v>
      </c>
      <c r="AT726">
        <v>332</v>
      </c>
      <c r="AU726">
        <v>270</v>
      </c>
      <c r="AV726">
        <v>333</v>
      </c>
      <c r="AW726">
        <v>290</v>
      </c>
      <c r="AX726">
        <v>334</v>
      </c>
      <c r="AY726">
        <v>283</v>
      </c>
      <c r="AZ726">
        <v>326</v>
      </c>
      <c r="BA726">
        <v>274</v>
      </c>
      <c r="BB726">
        <v>8.06</v>
      </c>
      <c r="BC726">
        <v>8.1999999999999993</v>
      </c>
      <c r="BD726" t="s">
        <v>1858</v>
      </c>
      <c r="BE726">
        <f>AVERAGE(BG726,BK726)</f>
        <v>89</v>
      </c>
      <c r="BF726">
        <v>44</v>
      </c>
      <c r="BG726">
        <v>70</v>
      </c>
      <c r="BH726">
        <v>78</v>
      </c>
      <c r="BI726">
        <f>AVERAGE(BH726,BL726)</f>
        <v>89</v>
      </c>
      <c r="BJ726">
        <v>62</v>
      </c>
      <c r="BK726">
        <v>108</v>
      </c>
      <c r="BL726">
        <v>100</v>
      </c>
      <c r="BM726">
        <f>AVERAGE(BE726,BF726,BI726,BJ726)</f>
        <v>71</v>
      </c>
      <c r="BN726">
        <f>AVERAGE(BP726,BT726)</f>
        <v>93.5</v>
      </c>
      <c r="BO726">
        <v>54</v>
      </c>
      <c r="BP726">
        <v>85</v>
      </c>
      <c r="BQ726">
        <v>102</v>
      </c>
      <c r="BR726">
        <f>AVERAGE(BQ726,BU726)</f>
        <v>99.5</v>
      </c>
      <c r="BS726">
        <v>57</v>
      </c>
      <c r="BT726">
        <v>102</v>
      </c>
      <c r="BU726">
        <v>97</v>
      </c>
      <c r="BV726">
        <f>AVERAGE(BN726,BO726,BR726,BS726)</f>
        <v>76</v>
      </c>
      <c r="BW726" t="s">
        <v>0</v>
      </c>
      <c r="BX726" t="s">
        <v>73</v>
      </c>
      <c r="BY726" t="s">
        <v>0</v>
      </c>
      <c r="BZ726" t="s">
        <v>73</v>
      </c>
      <c r="CA726" t="s">
        <v>0</v>
      </c>
      <c r="CB726" t="s">
        <v>73</v>
      </c>
      <c r="CC726" t="s">
        <v>0</v>
      </c>
      <c r="CD726" t="s">
        <v>73</v>
      </c>
      <c r="CE726" t="s">
        <v>0</v>
      </c>
      <c r="CF726" t="s">
        <v>73</v>
      </c>
      <c r="CG726" t="s">
        <v>0</v>
      </c>
      <c r="CH726" t="s">
        <v>73</v>
      </c>
      <c r="CI726" t="s">
        <v>0</v>
      </c>
      <c r="CJ726" t="s">
        <v>73</v>
      </c>
      <c r="CK726" t="s">
        <v>0</v>
      </c>
      <c r="CL726" t="s">
        <v>74</v>
      </c>
      <c r="CM726" t="s">
        <v>496</v>
      </c>
      <c r="CN726" t="s">
        <v>74</v>
      </c>
      <c r="CO726" t="s">
        <v>497</v>
      </c>
      <c r="CP726" t="s">
        <v>0</v>
      </c>
    </row>
    <row r="727" spans="1:94" x14ac:dyDescent="0.2">
      <c r="A727" s="13">
        <v>1112</v>
      </c>
      <c r="B727" s="13" t="s">
        <v>1842</v>
      </c>
      <c r="C727" s="13" t="s">
        <v>1840</v>
      </c>
      <c r="D727" s="13" t="s">
        <v>1863</v>
      </c>
      <c r="E727" s="13" t="str">
        <f t="shared" si="33"/>
        <v>SP-MS</v>
      </c>
      <c r="F727" s="2">
        <v>53.906849315068492</v>
      </c>
      <c r="G727" s="13">
        <v>1.78</v>
      </c>
      <c r="H727" s="13" t="s">
        <v>0</v>
      </c>
      <c r="I727" s="16">
        <v>42305</v>
      </c>
      <c r="J727" s="16"/>
      <c r="K727" s="13">
        <v>3</v>
      </c>
      <c r="L727" s="13">
        <v>1</v>
      </c>
      <c r="M727" s="13">
        <v>2</v>
      </c>
      <c r="N727" s="13">
        <v>0</v>
      </c>
      <c r="O727" s="13">
        <v>0</v>
      </c>
      <c r="P727" s="13">
        <v>0</v>
      </c>
      <c r="Q727" s="13">
        <f>K727+L727+M727+N727+O727+P727</f>
        <v>6</v>
      </c>
      <c r="R727" s="3">
        <v>42305</v>
      </c>
      <c r="S727" s="3" t="str">
        <f>CONCATENATE(A727,R727)</f>
        <v>111242305</v>
      </c>
      <c r="T727" s="13">
        <v>0</v>
      </c>
      <c r="U727" s="13">
        <v>0</v>
      </c>
      <c r="V727" s="13">
        <v>0</v>
      </c>
      <c r="W727" t="s">
        <v>0</v>
      </c>
      <c r="X727" t="s">
        <v>0</v>
      </c>
      <c r="Y727" t="s">
        <v>0</v>
      </c>
      <c r="Z727" s="13">
        <v>42</v>
      </c>
      <c r="AA727" s="13">
        <v>45</v>
      </c>
      <c r="AB727" s="13">
        <v>50</v>
      </c>
      <c r="AC727" s="13">
        <v>0</v>
      </c>
      <c r="AD727" s="13">
        <v>0</v>
      </c>
      <c r="AE727" s="13">
        <v>0</v>
      </c>
      <c r="AF727" t="s">
        <v>0</v>
      </c>
      <c r="AG727" t="s">
        <v>0</v>
      </c>
      <c r="AH727" t="s">
        <v>0</v>
      </c>
      <c r="AI727" s="15">
        <v>42305</v>
      </c>
      <c r="AJ727" t="s">
        <v>0</v>
      </c>
      <c r="AK727" t="s">
        <v>0</v>
      </c>
      <c r="AL727" t="s">
        <v>0</v>
      </c>
      <c r="AM727" t="s">
        <v>0</v>
      </c>
      <c r="AN727" t="s">
        <v>0</v>
      </c>
      <c r="AO727" t="s">
        <v>0</v>
      </c>
      <c r="AP727" t="s">
        <v>0</v>
      </c>
      <c r="AQ727" t="s">
        <v>0</v>
      </c>
      <c r="AR727" t="s">
        <v>0</v>
      </c>
      <c r="AS727" t="s">
        <v>0</v>
      </c>
      <c r="AT727" t="s">
        <v>0</v>
      </c>
      <c r="AU727" t="s">
        <v>0</v>
      </c>
      <c r="AV727" t="s">
        <v>0</v>
      </c>
      <c r="AW727" t="s">
        <v>0</v>
      </c>
      <c r="AX727" t="s">
        <v>0</v>
      </c>
      <c r="AY727" t="s">
        <v>0</v>
      </c>
      <c r="AZ727" t="s">
        <v>0</v>
      </c>
      <c r="BA727" t="s">
        <v>0</v>
      </c>
      <c r="BB727" t="s">
        <v>0</v>
      </c>
      <c r="BC727" t="s">
        <v>0</v>
      </c>
      <c r="BD727" t="s">
        <v>0</v>
      </c>
      <c r="BE727" t="s">
        <v>0</v>
      </c>
      <c r="BF727" t="s">
        <v>0</v>
      </c>
      <c r="BG727" t="s">
        <v>0</v>
      </c>
      <c r="BH727" t="s">
        <v>0</v>
      </c>
      <c r="BI727" t="s">
        <v>0</v>
      </c>
      <c r="BJ727" t="s">
        <v>0</v>
      </c>
      <c r="BK727" t="s">
        <v>0</v>
      </c>
      <c r="BL727" t="s">
        <v>0</v>
      </c>
      <c r="BM727" t="s">
        <v>0</v>
      </c>
      <c r="BN727" t="s">
        <v>0</v>
      </c>
      <c r="BO727" t="s">
        <v>0</v>
      </c>
      <c r="BP727" t="s">
        <v>0</v>
      </c>
      <c r="BQ727" t="s">
        <v>0</v>
      </c>
      <c r="BR727" t="s">
        <v>0</v>
      </c>
      <c r="BS727" t="s">
        <v>0</v>
      </c>
      <c r="BT727" t="s">
        <v>0</v>
      </c>
      <c r="BU727" t="s">
        <v>0</v>
      </c>
      <c r="BV727" t="s">
        <v>0</v>
      </c>
      <c r="BW727" t="s">
        <v>0</v>
      </c>
      <c r="BX727" t="s">
        <v>74</v>
      </c>
      <c r="BY727" t="s">
        <v>0</v>
      </c>
      <c r="BZ727" t="s">
        <v>75</v>
      </c>
      <c r="CA727" t="s">
        <v>92</v>
      </c>
      <c r="CB727" t="s">
        <v>75</v>
      </c>
      <c r="CC727" t="s">
        <v>79</v>
      </c>
      <c r="CD727" t="s">
        <v>74</v>
      </c>
      <c r="CE727" t="s">
        <v>0</v>
      </c>
      <c r="CF727" t="s">
        <v>74</v>
      </c>
      <c r="CG727" t="s">
        <v>0</v>
      </c>
      <c r="CH727" t="s">
        <v>74</v>
      </c>
      <c r="CI727" t="s">
        <v>0</v>
      </c>
      <c r="CJ727" t="s">
        <v>74</v>
      </c>
      <c r="CK727" t="s">
        <v>0</v>
      </c>
      <c r="CL727" t="s">
        <v>75</v>
      </c>
      <c r="CM727" t="s">
        <v>828</v>
      </c>
      <c r="CN727" t="s">
        <v>75</v>
      </c>
      <c r="CO727" t="s">
        <v>829</v>
      </c>
      <c r="CP727" t="s">
        <v>0</v>
      </c>
    </row>
    <row r="728" spans="1:94" x14ac:dyDescent="0.2">
      <c r="A728" s="13">
        <v>1113</v>
      </c>
      <c r="B728" s="13" t="s">
        <v>1836</v>
      </c>
      <c r="C728" s="13" t="s">
        <v>1837</v>
      </c>
      <c r="D728" s="13" t="s">
        <v>1865</v>
      </c>
      <c r="E728" s="13" t="s">
        <v>1865</v>
      </c>
      <c r="F728" s="2">
        <v>56.964383561643835</v>
      </c>
      <c r="G728" s="13">
        <v>1.6950000000000001</v>
      </c>
      <c r="H728" s="13" t="s">
        <v>0</v>
      </c>
      <c r="I728" s="16">
        <v>42291</v>
      </c>
      <c r="J728" s="16"/>
      <c r="K728" s="13">
        <v>0</v>
      </c>
      <c r="L728" s="13">
        <v>0</v>
      </c>
      <c r="M728" s="13">
        <v>0</v>
      </c>
      <c r="N728" s="13">
        <v>0</v>
      </c>
      <c r="O728" s="13">
        <v>0</v>
      </c>
      <c r="P728" s="13">
        <v>0</v>
      </c>
      <c r="Q728" s="13">
        <f>K728+L728+M728+N728+O728+P728</f>
        <v>0</v>
      </c>
      <c r="R728" s="3">
        <v>42291</v>
      </c>
      <c r="S728" s="3" t="str">
        <f>CONCATENATE(A728,R728)</f>
        <v>111342291</v>
      </c>
      <c r="T728" s="13">
        <v>0</v>
      </c>
      <c r="U728" s="13">
        <v>0</v>
      </c>
      <c r="V728" s="13">
        <v>0</v>
      </c>
      <c r="W728" t="s">
        <v>0</v>
      </c>
      <c r="X728" t="s">
        <v>0</v>
      </c>
      <c r="Y728" t="s">
        <v>0</v>
      </c>
      <c r="Z728" s="13">
        <v>28</v>
      </c>
      <c r="AA728" s="13">
        <v>25</v>
      </c>
      <c r="AB728" s="13">
        <v>34</v>
      </c>
      <c r="AC728" s="13">
        <v>0</v>
      </c>
      <c r="AD728" s="13">
        <v>0</v>
      </c>
      <c r="AE728" s="13">
        <v>0</v>
      </c>
      <c r="AF728" t="s">
        <v>0</v>
      </c>
      <c r="AG728" t="s">
        <v>0</v>
      </c>
      <c r="AH728" t="s">
        <v>0</v>
      </c>
      <c r="AI728" s="15">
        <v>42291</v>
      </c>
      <c r="AJ728">
        <v>272</v>
      </c>
      <c r="AK728">
        <v>346</v>
      </c>
      <c r="AL728">
        <v>302</v>
      </c>
      <c r="AM728">
        <v>348</v>
      </c>
      <c r="AN728">
        <v>326</v>
      </c>
      <c r="AO728">
        <v>347</v>
      </c>
      <c r="AP728">
        <v>309</v>
      </c>
      <c r="AQ728">
        <v>335</v>
      </c>
      <c r="AR728">
        <v>296</v>
      </c>
      <c r="AS728">
        <v>276</v>
      </c>
      <c r="AT728">
        <v>346</v>
      </c>
      <c r="AU728">
        <v>297</v>
      </c>
      <c r="AV728">
        <v>349</v>
      </c>
      <c r="AW728">
        <v>318</v>
      </c>
      <c r="AX728">
        <v>349</v>
      </c>
      <c r="AY728">
        <v>313</v>
      </c>
      <c r="AZ728">
        <v>334</v>
      </c>
      <c r="BA728">
        <v>293</v>
      </c>
      <c r="BB728">
        <v>8.91</v>
      </c>
      <c r="BC728">
        <v>8.85</v>
      </c>
      <c r="BD728" t="s">
        <v>1858</v>
      </c>
      <c r="BE728">
        <f>AVERAGE(BG728,BK728)</f>
        <v>147</v>
      </c>
      <c r="BF728">
        <v>72</v>
      </c>
      <c r="BG728">
        <v>125</v>
      </c>
      <c r="BH728">
        <v>112</v>
      </c>
      <c r="BI728">
        <f>AVERAGE(BH728,BL728)</f>
        <v>133.5</v>
      </c>
      <c r="BJ728">
        <v>77</v>
      </c>
      <c r="BK728">
        <v>169</v>
      </c>
      <c r="BL728">
        <v>155</v>
      </c>
      <c r="BM728">
        <f>AVERAGE(BE728,BF728,BI728,BJ728)</f>
        <v>107.375</v>
      </c>
      <c r="BN728">
        <f>AVERAGE(BP728,BT728)</f>
        <v>152</v>
      </c>
      <c r="BO728">
        <v>77</v>
      </c>
      <c r="BP728">
        <v>147</v>
      </c>
      <c r="BQ728">
        <v>121</v>
      </c>
      <c r="BR728">
        <f>AVERAGE(BQ728,BU728)</f>
        <v>140</v>
      </c>
      <c r="BS728">
        <v>66</v>
      </c>
      <c r="BT728">
        <v>157</v>
      </c>
      <c r="BU728">
        <v>159</v>
      </c>
      <c r="BV728">
        <f>AVERAGE(BN728,BO728,BR728,BS728)</f>
        <v>108.75</v>
      </c>
      <c r="BW728" t="s">
        <v>0</v>
      </c>
      <c r="BX728" t="s">
        <v>73</v>
      </c>
      <c r="BY728" t="s">
        <v>0</v>
      </c>
      <c r="BZ728" t="s">
        <v>73</v>
      </c>
      <c r="CA728" t="s">
        <v>0</v>
      </c>
      <c r="CB728" t="s">
        <v>73</v>
      </c>
      <c r="CC728" t="s">
        <v>0</v>
      </c>
      <c r="CD728" t="s">
        <v>73</v>
      </c>
      <c r="CE728" t="s">
        <v>0</v>
      </c>
      <c r="CF728" t="s">
        <v>73</v>
      </c>
      <c r="CG728" t="s">
        <v>0</v>
      </c>
      <c r="CH728" t="s">
        <v>73</v>
      </c>
      <c r="CI728" t="s">
        <v>0</v>
      </c>
      <c r="CJ728" t="s">
        <v>73</v>
      </c>
      <c r="CK728" t="s">
        <v>0</v>
      </c>
      <c r="CL728" t="s">
        <v>74</v>
      </c>
      <c r="CM728" t="s">
        <v>900</v>
      </c>
      <c r="CN728" t="s">
        <v>74</v>
      </c>
      <c r="CO728" t="s">
        <v>901</v>
      </c>
      <c r="CP728" t="s">
        <v>0</v>
      </c>
    </row>
    <row r="729" spans="1:94" x14ac:dyDescent="0.2">
      <c r="A729" s="13">
        <v>1114</v>
      </c>
      <c r="B729" s="13" t="s">
        <v>1842</v>
      </c>
      <c r="C729" s="13" t="s">
        <v>1845</v>
      </c>
      <c r="D729" s="13" t="s">
        <v>1862</v>
      </c>
      <c r="E729" s="13" t="s">
        <v>1869</v>
      </c>
      <c r="F729" s="2">
        <v>23.164383561643834</v>
      </c>
      <c r="G729" s="13">
        <v>1.958</v>
      </c>
      <c r="H729" s="13" t="s">
        <v>0</v>
      </c>
      <c r="I729" s="16">
        <v>42278</v>
      </c>
      <c r="J729" s="16"/>
      <c r="K729" s="13">
        <v>0</v>
      </c>
      <c r="L729" s="13">
        <v>0</v>
      </c>
      <c r="M729" s="13">
        <v>0</v>
      </c>
      <c r="N729" s="13">
        <v>0</v>
      </c>
      <c r="O729" s="13">
        <v>0</v>
      </c>
      <c r="P729" s="13">
        <v>0</v>
      </c>
      <c r="Q729" s="13">
        <f>K729+L729+M729+N729+O729+P729</f>
        <v>0</v>
      </c>
      <c r="R729" s="3">
        <v>42278</v>
      </c>
      <c r="S729" s="3" t="str">
        <f>CONCATENATE(A729,R729)</f>
        <v>111442278</v>
      </c>
      <c r="T729" s="13">
        <v>20</v>
      </c>
      <c r="U729" s="13">
        <v>20</v>
      </c>
      <c r="V729" s="13">
        <v>25</v>
      </c>
      <c r="W729" t="s">
        <v>0</v>
      </c>
      <c r="X729" t="s">
        <v>0</v>
      </c>
      <c r="Y729" t="s">
        <v>0</v>
      </c>
      <c r="Z729" s="13">
        <v>65</v>
      </c>
      <c r="AA729" s="13">
        <v>67</v>
      </c>
      <c r="AB729" s="13">
        <v>65</v>
      </c>
      <c r="AC729" s="13">
        <v>26</v>
      </c>
      <c r="AD729" s="13">
        <v>27</v>
      </c>
      <c r="AE729" s="13">
        <v>30</v>
      </c>
      <c r="AF729" t="s">
        <v>0</v>
      </c>
      <c r="AG729" t="s">
        <v>0</v>
      </c>
      <c r="AH729" t="s">
        <v>0</v>
      </c>
      <c r="AI729" s="15">
        <v>42278</v>
      </c>
      <c r="AJ729">
        <v>293</v>
      </c>
      <c r="AK729">
        <v>353</v>
      </c>
      <c r="AL729">
        <v>294</v>
      </c>
      <c r="AM729">
        <v>370</v>
      </c>
      <c r="AN729">
        <v>329</v>
      </c>
      <c r="AO729">
        <v>358</v>
      </c>
      <c r="AP729">
        <v>295</v>
      </c>
      <c r="AQ729">
        <v>346</v>
      </c>
      <c r="AR729">
        <v>275</v>
      </c>
      <c r="AS729">
        <v>306</v>
      </c>
      <c r="AT729">
        <v>362</v>
      </c>
      <c r="AU729">
        <v>286</v>
      </c>
      <c r="AV729">
        <v>375</v>
      </c>
      <c r="AW729">
        <v>337</v>
      </c>
      <c r="AX729">
        <v>362</v>
      </c>
      <c r="AY729">
        <v>303</v>
      </c>
      <c r="AZ729">
        <v>353</v>
      </c>
      <c r="BA729">
        <v>280</v>
      </c>
      <c r="BB729">
        <v>8.7899999999999991</v>
      </c>
      <c r="BC729">
        <v>8.91</v>
      </c>
      <c r="BD729" t="s">
        <v>1858</v>
      </c>
      <c r="BE729">
        <f>AVERAGE(BG729,BK729)</f>
        <v>101.5</v>
      </c>
      <c r="BF729">
        <v>56</v>
      </c>
      <c r="BG729">
        <v>67</v>
      </c>
      <c r="BH729">
        <v>88</v>
      </c>
      <c r="BI729">
        <f>AVERAGE(BH729,BL729)</f>
        <v>103</v>
      </c>
      <c r="BJ729">
        <v>88</v>
      </c>
      <c r="BK729">
        <v>136</v>
      </c>
      <c r="BL729">
        <v>118</v>
      </c>
      <c r="BM729">
        <f>AVERAGE(BE729,BF729,BI729,BJ729)</f>
        <v>87.125</v>
      </c>
      <c r="BN729">
        <f>AVERAGE(BP729,BT729)</f>
        <v>103</v>
      </c>
      <c r="BO729">
        <v>52</v>
      </c>
      <c r="BP729">
        <v>72</v>
      </c>
      <c r="BQ729">
        <v>93</v>
      </c>
      <c r="BR729">
        <f>AVERAGE(BQ729,BU729)</f>
        <v>105.5</v>
      </c>
      <c r="BS729">
        <v>87</v>
      </c>
      <c r="BT729">
        <v>134</v>
      </c>
      <c r="BU729">
        <v>118</v>
      </c>
      <c r="BV729">
        <f>AVERAGE(BN729,BO729,BR729,BS729)</f>
        <v>86.875</v>
      </c>
      <c r="BW729" t="s">
        <v>0</v>
      </c>
      <c r="BX729" t="s">
        <v>73</v>
      </c>
      <c r="BY729" t="s">
        <v>0</v>
      </c>
      <c r="BZ729" t="s">
        <v>73</v>
      </c>
      <c r="CA729" t="s">
        <v>0</v>
      </c>
      <c r="CB729" t="s">
        <v>73</v>
      </c>
      <c r="CC729" t="s">
        <v>0</v>
      </c>
      <c r="CD729" t="s">
        <v>73</v>
      </c>
      <c r="CE729" t="s">
        <v>0</v>
      </c>
      <c r="CF729" t="s">
        <v>73</v>
      </c>
      <c r="CG729" t="s">
        <v>0</v>
      </c>
      <c r="CH729" t="s">
        <v>73</v>
      </c>
      <c r="CI729" t="s">
        <v>0</v>
      </c>
      <c r="CJ729" t="s">
        <v>73</v>
      </c>
      <c r="CK729" t="s">
        <v>0</v>
      </c>
      <c r="CL729" t="s">
        <v>74</v>
      </c>
      <c r="CM729" t="s">
        <v>1437</v>
      </c>
      <c r="CN729" t="s">
        <v>74</v>
      </c>
      <c r="CO729" t="s">
        <v>1438</v>
      </c>
      <c r="CP729" t="s">
        <v>0</v>
      </c>
    </row>
    <row r="730" spans="1:94" x14ac:dyDescent="0.2">
      <c r="A730" s="13">
        <v>1114</v>
      </c>
      <c r="B730" s="13" t="s">
        <v>1842</v>
      </c>
      <c r="C730" s="13" t="s">
        <v>1845</v>
      </c>
      <c r="D730" s="13" t="s">
        <v>1862</v>
      </c>
      <c r="E730" s="13" t="s">
        <v>1869</v>
      </c>
      <c r="F730" s="2">
        <v>24.506849315068493</v>
      </c>
      <c r="G730" s="13">
        <v>1.86</v>
      </c>
      <c r="H730" s="13" t="s">
        <v>0</v>
      </c>
      <c r="I730" s="16">
        <v>42768</v>
      </c>
      <c r="J730" s="16"/>
      <c r="K730" s="13">
        <v>1</v>
      </c>
      <c r="L730" s="13">
        <v>1</v>
      </c>
      <c r="M730" s="13">
        <v>0</v>
      </c>
      <c r="N730" s="13">
        <v>0</v>
      </c>
      <c r="O730" s="13">
        <v>0</v>
      </c>
      <c r="P730" s="13">
        <v>0</v>
      </c>
      <c r="Q730" s="13">
        <f>K730+L730+M730+N730+O730+P730</f>
        <v>2</v>
      </c>
      <c r="R730" s="3">
        <v>42768</v>
      </c>
      <c r="S730" s="3" t="str">
        <f>CONCATENATE(A730,R730)</f>
        <v>111442768</v>
      </c>
      <c r="T730" s="13">
        <v>20</v>
      </c>
      <c r="U730" s="13">
        <v>20</v>
      </c>
      <c r="V730" s="13">
        <v>30</v>
      </c>
      <c r="W730" t="s">
        <v>0</v>
      </c>
      <c r="X730" t="s">
        <v>0</v>
      </c>
      <c r="Y730" t="s">
        <v>0</v>
      </c>
      <c r="Z730" s="13">
        <v>65</v>
      </c>
      <c r="AA730" s="13">
        <v>65</v>
      </c>
      <c r="AB730" s="13">
        <v>65</v>
      </c>
      <c r="AC730" s="13">
        <v>30</v>
      </c>
      <c r="AD730" s="13">
        <v>28</v>
      </c>
      <c r="AE730" s="13">
        <v>41</v>
      </c>
      <c r="AF730" t="s">
        <v>0</v>
      </c>
      <c r="AG730" t="s">
        <v>0</v>
      </c>
      <c r="AH730" t="s">
        <v>0</v>
      </c>
      <c r="AI730" s="15">
        <v>42768</v>
      </c>
      <c r="AJ730">
        <v>291</v>
      </c>
      <c r="AK730">
        <v>355</v>
      </c>
      <c r="AL730">
        <v>297</v>
      </c>
      <c r="AM730">
        <v>367</v>
      </c>
      <c r="AN730">
        <v>328</v>
      </c>
      <c r="AO730">
        <v>350</v>
      </c>
      <c r="AP730">
        <v>292</v>
      </c>
      <c r="AQ730">
        <v>348</v>
      </c>
      <c r="AR730">
        <v>276</v>
      </c>
      <c r="AS730">
        <v>297</v>
      </c>
      <c r="AT730">
        <v>360</v>
      </c>
      <c r="AU730">
        <v>288</v>
      </c>
      <c r="AV730">
        <v>375</v>
      </c>
      <c r="AW730">
        <v>335</v>
      </c>
      <c r="AX730">
        <v>361</v>
      </c>
      <c r="AY730">
        <v>299</v>
      </c>
      <c r="AZ730">
        <v>345</v>
      </c>
      <c r="BA730">
        <v>277</v>
      </c>
      <c r="BB730">
        <v>8.7899999999999991</v>
      </c>
      <c r="BC730">
        <v>8.85</v>
      </c>
      <c r="BD730" t="s">
        <v>1858</v>
      </c>
      <c r="BE730">
        <f>AVERAGE(BG730,BK730)</f>
        <v>121</v>
      </c>
      <c r="BF730">
        <v>53</v>
      </c>
      <c r="BG730">
        <v>79</v>
      </c>
      <c r="BH730">
        <v>73</v>
      </c>
      <c r="BI730">
        <f>AVERAGE(BH730,BL730)</f>
        <v>80</v>
      </c>
      <c r="BJ730">
        <v>103</v>
      </c>
      <c r="BK730">
        <v>163</v>
      </c>
      <c r="BL730">
        <v>87</v>
      </c>
      <c r="BM730">
        <f>AVERAGE(BE730,BF730,BI730,BJ730)</f>
        <v>89.25</v>
      </c>
      <c r="BN730">
        <f>AVERAGE(BP730,BT730)</f>
        <v>109</v>
      </c>
      <c r="BO730">
        <v>57</v>
      </c>
      <c r="BP730">
        <v>76</v>
      </c>
      <c r="BQ730">
        <v>99</v>
      </c>
      <c r="BR730">
        <f>AVERAGE(BQ730,BU730)</f>
        <v>110</v>
      </c>
      <c r="BS730">
        <v>82</v>
      </c>
      <c r="BT730">
        <v>142</v>
      </c>
      <c r="BU730">
        <v>121</v>
      </c>
      <c r="BV730">
        <f>AVERAGE(BN730,BO730,BR730,BS730)</f>
        <v>89.5</v>
      </c>
      <c r="BW730" t="s">
        <v>0</v>
      </c>
      <c r="BX730" t="s">
        <v>73</v>
      </c>
      <c r="BY730" t="s">
        <v>0</v>
      </c>
      <c r="BZ730" t="s">
        <v>73</v>
      </c>
      <c r="CA730" t="s">
        <v>0</v>
      </c>
      <c r="CB730" t="s">
        <v>73</v>
      </c>
      <c r="CC730" t="s">
        <v>0</v>
      </c>
      <c r="CD730" t="s">
        <v>73</v>
      </c>
      <c r="CE730" t="s">
        <v>0</v>
      </c>
      <c r="CF730" t="s">
        <v>73</v>
      </c>
      <c r="CG730" t="s">
        <v>0</v>
      </c>
      <c r="CH730" t="s">
        <v>73</v>
      </c>
      <c r="CI730" t="s">
        <v>0</v>
      </c>
      <c r="CJ730" t="s">
        <v>73</v>
      </c>
      <c r="CK730" t="s">
        <v>0</v>
      </c>
      <c r="CL730" t="s">
        <v>74</v>
      </c>
      <c r="CM730" t="s">
        <v>1398</v>
      </c>
      <c r="CN730" t="s">
        <v>74</v>
      </c>
      <c r="CO730" t="s">
        <v>1399</v>
      </c>
      <c r="CP730" t="s">
        <v>0</v>
      </c>
    </row>
    <row r="731" spans="1:94" x14ac:dyDescent="0.2">
      <c r="A731" s="13">
        <v>1121</v>
      </c>
      <c r="B731" s="13" t="s">
        <v>1836</v>
      </c>
      <c r="C731" s="13" t="s">
        <v>1838</v>
      </c>
      <c r="D731" s="13" t="s">
        <v>1864</v>
      </c>
      <c r="E731" s="13" t="s">
        <v>1864</v>
      </c>
      <c r="F731" s="2">
        <v>42.298630136986304</v>
      </c>
      <c r="G731" s="13">
        <v>1.65</v>
      </c>
      <c r="H731" s="13" t="s">
        <v>0</v>
      </c>
      <c r="I731" s="16">
        <v>42375</v>
      </c>
      <c r="J731" s="16"/>
      <c r="K731" s="13">
        <v>0</v>
      </c>
      <c r="L731" s="13">
        <v>0</v>
      </c>
      <c r="M731" s="13">
        <v>0</v>
      </c>
      <c r="N731" s="13">
        <v>0</v>
      </c>
      <c r="O731" s="13">
        <v>0</v>
      </c>
      <c r="P731" s="13">
        <v>0</v>
      </c>
      <c r="Q731" s="13">
        <f>K731+L731+M731+N731+O731+P731</f>
        <v>0</v>
      </c>
      <c r="R731" s="3">
        <v>42375</v>
      </c>
      <c r="S731" s="3" t="str">
        <f>CONCATENATE(A731,R731)</f>
        <v>112142375</v>
      </c>
      <c r="T731" s="13">
        <v>20</v>
      </c>
      <c r="U731" s="13">
        <v>0</v>
      </c>
      <c r="V731" s="13">
        <v>28</v>
      </c>
      <c r="W731" t="s">
        <v>0</v>
      </c>
      <c r="X731" t="s">
        <v>0</v>
      </c>
      <c r="Y731" t="s">
        <v>0</v>
      </c>
      <c r="Z731" s="13">
        <v>64</v>
      </c>
      <c r="AA731" s="13">
        <v>65</v>
      </c>
      <c r="AB731" s="13">
        <v>64</v>
      </c>
      <c r="AC731" s="13">
        <v>29</v>
      </c>
      <c r="AD731" s="13">
        <v>37</v>
      </c>
      <c r="AE731" s="13">
        <v>43</v>
      </c>
      <c r="AF731" t="s">
        <v>0</v>
      </c>
      <c r="AG731" t="s">
        <v>0</v>
      </c>
      <c r="AH731" t="s">
        <v>0</v>
      </c>
      <c r="AI731" s="15">
        <v>42375</v>
      </c>
      <c r="AJ731" t="s">
        <v>0</v>
      </c>
      <c r="AK731" t="s">
        <v>0</v>
      </c>
      <c r="AL731" t="s">
        <v>0</v>
      </c>
      <c r="AM731" t="s">
        <v>0</v>
      </c>
      <c r="AN731" t="s">
        <v>0</v>
      </c>
      <c r="AO731" t="s">
        <v>0</v>
      </c>
      <c r="AP731" t="s">
        <v>0</v>
      </c>
      <c r="AQ731" t="s">
        <v>0</v>
      </c>
      <c r="AR731" t="s">
        <v>0</v>
      </c>
      <c r="AS731">
        <v>283</v>
      </c>
      <c r="AT731">
        <v>347</v>
      </c>
      <c r="AU731">
        <v>293</v>
      </c>
      <c r="AV731">
        <v>355</v>
      </c>
      <c r="AW731">
        <v>319</v>
      </c>
      <c r="AX731">
        <v>349</v>
      </c>
      <c r="AY731">
        <v>305</v>
      </c>
      <c r="AZ731">
        <v>336</v>
      </c>
      <c r="BA731">
        <v>283</v>
      </c>
      <c r="BB731" t="s">
        <v>0</v>
      </c>
      <c r="BC731">
        <v>8.76</v>
      </c>
      <c r="BD731" t="s">
        <v>1858</v>
      </c>
      <c r="BE731" t="s">
        <v>0</v>
      </c>
      <c r="BF731" t="s">
        <v>0</v>
      </c>
      <c r="BG731" t="s">
        <v>0</v>
      </c>
      <c r="BH731" t="s">
        <v>0</v>
      </c>
      <c r="BI731" t="s">
        <v>0</v>
      </c>
      <c r="BJ731" t="s">
        <v>0</v>
      </c>
      <c r="BK731" t="s">
        <v>0</v>
      </c>
      <c r="BL731" t="s">
        <v>0</v>
      </c>
      <c r="BM731" t="s">
        <v>0</v>
      </c>
      <c r="BN731">
        <f>AVERAGE(BP731,BT731)</f>
        <v>146</v>
      </c>
      <c r="BO731">
        <v>85</v>
      </c>
      <c r="BP731">
        <v>116</v>
      </c>
      <c r="BQ731">
        <v>110</v>
      </c>
      <c r="BR731">
        <f>AVERAGE(BQ731,BU731)</f>
        <v>136.5</v>
      </c>
      <c r="BS731">
        <v>80</v>
      </c>
      <c r="BT731">
        <v>176</v>
      </c>
      <c r="BU731">
        <v>163</v>
      </c>
      <c r="BV731">
        <f>AVERAGE(BN731,BO731,BR731,BS731)</f>
        <v>111.875</v>
      </c>
      <c r="BW731" t="s">
        <v>0</v>
      </c>
      <c r="BX731" t="s">
        <v>74</v>
      </c>
      <c r="BY731" t="s">
        <v>0</v>
      </c>
      <c r="BZ731" t="s">
        <v>74</v>
      </c>
      <c r="CA731" t="s">
        <v>0</v>
      </c>
      <c r="CB731" t="s">
        <v>74</v>
      </c>
      <c r="CC731" t="s">
        <v>0</v>
      </c>
      <c r="CD731" t="s">
        <v>74</v>
      </c>
      <c r="CE731" t="s">
        <v>0</v>
      </c>
      <c r="CF731" t="s">
        <v>75</v>
      </c>
      <c r="CG731" t="s">
        <v>92</v>
      </c>
      <c r="CH731" t="s">
        <v>74</v>
      </c>
      <c r="CI731" t="s">
        <v>0</v>
      </c>
      <c r="CJ731" t="s">
        <v>74</v>
      </c>
      <c r="CK731" t="s">
        <v>0</v>
      </c>
      <c r="CL731" t="s">
        <v>75</v>
      </c>
      <c r="CM731" t="s">
        <v>1275</v>
      </c>
      <c r="CN731" t="s">
        <v>74</v>
      </c>
      <c r="CO731" t="s">
        <v>1276</v>
      </c>
      <c r="CP731" t="s">
        <v>0</v>
      </c>
    </row>
    <row r="732" spans="1:94" x14ac:dyDescent="0.2">
      <c r="A732" s="13">
        <v>1128</v>
      </c>
      <c r="B732" s="13" t="s">
        <v>1836</v>
      </c>
      <c r="C732" s="13" t="s">
        <v>1845</v>
      </c>
      <c r="D732" s="13" t="s">
        <v>1862</v>
      </c>
      <c r="E732" s="13" t="s">
        <v>1869</v>
      </c>
      <c r="F732" s="2">
        <v>50.476712328767121</v>
      </c>
      <c r="G732" s="13">
        <v>1.67</v>
      </c>
      <c r="H732" s="13" t="s">
        <v>0</v>
      </c>
      <c r="I732" s="16">
        <v>43195</v>
      </c>
      <c r="J732" s="16"/>
      <c r="K732" s="13">
        <v>1</v>
      </c>
      <c r="L732" s="13">
        <v>1</v>
      </c>
      <c r="M732" s="13">
        <v>0</v>
      </c>
      <c r="N732" s="13">
        <v>0</v>
      </c>
      <c r="O732" s="13">
        <v>0</v>
      </c>
      <c r="P732" s="13">
        <v>0</v>
      </c>
      <c r="Q732" s="13">
        <f>K732+L732+M732+N732+O732+P732</f>
        <v>2</v>
      </c>
      <c r="R732" s="3">
        <v>43195</v>
      </c>
      <c r="S732" s="3" t="str">
        <f>CONCATENATE(A732,R732)</f>
        <v>112843195</v>
      </c>
      <c r="T732" s="13">
        <v>20</v>
      </c>
      <c r="U732" s="13">
        <v>18</v>
      </c>
      <c r="V732" s="13">
        <v>28</v>
      </c>
      <c r="W732" t="s">
        <v>0</v>
      </c>
      <c r="X732" t="s">
        <v>0</v>
      </c>
      <c r="Y732" t="s">
        <v>0</v>
      </c>
      <c r="Z732" s="13">
        <v>48</v>
      </c>
      <c r="AA732" s="13">
        <v>49</v>
      </c>
      <c r="AB732" s="13">
        <v>50</v>
      </c>
      <c r="AC732" s="13">
        <v>24</v>
      </c>
      <c r="AD732" s="13">
        <v>27</v>
      </c>
      <c r="AE732" s="13">
        <v>34</v>
      </c>
      <c r="AF732" t="s">
        <v>0</v>
      </c>
      <c r="AG732" t="s">
        <v>0</v>
      </c>
      <c r="AH732" t="s">
        <v>0</v>
      </c>
      <c r="AI732" s="15">
        <v>43195</v>
      </c>
      <c r="AJ732">
        <v>271</v>
      </c>
      <c r="AK732">
        <v>325</v>
      </c>
      <c r="AL732">
        <v>284</v>
      </c>
      <c r="AM732">
        <v>328</v>
      </c>
      <c r="AN732">
        <v>298</v>
      </c>
      <c r="AO732">
        <v>326</v>
      </c>
      <c r="AP732">
        <v>285</v>
      </c>
      <c r="AQ732">
        <v>316</v>
      </c>
      <c r="AR732">
        <v>275</v>
      </c>
      <c r="AS732">
        <v>273</v>
      </c>
      <c r="AT732">
        <v>326</v>
      </c>
      <c r="AU732">
        <v>277</v>
      </c>
      <c r="AV732">
        <v>330</v>
      </c>
      <c r="AW732">
        <v>301</v>
      </c>
      <c r="AX732">
        <v>333</v>
      </c>
      <c r="AY732">
        <v>291</v>
      </c>
      <c r="AZ732">
        <v>315</v>
      </c>
      <c r="BA732">
        <v>284</v>
      </c>
      <c r="BB732">
        <v>8.3000000000000007</v>
      </c>
      <c r="BC732">
        <v>8.3800000000000008</v>
      </c>
      <c r="BD732" t="s">
        <v>1858</v>
      </c>
      <c r="BE732">
        <f>AVERAGE(BG732,BK732)</f>
        <v>124.5</v>
      </c>
      <c r="BF732">
        <v>66</v>
      </c>
      <c r="BG732">
        <v>111</v>
      </c>
      <c r="BH732">
        <v>81</v>
      </c>
      <c r="BI732">
        <f>AVERAGE(BH732,BL732)</f>
        <v>110</v>
      </c>
      <c r="BJ732">
        <v>59</v>
      </c>
      <c r="BK732">
        <v>138</v>
      </c>
      <c r="BL732">
        <v>139</v>
      </c>
      <c r="BM732">
        <f>AVERAGE(BE732,BF732,BI732,BJ732)</f>
        <v>89.875</v>
      </c>
      <c r="BN732">
        <f>AVERAGE(BP732,BT732)</f>
        <v>122</v>
      </c>
      <c r="BO732">
        <v>94</v>
      </c>
      <c r="BP732">
        <v>117</v>
      </c>
      <c r="BQ732">
        <v>113</v>
      </c>
      <c r="BR732">
        <f>AVERAGE(BQ732,BU732)</f>
        <v>118</v>
      </c>
      <c r="BS732">
        <v>55</v>
      </c>
      <c r="BT732">
        <v>127</v>
      </c>
      <c r="BU732">
        <v>123</v>
      </c>
      <c r="BV732">
        <f>AVERAGE(BN732,BO732,BR732,BS732)</f>
        <v>97.25</v>
      </c>
      <c r="BW732" t="s">
        <v>0</v>
      </c>
      <c r="BX732" t="s">
        <v>73</v>
      </c>
      <c r="BY732" t="s">
        <v>0</v>
      </c>
      <c r="BZ732" t="s">
        <v>73</v>
      </c>
      <c r="CA732" t="s">
        <v>0</v>
      </c>
      <c r="CB732" t="s">
        <v>73</v>
      </c>
      <c r="CC732" t="s">
        <v>0</v>
      </c>
      <c r="CD732" t="s">
        <v>73</v>
      </c>
      <c r="CE732" t="s">
        <v>0</v>
      </c>
      <c r="CF732" t="s">
        <v>73</v>
      </c>
      <c r="CG732" t="s">
        <v>0</v>
      </c>
      <c r="CH732" t="s">
        <v>73</v>
      </c>
      <c r="CI732" t="s">
        <v>0</v>
      </c>
      <c r="CJ732" t="s">
        <v>73</v>
      </c>
      <c r="CK732" t="s">
        <v>0</v>
      </c>
      <c r="CL732" t="s">
        <v>74</v>
      </c>
      <c r="CM732" t="s">
        <v>866</v>
      </c>
      <c r="CN732" t="s">
        <v>74</v>
      </c>
      <c r="CO732" t="s">
        <v>867</v>
      </c>
      <c r="CP732" t="s">
        <v>0</v>
      </c>
    </row>
    <row r="733" spans="1:94" x14ac:dyDescent="0.2">
      <c r="A733" s="13">
        <v>1128</v>
      </c>
      <c r="B733" s="13" t="s">
        <v>1836</v>
      </c>
      <c r="C733" s="13" t="s">
        <v>1845</v>
      </c>
      <c r="D733" s="13" t="s">
        <v>1862</v>
      </c>
      <c r="E733" s="13" t="s">
        <v>1869</v>
      </c>
      <c r="F733" s="2">
        <v>48.134246575342466</v>
      </c>
      <c r="G733" s="13">
        <v>1.64</v>
      </c>
      <c r="H733" s="13" t="s">
        <v>0</v>
      </c>
      <c r="I733" s="16">
        <v>42340</v>
      </c>
      <c r="J733" s="16"/>
      <c r="K733" s="13">
        <v>0</v>
      </c>
      <c r="L733" s="13">
        <v>0</v>
      </c>
      <c r="M733" s="13">
        <v>0</v>
      </c>
      <c r="N733" s="13">
        <v>0</v>
      </c>
      <c r="O733" s="13">
        <v>0</v>
      </c>
      <c r="P733" s="13">
        <v>0</v>
      </c>
      <c r="Q733" s="13">
        <f>K733+L733+M733+N733+O733+P733</f>
        <v>0</v>
      </c>
      <c r="R733" s="3">
        <v>42340</v>
      </c>
      <c r="S733" s="3" t="str">
        <f>CONCATENATE(A733,R733)</f>
        <v>112842340</v>
      </c>
      <c r="T733" s="13">
        <v>23</v>
      </c>
      <c r="U733" s="13">
        <v>22</v>
      </c>
      <c r="V733" s="13">
        <v>31</v>
      </c>
      <c r="W733" t="s">
        <v>0</v>
      </c>
      <c r="X733" t="s">
        <v>0</v>
      </c>
      <c r="Y733" t="s">
        <v>0</v>
      </c>
      <c r="Z733" s="13">
        <v>59</v>
      </c>
      <c r="AA733" s="13">
        <v>58</v>
      </c>
      <c r="AB733" s="13">
        <v>60</v>
      </c>
      <c r="AC733" s="13">
        <v>35</v>
      </c>
      <c r="AD733" s="13">
        <v>35</v>
      </c>
      <c r="AE733" s="13">
        <v>39</v>
      </c>
      <c r="AF733" t="s">
        <v>0</v>
      </c>
      <c r="AG733" t="s">
        <v>0</v>
      </c>
      <c r="AH733" t="s">
        <v>0</v>
      </c>
      <c r="AI733" s="15">
        <v>42340</v>
      </c>
      <c r="AJ733">
        <v>266</v>
      </c>
      <c r="AK733">
        <v>322</v>
      </c>
      <c r="AL733">
        <v>277</v>
      </c>
      <c r="AM733">
        <v>325</v>
      </c>
      <c r="AN733">
        <v>295</v>
      </c>
      <c r="AO733">
        <v>324</v>
      </c>
      <c r="AP733">
        <v>280</v>
      </c>
      <c r="AQ733">
        <v>311</v>
      </c>
      <c r="AR733">
        <v>269</v>
      </c>
      <c r="AS733">
        <v>269</v>
      </c>
      <c r="AT733">
        <v>322</v>
      </c>
      <c r="AU733">
        <v>276</v>
      </c>
      <c r="AV733">
        <v>328</v>
      </c>
      <c r="AW733">
        <v>300</v>
      </c>
      <c r="AX733">
        <v>330</v>
      </c>
      <c r="AY733">
        <v>287</v>
      </c>
      <c r="AZ733">
        <v>311</v>
      </c>
      <c r="BA733">
        <v>276</v>
      </c>
      <c r="BB733">
        <v>8.17</v>
      </c>
      <c r="BC733">
        <v>8.27</v>
      </c>
      <c r="BD733" t="s">
        <v>1858</v>
      </c>
      <c r="BE733">
        <f>AVERAGE(BG733,BK733)</f>
        <v>128.5</v>
      </c>
      <c r="BF733">
        <v>87</v>
      </c>
      <c r="BG733">
        <v>111</v>
      </c>
      <c r="BH733">
        <v>91</v>
      </c>
      <c r="BI733">
        <f>AVERAGE(BH733,BL733)</f>
        <v>116.5</v>
      </c>
      <c r="BJ733">
        <v>62</v>
      </c>
      <c r="BK733">
        <v>146</v>
      </c>
      <c r="BL733">
        <v>142</v>
      </c>
      <c r="BM733">
        <f>AVERAGE(BE733,BF733,BI733,BJ733)</f>
        <v>98.5</v>
      </c>
      <c r="BN733">
        <f>AVERAGE(BP733,BT733)</f>
        <v>135</v>
      </c>
      <c r="BO733">
        <v>97</v>
      </c>
      <c r="BP733">
        <v>137</v>
      </c>
      <c r="BQ733">
        <v>111</v>
      </c>
      <c r="BR733">
        <f>AVERAGE(BQ733,BU733)</f>
        <v>119</v>
      </c>
      <c r="BS733">
        <v>62</v>
      </c>
      <c r="BT733">
        <v>133</v>
      </c>
      <c r="BU733">
        <v>127</v>
      </c>
      <c r="BV733">
        <f>AVERAGE(BN733,BO733,BR733,BS733)</f>
        <v>103.25</v>
      </c>
      <c r="BW733" t="s">
        <v>0</v>
      </c>
      <c r="BX733" t="s">
        <v>73</v>
      </c>
      <c r="BY733" t="s">
        <v>0</v>
      </c>
      <c r="BZ733" t="s">
        <v>73</v>
      </c>
      <c r="CA733" t="s">
        <v>0</v>
      </c>
      <c r="CB733" t="s">
        <v>73</v>
      </c>
      <c r="CC733" t="s">
        <v>0</v>
      </c>
      <c r="CD733" t="s">
        <v>73</v>
      </c>
      <c r="CE733" t="s">
        <v>0</v>
      </c>
      <c r="CF733" t="s">
        <v>73</v>
      </c>
      <c r="CG733" t="s">
        <v>0</v>
      </c>
      <c r="CH733" t="s">
        <v>73</v>
      </c>
      <c r="CI733" t="s">
        <v>0</v>
      </c>
      <c r="CJ733" t="s">
        <v>73</v>
      </c>
      <c r="CK733" t="s">
        <v>0</v>
      </c>
      <c r="CL733" t="s">
        <v>74</v>
      </c>
      <c r="CM733" t="s">
        <v>755</v>
      </c>
      <c r="CN733" t="s">
        <v>74</v>
      </c>
      <c r="CO733" t="s">
        <v>756</v>
      </c>
      <c r="CP733" t="s">
        <v>0</v>
      </c>
    </row>
    <row r="734" spans="1:94" x14ac:dyDescent="0.2">
      <c r="A734" s="13">
        <v>1134</v>
      </c>
      <c r="B734" s="13" t="s">
        <v>1842</v>
      </c>
      <c r="C734" s="13" t="s">
        <v>1845</v>
      </c>
      <c r="D734" s="13" t="s">
        <v>1862</v>
      </c>
      <c r="E734" s="13" t="s">
        <v>1869</v>
      </c>
      <c r="F734" s="2">
        <v>24.282191780821918</v>
      </c>
      <c r="G734" s="13">
        <v>1.6969999999999901</v>
      </c>
      <c r="H734" s="13" t="s">
        <v>0</v>
      </c>
      <c r="I734" s="16">
        <v>42320</v>
      </c>
      <c r="J734" s="16"/>
      <c r="K734" s="13">
        <v>0</v>
      </c>
      <c r="L734" s="13">
        <v>0</v>
      </c>
      <c r="M734" s="13">
        <v>0</v>
      </c>
      <c r="N734" s="13">
        <v>0</v>
      </c>
      <c r="O734" s="13">
        <v>0</v>
      </c>
      <c r="P734" s="13">
        <v>0</v>
      </c>
      <c r="Q734" s="13">
        <f>K734+L734+M734+N734+O734+P734</f>
        <v>0</v>
      </c>
      <c r="R734" s="3">
        <v>42320</v>
      </c>
      <c r="S734" s="3" t="str">
        <f>CONCATENATE(A734,R734)</f>
        <v>113442320</v>
      </c>
      <c r="T734" s="13">
        <v>2</v>
      </c>
      <c r="U734" s="13">
        <v>7</v>
      </c>
      <c r="V734" s="13">
        <v>24</v>
      </c>
      <c r="W734" t="s">
        <v>0</v>
      </c>
      <c r="X734" t="s">
        <v>0</v>
      </c>
      <c r="Y734" t="s">
        <v>0</v>
      </c>
      <c r="Z734" s="13">
        <v>48</v>
      </c>
      <c r="AA734" s="13">
        <v>53</v>
      </c>
      <c r="AB734" s="13">
        <v>54</v>
      </c>
      <c r="AC734" s="13">
        <v>17</v>
      </c>
      <c r="AD734" s="13">
        <v>19</v>
      </c>
      <c r="AE734" s="13">
        <v>30</v>
      </c>
      <c r="AF734" t="s">
        <v>0</v>
      </c>
      <c r="AG734" t="s">
        <v>0</v>
      </c>
      <c r="AH734" t="s">
        <v>0</v>
      </c>
      <c r="AI734" s="15">
        <v>42320</v>
      </c>
      <c r="AJ734">
        <v>298</v>
      </c>
      <c r="AK734">
        <v>356</v>
      </c>
      <c r="AL734">
        <v>289</v>
      </c>
      <c r="AM734">
        <v>365</v>
      </c>
      <c r="AN734">
        <v>330</v>
      </c>
      <c r="AO734">
        <v>365</v>
      </c>
      <c r="AP734">
        <v>313</v>
      </c>
      <c r="AQ734">
        <v>346</v>
      </c>
      <c r="AR734">
        <v>292</v>
      </c>
      <c r="AS734">
        <v>295</v>
      </c>
      <c r="AT734">
        <v>357</v>
      </c>
      <c r="AU734">
        <v>296</v>
      </c>
      <c r="AV734">
        <v>366</v>
      </c>
      <c r="AW734">
        <v>330</v>
      </c>
      <c r="AX734">
        <v>361</v>
      </c>
      <c r="AY734">
        <v>309</v>
      </c>
      <c r="AZ734">
        <v>342</v>
      </c>
      <c r="BA734">
        <v>287</v>
      </c>
      <c r="BB734">
        <v>8.9700000000000006</v>
      </c>
      <c r="BC734">
        <v>8.9499999999999993</v>
      </c>
      <c r="BD734" t="s">
        <v>1858</v>
      </c>
      <c r="BE734">
        <f>AVERAGE(BG734,BK734)</f>
        <v>121</v>
      </c>
      <c r="BF734">
        <v>81</v>
      </c>
      <c r="BG734">
        <v>96</v>
      </c>
      <c r="BH734">
        <v>157</v>
      </c>
      <c r="BI734">
        <f>AVERAGE(BH734,BL734)</f>
        <v>156.5</v>
      </c>
      <c r="BJ734">
        <v>71</v>
      </c>
      <c r="BK734">
        <v>146</v>
      </c>
      <c r="BL734">
        <v>156</v>
      </c>
      <c r="BM734">
        <f>AVERAGE(BE734,BF734,BI734,BJ734)</f>
        <v>107.375</v>
      </c>
      <c r="BN734">
        <f>AVERAGE(BP734,BT734)</f>
        <v>144.5</v>
      </c>
      <c r="BO734">
        <v>61</v>
      </c>
      <c r="BP734">
        <v>116</v>
      </c>
      <c r="BQ734">
        <v>114</v>
      </c>
      <c r="BR734">
        <f>AVERAGE(BQ734,BU734)</f>
        <v>125</v>
      </c>
      <c r="BS734">
        <v>86</v>
      </c>
      <c r="BT734">
        <v>173</v>
      </c>
      <c r="BU734">
        <v>136</v>
      </c>
      <c r="BV734">
        <f>AVERAGE(BN734,BO734,BR734,BS734)</f>
        <v>104.125</v>
      </c>
      <c r="BW734" t="s">
        <v>0</v>
      </c>
      <c r="BX734" t="s">
        <v>73</v>
      </c>
      <c r="BY734" t="s">
        <v>0</v>
      </c>
      <c r="BZ734" t="s">
        <v>73</v>
      </c>
      <c r="CA734" t="s">
        <v>0</v>
      </c>
      <c r="CB734" t="s">
        <v>73</v>
      </c>
      <c r="CC734" t="s">
        <v>0</v>
      </c>
      <c r="CD734" t="s">
        <v>73</v>
      </c>
      <c r="CE734" t="s">
        <v>0</v>
      </c>
      <c r="CF734" t="s">
        <v>73</v>
      </c>
      <c r="CG734" t="s">
        <v>0</v>
      </c>
      <c r="CH734" t="s">
        <v>73</v>
      </c>
      <c r="CI734" t="s">
        <v>0</v>
      </c>
      <c r="CJ734" t="s">
        <v>73</v>
      </c>
      <c r="CK734" t="s">
        <v>0</v>
      </c>
      <c r="CL734" t="s">
        <v>74</v>
      </c>
      <c r="CM734" t="s">
        <v>1526</v>
      </c>
      <c r="CN734" t="s">
        <v>74</v>
      </c>
      <c r="CO734" t="s">
        <v>1527</v>
      </c>
      <c r="CP734" t="s">
        <v>0</v>
      </c>
    </row>
    <row r="735" spans="1:94" x14ac:dyDescent="0.2">
      <c r="A735" s="13">
        <v>1138</v>
      </c>
      <c r="B735" s="13" t="s">
        <v>1836</v>
      </c>
      <c r="C735" s="13" t="s">
        <v>1838</v>
      </c>
      <c r="D735" s="13" t="s">
        <v>1864</v>
      </c>
      <c r="E735" s="13" t="s">
        <v>1864</v>
      </c>
      <c r="F735" s="2">
        <v>33.980821917808221</v>
      </c>
      <c r="G735" s="13">
        <v>1.6519999999999999</v>
      </c>
      <c r="H735" s="13" t="s">
        <v>0</v>
      </c>
      <c r="I735" s="16">
        <v>42397</v>
      </c>
      <c r="J735" s="16"/>
      <c r="K735" s="13">
        <v>0</v>
      </c>
      <c r="L735" s="13">
        <v>0</v>
      </c>
      <c r="M735" s="13">
        <v>0</v>
      </c>
      <c r="N735" s="13">
        <v>0</v>
      </c>
      <c r="O735" s="13">
        <v>0</v>
      </c>
      <c r="P735" s="13">
        <v>0</v>
      </c>
      <c r="Q735" s="13">
        <f>K735+L735+M735+N735+O735+P735</f>
        <v>0</v>
      </c>
      <c r="R735" s="3">
        <v>42398</v>
      </c>
      <c r="S735" s="3" t="str">
        <f>CONCATENATE(A735,R735)</f>
        <v>113842398</v>
      </c>
      <c r="T735" s="13">
        <v>4</v>
      </c>
      <c r="U735" s="13">
        <v>1</v>
      </c>
      <c r="V735" s="13">
        <v>25</v>
      </c>
      <c r="W735" t="s">
        <v>0</v>
      </c>
      <c r="X735" t="s">
        <v>0</v>
      </c>
      <c r="Y735" t="s">
        <v>0</v>
      </c>
      <c r="Z735" s="13">
        <v>47</v>
      </c>
      <c r="AA735" s="13">
        <v>54</v>
      </c>
      <c r="AB735" s="13">
        <v>59</v>
      </c>
      <c r="AC735" s="13">
        <v>19</v>
      </c>
      <c r="AD735" s="13">
        <v>26</v>
      </c>
      <c r="AE735" s="13">
        <v>35</v>
      </c>
      <c r="AF735" t="s">
        <v>0</v>
      </c>
      <c r="AG735" t="s">
        <v>0</v>
      </c>
      <c r="AH735" t="s">
        <v>0</v>
      </c>
      <c r="AI735" s="15">
        <v>42397</v>
      </c>
      <c r="AJ735">
        <v>265</v>
      </c>
      <c r="AK735">
        <v>344</v>
      </c>
      <c r="AL735">
        <v>280</v>
      </c>
      <c r="AM735">
        <v>335</v>
      </c>
      <c r="AN735">
        <v>310</v>
      </c>
      <c r="AO735">
        <v>346</v>
      </c>
      <c r="AP735">
        <v>294</v>
      </c>
      <c r="AQ735">
        <v>326</v>
      </c>
      <c r="AR735">
        <v>273</v>
      </c>
      <c r="AS735">
        <v>263</v>
      </c>
      <c r="AT735">
        <v>334</v>
      </c>
      <c r="AU735">
        <v>285</v>
      </c>
      <c r="AV735">
        <v>334</v>
      </c>
      <c r="AW735">
        <v>309</v>
      </c>
      <c r="AX735">
        <v>343</v>
      </c>
      <c r="AY735">
        <v>284</v>
      </c>
      <c r="AZ735">
        <v>321</v>
      </c>
      <c r="BA735">
        <v>271</v>
      </c>
      <c r="BB735">
        <v>8.4700000000000006</v>
      </c>
      <c r="BC735">
        <v>8.39</v>
      </c>
      <c r="BD735" t="s">
        <v>1858</v>
      </c>
      <c r="BE735">
        <f>AVERAGE(BG735,BK735)</f>
        <v>131</v>
      </c>
      <c r="BF735">
        <v>95</v>
      </c>
      <c r="BG735">
        <v>101</v>
      </c>
      <c r="BH735">
        <v>101</v>
      </c>
      <c r="BI735">
        <f>AVERAGE(BH735,BL735)</f>
        <v>125.5</v>
      </c>
      <c r="BJ735">
        <v>78</v>
      </c>
      <c r="BK735">
        <v>161</v>
      </c>
      <c r="BL735">
        <v>150</v>
      </c>
      <c r="BM735">
        <f>AVERAGE(BE735,BF735,BI735,BJ735)</f>
        <v>107.375</v>
      </c>
      <c r="BN735">
        <f>AVERAGE(BP735,BT735)</f>
        <v>135</v>
      </c>
      <c r="BO735">
        <v>80</v>
      </c>
      <c r="BP735">
        <v>111</v>
      </c>
      <c r="BQ735">
        <v>120</v>
      </c>
      <c r="BR735">
        <f>AVERAGE(BQ735,BU735)</f>
        <v>138</v>
      </c>
      <c r="BS735">
        <v>81</v>
      </c>
      <c r="BT735">
        <v>159</v>
      </c>
      <c r="BU735">
        <v>156</v>
      </c>
      <c r="BV735">
        <f>AVERAGE(BN735,BO735,BR735,BS735)</f>
        <v>108.5</v>
      </c>
      <c r="BW735" t="s">
        <v>0</v>
      </c>
      <c r="BX735" t="s">
        <v>73</v>
      </c>
      <c r="BY735" t="s">
        <v>0</v>
      </c>
      <c r="BZ735" t="s">
        <v>73</v>
      </c>
      <c r="CA735" t="s">
        <v>0</v>
      </c>
      <c r="CB735" t="s">
        <v>73</v>
      </c>
      <c r="CC735" t="s">
        <v>0</v>
      </c>
      <c r="CD735" t="s">
        <v>73</v>
      </c>
      <c r="CE735" t="s">
        <v>0</v>
      </c>
      <c r="CF735" t="s">
        <v>73</v>
      </c>
      <c r="CG735" t="s">
        <v>0</v>
      </c>
      <c r="CH735" t="s">
        <v>73</v>
      </c>
      <c r="CI735" t="s">
        <v>0</v>
      </c>
      <c r="CJ735" t="s">
        <v>73</v>
      </c>
      <c r="CK735" t="s">
        <v>0</v>
      </c>
      <c r="CL735" t="s">
        <v>74</v>
      </c>
      <c r="CM735" t="s">
        <v>735</v>
      </c>
      <c r="CN735" t="s">
        <v>74</v>
      </c>
      <c r="CO735" t="s">
        <v>736</v>
      </c>
      <c r="CP735" t="s">
        <v>0</v>
      </c>
    </row>
    <row r="736" spans="1:94" x14ac:dyDescent="0.2">
      <c r="A736" s="13">
        <v>1141</v>
      </c>
      <c r="B736" s="13" t="s">
        <v>1842</v>
      </c>
      <c r="C736" s="13" t="s">
        <v>1843</v>
      </c>
      <c r="D736" s="13" t="s">
        <v>1863</v>
      </c>
      <c r="E736" s="13" t="str">
        <f t="shared" si="33"/>
        <v>PP-MS</v>
      </c>
      <c r="F736" s="2">
        <v>27.079452054794519</v>
      </c>
      <c r="G736" s="13">
        <v>1.66</v>
      </c>
      <c r="H736" s="13" t="s">
        <v>0</v>
      </c>
      <c r="I736" s="16">
        <v>42341</v>
      </c>
      <c r="J736" s="16"/>
      <c r="K736" s="13">
        <v>0</v>
      </c>
      <c r="L736" s="13">
        <v>0</v>
      </c>
      <c r="M736" s="13">
        <v>0</v>
      </c>
      <c r="N736" s="13">
        <v>0</v>
      </c>
      <c r="O736" s="13">
        <v>0</v>
      </c>
      <c r="P736" s="13">
        <v>0</v>
      </c>
      <c r="Q736" s="13">
        <f>K736+L736+M736+N736+O736+P736</f>
        <v>0</v>
      </c>
      <c r="R736" s="3">
        <v>42341</v>
      </c>
      <c r="S736" s="3" t="str">
        <f>CONCATENATE(A736,R736)</f>
        <v>114142341</v>
      </c>
      <c r="T736" s="13">
        <v>0</v>
      </c>
      <c r="U736" s="13">
        <v>0</v>
      </c>
      <c r="V736" s="13">
        <v>0</v>
      </c>
      <c r="W736" t="s">
        <v>0</v>
      </c>
      <c r="X736" t="s">
        <v>0</v>
      </c>
      <c r="Y736" t="s">
        <v>0</v>
      </c>
      <c r="Z736" s="13">
        <v>35</v>
      </c>
      <c r="AA736" s="13">
        <v>45</v>
      </c>
      <c r="AB736" s="13">
        <v>45</v>
      </c>
      <c r="AC736" s="13">
        <v>5</v>
      </c>
      <c r="AD736" s="13">
        <v>5</v>
      </c>
      <c r="AE736" s="13">
        <v>8</v>
      </c>
      <c r="AF736" t="s">
        <v>0</v>
      </c>
      <c r="AG736" t="s">
        <v>0</v>
      </c>
      <c r="AH736" t="s">
        <v>0</v>
      </c>
      <c r="AI736" s="15" t="s">
        <v>0</v>
      </c>
      <c r="AJ736" t="s">
        <v>0</v>
      </c>
      <c r="AK736" t="s">
        <v>0</v>
      </c>
      <c r="AL736" t="s">
        <v>0</v>
      </c>
      <c r="AM736" t="s">
        <v>0</v>
      </c>
      <c r="AN736" t="s">
        <v>0</v>
      </c>
      <c r="AO736" t="s">
        <v>0</v>
      </c>
      <c r="AP736" t="s">
        <v>0</v>
      </c>
      <c r="AQ736" t="s">
        <v>0</v>
      </c>
      <c r="AR736" t="s">
        <v>0</v>
      </c>
      <c r="AS736" t="s">
        <v>0</v>
      </c>
      <c r="AT736" t="s">
        <v>0</v>
      </c>
      <c r="AU736" t="s">
        <v>0</v>
      </c>
      <c r="AV736" t="s">
        <v>0</v>
      </c>
      <c r="AW736" t="s">
        <v>0</v>
      </c>
      <c r="AX736" t="s">
        <v>0</v>
      </c>
      <c r="AY736" t="s">
        <v>0</v>
      </c>
      <c r="AZ736" t="s">
        <v>0</v>
      </c>
      <c r="BA736" t="s">
        <v>0</v>
      </c>
      <c r="BB736" t="s">
        <v>0</v>
      </c>
      <c r="BC736" t="s">
        <v>0</v>
      </c>
      <c r="BD736" t="s">
        <v>0</v>
      </c>
      <c r="BE736" t="s">
        <v>0</v>
      </c>
      <c r="BF736" t="s">
        <v>0</v>
      </c>
      <c r="BG736" t="s">
        <v>0</v>
      </c>
      <c r="BH736" t="s">
        <v>0</v>
      </c>
      <c r="BI736" t="s">
        <v>0</v>
      </c>
      <c r="BJ736" t="s">
        <v>0</v>
      </c>
      <c r="BK736" t="s">
        <v>0</v>
      </c>
      <c r="BL736" t="s">
        <v>0</v>
      </c>
      <c r="BM736" t="s">
        <v>0</v>
      </c>
      <c r="BN736" t="s">
        <v>0</v>
      </c>
      <c r="BO736" t="s">
        <v>0</v>
      </c>
      <c r="BP736" t="s">
        <v>0</v>
      </c>
      <c r="BQ736" t="s">
        <v>0</v>
      </c>
      <c r="BR736" t="s">
        <v>0</v>
      </c>
      <c r="BS736" t="s">
        <v>0</v>
      </c>
      <c r="BT736" t="s">
        <v>0</v>
      </c>
      <c r="BU736" t="s">
        <v>0</v>
      </c>
      <c r="BV736" t="s">
        <v>0</v>
      </c>
      <c r="BW736" t="s">
        <v>0</v>
      </c>
      <c r="BX736" t="s">
        <v>0</v>
      </c>
      <c r="BY736" t="s">
        <v>0</v>
      </c>
      <c r="BZ736" t="s">
        <v>0</v>
      </c>
      <c r="CA736" t="s">
        <v>0</v>
      </c>
      <c r="CB736" t="s">
        <v>0</v>
      </c>
      <c r="CC736" t="s">
        <v>0</v>
      </c>
      <c r="CD736" t="s">
        <v>0</v>
      </c>
      <c r="CE736" t="s">
        <v>0</v>
      </c>
      <c r="CF736" t="s">
        <v>0</v>
      </c>
      <c r="CG736" t="s">
        <v>0</v>
      </c>
      <c r="CH736" t="s">
        <v>0</v>
      </c>
      <c r="CI736" t="s">
        <v>0</v>
      </c>
      <c r="CJ736" t="s">
        <v>0</v>
      </c>
      <c r="CK736" t="s">
        <v>0</v>
      </c>
      <c r="CL736" t="s">
        <v>0</v>
      </c>
      <c r="CM736" t="s">
        <v>0</v>
      </c>
      <c r="CN736" t="s">
        <v>0</v>
      </c>
      <c r="CO736" t="s">
        <v>0</v>
      </c>
      <c r="CP736" t="s">
        <v>0</v>
      </c>
    </row>
    <row r="737" spans="1:94" x14ac:dyDescent="0.2">
      <c r="A737" s="13">
        <v>1141</v>
      </c>
      <c r="B737" s="13" t="s">
        <v>1842</v>
      </c>
      <c r="C737" s="13" t="s">
        <v>1843</v>
      </c>
      <c r="D737" s="13" t="s">
        <v>1863</v>
      </c>
      <c r="E737" s="13" t="str">
        <f t="shared" si="33"/>
        <v>PP-MS</v>
      </c>
      <c r="F737" s="2">
        <v>28.115068493150684</v>
      </c>
      <c r="G737" s="13">
        <v>1.66</v>
      </c>
      <c r="H737" s="13" t="s">
        <v>0</v>
      </c>
      <c r="I737" s="16">
        <v>42719</v>
      </c>
      <c r="J737" s="16"/>
      <c r="K737" s="13">
        <v>0</v>
      </c>
      <c r="L737" s="13">
        <v>0</v>
      </c>
      <c r="M737" s="13">
        <v>0</v>
      </c>
      <c r="N737" s="13">
        <v>0</v>
      </c>
      <c r="O737" s="13">
        <v>0</v>
      </c>
      <c r="P737" s="13">
        <v>0</v>
      </c>
      <c r="Q737" s="13">
        <f>K737+L737+M737+N737+O737+P737</f>
        <v>0</v>
      </c>
      <c r="R737" s="3">
        <v>42719</v>
      </c>
      <c r="S737" s="3" t="str">
        <f>CONCATENATE(A737,R737)</f>
        <v>114142719</v>
      </c>
      <c r="T737" s="13">
        <v>0</v>
      </c>
      <c r="U737" s="13">
        <v>0</v>
      </c>
      <c r="V737" s="13">
        <v>0</v>
      </c>
      <c r="W737" t="s">
        <v>0</v>
      </c>
      <c r="X737" t="s">
        <v>0</v>
      </c>
      <c r="Y737" t="s">
        <v>0</v>
      </c>
      <c r="Z737" s="13">
        <v>36</v>
      </c>
      <c r="AA737" s="13">
        <v>32</v>
      </c>
      <c r="AB737" s="13">
        <v>44</v>
      </c>
      <c r="AC737" s="13">
        <v>3</v>
      </c>
      <c r="AD737" s="13">
        <v>0</v>
      </c>
      <c r="AE737" s="13">
        <v>5</v>
      </c>
      <c r="AF737" t="s">
        <v>0</v>
      </c>
      <c r="AG737" t="s">
        <v>0</v>
      </c>
      <c r="AH737" t="s">
        <v>0</v>
      </c>
      <c r="AI737" s="15">
        <v>42719</v>
      </c>
      <c r="AJ737" t="s">
        <v>0</v>
      </c>
      <c r="AK737" t="s">
        <v>0</v>
      </c>
      <c r="AL737" t="s">
        <v>0</v>
      </c>
      <c r="AM737" t="s">
        <v>0</v>
      </c>
      <c r="AN737" t="s">
        <v>0</v>
      </c>
      <c r="AO737" t="s">
        <v>0</v>
      </c>
      <c r="AP737" t="s">
        <v>0</v>
      </c>
      <c r="AQ737" t="s">
        <v>0</v>
      </c>
      <c r="AR737" t="s">
        <v>0</v>
      </c>
      <c r="AS737" t="s">
        <v>0</v>
      </c>
      <c r="AT737" t="s">
        <v>0</v>
      </c>
      <c r="AU737" t="s">
        <v>0</v>
      </c>
      <c r="AV737" t="s">
        <v>0</v>
      </c>
      <c r="AW737" t="s">
        <v>0</v>
      </c>
      <c r="AX737" t="s">
        <v>0</v>
      </c>
      <c r="AY737" t="s">
        <v>0</v>
      </c>
      <c r="AZ737" t="s">
        <v>0</v>
      </c>
      <c r="BA737" t="s">
        <v>0</v>
      </c>
      <c r="BB737" t="s">
        <v>0</v>
      </c>
      <c r="BC737" t="s">
        <v>0</v>
      </c>
      <c r="BD737" t="s">
        <v>0</v>
      </c>
      <c r="BE737" t="s">
        <v>0</v>
      </c>
      <c r="BF737" t="s">
        <v>0</v>
      </c>
      <c r="BG737" t="s">
        <v>0</v>
      </c>
      <c r="BH737" t="s">
        <v>0</v>
      </c>
      <c r="BI737" t="s">
        <v>0</v>
      </c>
      <c r="BJ737" t="s">
        <v>0</v>
      </c>
      <c r="BK737" t="s">
        <v>0</v>
      </c>
      <c r="BL737" t="s">
        <v>0</v>
      </c>
      <c r="BM737" t="s">
        <v>0</v>
      </c>
      <c r="BN737" t="s">
        <v>0</v>
      </c>
      <c r="BO737" t="s">
        <v>0</v>
      </c>
      <c r="BP737" t="s">
        <v>0</v>
      </c>
      <c r="BQ737" t="s">
        <v>0</v>
      </c>
      <c r="BR737" t="s">
        <v>0</v>
      </c>
      <c r="BS737" t="s">
        <v>0</v>
      </c>
      <c r="BT737" t="s">
        <v>0</v>
      </c>
      <c r="BU737" t="s">
        <v>0</v>
      </c>
      <c r="BV737" t="s">
        <v>0</v>
      </c>
      <c r="BW737" t="s">
        <v>0</v>
      </c>
      <c r="BX737" t="s">
        <v>75</v>
      </c>
      <c r="BY737" t="s">
        <v>92</v>
      </c>
      <c r="BZ737" t="s">
        <v>75</v>
      </c>
      <c r="CA737" t="s">
        <v>79</v>
      </c>
      <c r="CB737" t="s">
        <v>75</v>
      </c>
      <c r="CC737" t="s">
        <v>92</v>
      </c>
      <c r="CD737" t="s">
        <v>74</v>
      </c>
      <c r="CE737" t="s">
        <v>0</v>
      </c>
      <c r="CF737" t="s">
        <v>75</v>
      </c>
      <c r="CG737" t="s">
        <v>79</v>
      </c>
      <c r="CH737" t="s">
        <v>74</v>
      </c>
      <c r="CI737" t="s">
        <v>0</v>
      </c>
      <c r="CJ737" t="s">
        <v>74</v>
      </c>
      <c r="CK737" t="s">
        <v>0</v>
      </c>
      <c r="CL737" t="s">
        <v>75</v>
      </c>
      <c r="CM737" t="s">
        <v>1273</v>
      </c>
      <c r="CN737" t="s">
        <v>75</v>
      </c>
      <c r="CO737" t="s">
        <v>1274</v>
      </c>
      <c r="CP737" t="s">
        <v>0</v>
      </c>
    </row>
    <row r="738" spans="1:94" x14ac:dyDescent="0.2">
      <c r="A738" s="13">
        <v>1144</v>
      </c>
      <c r="B738" s="13" t="s">
        <v>1836</v>
      </c>
      <c r="C738" s="13" t="s">
        <v>1845</v>
      </c>
      <c r="D738" s="13" t="s">
        <v>1862</v>
      </c>
      <c r="E738" s="13" t="s">
        <v>1869</v>
      </c>
      <c r="F738" s="2">
        <v>40.61917808219178</v>
      </c>
      <c r="G738" s="13">
        <v>1.7090000000000001</v>
      </c>
      <c r="H738" s="13" t="s">
        <v>0</v>
      </c>
      <c r="I738" s="16">
        <v>42382</v>
      </c>
      <c r="J738" s="16"/>
      <c r="K738" s="13">
        <v>0</v>
      </c>
      <c r="L738" s="13">
        <v>0</v>
      </c>
      <c r="M738" s="13">
        <v>0</v>
      </c>
      <c r="N738" s="13">
        <v>0</v>
      </c>
      <c r="O738" s="13">
        <v>0</v>
      </c>
      <c r="P738" s="13">
        <v>0</v>
      </c>
      <c r="Q738" s="13">
        <f>K738+L738+M738+N738+O738+P738</f>
        <v>0</v>
      </c>
      <c r="R738" s="3">
        <v>42382</v>
      </c>
      <c r="S738" s="3" t="str">
        <f>CONCATENATE(A738,R738)</f>
        <v>114442382</v>
      </c>
      <c r="T738" s="13">
        <v>24</v>
      </c>
      <c r="U738" s="13">
        <v>5</v>
      </c>
      <c r="V738" s="13">
        <v>28</v>
      </c>
      <c r="W738" t="s">
        <v>0</v>
      </c>
      <c r="X738" t="s">
        <v>0</v>
      </c>
      <c r="Y738" t="s">
        <v>0</v>
      </c>
      <c r="Z738" s="13">
        <v>62</v>
      </c>
      <c r="AA738" s="13">
        <v>57</v>
      </c>
      <c r="AB738" s="13">
        <v>61</v>
      </c>
      <c r="AC738" s="13">
        <v>28</v>
      </c>
      <c r="AD738" s="13">
        <v>23</v>
      </c>
      <c r="AE738" s="13">
        <v>35</v>
      </c>
      <c r="AF738" t="s">
        <v>0</v>
      </c>
      <c r="AG738" t="s">
        <v>0</v>
      </c>
      <c r="AH738" t="s">
        <v>0</v>
      </c>
      <c r="AI738" s="15">
        <v>42382</v>
      </c>
      <c r="AJ738">
        <v>243</v>
      </c>
      <c r="AK738">
        <v>336</v>
      </c>
      <c r="AL738">
        <v>280</v>
      </c>
      <c r="AM738">
        <v>345</v>
      </c>
      <c r="AN738">
        <v>311</v>
      </c>
      <c r="AO738">
        <v>344</v>
      </c>
      <c r="AP738">
        <v>299</v>
      </c>
      <c r="AQ738">
        <v>328</v>
      </c>
      <c r="AR738">
        <v>281</v>
      </c>
      <c r="AS738" t="s">
        <v>0</v>
      </c>
      <c r="AT738" t="s">
        <v>0</v>
      </c>
      <c r="AU738" t="s">
        <v>0</v>
      </c>
      <c r="AV738" t="s">
        <v>0</v>
      </c>
      <c r="AW738" t="s">
        <v>0</v>
      </c>
      <c r="AX738" t="s">
        <v>0</v>
      </c>
      <c r="AY738" t="s">
        <v>0</v>
      </c>
      <c r="AZ738" t="s">
        <v>0</v>
      </c>
      <c r="BA738" t="s">
        <v>0</v>
      </c>
      <c r="BB738">
        <v>8.5299999999999994</v>
      </c>
      <c r="BC738" t="s">
        <v>0</v>
      </c>
      <c r="BD738" t="s">
        <v>1858</v>
      </c>
      <c r="BE738">
        <f>AVERAGE(BG738,BK738)</f>
        <v>140</v>
      </c>
      <c r="BF738">
        <v>94</v>
      </c>
      <c r="BG738">
        <v>145</v>
      </c>
      <c r="BH738">
        <v>134</v>
      </c>
      <c r="BI738">
        <f>AVERAGE(BH738,BL738)</f>
        <v>136</v>
      </c>
      <c r="BJ738">
        <v>71</v>
      </c>
      <c r="BK738">
        <v>135</v>
      </c>
      <c r="BL738">
        <v>138</v>
      </c>
      <c r="BM738">
        <f>AVERAGE(BE738,BF738,BI738,BJ738)</f>
        <v>110.25</v>
      </c>
      <c r="BN738" t="s">
        <v>0</v>
      </c>
      <c r="BO738" t="s">
        <v>0</v>
      </c>
      <c r="BP738" t="s">
        <v>0</v>
      </c>
      <c r="BQ738" t="s">
        <v>0</v>
      </c>
      <c r="BR738" t="s">
        <v>0</v>
      </c>
      <c r="BS738" t="s">
        <v>0</v>
      </c>
      <c r="BT738" t="s">
        <v>0</v>
      </c>
      <c r="BU738" t="s">
        <v>0</v>
      </c>
      <c r="BV738" t="s">
        <v>0</v>
      </c>
      <c r="BW738" t="s">
        <v>0</v>
      </c>
      <c r="BX738" t="s">
        <v>75</v>
      </c>
      <c r="BY738" t="s">
        <v>76</v>
      </c>
      <c r="BZ738" t="s">
        <v>73</v>
      </c>
      <c r="CA738" t="s">
        <v>0</v>
      </c>
      <c r="CB738" t="s">
        <v>73</v>
      </c>
      <c r="CC738" t="s">
        <v>0</v>
      </c>
      <c r="CD738" t="s">
        <v>73</v>
      </c>
      <c r="CE738" t="s">
        <v>0</v>
      </c>
      <c r="CF738" t="s">
        <v>73</v>
      </c>
      <c r="CG738" t="s">
        <v>0</v>
      </c>
      <c r="CH738" t="s">
        <v>73</v>
      </c>
      <c r="CI738" t="s">
        <v>0</v>
      </c>
      <c r="CJ738" t="s">
        <v>73</v>
      </c>
      <c r="CK738" t="s">
        <v>0</v>
      </c>
      <c r="CL738" t="s">
        <v>74</v>
      </c>
      <c r="CM738" t="s">
        <v>271</v>
      </c>
      <c r="CN738" t="s">
        <v>75</v>
      </c>
      <c r="CO738" t="s">
        <v>272</v>
      </c>
      <c r="CP738" t="s">
        <v>0</v>
      </c>
    </row>
    <row r="739" spans="1:94" x14ac:dyDescent="0.2">
      <c r="A739" s="17">
        <v>1145</v>
      </c>
      <c r="B739" s="17" t="s">
        <v>1842</v>
      </c>
      <c r="C739" s="17" t="s">
        <v>1840</v>
      </c>
      <c r="D739" s="13" t="s">
        <v>1863</v>
      </c>
      <c r="E739" s="13" t="str">
        <f t="shared" si="33"/>
        <v>SP-MS</v>
      </c>
      <c r="F739" s="17">
        <v>52.008219178082193</v>
      </c>
      <c r="G739" s="17">
        <v>1.64</v>
      </c>
      <c r="H739" s="13" t="s">
        <v>0</v>
      </c>
      <c r="I739" s="18">
        <v>44546</v>
      </c>
      <c r="J739" s="18"/>
      <c r="K739" s="17">
        <v>0</v>
      </c>
      <c r="L739" s="17">
        <v>2</v>
      </c>
      <c r="M739" s="17">
        <v>3</v>
      </c>
      <c r="N739" s="17">
        <v>5</v>
      </c>
      <c r="O739" s="17">
        <v>0</v>
      </c>
      <c r="P739" s="17">
        <v>1</v>
      </c>
      <c r="Q739" s="13">
        <f>K739+L739+M739+N739+O739+P739</f>
        <v>11</v>
      </c>
      <c r="R739" s="19">
        <v>44546</v>
      </c>
      <c r="S739" s="3" t="str">
        <f>CONCATENATE(A739,R739)</f>
        <v>114544546</v>
      </c>
      <c r="T739" s="17">
        <v>0</v>
      </c>
      <c r="U739" s="17">
        <v>0</v>
      </c>
      <c r="V739" s="17">
        <v>0</v>
      </c>
      <c r="W739" s="17">
        <v>31</v>
      </c>
      <c r="X739" s="17">
        <v>46</v>
      </c>
      <c r="Y739" s="17">
        <v>50</v>
      </c>
      <c r="Z739" s="17">
        <v>46</v>
      </c>
      <c r="AA739" s="17">
        <v>60</v>
      </c>
      <c r="AB739" s="17">
        <v>60</v>
      </c>
      <c r="AC739" s="17">
        <v>0</v>
      </c>
      <c r="AD739" s="17">
        <v>14</v>
      </c>
      <c r="AE739" s="17">
        <v>18</v>
      </c>
      <c r="AF739" s="17">
        <v>24</v>
      </c>
      <c r="AG739" s="17">
        <v>35</v>
      </c>
      <c r="AH739" s="17">
        <v>39</v>
      </c>
      <c r="AI739" s="20">
        <v>44546</v>
      </c>
      <c r="AJ739" s="21" t="s">
        <v>0</v>
      </c>
      <c r="AK739" s="21" t="s">
        <v>0</v>
      </c>
      <c r="AL739" s="21" t="s">
        <v>0</v>
      </c>
      <c r="AM739" s="21" t="s">
        <v>0</v>
      </c>
      <c r="AN739" s="21" t="s">
        <v>0</v>
      </c>
      <c r="AO739" s="21" t="s">
        <v>0</v>
      </c>
      <c r="AP739" s="21" t="s">
        <v>0</v>
      </c>
      <c r="AQ739" s="21" t="s">
        <v>0</v>
      </c>
      <c r="AR739" s="21" t="s">
        <v>0</v>
      </c>
      <c r="AS739" s="21" t="s">
        <v>0</v>
      </c>
      <c r="AT739" s="21" t="s">
        <v>0</v>
      </c>
      <c r="AU739" s="21" t="s">
        <v>0</v>
      </c>
      <c r="AV739" s="21" t="s">
        <v>0</v>
      </c>
      <c r="AW739" s="21" t="s">
        <v>0</v>
      </c>
      <c r="AX739" s="21" t="s">
        <v>0</v>
      </c>
      <c r="AY739" s="21" t="s">
        <v>0</v>
      </c>
      <c r="AZ739" s="21" t="s">
        <v>0</v>
      </c>
      <c r="BA739" s="21" t="s">
        <v>0</v>
      </c>
      <c r="BB739" s="21" t="s">
        <v>0</v>
      </c>
      <c r="BC739" s="21" t="s">
        <v>0</v>
      </c>
      <c r="BD739" t="s">
        <v>1858</v>
      </c>
      <c r="BE739">
        <f>AVERAGE(BG739,BK739)</f>
        <v>76.5</v>
      </c>
      <c r="BF739" s="21">
        <v>52</v>
      </c>
      <c r="BG739" s="21">
        <v>85</v>
      </c>
      <c r="BH739" s="21">
        <v>65</v>
      </c>
      <c r="BI739">
        <f>AVERAGE(BH739,BL739)</f>
        <v>79.5</v>
      </c>
      <c r="BJ739" s="21">
        <v>33</v>
      </c>
      <c r="BK739" s="21">
        <v>68</v>
      </c>
      <c r="BL739" s="21">
        <v>94</v>
      </c>
      <c r="BM739">
        <f>AVERAGE(BE739,BF739,BI739,BJ739)</f>
        <v>60.25</v>
      </c>
      <c r="BN739">
        <f>AVERAGE(BP739,BT739)</f>
        <v>105</v>
      </c>
      <c r="BO739" s="21">
        <v>65</v>
      </c>
      <c r="BP739" s="21">
        <v>111</v>
      </c>
      <c r="BQ739" s="21">
        <v>98</v>
      </c>
      <c r="BR739">
        <f>AVERAGE(BQ739,BU739)</f>
        <v>114</v>
      </c>
      <c r="BS739" s="21">
        <v>56</v>
      </c>
      <c r="BT739" s="21">
        <v>99</v>
      </c>
      <c r="BU739" s="21">
        <v>130</v>
      </c>
      <c r="BV739">
        <f>AVERAGE(BN739,BO739,BR739,BS739)</f>
        <v>85</v>
      </c>
      <c r="BW739" s="21" t="s">
        <v>400</v>
      </c>
      <c r="BX739" s="21" t="s">
        <v>75</v>
      </c>
      <c r="BY739" s="21" t="s">
        <v>76</v>
      </c>
      <c r="BZ739" s="21" t="s">
        <v>74</v>
      </c>
      <c r="CA739" s="21" t="s">
        <v>0</v>
      </c>
      <c r="CB739" s="21" t="s">
        <v>74</v>
      </c>
      <c r="CC739" s="21" t="s">
        <v>0</v>
      </c>
      <c r="CD739" s="21" t="s">
        <v>74</v>
      </c>
      <c r="CE739" s="21" t="s">
        <v>0</v>
      </c>
      <c r="CF739" s="21" t="s">
        <v>75</v>
      </c>
      <c r="CG739" s="21" t="s">
        <v>79</v>
      </c>
      <c r="CH739" s="21" t="s">
        <v>74</v>
      </c>
      <c r="CI739" s="21" t="s">
        <v>0</v>
      </c>
      <c r="CJ739" s="21" t="s">
        <v>74</v>
      </c>
      <c r="CK739" s="21" t="s">
        <v>0</v>
      </c>
      <c r="CL739" s="21" t="s">
        <v>75</v>
      </c>
      <c r="CM739" s="21" t="s">
        <v>401</v>
      </c>
      <c r="CN739" s="21" t="s">
        <v>75</v>
      </c>
      <c r="CO739" s="21" t="s">
        <v>402</v>
      </c>
      <c r="CP739" s="21" t="s">
        <v>0</v>
      </c>
    </row>
    <row r="740" spans="1:94" x14ac:dyDescent="0.2">
      <c r="A740" s="13">
        <v>1145</v>
      </c>
      <c r="B740" s="13" t="s">
        <v>1842</v>
      </c>
      <c r="C740" s="13" t="s">
        <v>1840</v>
      </c>
      <c r="D740" s="13" t="s">
        <v>1863</v>
      </c>
      <c r="E740" s="13" t="str">
        <f t="shared" si="33"/>
        <v>SP-MS</v>
      </c>
      <c r="F740" s="2">
        <v>48.591780821917808</v>
      </c>
      <c r="G740" s="13">
        <v>1.67</v>
      </c>
      <c r="H740" s="13" t="s">
        <v>0</v>
      </c>
      <c r="I740" s="16">
        <v>43299</v>
      </c>
      <c r="J740" s="16"/>
      <c r="K740" s="13">
        <v>0</v>
      </c>
      <c r="L740" s="13">
        <v>1</v>
      </c>
      <c r="M740" s="13">
        <v>3</v>
      </c>
      <c r="N740" s="13">
        <v>5</v>
      </c>
      <c r="O740" s="13">
        <v>0</v>
      </c>
      <c r="P740" s="13">
        <v>1</v>
      </c>
      <c r="Q740" s="13">
        <f>K740+L740+M740+N740+O740+P740</f>
        <v>10</v>
      </c>
      <c r="R740" s="3">
        <v>43299</v>
      </c>
      <c r="S740" s="3" t="str">
        <f>CONCATENATE(A740,R740)</f>
        <v>114543299</v>
      </c>
      <c r="T740" s="13">
        <v>0</v>
      </c>
      <c r="U740" s="13">
        <v>0</v>
      </c>
      <c r="V740" s="13">
        <v>14</v>
      </c>
      <c r="W740" t="s">
        <v>0</v>
      </c>
      <c r="X740" t="s">
        <v>0</v>
      </c>
      <c r="Y740" t="s">
        <v>0</v>
      </c>
      <c r="Z740" s="13">
        <v>48</v>
      </c>
      <c r="AA740" s="13">
        <v>59</v>
      </c>
      <c r="AB740" s="13">
        <v>64</v>
      </c>
      <c r="AC740" s="13">
        <v>2</v>
      </c>
      <c r="AD740" s="13">
        <v>31</v>
      </c>
      <c r="AE740" s="13">
        <v>32</v>
      </c>
      <c r="AF740" t="s">
        <v>0</v>
      </c>
      <c r="AG740" t="s">
        <v>0</v>
      </c>
      <c r="AH740" t="s">
        <v>0</v>
      </c>
      <c r="AI740" s="15">
        <v>43299</v>
      </c>
      <c r="AJ740">
        <v>249</v>
      </c>
      <c r="AK740">
        <v>296</v>
      </c>
      <c r="AL740">
        <v>265</v>
      </c>
      <c r="AM740">
        <v>298</v>
      </c>
      <c r="AN740">
        <v>276</v>
      </c>
      <c r="AO740">
        <v>305</v>
      </c>
      <c r="AP740">
        <v>284</v>
      </c>
      <c r="AQ740">
        <v>297</v>
      </c>
      <c r="AR740">
        <v>278</v>
      </c>
      <c r="AS740">
        <v>267</v>
      </c>
      <c r="AT740">
        <v>317</v>
      </c>
      <c r="AU740">
        <v>278</v>
      </c>
      <c r="AV740">
        <v>327</v>
      </c>
      <c r="AW740">
        <v>305</v>
      </c>
      <c r="AX740">
        <v>335</v>
      </c>
      <c r="AY740">
        <v>299</v>
      </c>
      <c r="AZ740">
        <v>320</v>
      </c>
      <c r="BA740">
        <v>285</v>
      </c>
      <c r="BB740">
        <v>7.92</v>
      </c>
      <c r="BC740">
        <v>8.44</v>
      </c>
      <c r="BD740" t="s">
        <v>1858</v>
      </c>
      <c r="BE740">
        <f>AVERAGE(BG740,BK740)</f>
        <v>77</v>
      </c>
      <c r="BF740">
        <v>57</v>
      </c>
      <c r="BG740">
        <v>82</v>
      </c>
      <c r="BH740">
        <v>67</v>
      </c>
      <c r="BI740">
        <f>AVERAGE(BH740,BL740)</f>
        <v>81.5</v>
      </c>
      <c r="BJ740">
        <v>35</v>
      </c>
      <c r="BK740">
        <v>72</v>
      </c>
      <c r="BL740">
        <v>96</v>
      </c>
      <c r="BM740">
        <f>AVERAGE(BE740,BF740,BI740,BJ740)</f>
        <v>62.625</v>
      </c>
      <c r="BN740">
        <f>AVERAGE(BP740,BT740)</f>
        <v>111</v>
      </c>
      <c r="BO740">
        <v>72</v>
      </c>
      <c r="BP740">
        <v>108</v>
      </c>
      <c r="BQ740">
        <v>109</v>
      </c>
      <c r="BR740">
        <f>AVERAGE(BQ740,BU740)</f>
        <v>122.5</v>
      </c>
      <c r="BS740">
        <v>56</v>
      </c>
      <c r="BT740">
        <v>114</v>
      </c>
      <c r="BU740">
        <v>136</v>
      </c>
      <c r="BV740">
        <f>AVERAGE(BN740,BO740,BR740,BS740)</f>
        <v>90.375</v>
      </c>
      <c r="BW740" t="s">
        <v>0</v>
      </c>
      <c r="BX740" t="s">
        <v>73</v>
      </c>
      <c r="BY740" t="s">
        <v>0</v>
      </c>
      <c r="BZ740" t="s">
        <v>73</v>
      </c>
      <c r="CA740" t="s">
        <v>0</v>
      </c>
      <c r="CB740" t="s">
        <v>73</v>
      </c>
      <c r="CC740" t="s">
        <v>0</v>
      </c>
      <c r="CD740" t="s">
        <v>73</v>
      </c>
      <c r="CE740" t="s">
        <v>0</v>
      </c>
      <c r="CF740" t="s">
        <v>73</v>
      </c>
      <c r="CG740" t="s">
        <v>0</v>
      </c>
      <c r="CH740" t="s">
        <v>73</v>
      </c>
      <c r="CI740" t="s">
        <v>0</v>
      </c>
      <c r="CJ740" t="s">
        <v>73</v>
      </c>
      <c r="CK740" t="s">
        <v>0</v>
      </c>
      <c r="CL740" t="s">
        <v>74</v>
      </c>
      <c r="CM740" t="s">
        <v>347</v>
      </c>
      <c r="CN740" t="s">
        <v>74</v>
      </c>
      <c r="CO740" t="s">
        <v>348</v>
      </c>
      <c r="CP740" t="s">
        <v>0</v>
      </c>
    </row>
    <row r="741" spans="1:94" x14ac:dyDescent="0.2">
      <c r="A741" s="13">
        <v>1145</v>
      </c>
      <c r="B741" s="13" t="s">
        <v>1842</v>
      </c>
      <c r="C741" s="13" t="s">
        <v>1840</v>
      </c>
      <c r="D741" s="13" t="s">
        <v>1863</v>
      </c>
      <c r="E741" s="13" t="str">
        <f t="shared" si="33"/>
        <v>SP-MS</v>
      </c>
      <c r="F741" s="2">
        <v>47.578082191780823</v>
      </c>
      <c r="G741" s="13">
        <v>1.67</v>
      </c>
      <c r="H741" s="13" t="s">
        <v>0</v>
      </c>
      <c r="I741" s="16">
        <v>42929</v>
      </c>
      <c r="J741" s="16"/>
      <c r="K741" s="13">
        <v>0</v>
      </c>
      <c r="L741" s="13">
        <v>1</v>
      </c>
      <c r="M741" s="13">
        <v>0</v>
      </c>
      <c r="N741" s="13">
        <v>3</v>
      </c>
      <c r="O741" s="13">
        <v>0</v>
      </c>
      <c r="P741" s="13">
        <v>1</v>
      </c>
      <c r="Q741" s="13">
        <f>K741+L741+M741+N741+O741+P741</f>
        <v>5</v>
      </c>
      <c r="R741" s="3">
        <v>42929</v>
      </c>
      <c r="S741" s="3" t="str">
        <f>CONCATENATE(A741,R741)</f>
        <v>114542929</v>
      </c>
      <c r="T741" s="13">
        <v>1</v>
      </c>
      <c r="U741" s="13">
        <v>19</v>
      </c>
      <c r="V741" s="13">
        <v>20</v>
      </c>
      <c r="W741" t="s">
        <v>0</v>
      </c>
      <c r="X741" t="s">
        <v>0</v>
      </c>
      <c r="Y741" t="s">
        <v>0</v>
      </c>
      <c r="Z741" s="13">
        <v>52</v>
      </c>
      <c r="AA741" s="13">
        <v>60</v>
      </c>
      <c r="AB741" s="13">
        <v>59</v>
      </c>
      <c r="AC741" s="13">
        <v>5</v>
      </c>
      <c r="AD741" s="13">
        <v>25</v>
      </c>
      <c r="AE741" s="13">
        <v>30</v>
      </c>
      <c r="AF741" t="s">
        <v>0</v>
      </c>
      <c r="AG741" t="s">
        <v>0</v>
      </c>
      <c r="AH741" t="s">
        <v>0</v>
      </c>
      <c r="AI741" s="15">
        <v>42929</v>
      </c>
      <c r="AJ741">
        <v>254</v>
      </c>
      <c r="AK741">
        <v>300</v>
      </c>
      <c r="AL741">
        <v>265</v>
      </c>
      <c r="AM741">
        <v>302</v>
      </c>
      <c r="AN741">
        <v>278</v>
      </c>
      <c r="AO741">
        <v>311</v>
      </c>
      <c r="AP741">
        <v>285</v>
      </c>
      <c r="AQ741">
        <v>301</v>
      </c>
      <c r="AR741">
        <v>278</v>
      </c>
      <c r="AS741">
        <v>272</v>
      </c>
      <c r="AT741">
        <v>321</v>
      </c>
      <c r="AU741">
        <v>280</v>
      </c>
      <c r="AV741">
        <v>332</v>
      </c>
      <c r="AW741">
        <v>308</v>
      </c>
      <c r="AX741">
        <v>340</v>
      </c>
      <c r="AY741">
        <v>300</v>
      </c>
      <c r="AZ741">
        <v>324</v>
      </c>
      <c r="BA741">
        <v>286</v>
      </c>
      <c r="BB741">
        <v>7.96</v>
      </c>
      <c r="BC741">
        <v>8.51</v>
      </c>
      <c r="BD741" t="s">
        <v>1858</v>
      </c>
      <c r="BE741">
        <f>AVERAGE(BG741,BK741)</f>
        <v>78</v>
      </c>
      <c r="BF741">
        <v>55</v>
      </c>
      <c r="BG741">
        <v>82</v>
      </c>
      <c r="BH741">
        <v>69</v>
      </c>
      <c r="BI741">
        <f>AVERAGE(BH741,BL741)</f>
        <v>97.5</v>
      </c>
      <c r="BJ741">
        <v>34</v>
      </c>
      <c r="BK741">
        <v>74</v>
      </c>
      <c r="BL741">
        <v>126</v>
      </c>
      <c r="BM741">
        <f>AVERAGE(BE741,BF741,BI741,BJ741)</f>
        <v>66.125</v>
      </c>
      <c r="BN741">
        <f>AVERAGE(BP741,BT741)</f>
        <v>115</v>
      </c>
      <c r="BO741">
        <v>59</v>
      </c>
      <c r="BP741">
        <v>101</v>
      </c>
      <c r="BQ741">
        <v>105</v>
      </c>
      <c r="BR741">
        <f>AVERAGE(BQ741,BU741)</f>
        <v>122.5</v>
      </c>
      <c r="BS741">
        <v>63</v>
      </c>
      <c r="BT741">
        <v>129</v>
      </c>
      <c r="BU741">
        <v>140</v>
      </c>
      <c r="BV741">
        <f>AVERAGE(BN741,BO741,BR741,BS741)</f>
        <v>89.875</v>
      </c>
      <c r="BW741" t="s">
        <v>0</v>
      </c>
      <c r="BX741" t="s">
        <v>73</v>
      </c>
      <c r="BY741" t="s">
        <v>0</v>
      </c>
      <c r="BZ741" t="s">
        <v>73</v>
      </c>
      <c r="CA741" t="s">
        <v>0</v>
      </c>
      <c r="CB741" t="s">
        <v>73</v>
      </c>
      <c r="CC741" t="s">
        <v>0</v>
      </c>
      <c r="CD741" t="s">
        <v>73</v>
      </c>
      <c r="CE741" t="s">
        <v>0</v>
      </c>
      <c r="CF741" t="s">
        <v>73</v>
      </c>
      <c r="CG741" t="s">
        <v>0</v>
      </c>
      <c r="CH741" t="s">
        <v>73</v>
      </c>
      <c r="CI741" t="s">
        <v>0</v>
      </c>
      <c r="CJ741" t="s">
        <v>73</v>
      </c>
      <c r="CK741" t="s">
        <v>0</v>
      </c>
      <c r="CL741" t="s">
        <v>74</v>
      </c>
      <c r="CM741" t="s">
        <v>479</v>
      </c>
      <c r="CN741" t="s">
        <v>74</v>
      </c>
      <c r="CO741" t="s">
        <v>480</v>
      </c>
      <c r="CP741" t="s">
        <v>0</v>
      </c>
    </row>
    <row r="742" spans="1:94" x14ac:dyDescent="0.2">
      <c r="A742" s="13">
        <v>1145</v>
      </c>
      <c r="B742" s="13" t="s">
        <v>1842</v>
      </c>
      <c r="C742" s="13" t="s">
        <v>1840</v>
      </c>
      <c r="D742" s="13" t="s">
        <v>1863</v>
      </c>
      <c r="E742" s="13" t="str">
        <f t="shared" si="33"/>
        <v>SP-MS</v>
      </c>
      <c r="F742" s="2">
        <v>46.063013698630137</v>
      </c>
      <c r="G742" s="13">
        <v>1.67</v>
      </c>
      <c r="H742" s="13" t="s">
        <v>0</v>
      </c>
      <c r="I742" s="16">
        <v>42376</v>
      </c>
      <c r="J742" s="16"/>
      <c r="K742" s="13">
        <v>0</v>
      </c>
      <c r="L742" s="13">
        <v>1</v>
      </c>
      <c r="M742" s="13">
        <v>0</v>
      </c>
      <c r="N742" s="13">
        <v>3</v>
      </c>
      <c r="O742" s="13">
        <v>0</v>
      </c>
      <c r="P742" s="13">
        <v>1</v>
      </c>
      <c r="Q742" s="13">
        <f>K742+L742+M742+N742+O742+P742</f>
        <v>5</v>
      </c>
      <c r="R742" s="3">
        <v>42376</v>
      </c>
      <c r="S742" s="3" t="str">
        <f>CONCATENATE(A742,R742)</f>
        <v>114542376</v>
      </c>
      <c r="T742" s="13">
        <v>0</v>
      </c>
      <c r="U742" s="13">
        <v>1</v>
      </c>
      <c r="V742" s="13">
        <v>15</v>
      </c>
      <c r="W742" t="s">
        <v>0</v>
      </c>
      <c r="X742" t="s">
        <v>0</v>
      </c>
      <c r="Y742" t="s">
        <v>0</v>
      </c>
      <c r="Z742" s="13">
        <v>53</v>
      </c>
      <c r="AA742" s="13">
        <v>58</v>
      </c>
      <c r="AB742" s="13">
        <v>60</v>
      </c>
      <c r="AC742" s="13">
        <v>3</v>
      </c>
      <c r="AD742" s="13">
        <v>9</v>
      </c>
      <c r="AE742" s="13">
        <v>25</v>
      </c>
      <c r="AF742" t="s">
        <v>0</v>
      </c>
      <c r="AG742" t="s">
        <v>0</v>
      </c>
      <c r="AH742" t="s">
        <v>0</v>
      </c>
      <c r="AI742" s="15">
        <v>42376</v>
      </c>
      <c r="AJ742">
        <v>252</v>
      </c>
      <c r="AK742">
        <v>299</v>
      </c>
      <c r="AL742">
        <v>266</v>
      </c>
      <c r="AM742">
        <v>298</v>
      </c>
      <c r="AN742">
        <v>278</v>
      </c>
      <c r="AO742">
        <v>308</v>
      </c>
      <c r="AP742">
        <v>283</v>
      </c>
      <c r="AQ742">
        <v>301</v>
      </c>
      <c r="AR742">
        <v>277</v>
      </c>
      <c r="AS742">
        <v>268</v>
      </c>
      <c r="AT742">
        <v>324</v>
      </c>
      <c r="AU742">
        <v>285</v>
      </c>
      <c r="AV742">
        <v>334</v>
      </c>
      <c r="AW742">
        <v>309</v>
      </c>
      <c r="AX742">
        <v>341</v>
      </c>
      <c r="AY742">
        <v>302</v>
      </c>
      <c r="AZ742">
        <v>322</v>
      </c>
      <c r="BA742">
        <v>287</v>
      </c>
      <c r="BB742">
        <v>7.95</v>
      </c>
      <c r="BC742">
        <v>8.56</v>
      </c>
      <c r="BD742" t="s">
        <v>1858</v>
      </c>
      <c r="BE742">
        <f>AVERAGE(BG742,BK742)</f>
        <v>76</v>
      </c>
      <c r="BF742">
        <v>74</v>
      </c>
      <c r="BG742">
        <v>98</v>
      </c>
      <c r="BH742">
        <v>64</v>
      </c>
      <c r="BI742">
        <f>AVERAGE(BH742,BL742)</f>
        <v>77</v>
      </c>
      <c r="BJ742">
        <v>31</v>
      </c>
      <c r="BK742">
        <v>54</v>
      </c>
      <c r="BL742">
        <v>90</v>
      </c>
      <c r="BM742">
        <f>AVERAGE(BE742,BF742,BI742,BJ742)</f>
        <v>64.5</v>
      </c>
      <c r="BN742">
        <f>AVERAGE(BP742,BT742)</f>
        <v>124</v>
      </c>
      <c r="BO742">
        <v>80</v>
      </c>
      <c r="BP742">
        <v>123</v>
      </c>
      <c r="BQ742">
        <v>61</v>
      </c>
      <c r="BR742">
        <f>AVERAGE(BQ742,BU742)</f>
        <v>86.5</v>
      </c>
      <c r="BS742">
        <v>65</v>
      </c>
      <c r="BT742">
        <v>125</v>
      </c>
      <c r="BU742">
        <v>112</v>
      </c>
      <c r="BV742">
        <f>AVERAGE(BN742,BO742,BR742,BS742)</f>
        <v>88.875</v>
      </c>
      <c r="BW742" t="s">
        <v>0</v>
      </c>
      <c r="BX742" t="s">
        <v>73</v>
      </c>
      <c r="BY742" t="s">
        <v>0</v>
      </c>
      <c r="BZ742" t="s">
        <v>73</v>
      </c>
      <c r="CA742" t="s">
        <v>0</v>
      </c>
      <c r="CB742" t="s">
        <v>73</v>
      </c>
      <c r="CC742" t="s">
        <v>0</v>
      </c>
      <c r="CD742" t="s">
        <v>73</v>
      </c>
      <c r="CE742" t="s">
        <v>0</v>
      </c>
      <c r="CF742" t="s">
        <v>73</v>
      </c>
      <c r="CG742" t="s">
        <v>0</v>
      </c>
      <c r="CH742" t="s">
        <v>73</v>
      </c>
      <c r="CI742" t="s">
        <v>0</v>
      </c>
      <c r="CJ742" t="s">
        <v>73</v>
      </c>
      <c r="CK742" t="s">
        <v>0</v>
      </c>
      <c r="CL742" t="s">
        <v>74</v>
      </c>
      <c r="CM742" t="s">
        <v>427</v>
      </c>
      <c r="CN742" t="s">
        <v>74</v>
      </c>
      <c r="CO742" t="s">
        <v>428</v>
      </c>
      <c r="CP742" t="s">
        <v>0</v>
      </c>
    </row>
    <row r="743" spans="1:94" x14ac:dyDescent="0.2">
      <c r="A743" s="13">
        <v>1145</v>
      </c>
      <c r="B743" s="13" t="s">
        <v>1842</v>
      </c>
      <c r="C743" s="13" t="s">
        <v>1840</v>
      </c>
      <c r="D743" s="13" t="s">
        <v>1863</v>
      </c>
      <c r="E743" s="13" t="str">
        <f t="shared" si="33"/>
        <v>SP-MS</v>
      </c>
      <c r="F743" s="13">
        <v>48.038356164383565</v>
      </c>
      <c r="G743" s="13">
        <v>1.67</v>
      </c>
      <c r="H743" s="13" t="s">
        <v>0</v>
      </c>
      <c r="I743" s="16">
        <v>43090</v>
      </c>
      <c r="J743" s="16"/>
      <c r="K743" s="13">
        <v>1</v>
      </c>
      <c r="L743" s="13">
        <v>1</v>
      </c>
      <c r="M743" s="13">
        <v>3</v>
      </c>
      <c r="N743" s="13">
        <v>5</v>
      </c>
      <c r="O743" s="13">
        <v>0</v>
      </c>
      <c r="P743" s="13">
        <v>1</v>
      </c>
      <c r="Q743" s="13">
        <f>K743+L743+M743+N743+O743+P743</f>
        <v>11</v>
      </c>
      <c r="R743" s="3">
        <v>43097</v>
      </c>
      <c r="S743" s="3" t="str">
        <f>CONCATENATE(A743,R743)</f>
        <v>114543097</v>
      </c>
      <c r="T743" s="13">
        <v>0</v>
      </c>
      <c r="U743" s="13">
        <v>0</v>
      </c>
      <c r="V743" s="13">
        <v>0</v>
      </c>
      <c r="W743" t="s">
        <v>0</v>
      </c>
      <c r="X743" t="s">
        <v>0</v>
      </c>
      <c r="Y743" t="s">
        <v>0</v>
      </c>
      <c r="Z743" s="13">
        <v>53</v>
      </c>
      <c r="AA743" s="13">
        <v>62</v>
      </c>
      <c r="AB743" s="13">
        <v>65</v>
      </c>
      <c r="AC743" s="13">
        <v>3</v>
      </c>
      <c r="AD743" s="13">
        <v>16</v>
      </c>
      <c r="AE743" s="13">
        <v>25</v>
      </c>
      <c r="AF743" t="s">
        <v>0</v>
      </c>
      <c r="AG743" t="s">
        <v>0</v>
      </c>
      <c r="AH743" t="s">
        <v>0</v>
      </c>
      <c r="AI743" s="15">
        <v>43097</v>
      </c>
      <c r="AJ743">
        <v>257</v>
      </c>
      <c r="AK743">
        <v>300</v>
      </c>
      <c r="AL743">
        <v>269</v>
      </c>
      <c r="AM743">
        <v>302</v>
      </c>
      <c r="AN743">
        <v>278</v>
      </c>
      <c r="AO743">
        <v>311</v>
      </c>
      <c r="AP743">
        <v>284</v>
      </c>
      <c r="AQ743">
        <v>304</v>
      </c>
      <c r="AR743">
        <v>279</v>
      </c>
      <c r="AS743">
        <v>268</v>
      </c>
      <c r="AT743">
        <v>320</v>
      </c>
      <c r="AU743">
        <v>282</v>
      </c>
      <c r="AV743">
        <v>331</v>
      </c>
      <c r="AW743">
        <v>308</v>
      </c>
      <c r="AX743">
        <v>340</v>
      </c>
      <c r="AY743">
        <v>303</v>
      </c>
      <c r="AZ743">
        <v>325</v>
      </c>
      <c r="BA743">
        <v>291</v>
      </c>
      <c r="BB743">
        <v>7.99</v>
      </c>
      <c r="BC743">
        <v>8.5500000000000007</v>
      </c>
      <c r="BD743" t="s">
        <v>1858</v>
      </c>
      <c r="BE743">
        <f>AVERAGE(BG743,BK743)</f>
        <v>76.5</v>
      </c>
      <c r="BF743">
        <v>54</v>
      </c>
      <c r="BG743">
        <v>80</v>
      </c>
      <c r="BH743">
        <v>77</v>
      </c>
      <c r="BI743">
        <f>AVERAGE(BH743,BL743)</f>
        <v>89</v>
      </c>
      <c r="BJ743">
        <v>34</v>
      </c>
      <c r="BK743">
        <v>73</v>
      </c>
      <c r="BL743">
        <v>101</v>
      </c>
      <c r="BM743">
        <f>AVERAGE(BE743,BF743,BI743,BJ743)</f>
        <v>63.375</v>
      </c>
      <c r="BN743">
        <f>AVERAGE(BP743,BT743)</f>
        <v>121.5</v>
      </c>
      <c r="BO743">
        <v>76</v>
      </c>
      <c r="BP743">
        <v>143</v>
      </c>
      <c r="BQ743">
        <v>95</v>
      </c>
      <c r="BR743">
        <f>AVERAGE(BQ743,BU743)</f>
        <v>112.5</v>
      </c>
      <c r="BS743">
        <v>63</v>
      </c>
      <c r="BT743">
        <v>100</v>
      </c>
      <c r="BU743">
        <v>130</v>
      </c>
      <c r="BV743">
        <f>AVERAGE(BN743,BO743,BR743,BS743)</f>
        <v>93.25</v>
      </c>
      <c r="BW743" t="s">
        <v>0</v>
      </c>
      <c r="BX743" t="s">
        <v>73</v>
      </c>
      <c r="BY743" t="s">
        <v>0</v>
      </c>
      <c r="BZ743" t="s">
        <v>73</v>
      </c>
      <c r="CA743" t="s">
        <v>0</v>
      </c>
      <c r="CB743" t="s">
        <v>73</v>
      </c>
      <c r="CC743" t="s">
        <v>79</v>
      </c>
      <c r="CD743" t="s">
        <v>73</v>
      </c>
      <c r="CE743" t="s">
        <v>0</v>
      </c>
      <c r="CF743" t="s">
        <v>73</v>
      </c>
      <c r="CG743" t="s">
        <v>0</v>
      </c>
      <c r="CH743" t="s">
        <v>73</v>
      </c>
      <c r="CI743" t="s">
        <v>0</v>
      </c>
      <c r="CJ743" t="s">
        <v>73</v>
      </c>
      <c r="CK743" t="s">
        <v>0</v>
      </c>
      <c r="CL743" t="s">
        <v>74</v>
      </c>
      <c r="CM743" t="s">
        <v>548</v>
      </c>
      <c r="CN743" t="s">
        <v>74</v>
      </c>
      <c r="CO743" t="s">
        <v>549</v>
      </c>
      <c r="CP743" t="s">
        <v>0</v>
      </c>
    </row>
    <row r="744" spans="1:94" x14ac:dyDescent="0.2">
      <c r="A744" s="13">
        <v>1145</v>
      </c>
      <c r="B744" s="13" t="s">
        <v>1842</v>
      </c>
      <c r="C744" s="13" t="s">
        <v>1840</v>
      </c>
      <c r="D744" s="13" t="s">
        <v>1863</v>
      </c>
      <c r="E744" s="13" t="str">
        <f t="shared" si="33"/>
        <v>SP-MS</v>
      </c>
      <c r="F744" s="2">
        <v>49.591780821917808</v>
      </c>
      <c r="G744" s="13">
        <v>1.625</v>
      </c>
      <c r="H744" s="13" t="s">
        <v>0</v>
      </c>
      <c r="I744" s="16">
        <v>43664</v>
      </c>
      <c r="J744" s="16"/>
      <c r="K744" s="13">
        <v>1</v>
      </c>
      <c r="L744" s="13">
        <v>3</v>
      </c>
      <c r="M744" s="13">
        <v>3</v>
      </c>
      <c r="N744" s="13">
        <v>5</v>
      </c>
      <c r="O744" s="13">
        <v>0</v>
      </c>
      <c r="P744" s="13">
        <v>1</v>
      </c>
      <c r="Q744" s="13">
        <f>K744+L744+M744+N744+O744+P744</f>
        <v>13</v>
      </c>
      <c r="R744" s="3">
        <v>43664</v>
      </c>
      <c r="S744" s="3" t="str">
        <f>CONCATENATE(A744,R744)</f>
        <v>114543664</v>
      </c>
      <c r="T744" s="13">
        <v>0</v>
      </c>
      <c r="U744" s="13">
        <v>0</v>
      </c>
      <c r="V744" s="13">
        <v>5</v>
      </c>
      <c r="W744" t="s">
        <v>0</v>
      </c>
      <c r="X744" t="s">
        <v>0</v>
      </c>
      <c r="Y744" t="s">
        <v>0</v>
      </c>
      <c r="Z744" s="13">
        <v>55</v>
      </c>
      <c r="AA744" s="13">
        <v>59</v>
      </c>
      <c r="AB744" s="13">
        <v>66</v>
      </c>
      <c r="AC744" s="13">
        <v>5</v>
      </c>
      <c r="AD744" s="13">
        <v>26</v>
      </c>
      <c r="AE744" s="13">
        <v>30</v>
      </c>
      <c r="AF744" t="s">
        <v>0</v>
      </c>
      <c r="AG744" t="s">
        <v>0</v>
      </c>
      <c r="AH744" t="s">
        <v>0</v>
      </c>
      <c r="AI744" s="15">
        <v>43664</v>
      </c>
      <c r="AJ744">
        <v>252</v>
      </c>
      <c r="AK744">
        <v>299</v>
      </c>
      <c r="AL744">
        <v>265</v>
      </c>
      <c r="AM744">
        <v>297</v>
      </c>
      <c r="AN744">
        <v>278</v>
      </c>
      <c r="AO744">
        <v>305</v>
      </c>
      <c r="AP744">
        <v>283</v>
      </c>
      <c r="AQ744">
        <v>299</v>
      </c>
      <c r="AR744">
        <v>280</v>
      </c>
      <c r="AS744">
        <v>268</v>
      </c>
      <c r="AT744">
        <v>319</v>
      </c>
      <c r="AU744">
        <v>278</v>
      </c>
      <c r="AV744">
        <v>329</v>
      </c>
      <c r="AW744">
        <v>308</v>
      </c>
      <c r="AX744">
        <v>333</v>
      </c>
      <c r="AY744">
        <v>301</v>
      </c>
      <c r="AZ744">
        <v>319</v>
      </c>
      <c r="BA744">
        <v>283</v>
      </c>
      <c r="BB744">
        <v>7.94</v>
      </c>
      <c r="BC744">
        <v>8.4499999999999993</v>
      </c>
      <c r="BD744" t="s">
        <v>1858</v>
      </c>
      <c r="BE744">
        <f>AVERAGE(BG744,BK744)</f>
        <v>83</v>
      </c>
      <c r="BF744">
        <v>54</v>
      </c>
      <c r="BG744">
        <v>96</v>
      </c>
      <c r="BH744">
        <v>63</v>
      </c>
      <c r="BI744">
        <f>AVERAGE(BH744,BL744)</f>
        <v>78</v>
      </c>
      <c r="BJ744">
        <v>36</v>
      </c>
      <c r="BK744">
        <v>70</v>
      </c>
      <c r="BL744">
        <v>93</v>
      </c>
      <c r="BM744">
        <f>AVERAGE(BE744,BF744,BI744,BJ744)</f>
        <v>62.75</v>
      </c>
      <c r="BN744">
        <f>AVERAGE(BP744,BT744)</f>
        <v>113</v>
      </c>
      <c r="BO744">
        <v>71</v>
      </c>
      <c r="BP744">
        <v>110</v>
      </c>
      <c r="BQ744">
        <v>96</v>
      </c>
      <c r="BR744">
        <f>AVERAGE(BQ744,BU744)</f>
        <v>109</v>
      </c>
      <c r="BS744">
        <v>54</v>
      </c>
      <c r="BT744">
        <v>116</v>
      </c>
      <c r="BU744">
        <v>122</v>
      </c>
      <c r="BV744">
        <f>AVERAGE(BN744,BO744,BR744,BS744)</f>
        <v>86.75</v>
      </c>
      <c r="BW744" t="s">
        <v>0</v>
      </c>
      <c r="BX744" t="s">
        <v>73</v>
      </c>
      <c r="BY744" t="s">
        <v>0</v>
      </c>
      <c r="BZ744" t="s">
        <v>73</v>
      </c>
      <c r="CA744" t="s">
        <v>0</v>
      </c>
      <c r="CB744" t="s">
        <v>73</v>
      </c>
      <c r="CC744" t="s">
        <v>0</v>
      </c>
      <c r="CD744" t="s">
        <v>73</v>
      </c>
      <c r="CE744" t="s">
        <v>0</v>
      </c>
      <c r="CF744" t="s">
        <v>73</v>
      </c>
      <c r="CG744" t="s">
        <v>0</v>
      </c>
      <c r="CH744" t="s">
        <v>73</v>
      </c>
      <c r="CI744" t="s">
        <v>0</v>
      </c>
      <c r="CJ744" t="s">
        <v>73</v>
      </c>
      <c r="CK744" t="s">
        <v>0</v>
      </c>
      <c r="CL744" t="s">
        <v>74</v>
      </c>
      <c r="CM744" t="s">
        <v>429</v>
      </c>
      <c r="CN744" t="s">
        <v>74</v>
      </c>
      <c r="CO744" t="s">
        <v>430</v>
      </c>
      <c r="CP744" t="s">
        <v>0</v>
      </c>
    </row>
    <row r="745" spans="1:94" s="21" customFormat="1" x14ac:dyDescent="0.2">
      <c r="A745" s="13">
        <v>1145</v>
      </c>
      <c r="B745" s="13" t="s">
        <v>1842</v>
      </c>
      <c r="C745" s="13" t="s">
        <v>1840</v>
      </c>
      <c r="D745" s="13" t="s">
        <v>1863</v>
      </c>
      <c r="E745" s="13" t="str">
        <f t="shared" si="33"/>
        <v>SP-MS</v>
      </c>
      <c r="F745" s="13">
        <v>47.11780821917808</v>
      </c>
      <c r="G745" s="13">
        <v>1.67</v>
      </c>
      <c r="H745" s="13" t="s">
        <v>0</v>
      </c>
      <c r="I745" s="16">
        <v>42761</v>
      </c>
      <c r="J745" s="16"/>
      <c r="K745" s="13">
        <v>0</v>
      </c>
      <c r="L745" s="13">
        <v>1</v>
      </c>
      <c r="M745" s="13">
        <v>0</v>
      </c>
      <c r="N745" s="13">
        <v>3</v>
      </c>
      <c r="O745" s="13">
        <v>0</v>
      </c>
      <c r="P745" s="13">
        <v>1</v>
      </c>
      <c r="Q745" s="13">
        <f>K745+L745+M745+N745+O745+P745</f>
        <v>5</v>
      </c>
      <c r="R745" s="3">
        <v>42761</v>
      </c>
      <c r="S745" s="3" t="str">
        <f>CONCATENATE(A745,R745)</f>
        <v>114542761</v>
      </c>
      <c r="T745" s="13">
        <v>0</v>
      </c>
      <c r="U745" s="13">
        <v>15</v>
      </c>
      <c r="V745" s="13">
        <v>20</v>
      </c>
      <c r="W745" t="s">
        <v>0</v>
      </c>
      <c r="X745" t="s">
        <v>0</v>
      </c>
      <c r="Y745" t="s">
        <v>0</v>
      </c>
      <c r="Z745" s="13">
        <v>59</v>
      </c>
      <c r="AA745" s="13">
        <v>62</v>
      </c>
      <c r="AB745" s="13">
        <v>60</v>
      </c>
      <c r="AC745" s="13">
        <v>11</v>
      </c>
      <c r="AD745" s="13">
        <v>25</v>
      </c>
      <c r="AE745" s="13">
        <v>30</v>
      </c>
      <c r="AF745" t="s">
        <v>0</v>
      </c>
      <c r="AG745" t="s">
        <v>0</v>
      </c>
      <c r="AH745" t="s">
        <v>0</v>
      </c>
      <c r="AI745" s="15">
        <v>42761</v>
      </c>
      <c r="AJ745">
        <v>254</v>
      </c>
      <c r="AK745">
        <v>299</v>
      </c>
      <c r="AL745">
        <v>267</v>
      </c>
      <c r="AM745">
        <v>302</v>
      </c>
      <c r="AN745">
        <v>279</v>
      </c>
      <c r="AO745">
        <v>310</v>
      </c>
      <c r="AP745">
        <v>284</v>
      </c>
      <c r="AQ745">
        <v>301</v>
      </c>
      <c r="AR745">
        <v>278</v>
      </c>
      <c r="AS745">
        <v>272</v>
      </c>
      <c r="AT745">
        <v>325</v>
      </c>
      <c r="AU745">
        <v>281</v>
      </c>
      <c r="AV745">
        <v>335</v>
      </c>
      <c r="AW745">
        <v>309</v>
      </c>
      <c r="AX745">
        <v>340</v>
      </c>
      <c r="AY745">
        <v>301</v>
      </c>
      <c r="AZ745">
        <v>322</v>
      </c>
      <c r="BA745">
        <v>288</v>
      </c>
      <c r="BB745">
        <v>7.97</v>
      </c>
      <c r="BC745">
        <v>8.5399999999999991</v>
      </c>
      <c r="BD745" t="s">
        <v>1858</v>
      </c>
      <c r="BE745">
        <f>AVERAGE(BG745,BK745)</f>
        <v>77.5</v>
      </c>
      <c r="BF745">
        <v>49</v>
      </c>
      <c r="BG745">
        <v>81</v>
      </c>
      <c r="BH745">
        <v>70</v>
      </c>
      <c r="BI745">
        <f>AVERAGE(BH745,BL745)</f>
        <v>83.5</v>
      </c>
      <c r="BJ745">
        <v>39</v>
      </c>
      <c r="BK745">
        <v>74</v>
      </c>
      <c r="BL745">
        <v>97</v>
      </c>
      <c r="BM745">
        <f>AVERAGE(BE745,BF745,BI745,BJ745)</f>
        <v>62.25</v>
      </c>
      <c r="BN745">
        <f>AVERAGE(BP745,BT745)</f>
        <v>112.5</v>
      </c>
      <c r="BO745">
        <v>72</v>
      </c>
      <c r="BP745">
        <v>114</v>
      </c>
      <c r="BQ745">
        <v>113</v>
      </c>
      <c r="BR745">
        <f>AVERAGE(BQ745,BU745)</f>
        <v>122.5</v>
      </c>
      <c r="BS745">
        <v>55</v>
      </c>
      <c r="BT745">
        <v>111</v>
      </c>
      <c r="BU745">
        <v>132</v>
      </c>
      <c r="BV745">
        <f>AVERAGE(BN745,BO745,BR745,BS745)</f>
        <v>90.5</v>
      </c>
      <c r="BW745" t="s">
        <v>0</v>
      </c>
      <c r="BX745" t="s">
        <v>73</v>
      </c>
      <c r="BY745" t="s">
        <v>0</v>
      </c>
      <c r="BZ745" t="s">
        <v>73</v>
      </c>
      <c r="CA745" t="s">
        <v>0</v>
      </c>
      <c r="CB745" t="s">
        <v>73</v>
      </c>
      <c r="CC745" t="s">
        <v>0</v>
      </c>
      <c r="CD745" t="s">
        <v>73</v>
      </c>
      <c r="CE745" t="s">
        <v>0</v>
      </c>
      <c r="CF745" t="s">
        <v>73</v>
      </c>
      <c r="CG745" t="s">
        <v>0</v>
      </c>
      <c r="CH745" t="s">
        <v>73</v>
      </c>
      <c r="CI745" t="s">
        <v>0</v>
      </c>
      <c r="CJ745" t="s">
        <v>73</v>
      </c>
      <c r="CK745" t="s">
        <v>0</v>
      </c>
      <c r="CL745" t="s">
        <v>74</v>
      </c>
      <c r="CM745" t="s">
        <v>477</v>
      </c>
      <c r="CN745" t="s">
        <v>74</v>
      </c>
      <c r="CO745" t="s">
        <v>478</v>
      </c>
      <c r="CP745" t="s">
        <v>0</v>
      </c>
    </row>
    <row r="746" spans="1:94" x14ac:dyDescent="0.2">
      <c r="A746" s="13">
        <v>1154</v>
      </c>
      <c r="B746" s="13" t="s">
        <v>1836</v>
      </c>
      <c r="C746" s="13" t="s">
        <v>1840</v>
      </c>
      <c r="D746" s="13" t="s">
        <v>1863</v>
      </c>
      <c r="E746" s="13" t="str">
        <f t="shared" si="33"/>
        <v>SP-MS</v>
      </c>
      <c r="F746" s="2">
        <v>59.756164383561647</v>
      </c>
      <c r="G746" s="13">
        <v>1.7069999999999901</v>
      </c>
      <c r="H746" s="13" t="s">
        <v>0</v>
      </c>
      <c r="I746" s="16">
        <v>42445</v>
      </c>
      <c r="J746" s="16"/>
      <c r="K746" s="13">
        <v>2</v>
      </c>
      <c r="L746" s="13">
        <v>2</v>
      </c>
      <c r="M746" s="13">
        <v>0</v>
      </c>
      <c r="N746" s="13">
        <v>0</v>
      </c>
      <c r="O746" s="13">
        <v>1</v>
      </c>
      <c r="P746" s="13">
        <v>1</v>
      </c>
      <c r="Q746" s="13">
        <f>K746+L746+M746+N746+O746+P746</f>
        <v>6</v>
      </c>
      <c r="R746" s="3">
        <v>42445</v>
      </c>
      <c r="S746" s="3" t="str">
        <f>CONCATENATE(A746,R746)</f>
        <v>115442445</v>
      </c>
      <c r="T746" s="13">
        <v>4</v>
      </c>
      <c r="U746" s="13">
        <v>0</v>
      </c>
      <c r="V746" s="13">
        <v>0</v>
      </c>
      <c r="W746" t="s">
        <v>0</v>
      </c>
      <c r="X746" t="s">
        <v>0</v>
      </c>
      <c r="Y746" t="s">
        <v>0</v>
      </c>
      <c r="Z746" s="13">
        <v>50</v>
      </c>
      <c r="AA746" s="13">
        <v>48</v>
      </c>
      <c r="AB746" s="13">
        <v>49</v>
      </c>
      <c r="AC746" s="13">
        <v>12</v>
      </c>
      <c r="AD746" s="13">
        <v>0</v>
      </c>
      <c r="AE746" s="13">
        <v>9</v>
      </c>
      <c r="AF746" t="s">
        <v>0</v>
      </c>
      <c r="AG746" t="s">
        <v>0</v>
      </c>
      <c r="AH746" t="s">
        <v>0</v>
      </c>
      <c r="AI746" s="15">
        <v>42445</v>
      </c>
      <c r="AJ746">
        <v>256</v>
      </c>
      <c r="AK746">
        <v>318</v>
      </c>
      <c r="AL746">
        <v>271</v>
      </c>
      <c r="AM746">
        <v>323</v>
      </c>
      <c r="AN746">
        <v>288</v>
      </c>
      <c r="AO746">
        <v>321</v>
      </c>
      <c r="AP746">
        <v>284</v>
      </c>
      <c r="AQ746">
        <v>313</v>
      </c>
      <c r="AR746">
        <v>270</v>
      </c>
      <c r="AS746">
        <v>249</v>
      </c>
      <c r="AT746">
        <v>308</v>
      </c>
      <c r="AU746">
        <v>264</v>
      </c>
      <c r="AV746">
        <v>314</v>
      </c>
      <c r="AW746">
        <v>269</v>
      </c>
      <c r="AX746">
        <v>317</v>
      </c>
      <c r="AY746">
        <v>272</v>
      </c>
      <c r="AZ746">
        <v>300</v>
      </c>
      <c r="BA746">
        <v>259</v>
      </c>
      <c r="BB746">
        <v>8.1</v>
      </c>
      <c r="BC746">
        <v>7.78</v>
      </c>
      <c r="BD746" t="s">
        <v>1858</v>
      </c>
      <c r="BE746">
        <f>AVERAGE(BG746,BK746)</f>
        <v>141.5</v>
      </c>
      <c r="BF746">
        <v>50</v>
      </c>
      <c r="BG746">
        <v>128</v>
      </c>
      <c r="BH746">
        <v>92</v>
      </c>
      <c r="BI746">
        <f>AVERAGE(BH746,BL746)</f>
        <v>114</v>
      </c>
      <c r="BJ746">
        <v>74</v>
      </c>
      <c r="BK746">
        <v>155</v>
      </c>
      <c r="BL746">
        <v>136</v>
      </c>
      <c r="BM746">
        <f>AVERAGE(BE746,BF746,BI746,BJ746)</f>
        <v>94.875</v>
      </c>
      <c r="BN746">
        <f>AVERAGE(BP746,BT746)</f>
        <v>109</v>
      </c>
      <c r="BO746">
        <v>43</v>
      </c>
      <c r="BP746">
        <v>89</v>
      </c>
      <c r="BQ746">
        <v>74</v>
      </c>
      <c r="BR746">
        <f>AVERAGE(BQ746,BU746)</f>
        <v>90</v>
      </c>
      <c r="BS746">
        <v>59</v>
      </c>
      <c r="BT746">
        <v>129</v>
      </c>
      <c r="BU746">
        <v>106</v>
      </c>
      <c r="BV746">
        <f>AVERAGE(BN746,BO746,BR746,BS746)</f>
        <v>75.25</v>
      </c>
      <c r="BW746" t="s">
        <v>0</v>
      </c>
      <c r="BX746" t="s">
        <v>73</v>
      </c>
      <c r="BY746" t="s">
        <v>0</v>
      </c>
      <c r="BZ746" t="s">
        <v>73</v>
      </c>
      <c r="CA746" t="s">
        <v>0</v>
      </c>
      <c r="CB746" t="s">
        <v>73</v>
      </c>
      <c r="CC746" t="s">
        <v>0</v>
      </c>
      <c r="CD746" t="s">
        <v>73</v>
      </c>
      <c r="CE746" t="s">
        <v>0</v>
      </c>
      <c r="CF746" t="s">
        <v>73</v>
      </c>
      <c r="CG746" t="s">
        <v>0</v>
      </c>
      <c r="CH746" t="s">
        <v>73</v>
      </c>
      <c r="CI746" t="s">
        <v>0</v>
      </c>
      <c r="CJ746" t="s">
        <v>73</v>
      </c>
      <c r="CK746" t="s">
        <v>0</v>
      </c>
      <c r="CL746" t="s">
        <v>74</v>
      </c>
      <c r="CM746" t="s">
        <v>521</v>
      </c>
      <c r="CN746" t="s">
        <v>74</v>
      </c>
      <c r="CO746" t="s">
        <v>522</v>
      </c>
      <c r="CP746" t="s">
        <v>0</v>
      </c>
    </row>
    <row r="747" spans="1:94" x14ac:dyDescent="0.2">
      <c r="A747" s="13">
        <v>1159</v>
      </c>
      <c r="B747" s="13" t="s">
        <v>1842</v>
      </c>
      <c r="C747" s="13" t="s">
        <v>1845</v>
      </c>
      <c r="D747" s="13" t="s">
        <v>1862</v>
      </c>
      <c r="E747" s="13" t="s">
        <v>1869</v>
      </c>
      <c r="F747" s="2">
        <v>19.38082191780822</v>
      </c>
      <c r="G747" s="13">
        <v>1.86</v>
      </c>
      <c r="H747" s="13" t="s">
        <v>0</v>
      </c>
      <c r="I747" s="16">
        <v>42376</v>
      </c>
      <c r="J747" s="16"/>
      <c r="K747" s="13">
        <v>0</v>
      </c>
      <c r="L747" s="13">
        <v>0</v>
      </c>
      <c r="M747" s="13">
        <v>0</v>
      </c>
      <c r="N747" s="13">
        <v>0</v>
      </c>
      <c r="O747" s="13">
        <v>0</v>
      </c>
      <c r="P747" s="13">
        <v>0</v>
      </c>
      <c r="Q747" s="13">
        <f>K747+L747+M747+N747+O747+P747</f>
        <v>0</v>
      </c>
      <c r="R747" s="3">
        <v>42376</v>
      </c>
      <c r="S747" s="3" t="str">
        <f>CONCATENATE(A747,R747)</f>
        <v>115942376</v>
      </c>
      <c r="T747" s="13">
        <v>22</v>
      </c>
      <c r="U747" s="13">
        <v>28</v>
      </c>
      <c r="V747" s="13">
        <v>34</v>
      </c>
      <c r="W747" t="s">
        <v>0</v>
      </c>
      <c r="X747" t="s">
        <v>0</v>
      </c>
      <c r="Y747" t="s">
        <v>0</v>
      </c>
      <c r="Z747" s="13">
        <v>52</v>
      </c>
      <c r="AA747" s="13">
        <v>65</v>
      </c>
      <c r="AB747" s="13">
        <v>65</v>
      </c>
      <c r="AC747" s="13">
        <v>30</v>
      </c>
      <c r="AD747" s="13">
        <v>35</v>
      </c>
      <c r="AE747" s="13">
        <v>41</v>
      </c>
      <c r="AF747" t="s">
        <v>0</v>
      </c>
      <c r="AG747" t="s">
        <v>0</v>
      </c>
      <c r="AH747" t="s">
        <v>0</v>
      </c>
      <c r="AI747" s="15">
        <v>42376</v>
      </c>
      <c r="AJ747">
        <v>289</v>
      </c>
      <c r="AK747">
        <v>331</v>
      </c>
      <c r="AL747">
        <v>281</v>
      </c>
      <c r="AM747">
        <v>342</v>
      </c>
      <c r="AN747">
        <v>314</v>
      </c>
      <c r="AO747">
        <v>341</v>
      </c>
      <c r="AP747">
        <v>304</v>
      </c>
      <c r="AQ747">
        <v>324</v>
      </c>
      <c r="AR747">
        <v>275</v>
      </c>
      <c r="AS747">
        <v>285</v>
      </c>
      <c r="AT747">
        <v>336</v>
      </c>
      <c r="AU747">
        <v>287</v>
      </c>
      <c r="AV747">
        <v>345</v>
      </c>
      <c r="AW747">
        <v>318</v>
      </c>
      <c r="AX747">
        <v>342</v>
      </c>
      <c r="AY747">
        <v>301</v>
      </c>
      <c r="AZ747">
        <v>329</v>
      </c>
      <c r="BA747">
        <v>276</v>
      </c>
      <c r="BB747">
        <v>8.5500000000000007</v>
      </c>
      <c r="BC747">
        <v>8.61</v>
      </c>
      <c r="BD747" t="s">
        <v>1858</v>
      </c>
      <c r="BE747">
        <f>AVERAGE(BG747,BK747)</f>
        <v>133</v>
      </c>
      <c r="BF747">
        <v>87</v>
      </c>
      <c r="BG747">
        <v>141</v>
      </c>
      <c r="BH747">
        <v>116</v>
      </c>
      <c r="BI747">
        <f>AVERAGE(BH747,BL747)</f>
        <v>132.5</v>
      </c>
      <c r="BJ747">
        <v>56</v>
      </c>
      <c r="BK747">
        <v>125</v>
      </c>
      <c r="BL747">
        <v>149</v>
      </c>
      <c r="BM747">
        <f>AVERAGE(BE747,BF747,BI747,BJ747)</f>
        <v>102.125</v>
      </c>
      <c r="BN747">
        <f>AVERAGE(BP747,BT747)</f>
        <v>128</v>
      </c>
      <c r="BO747">
        <v>78</v>
      </c>
      <c r="BP747">
        <v>119</v>
      </c>
      <c r="BQ747">
        <v>137</v>
      </c>
      <c r="BR747">
        <f>AVERAGE(BQ747,BU747)</f>
        <v>146.5</v>
      </c>
      <c r="BS747">
        <v>62</v>
      </c>
      <c r="BT747">
        <v>137</v>
      </c>
      <c r="BU747">
        <v>156</v>
      </c>
      <c r="BV747">
        <f>AVERAGE(BN747,BO747,BR747,BS747)</f>
        <v>103.625</v>
      </c>
      <c r="BW747" t="s">
        <v>0</v>
      </c>
      <c r="BX747" t="s">
        <v>73</v>
      </c>
      <c r="BY747" t="s">
        <v>0</v>
      </c>
      <c r="BZ747" t="s">
        <v>73</v>
      </c>
      <c r="CA747" t="s">
        <v>0</v>
      </c>
      <c r="CB747" t="s">
        <v>73</v>
      </c>
      <c r="CC747" t="s">
        <v>0</v>
      </c>
      <c r="CD747" t="s">
        <v>73</v>
      </c>
      <c r="CE747" t="s">
        <v>0</v>
      </c>
      <c r="CF747" t="s">
        <v>73</v>
      </c>
      <c r="CG747" t="s">
        <v>0</v>
      </c>
      <c r="CH747" t="s">
        <v>73</v>
      </c>
      <c r="CI747" t="s">
        <v>0</v>
      </c>
      <c r="CJ747" t="s">
        <v>73</v>
      </c>
      <c r="CK747" t="s">
        <v>0</v>
      </c>
      <c r="CL747" t="s">
        <v>74</v>
      </c>
      <c r="CM747" t="s">
        <v>1354</v>
      </c>
      <c r="CN747" t="s">
        <v>74</v>
      </c>
      <c r="CO747" t="s">
        <v>1355</v>
      </c>
      <c r="CP747" t="s">
        <v>0</v>
      </c>
    </row>
    <row r="748" spans="1:94" x14ac:dyDescent="0.2">
      <c r="A748" s="13">
        <v>1160</v>
      </c>
      <c r="B748" s="13" t="s">
        <v>1836</v>
      </c>
      <c r="C748" s="13" t="s">
        <v>1838</v>
      </c>
      <c r="D748" s="13" t="s">
        <v>1864</v>
      </c>
      <c r="E748" s="13" t="s">
        <v>1864</v>
      </c>
      <c r="F748" s="2">
        <v>45.035616438356165</v>
      </c>
      <c r="G748" s="13">
        <v>1.64</v>
      </c>
      <c r="H748" s="13" t="s">
        <v>0</v>
      </c>
      <c r="I748" s="16">
        <v>42410</v>
      </c>
      <c r="J748" s="16"/>
      <c r="K748" s="13">
        <v>1</v>
      </c>
      <c r="L748" s="13">
        <v>1</v>
      </c>
      <c r="M748" s="13">
        <v>0</v>
      </c>
      <c r="N748" s="13">
        <v>1</v>
      </c>
      <c r="O748" s="13">
        <v>0</v>
      </c>
      <c r="P748" s="13">
        <v>0</v>
      </c>
      <c r="Q748" s="13">
        <f>K748+L748+M748+N748+O748+P748</f>
        <v>3</v>
      </c>
      <c r="R748" s="3">
        <v>42410</v>
      </c>
      <c r="S748" s="3" t="str">
        <f>CONCATENATE(A748,R748)</f>
        <v>116042410</v>
      </c>
      <c r="T748" s="13">
        <v>28</v>
      </c>
      <c r="U748" s="13">
        <v>14</v>
      </c>
      <c r="V748" s="13">
        <v>29</v>
      </c>
      <c r="W748" t="s">
        <v>0</v>
      </c>
      <c r="X748" t="s">
        <v>0</v>
      </c>
      <c r="Y748" t="s">
        <v>0</v>
      </c>
      <c r="Z748" s="13">
        <v>52</v>
      </c>
      <c r="AA748" s="13">
        <v>55</v>
      </c>
      <c r="AB748" s="13">
        <v>59</v>
      </c>
      <c r="AC748" s="13">
        <v>34</v>
      </c>
      <c r="AD748" s="13">
        <v>24</v>
      </c>
      <c r="AE748" s="13">
        <v>36</v>
      </c>
      <c r="AF748" t="s">
        <v>0</v>
      </c>
      <c r="AG748" t="s">
        <v>0</v>
      </c>
      <c r="AH748" t="s">
        <v>0</v>
      </c>
      <c r="AI748" s="15">
        <v>42410</v>
      </c>
      <c r="AJ748">
        <v>251</v>
      </c>
      <c r="AK748">
        <v>337</v>
      </c>
      <c r="AL748">
        <v>281</v>
      </c>
      <c r="AM748">
        <v>336</v>
      </c>
      <c r="AN748">
        <v>296</v>
      </c>
      <c r="AO748">
        <v>336</v>
      </c>
      <c r="AP748">
        <v>287</v>
      </c>
      <c r="AQ748">
        <v>326</v>
      </c>
      <c r="AR748">
        <v>273</v>
      </c>
      <c r="AS748">
        <v>253</v>
      </c>
      <c r="AT748">
        <v>326</v>
      </c>
      <c r="AU748">
        <v>276</v>
      </c>
      <c r="AV748">
        <v>330</v>
      </c>
      <c r="AW748">
        <v>291</v>
      </c>
      <c r="AX748">
        <v>331</v>
      </c>
      <c r="AY748">
        <v>283</v>
      </c>
      <c r="AZ748">
        <v>318</v>
      </c>
      <c r="BA748">
        <v>269</v>
      </c>
      <c r="BB748">
        <v>8.33</v>
      </c>
      <c r="BC748">
        <v>8.18</v>
      </c>
      <c r="BD748" t="s">
        <v>1858</v>
      </c>
      <c r="BE748">
        <f>AVERAGE(BG748,BK748)</f>
        <v>108.5</v>
      </c>
      <c r="BF748">
        <v>54</v>
      </c>
      <c r="BG748">
        <v>79</v>
      </c>
      <c r="BH748">
        <v>82</v>
      </c>
      <c r="BI748">
        <f>AVERAGE(BH748,BL748)</f>
        <v>103.5</v>
      </c>
      <c r="BJ748">
        <v>71</v>
      </c>
      <c r="BK748">
        <v>138</v>
      </c>
      <c r="BL748">
        <v>125</v>
      </c>
      <c r="BM748">
        <f>AVERAGE(BE748,BF748,BI748,BJ748)</f>
        <v>84.25</v>
      </c>
      <c r="BN748">
        <f>AVERAGE(BP748,BT748)</f>
        <v>114.5</v>
      </c>
      <c r="BO748">
        <v>47</v>
      </c>
      <c r="BP748">
        <v>95</v>
      </c>
      <c r="BQ748">
        <v>85</v>
      </c>
      <c r="BR748">
        <f>AVERAGE(BQ748,BU748)</f>
        <v>104</v>
      </c>
      <c r="BS748">
        <v>74</v>
      </c>
      <c r="BT748">
        <v>134</v>
      </c>
      <c r="BU748">
        <v>123</v>
      </c>
      <c r="BV748">
        <f>AVERAGE(BN748,BO748,BR748,BS748)</f>
        <v>84.875</v>
      </c>
      <c r="BW748" t="s">
        <v>0</v>
      </c>
      <c r="BX748" t="s">
        <v>73</v>
      </c>
      <c r="BY748" t="s">
        <v>0</v>
      </c>
      <c r="BZ748" t="s">
        <v>73</v>
      </c>
      <c r="CA748" t="s">
        <v>0</v>
      </c>
      <c r="CB748" t="s">
        <v>73</v>
      </c>
      <c r="CC748" t="s">
        <v>0</v>
      </c>
      <c r="CD748" t="s">
        <v>73</v>
      </c>
      <c r="CE748" t="s">
        <v>0</v>
      </c>
      <c r="CF748" t="s">
        <v>73</v>
      </c>
      <c r="CG748" t="s">
        <v>0</v>
      </c>
      <c r="CH748" t="s">
        <v>73</v>
      </c>
      <c r="CI748" t="s">
        <v>0</v>
      </c>
      <c r="CJ748" t="s">
        <v>73</v>
      </c>
      <c r="CK748" t="s">
        <v>0</v>
      </c>
      <c r="CL748" t="s">
        <v>74</v>
      </c>
      <c r="CM748" t="s">
        <v>398</v>
      </c>
      <c r="CN748" t="s">
        <v>74</v>
      </c>
      <c r="CO748" t="s">
        <v>399</v>
      </c>
      <c r="CP748" t="s">
        <v>0</v>
      </c>
    </row>
    <row r="749" spans="1:94" x14ac:dyDescent="0.2">
      <c r="A749" s="13">
        <v>1161</v>
      </c>
      <c r="B749" s="13" t="s">
        <v>1842</v>
      </c>
      <c r="C749" s="13" t="s">
        <v>1845</v>
      </c>
      <c r="D749" s="13" t="s">
        <v>1862</v>
      </c>
      <c r="E749" s="13" t="s">
        <v>1869</v>
      </c>
      <c r="F749" s="2">
        <v>26.758904109589039</v>
      </c>
      <c r="G749" s="13">
        <v>1.7</v>
      </c>
      <c r="H749" s="13" t="s">
        <v>0</v>
      </c>
      <c r="I749" s="16">
        <v>42375</v>
      </c>
      <c r="J749" s="16"/>
      <c r="K749" s="13">
        <v>0</v>
      </c>
      <c r="L749" s="13">
        <v>0</v>
      </c>
      <c r="M749" s="13">
        <v>0</v>
      </c>
      <c r="N749" s="13">
        <v>0</v>
      </c>
      <c r="O749" s="13">
        <v>0</v>
      </c>
      <c r="P749" s="13">
        <v>0</v>
      </c>
      <c r="Q749" s="13">
        <f>K749+L749+M749+N749+O749+P749</f>
        <v>0</v>
      </c>
      <c r="R749" s="3">
        <v>42375</v>
      </c>
      <c r="S749" s="3" t="str">
        <f>CONCATENATE(A749,R749)</f>
        <v>116142375</v>
      </c>
      <c r="T749" s="13">
        <v>0</v>
      </c>
      <c r="U749" s="13">
        <v>0</v>
      </c>
      <c r="V749" s="13">
        <v>5</v>
      </c>
      <c r="W749" t="s">
        <v>0</v>
      </c>
      <c r="X749" t="s">
        <v>0</v>
      </c>
      <c r="Y749" t="s">
        <v>0</v>
      </c>
      <c r="Z749" s="13">
        <v>48</v>
      </c>
      <c r="AA749" s="13">
        <v>33</v>
      </c>
      <c r="AB749" s="13">
        <v>50</v>
      </c>
      <c r="AC749" s="13">
        <v>8</v>
      </c>
      <c r="AD749" s="13">
        <v>0</v>
      </c>
      <c r="AE749" s="13">
        <v>18</v>
      </c>
      <c r="AF749" t="s">
        <v>0</v>
      </c>
      <c r="AG749" t="s">
        <v>0</v>
      </c>
      <c r="AH749" t="s">
        <v>0</v>
      </c>
      <c r="AI749" s="15">
        <v>42375</v>
      </c>
      <c r="AJ749">
        <v>292</v>
      </c>
      <c r="AK749">
        <v>361</v>
      </c>
      <c r="AL749">
        <v>308</v>
      </c>
      <c r="AM749">
        <v>363</v>
      </c>
      <c r="AN749">
        <v>330</v>
      </c>
      <c r="AO749">
        <v>362</v>
      </c>
      <c r="AP749">
        <v>314</v>
      </c>
      <c r="AQ749">
        <v>349</v>
      </c>
      <c r="AR749">
        <v>300</v>
      </c>
      <c r="AS749">
        <v>290</v>
      </c>
      <c r="AT749">
        <v>360</v>
      </c>
      <c r="AU749">
        <v>306</v>
      </c>
      <c r="AV749">
        <v>363</v>
      </c>
      <c r="AW749">
        <v>338</v>
      </c>
      <c r="AX749">
        <v>361</v>
      </c>
      <c r="AY749">
        <v>312</v>
      </c>
      <c r="AZ749">
        <v>350</v>
      </c>
      <c r="BA749">
        <v>299</v>
      </c>
      <c r="BB749">
        <v>9.1199999999999992</v>
      </c>
      <c r="BC749">
        <v>9.14</v>
      </c>
      <c r="BD749" t="s">
        <v>1858</v>
      </c>
      <c r="BE749">
        <f>AVERAGE(BG749,BK749)</f>
        <v>155.5</v>
      </c>
      <c r="BF749">
        <v>79</v>
      </c>
      <c r="BG749">
        <v>130</v>
      </c>
      <c r="BH749">
        <v>92</v>
      </c>
      <c r="BI749">
        <f>AVERAGE(BH749,BL749)</f>
        <v>115</v>
      </c>
      <c r="BJ749">
        <v>79</v>
      </c>
      <c r="BK749">
        <v>181</v>
      </c>
      <c r="BL749">
        <v>138</v>
      </c>
      <c r="BM749">
        <f>AVERAGE(BE749,BF749,BI749,BJ749)</f>
        <v>107.125</v>
      </c>
      <c r="BN749">
        <f>AVERAGE(BP749,BT749)</f>
        <v>162</v>
      </c>
      <c r="BO749">
        <v>79</v>
      </c>
      <c r="BP749">
        <v>136</v>
      </c>
      <c r="BQ749">
        <v>94</v>
      </c>
      <c r="BR749">
        <f>AVERAGE(BQ749,BU749)</f>
        <v>118</v>
      </c>
      <c r="BS749">
        <v>66</v>
      </c>
      <c r="BT749">
        <v>188</v>
      </c>
      <c r="BU749">
        <v>142</v>
      </c>
      <c r="BV749">
        <f>AVERAGE(BN749,BO749,BR749,BS749)</f>
        <v>106.25</v>
      </c>
      <c r="BW749" t="s">
        <v>0</v>
      </c>
      <c r="BX749" t="s">
        <v>73</v>
      </c>
      <c r="BY749" t="s">
        <v>0</v>
      </c>
      <c r="BZ749" t="s">
        <v>73</v>
      </c>
      <c r="CA749" t="s">
        <v>0</v>
      </c>
      <c r="CB749" t="s">
        <v>73</v>
      </c>
      <c r="CC749" t="s">
        <v>0</v>
      </c>
      <c r="CD749" t="s">
        <v>73</v>
      </c>
      <c r="CE749" t="s">
        <v>0</v>
      </c>
      <c r="CF749" t="s">
        <v>73</v>
      </c>
      <c r="CG749" t="s">
        <v>0</v>
      </c>
      <c r="CH749" t="s">
        <v>73</v>
      </c>
      <c r="CI749" t="s">
        <v>0</v>
      </c>
      <c r="CJ749" t="s">
        <v>73</v>
      </c>
      <c r="CK749" t="s">
        <v>0</v>
      </c>
      <c r="CL749" t="s">
        <v>74</v>
      </c>
      <c r="CM749" t="s">
        <v>1416</v>
      </c>
      <c r="CN749" t="s">
        <v>74</v>
      </c>
      <c r="CO749" t="s">
        <v>1417</v>
      </c>
      <c r="CP749" t="s">
        <v>0</v>
      </c>
    </row>
    <row r="750" spans="1:94" x14ac:dyDescent="0.2">
      <c r="A750" s="13">
        <v>1165</v>
      </c>
      <c r="B750" s="13" t="s">
        <v>1836</v>
      </c>
      <c r="C750" s="13" t="s">
        <v>1843</v>
      </c>
      <c r="D750" s="13" t="s">
        <v>1863</v>
      </c>
      <c r="E750" s="13" t="str">
        <f t="shared" si="33"/>
        <v>PP-MS</v>
      </c>
      <c r="F750" s="2">
        <v>59.435616438356163</v>
      </c>
      <c r="G750" s="13">
        <v>1.7250000000000001</v>
      </c>
      <c r="H750" s="13" t="s">
        <v>0</v>
      </c>
      <c r="I750" s="16">
        <v>42837</v>
      </c>
      <c r="J750" s="16"/>
      <c r="K750" s="13">
        <v>3</v>
      </c>
      <c r="L750" s="13">
        <v>0</v>
      </c>
      <c r="M750" s="13">
        <v>3</v>
      </c>
      <c r="N750" s="13">
        <v>3</v>
      </c>
      <c r="O750" s="13">
        <v>1</v>
      </c>
      <c r="P750" s="13">
        <v>1</v>
      </c>
      <c r="Q750" s="13">
        <f>K750+L750+M750+N750+O750+P750</f>
        <v>11</v>
      </c>
      <c r="R750" s="3">
        <v>42837</v>
      </c>
      <c r="S750" s="3" t="str">
        <f>CONCATENATE(A750,R750)</f>
        <v>116542837</v>
      </c>
      <c r="T750" s="13">
        <v>0</v>
      </c>
      <c r="U750" s="13">
        <v>0</v>
      </c>
      <c r="V750" s="13">
        <v>0</v>
      </c>
      <c r="W750" t="s">
        <v>0</v>
      </c>
      <c r="X750" t="s">
        <v>0</v>
      </c>
      <c r="Y750" t="s">
        <v>0</v>
      </c>
      <c r="Z750" s="13">
        <v>40</v>
      </c>
      <c r="AA750" s="13">
        <v>34</v>
      </c>
      <c r="AB750" s="13">
        <v>33</v>
      </c>
      <c r="AC750" s="13">
        <v>0</v>
      </c>
      <c r="AD750" s="13">
        <v>0</v>
      </c>
      <c r="AE750" s="13">
        <v>0</v>
      </c>
      <c r="AF750" t="s">
        <v>0</v>
      </c>
      <c r="AG750" t="s">
        <v>0</v>
      </c>
      <c r="AH750" t="s">
        <v>0</v>
      </c>
      <c r="AI750" s="15">
        <v>42837</v>
      </c>
      <c r="AJ750" t="s">
        <v>0</v>
      </c>
      <c r="AK750" t="s">
        <v>0</v>
      </c>
      <c r="AL750" t="s">
        <v>0</v>
      </c>
      <c r="AM750" t="s">
        <v>0</v>
      </c>
      <c r="AN750" t="s">
        <v>0</v>
      </c>
      <c r="AO750" t="s">
        <v>0</v>
      </c>
      <c r="AP750" t="s">
        <v>0</v>
      </c>
      <c r="AQ750" t="s">
        <v>0</v>
      </c>
      <c r="AR750" t="s">
        <v>0</v>
      </c>
      <c r="AS750" t="s">
        <v>0</v>
      </c>
      <c r="AT750" t="s">
        <v>0</v>
      </c>
      <c r="AU750" t="s">
        <v>0</v>
      </c>
      <c r="AV750" t="s">
        <v>0</v>
      </c>
      <c r="AW750" t="s">
        <v>0</v>
      </c>
      <c r="AX750" t="s">
        <v>0</v>
      </c>
      <c r="AY750" t="s">
        <v>0</v>
      </c>
      <c r="AZ750" t="s">
        <v>0</v>
      </c>
      <c r="BA750" t="s">
        <v>0</v>
      </c>
      <c r="BB750" t="s">
        <v>0</v>
      </c>
      <c r="BC750" t="s">
        <v>0</v>
      </c>
      <c r="BD750" t="s">
        <v>0</v>
      </c>
      <c r="BE750" t="s">
        <v>0</v>
      </c>
      <c r="BF750" t="s">
        <v>0</v>
      </c>
      <c r="BG750" t="s">
        <v>0</v>
      </c>
      <c r="BH750" t="s">
        <v>0</v>
      </c>
      <c r="BI750" t="s">
        <v>0</v>
      </c>
      <c r="BJ750" t="s">
        <v>0</v>
      </c>
      <c r="BK750" t="s">
        <v>0</v>
      </c>
      <c r="BL750" t="s">
        <v>0</v>
      </c>
      <c r="BM750" t="s">
        <v>0</v>
      </c>
      <c r="BN750" t="s">
        <v>0</v>
      </c>
      <c r="BO750" t="s">
        <v>0</v>
      </c>
      <c r="BP750" t="s">
        <v>0</v>
      </c>
      <c r="BQ750" t="s">
        <v>0</v>
      </c>
      <c r="BR750" t="s">
        <v>0</v>
      </c>
      <c r="BS750" t="s">
        <v>0</v>
      </c>
      <c r="BT750" t="s">
        <v>0</v>
      </c>
      <c r="BU750" t="s">
        <v>0</v>
      </c>
      <c r="BV750" t="s">
        <v>0</v>
      </c>
      <c r="BW750" t="s">
        <v>0</v>
      </c>
      <c r="BX750" t="s">
        <v>74</v>
      </c>
      <c r="BY750" t="s">
        <v>0</v>
      </c>
      <c r="BZ750" t="s">
        <v>74</v>
      </c>
      <c r="CA750" t="s">
        <v>0</v>
      </c>
      <c r="CB750" t="s">
        <v>74</v>
      </c>
      <c r="CC750" t="s">
        <v>0</v>
      </c>
      <c r="CD750" t="s">
        <v>74</v>
      </c>
      <c r="CE750" t="s">
        <v>0</v>
      </c>
      <c r="CF750" t="s">
        <v>75</v>
      </c>
      <c r="CG750" t="s">
        <v>79</v>
      </c>
      <c r="CH750" t="s">
        <v>74</v>
      </c>
      <c r="CI750" t="s">
        <v>0</v>
      </c>
      <c r="CJ750" t="s">
        <v>75</v>
      </c>
      <c r="CK750" t="s">
        <v>79</v>
      </c>
      <c r="CL750" t="s">
        <v>75</v>
      </c>
      <c r="CM750" t="s">
        <v>550</v>
      </c>
      <c r="CN750" t="s">
        <v>75</v>
      </c>
      <c r="CO750" t="s">
        <v>551</v>
      </c>
      <c r="CP750" t="s">
        <v>0</v>
      </c>
    </row>
    <row r="751" spans="1:94" x14ac:dyDescent="0.2">
      <c r="A751" s="13">
        <v>1199</v>
      </c>
      <c r="B751" s="13" t="s">
        <v>1842</v>
      </c>
      <c r="C751" s="13" t="s">
        <v>1845</v>
      </c>
      <c r="D751" s="13" t="s">
        <v>1862</v>
      </c>
      <c r="E751" s="13" t="s">
        <v>1869</v>
      </c>
      <c r="F751" s="2">
        <v>24.446575342465753</v>
      </c>
      <c r="G751" s="13">
        <v>1.7729999999999999</v>
      </c>
      <c r="H751" s="13" t="s">
        <v>0</v>
      </c>
      <c r="I751" s="16">
        <v>42424</v>
      </c>
      <c r="J751" s="16"/>
      <c r="K751" s="13">
        <v>0</v>
      </c>
      <c r="L751" s="13">
        <v>0</v>
      </c>
      <c r="M751" s="13">
        <v>0</v>
      </c>
      <c r="N751" s="13">
        <v>0</v>
      </c>
      <c r="O751" s="13">
        <v>0</v>
      </c>
      <c r="P751" s="13">
        <v>0</v>
      </c>
      <c r="Q751" s="13">
        <f>K751+L751+M751+N751+O751+P751</f>
        <v>0</v>
      </c>
      <c r="R751" s="3">
        <v>42425</v>
      </c>
      <c r="S751" s="3" t="str">
        <f>CONCATENATE(A751,R751)</f>
        <v>119942425</v>
      </c>
      <c r="T751" s="13">
        <v>25</v>
      </c>
      <c r="U751" s="13">
        <v>20</v>
      </c>
      <c r="V751" s="13">
        <v>34</v>
      </c>
      <c r="W751" t="s">
        <v>0</v>
      </c>
      <c r="X751" t="s">
        <v>0</v>
      </c>
      <c r="Y751" t="s">
        <v>0</v>
      </c>
      <c r="Z751" s="13">
        <v>62</v>
      </c>
      <c r="AA751" s="13">
        <v>60</v>
      </c>
      <c r="AB751" s="13">
        <v>64</v>
      </c>
      <c r="AC751" s="13">
        <v>35</v>
      </c>
      <c r="AD751" s="13">
        <v>30</v>
      </c>
      <c r="AE751" s="13">
        <v>40</v>
      </c>
      <c r="AF751" t="s">
        <v>0</v>
      </c>
      <c r="AG751" t="s">
        <v>0</v>
      </c>
      <c r="AH751" t="s">
        <v>0</v>
      </c>
      <c r="AI751" s="15">
        <v>42424</v>
      </c>
      <c r="AJ751">
        <v>251</v>
      </c>
      <c r="AK751">
        <v>330</v>
      </c>
      <c r="AL751">
        <v>290</v>
      </c>
      <c r="AM751">
        <v>329</v>
      </c>
      <c r="AN751">
        <v>317</v>
      </c>
      <c r="AO751">
        <v>334</v>
      </c>
      <c r="AP751">
        <v>296</v>
      </c>
      <c r="AQ751">
        <v>319</v>
      </c>
      <c r="AR751">
        <v>268</v>
      </c>
      <c r="AS751">
        <v>248</v>
      </c>
      <c r="AT751">
        <v>331</v>
      </c>
      <c r="AU751">
        <v>292</v>
      </c>
      <c r="AV751">
        <v>330</v>
      </c>
      <c r="AW751">
        <v>320</v>
      </c>
      <c r="AX751">
        <v>331</v>
      </c>
      <c r="AY751">
        <v>300</v>
      </c>
      <c r="AZ751">
        <v>315</v>
      </c>
      <c r="BA751">
        <v>269</v>
      </c>
      <c r="BB751">
        <v>8.4600000000000009</v>
      </c>
      <c r="BC751">
        <v>8.51</v>
      </c>
      <c r="BD751" t="s">
        <v>1858</v>
      </c>
      <c r="BE751">
        <f>AVERAGE(BG751,BK751)</f>
        <v>176</v>
      </c>
      <c r="BF751">
        <v>55</v>
      </c>
      <c r="BG751">
        <v>111</v>
      </c>
      <c r="BH751">
        <v>74</v>
      </c>
      <c r="BI751">
        <f>AVERAGE(BH751,BL751)</f>
        <v>95.5</v>
      </c>
      <c r="BJ751">
        <v>102</v>
      </c>
      <c r="BK751">
        <v>241</v>
      </c>
      <c r="BL751">
        <v>117</v>
      </c>
      <c r="BM751">
        <f>AVERAGE(BE751,BF751,BI751,BJ751)</f>
        <v>107.125</v>
      </c>
      <c r="BN751">
        <f>AVERAGE(BP751,BT751)</f>
        <v>134.5</v>
      </c>
      <c r="BO751">
        <v>50</v>
      </c>
      <c r="BP751">
        <v>89</v>
      </c>
      <c r="BQ751">
        <v>103</v>
      </c>
      <c r="BR751">
        <f>AVERAGE(BQ751,BU751)</f>
        <v>124.5</v>
      </c>
      <c r="BS751">
        <v>104</v>
      </c>
      <c r="BT751">
        <v>180</v>
      </c>
      <c r="BU751">
        <v>146</v>
      </c>
      <c r="BV751">
        <f>AVERAGE(BN751,BO751,BR751,BS751)</f>
        <v>103.25</v>
      </c>
      <c r="BW751" t="s">
        <v>0</v>
      </c>
      <c r="BX751" t="s">
        <v>73</v>
      </c>
      <c r="BY751" t="s">
        <v>0</v>
      </c>
      <c r="BZ751" t="s">
        <v>73</v>
      </c>
      <c r="CA751" t="s">
        <v>0</v>
      </c>
      <c r="CB751" t="s">
        <v>73</v>
      </c>
      <c r="CC751" t="s">
        <v>0</v>
      </c>
      <c r="CD751" t="s">
        <v>73</v>
      </c>
      <c r="CE751" t="s">
        <v>0</v>
      </c>
      <c r="CF751" t="s">
        <v>73</v>
      </c>
      <c r="CG751" t="s">
        <v>0</v>
      </c>
      <c r="CH751" t="s">
        <v>73</v>
      </c>
      <c r="CI751" t="s">
        <v>0</v>
      </c>
      <c r="CJ751" t="s">
        <v>73</v>
      </c>
      <c r="CK751" t="s">
        <v>0</v>
      </c>
      <c r="CL751" t="s">
        <v>74</v>
      </c>
      <c r="CM751" t="s">
        <v>407</v>
      </c>
      <c r="CN751" t="s">
        <v>74</v>
      </c>
      <c r="CO751" t="s">
        <v>408</v>
      </c>
      <c r="CP751" t="s">
        <v>0</v>
      </c>
    </row>
    <row r="752" spans="1:94" x14ac:dyDescent="0.2">
      <c r="A752" s="13">
        <v>1204</v>
      </c>
      <c r="B752" s="13" t="s">
        <v>1842</v>
      </c>
      <c r="C752" s="13" t="s">
        <v>1844</v>
      </c>
      <c r="D752" s="13" t="s">
        <v>1864</v>
      </c>
      <c r="E752" s="13" t="s">
        <v>1864</v>
      </c>
      <c r="F752" s="2">
        <v>42.580821917808223</v>
      </c>
      <c r="G752" s="13">
        <v>1.76</v>
      </c>
      <c r="H752" s="13" t="s">
        <v>0</v>
      </c>
      <c r="I752" s="16">
        <v>42803</v>
      </c>
      <c r="J752" s="16"/>
      <c r="K752" s="13">
        <v>2</v>
      </c>
      <c r="L752" s="13">
        <v>0</v>
      </c>
      <c r="M752" s="13">
        <v>0</v>
      </c>
      <c r="N752" s="13">
        <v>0</v>
      </c>
      <c r="O752" s="13">
        <v>0</v>
      </c>
      <c r="P752" s="13">
        <v>0</v>
      </c>
      <c r="Q752" s="13">
        <f>K752+L752+M752+N752+O752+P752</f>
        <v>2</v>
      </c>
      <c r="R752" s="3">
        <v>42803</v>
      </c>
      <c r="S752" s="3" t="str">
        <f>CONCATENATE(A752,R752)</f>
        <v>120442803</v>
      </c>
      <c r="T752" s="13">
        <v>7</v>
      </c>
      <c r="U752" s="13">
        <v>5</v>
      </c>
      <c r="V752" s="13">
        <v>12</v>
      </c>
      <c r="W752" t="s">
        <v>0</v>
      </c>
      <c r="X752" t="s">
        <v>0</v>
      </c>
      <c r="Y752" t="s">
        <v>0</v>
      </c>
      <c r="Z752" s="13">
        <v>58</v>
      </c>
      <c r="AA752" s="13">
        <v>55</v>
      </c>
      <c r="AB752" s="13">
        <v>57</v>
      </c>
      <c r="AC752" s="13">
        <v>12</v>
      </c>
      <c r="AD752" s="13">
        <v>16</v>
      </c>
      <c r="AE752" s="13">
        <v>27</v>
      </c>
      <c r="AF752" t="s">
        <v>0</v>
      </c>
      <c r="AG752" t="s">
        <v>0</v>
      </c>
      <c r="AH752" t="s">
        <v>0</v>
      </c>
      <c r="AI752" s="15">
        <v>42803</v>
      </c>
      <c r="AJ752" t="s">
        <v>0</v>
      </c>
      <c r="AK752" t="s">
        <v>0</v>
      </c>
      <c r="AL752" t="s">
        <v>0</v>
      </c>
      <c r="AM752" t="s">
        <v>0</v>
      </c>
      <c r="AN752" t="s">
        <v>0</v>
      </c>
      <c r="AO752" t="s">
        <v>0</v>
      </c>
      <c r="AP752" t="s">
        <v>0</v>
      </c>
      <c r="AQ752" t="s">
        <v>0</v>
      </c>
      <c r="AR752" t="s">
        <v>0</v>
      </c>
      <c r="AS752">
        <v>277</v>
      </c>
      <c r="AT752">
        <v>322</v>
      </c>
      <c r="AU752">
        <v>263</v>
      </c>
      <c r="AV752">
        <v>328</v>
      </c>
      <c r="AW752">
        <v>292</v>
      </c>
      <c r="AX752">
        <v>327</v>
      </c>
      <c r="AY752">
        <v>276</v>
      </c>
      <c r="AZ752">
        <v>321</v>
      </c>
      <c r="BA752">
        <v>267</v>
      </c>
      <c r="BB752" t="s">
        <v>0</v>
      </c>
      <c r="BC752">
        <v>8.08</v>
      </c>
      <c r="BD752" t="s">
        <v>1858</v>
      </c>
      <c r="BE752" t="s">
        <v>0</v>
      </c>
      <c r="BF752" t="s">
        <v>0</v>
      </c>
      <c r="BG752" t="s">
        <v>0</v>
      </c>
      <c r="BH752" t="s">
        <v>0</v>
      </c>
      <c r="BI752" t="s">
        <v>0</v>
      </c>
      <c r="BJ752" t="s">
        <v>0</v>
      </c>
      <c r="BK752" t="s">
        <v>0</v>
      </c>
      <c r="BL752" t="s">
        <v>0</v>
      </c>
      <c r="BM752" t="s">
        <v>0</v>
      </c>
      <c r="BN752">
        <f>AVERAGE(BP752,BT752)</f>
        <v>135</v>
      </c>
      <c r="BO752">
        <v>64</v>
      </c>
      <c r="BP752">
        <v>113</v>
      </c>
      <c r="BQ752">
        <v>101</v>
      </c>
      <c r="BR752">
        <f>AVERAGE(BQ752,BU752)</f>
        <v>116</v>
      </c>
      <c r="BS752">
        <v>78</v>
      </c>
      <c r="BT752">
        <v>157</v>
      </c>
      <c r="BU752">
        <v>131</v>
      </c>
      <c r="BV752">
        <f>AVERAGE(BN752,BO752,BR752,BS752)</f>
        <v>98.25</v>
      </c>
      <c r="BW752" t="s">
        <v>0</v>
      </c>
      <c r="BX752" t="s">
        <v>74</v>
      </c>
      <c r="BY752" t="s">
        <v>0</v>
      </c>
      <c r="BZ752" t="s">
        <v>74</v>
      </c>
      <c r="CA752" t="s">
        <v>0</v>
      </c>
      <c r="CB752" t="s">
        <v>74</v>
      </c>
      <c r="CC752" t="s">
        <v>0</v>
      </c>
      <c r="CD752" t="s">
        <v>74</v>
      </c>
      <c r="CE752" t="s">
        <v>0</v>
      </c>
      <c r="CF752" t="s">
        <v>75</v>
      </c>
      <c r="CG752" t="s">
        <v>92</v>
      </c>
      <c r="CH752" t="s">
        <v>74</v>
      </c>
      <c r="CI752" t="s">
        <v>0</v>
      </c>
      <c r="CJ752" t="s">
        <v>74</v>
      </c>
      <c r="CK752" t="s">
        <v>0</v>
      </c>
      <c r="CL752" t="s">
        <v>75</v>
      </c>
      <c r="CM752" t="s">
        <v>1164</v>
      </c>
      <c r="CN752" t="s">
        <v>74</v>
      </c>
      <c r="CO752" t="s">
        <v>1165</v>
      </c>
      <c r="CP752" t="s">
        <v>0</v>
      </c>
    </row>
    <row r="753" spans="1:94" x14ac:dyDescent="0.2">
      <c r="A753" s="13">
        <v>1204</v>
      </c>
      <c r="B753" s="13" t="s">
        <v>1842</v>
      </c>
      <c r="C753" s="13" t="s">
        <v>1844</v>
      </c>
      <c r="D753" s="13" t="s">
        <v>1864</v>
      </c>
      <c r="E753" s="13" t="s">
        <v>1864</v>
      </c>
      <c r="F753" s="2">
        <v>41.564383561643837</v>
      </c>
      <c r="G753" s="13">
        <v>1.7729999999999999</v>
      </c>
      <c r="H753" s="13" t="s">
        <v>0</v>
      </c>
      <c r="I753" s="16">
        <v>42432</v>
      </c>
      <c r="J753" s="16"/>
      <c r="K753" s="13">
        <v>0</v>
      </c>
      <c r="L753" s="13">
        <v>0</v>
      </c>
      <c r="M753" s="13">
        <v>0</v>
      </c>
      <c r="N753" s="13">
        <v>0</v>
      </c>
      <c r="O753" s="13">
        <v>0</v>
      </c>
      <c r="P753" s="13">
        <v>0</v>
      </c>
      <c r="Q753" s="13">
        <f>K753+L753+M753+N753+O753+P753</f>
        <v>0</v>
      </c>
      <c r="R753" s="3">
        <v>42432</v>
      </c>
      <c r="S753" s="3" t="str">
        <f>CONCATENATE(A753,R753)</f>
        <v>120442432</v>
      </c>
      <c r="T753" s="4">
        <v>15</v>
      </c>
      <c r="U753" s="5">
        <v>18</v>
      </c>
      <c r="V753" s="6">
        <v>18</v>
      </c>
      <c r="W753" t="s">
        <v>0</v>
      </c>
      <c r="X753" t="s">
        <v>0</v>
      </c>
      <c r="Y753" t="s">
        <v>0</v>
      </c>
      <c r="Z753" s="7">
        <v>59</v>
      </c>
      <c r="AA753" s="8">
        <v>60</v>
      </c>
      <c r="AB753" s="9">
        <v>59</v>
      </c>
      <c r="AC753" s="10">
        <v>28</v>
      </c>
      <c r="AD753" s="11">
        <v>29</v>
      </c>
      <c r="AE753" s="12">
        <v>30</v>
      </c>
      <c r="AF753" t="s">
        <v>0</v>
      </c>
      <c r="AG753" t="s">
        <v>0</v>
      </c>
      <c r="AH753" t="s">
        <v>0</v>
      </c>
      <c r="AI753" s="15">
        <v>42432</v>
      </c>
      <c r="AJ753">
        <v>274</v>
      </c>
      <c r="AK753">
        <v>319</v>
      </c>
      <c r="AL753">
        <v>261</v>
      </c>
      <c r="AM753">
        <v>327</v>
      </c>
      <c r="AN753">
        <v>288</v>
      </c>
      <c r="AO753">
        <v>333</v>
      </c>
      <c r="AP753">
        <v>280</v>
      </c>
      <c r="AQ753">
        <v>320</v>
      </c>
      <c r="AR753">
        <v>263</v>
      </c>
      <c r="AS753">
        <v>272</v>
      </c>
      <c r="AT753">
        <v>321</v>
      </c>
      <c r="AU753">
        <v>264</v>
      </c>
      <c r="AV753">
        <v>327</v>
      </c>
      <c r="AW753">
        <v>289</v>
      </c>
      <c r="AX753">
        <v>327</v>
      </c>
      <c r="AY753">
        <v>280</v>
      </c>
      <c r="AZ753">
        <v>321</v>
      </c>
      <c r="BA753">
        <v>273</v>
      </c>
      <c r="BB753">
        <v>8.0399999999999991</v>
      </c>
      <c r="BC753">
        <v>8.11</v>
      </c>
      <c r="BD753" t="s">
        <v>1858</v>
      </c>
      <c r="BE753">
        <f>AVERAGE(BG753,BK753)</f>
        <v>134</v>
      </c>
      <c r="BF753">
        <v>63</v>
      </c>
      <c r="BG753">
        <v>114</v>
      </c>
      <c r="BH753">
        <v>96</v>
      </c>
      <c r="BI753">
        <f>AVERAGE(BH753,BL753)</f>
        <v>112</v>
      </c>
      <c r="BJ753">
        <v>90</v>
      </c>
      <c r="BK753">
        <v>154</v>
      </c>
      <c r="BL753">
        <v>128</v>
      </c>
      <c r="BM753">
        <f>AVERAGE(BE753,BF753,BI753,BJ753)</f>
        <v>99.75</v>
      </c>
      <c r="BN753">
        <f>AVERAGE(BP753,BT753)</f>
        <v>148.5</v>
      </c>
      <c r="BO753">
        <v>73</v>
      </c>
      <c r="BP753">
        <v>135</v>
      </c>
      <c r="BQ753">
        <v>82</v>
      </c>
      <c r="BR753">
        <f>AVERAGE(BQ753,BU753)</f>
        <v>98.5</v>
      </c>
      <c r="BS753">
        <v>76</v>
      </c>
      <c r="BT753">
        <v>162</v>
      </c>
      <c r="BU753">
        <v>115</v>
      </c>
      <c r="BV753">
        <f>AVERAGE(BN753,BO753,BR753,BS753)</f>
        <v>99</v>
      </c>
      <c r="BW753" t="s">
        <v>0</v>
      </c>
      <c r="BX753" t="s">
        <v>73</v>
      </c>
      <c r="BY753" t="s">
        <v>0</v>
      </c>
      <c r="BZ753" t="s">
        <v>73</v>
      </c>
      <c r="CA753" t="s">
        <v>0</v>
      </c>
      <c r="CB753" t="s">
        <v>73</v>
      </c>
      <c r="CC753" t="s">
        <v>0</v>
      </c>
      <c r="CD753" t="s">
        <v>73</v>
      </c>
      <c r="CE753" t="s">
        <v>0</v>
      </c>
      <c r="CF753" t="s">
        <v>73</v>
      </c>
      <c r="CG753" t="s">
        <v>0</v>
      </c>
      <c r="CH753" t="s">
        <v>73</v>
      </c>
      <c r="CI753" t="s">
        <v>0</v>
      </c>
      <c r="CJ753" t="s">
        <v>73</v>
      </c>
      <c r="CK753" t="s">
        <v>0</v>
      </c>
      <c r="CL753" t="s">
        <v>74</v>
      </c>
      <c r="CM753" t="s">
        <v>953</v>
      </c>
      <c r="CN753" t="s">
        <v>74</v>
      </c>
      <c r="CO753" t="s">
        <v>954</v>
      </c>
      <c r="CP753" t="s">
        <v>0</v>
      </c>
    </row>
    <row r="754" spans="1:94" x14ac:dyDescent="0.2">
      <c r="A754" s="13">
        <v>1205</v>
      </c>
      <c r="B754" s="13" t="s">
        <v>1836</v>
      </c>
      <c r="C754" s="13" t="s">
        <v>1839</v>
      </c>
      <c r="D754" s="13" t="s">
        <v>1863</v>
      </c>
      <c r="E754" s="13" t="str">
        <f t="shared" si="33"/>
        <v>RR-MS</v>
      </c>
      <c r="F754" s="2">
        <v>40.235616438356168</v>
      </c>
      <c r="G754" s="13">
        <v>1.77</v>
      </c>
      <c r="H754" s="13" t="s">
        <v>0</v>
      </c>
      <c r="I754" s="16">
        <v>42439</v>
      </c>
      <c r="J754" s="16"/>
      <c r="K754" s="13">
        <v>1</v>
      </c>
      <c r="L754" s="13">
        <v>1</v>
      </c>
      <c r="M754" s="13">
        <v>0</v>
      </c>
      <c r="N754" s="13">
        <v>0</v>
      </c>
      <c r="O754" s="13">
        <v>0</v>
      </c>
      <c r="P754" s="13">
        <v>0</v>
      </c>
      <c r="Q754" s="13">
        <f>K754+L754+M754+N754+O754+P754</f>
        <v>2</v>
      </c>
      <c r="R754" s="3">
        <v>42439</v>
      </c>
      <c r="S754" s="3" t="str">
        <f>CONCATENATE(A754,R754)</f>
        <v>120542439</v>
      </c>
      <c r="T754" s="13">
        <v>1</v>
      </c>
      <c r="U754" s="13">
        <v>0</v>
      </c>
      <c r="V754" s="13">
        <v>6</v>
      </c>
      <c r="W754" t="s">
        <v>0</v>
      </c>
      <c r="X754" t="s">
        <v>0</v>
      </c>
      <c r="Y754" t="s">
        <v>0</v>
      </c>
      <c r="Z754" s="13">
        <v>51</v>
      </c>
      <c r="AA754" s="13">
        <v>53</v>
      </c>
      <c r="AB754" s="13">
        <v>50</v>
      </c>
      <c r="AC754" s="13">
        <v>15</v>
      </c>
      <c r="AD754" s="13">
        <v>13</v>
      </c>
      <c r="AE754" s="13">
        <v>24</v>
      </c>
      <c r="AF754" t="s">
        <v>0</v>
      </c>
      <c r="AG754" t="s">
        <v>0</v>
      </c>
      <c r="AH754" t="s">
        <v>0</v>
      </c>
      <c r="AI754" s="15">
        <v>42439</v>
      </c>
      <c r="AJ754">
        <v>256</v>
      </c>
      <c r="AK754">
        <v>320</v>
      </c>
      <c r="AL754">
        <v>276</v>
      </c>
      <c r="AM754">
        <v>319</v>
      </c>
      <c r="AN754">
        <v>284</v>
      </c>
      <c r="AO754">
        <v>319</v>
      </c>
      <c r="AP754">
        <v>280</v>
      </c>
      <c r="AQ754">
        <v>319</v>
      </c>
      <c r="AR754">
        <v>277</v>
      </c>
      <c r="AS754">
        <v>253</v>
      </c>
      <c r="AT754">
        <v>315</v>
      </c>
      <c r="AU754">
        <v>275</v>
      </c>
      <c r="AV754">
        <v>325</v>
      </c>
      <c r="AW754">
        <v>291</v>
      </c>
      <c r="AX754">
        <v>322</v>
      </c>
      <c r="AY754">
        <v>286</v>
      </c>
      <c r="AZ754">
        <v>310</v>
      </c>
      <c r="BA754">
        <v>276</v>
      </c>
      <c r="BB754">
        <v>8.1300000000000008</v>
      </c>
      <c r="BC754">
        <v>8.17</v>
      </c>
      <c r="BD754" t="s">
        <v>1858</v>
      </c>
      <c r="BE754">
        <f>AVERAGE(BG754,BK754)</f>
        <v>101</v>
      </c>
      <c r="BF754">
        <v>55</v>
      </c>
      <c r="BG754">
        <v>88</v>
      </c>
      <c r="BH754">
        <v>85</v>
      </c>
      <c r="BI754">
        <f>AVERAGE(BH754,BL754)</f>
        <v>87</v>
      </c>
      <c r="BJ754">
        <v>33</v>
      </c>
      <c r="BK754">
        <v>114</v>
      </c>
      <c r="BL754">
        <v>89</v>
      </c>
      <c r="BM754">
        <f>AVERAGE(BE754,BF754,BI754,BJ754)</f>
        <v>69</v>
      </c>
      <c r="BN754">
        <f>AVERAGE(BP754,BT754)</f>
        <v>93.5</v>
      </c>
      <c r="BO754">
        <v>63</v>
      </c>
      <c r="BP754">
        <v>86</v>
      </c>
      <c r="BQ754">
        <v>66</v>
      </c>
      <c r="BR754">
        <f>AVERAGE(BQ754,BU754)</f>
        <v>80.5</v>
      </c>
      <c r="BS754">
        <v>32</v>
      </c>
      <c r="BT754">
        <v>101</v>
      </c>
      <c r="BU754">
        <v>95</v>
      </c>
      <c r="BV754">
        <f>AVERAGE(BN754,BO754,BR754,BS754)</f>
        <v>67.25</v>
      </c>
      <c r="BW754" t="s">
        <v>0</v>
      </c>
      <c r="BX754" t="s">
        <v>73</v>
      </c>
      <c r="BY754" t="s">
        <v>0</v>
      </c>
      <c r="BZ754" t="s">
        <v>73</v>
      </c>
      <c r="CA754" t="s">
        <v>0</v>
      </c>
      <c r="CB754" t="s">
        <v>73</v>
      </c>
      <c r="CC754" t="s">
        <v>0</v>
      </c>
      <c r="CD754" t="s">
        <v>73</v>
      </c>
      <c r="CE754" t="s">
        <v>0</v>
      </c>
      <c r="CF754" t="s">
        <v>73</v>
      </c>
      <c r="CG754" t="s">
        <v>0</v>
      </c>
      <c r="CH754" t="s">
        <v>73</v>
      </c>
      <c r="CI754" t="s">
        <v>0</v>
      </c>
      <c r="CJ754" t="s">
        <v>73</v>
      </c>
      <c r="CK754" t="s">
        <v>0</v>
      </c>
      <c r="CL754" t="s">
        <v>74</v>
      </c>
      <c r="CM754" t="s">
        <v>523</v>
      </c>
      <c r="CN754" t="s">
        <v>74</v>
      </c>
      <c r="CO754" t="s">
        <v>524</v>
      </c>
      <c r="CP754" t="s">
        <v>0</v>
      </c>
    </row>
    <row r="755" spans="1:94" x14ac:dyDescent="0.2">
      <c r="A755" s="13">
        <v>1207</v>
      </c>
      <c r="B755" s="13" t="s">
        <v>1836</v>
      </c>
      <c r="C755" s="13" t="s">
        <v>1839</v>
      </c>
      <c r="D755" s="13" t="s">
        <v>1863</v>
      </c>
      <c r="E755" s="13" t="str">
        <f t="shared" si="33"/>
        <v>RR-MS</v>
      </c>
      <c r="F755" s="13">
        <v>40.526027397260272</v>
      </c>
      <c r="G755" s="13">
        <v>1.7250000000000001</v>
      </c>
      <c r="H755" s="13" t="s">
        <v>0</v>
      </c>
      <c r="I755" s="16">
        <v>42851</v>
      </c>
      <c r="J755" s="16"/>
      <c r="K755" s="13">
        <v>0</v>
      </c>
      <c r="L755" s="13">
        <v>0</v>
      </c>
      <c r="M755" s="13">
        <v>0</v>
      </c>
      <c r="N755" s="13">
        <v>0</v>
      </c>
      <c r="O755" s="13">
        <v>0</v>
      </c>
      <c r="P755" s="13">
        <v>0</v>
      </c>
      <c r="Q755" s="13">
        <f>K755+L755+M755+N755+O755+P755</f>
        <v>0</v>
      </c>
      <c r="R755" s="3">
        <v>42851</v>
      </c>
      <c r="S755" s="3" t="str">
        <f>CONCATENATE(A755,R755)</f>
        <v>120742851</v>
      </c>
      <c r="T755" s="13">
        <v>18</v>
      </c>
      <c r="U755" s="13">
        <v>24</v>
      </c>
      <c r="V755" s="13">
        <v>25</v>
      </c>
      <c r="W755" t="s">
        <v>0</v>
      </c>
      <c r="X755" t="s">
        <v>0</v>
      </c>
      <c r="Y755" t="s">
        <v>0</v>
      </c>
      <c r="Z755" s="13">
        <v>54</v>
      </c>
      <c r="AA755" s="13">
        <v>51</v>
      </c>
      <c r="AB755" s="13">
        <v>58</v>
      </c>
      <c r="AC755" s="13">
        <v>25</v>
      </c>
      <c r="AD755" s="13">
        <v>28</v>
      </c>
      <c r="AE755" s="13">
        <v>30</v>
      </c>
      <c r="AF755" t="s">
        <v>0</v>
      </c>
      <c r="AG755" t="s">
        <v>0</v>
      </c>
      <c r="AH755" t="s">
        <v>0</v>
      </c>
      <c r="AI755" s="15">
        <v>42851</v>
      </c>
      <c r="AJ755">
        <v>268</v>
      </c>
      <c r="AK755">
        <v>362</v>
      </c>
      <c r="AL755">
        <v>297</v>
      </c>
      <c r="AM755">
        <v>368</v>
      </c>
      <c r="AN755">
        <v>318</v>
      </c>
      <c r="AO755">
        <v>355</v>
      </c>
      <c r="AP755">
        <v>300</v>
      </c>
      <c r="AQ755">
        <v>348</v>
      </c>
      <c r="AR755">
        <v>294</v>
      </c>
      <c r="AS755">
        <v>264</v>
      </c>
      <c r="AT755">
        <v>335</v>
      </c>
      <c r="AU755">
        <v>281</v>
      </c>
      <c r="AV755">
        <v>339</v>
      </c>
      <c r="AW755">
        <v>292</v>
      </c>
      <c r="AX755">
        <v>342</v>
      </c>
      <c r="AY755">
        <v>285</v>
      </c>
      <c r="AZ755">
        <v>336</v>
      </c>
      <c r="BA755">
        <v>285</v>
      </c>
      <c r="BB755">
        <v>8.8699999999999992</v>
      </c>
      <c r="BC755">
        <v>8.39</v>
      </c>
      <c r="BD755" t="s">
        <v>1858</v>
      </c>
      <c r="BE755">
        <f>AVERAGE(BG755,BK755)</f>
        <v>142</v>
      </c>
      <c r="BF755">
        <v>68</v>
      </c>
      <c r="BG755">
        <v>138</v>
      </c>
      <c r="BH755">
        <v>117</v>
      </c>
      <c r="BI755">
        <f>AVERAGE(BH755,BL755)</f>
        <v>127.5</v>
      </c>
      <c r="BJ755">
        <v>57</v>
      </c>
      <c r="BK755">
        <v>146</v>
      </c>
      <c r="BL755">
        <v>138</v>
      </c>
      <c r="BM755">
        <f>AVERAGE(BE755,BF755,BI755,BJ755)</f>
        <v>98.625</v>
      </c>
      <c r="BN755">
        <f>AVERAGE(BP755,BT755)</f>
        <v>107</v>
      </c>
      <c r="BO755">
        <v>52</v>
      </c>
      <c r="BP755">
        <v>104</v>
      </c>
      <c r="BQ755">
        <v>105</v>
      </c>
      <c r="BR755">
        <f>AVERAGE(BQ755,BU755)</f>
        <v>119.5</v>
      </c>
      <c r="BS755">
        <v>40</v>
      </c>
      <c r="BT755">
        <v>110</v>
      </c>
      <c r="BU755">
        <v>134</v>
      </c>
      <c r="BV755">
        <f>AVERAGE(BN755,BO755,BR755,BS755)</f>
        <v>79.625</v>
      </c>
      <c r="BW755" t="s">
        <v>0</v>
      </c>
      <c r="BX755" t="s">
        <v>73</v>
      </c>
      <c r="BY755" t="s">
        <v>0</v>
      </c>
      <c r="BZ755" t="s">
        <v>73</v>
      </c>
      <c r="CA755" t="s">
        <v>0</v>
      </c>
      <c r="CB755" t="s">
        <v>73</v>
      </c>
      <c r="CC755" t="s">
        <v>0</v>
      </c>
      <c r="CD755" t="s">
        <v>73</v>
      </c>
      <c r="CE755" t="s">
        <v>0</v>
      </c>
      <c r="CF755" t="s">
        <v>73</v>
      </c>
      <c r="CG755" t="s">
        <v>0</v>
      </c>
      <c r="CH755" t="s">
        <v>73</v>
      </c>
      <c r="CI755" t="s">
        <v>0</v>
      </c>
      <c r="CJ755" t="s">
        <v>73</v>
      </c>
      <c r="CK755" t="s">
        <v>0</v>
      </c>
      <c r="CL755" t="s">
        <v>74</v>
      </c>
      <c r="CM755" t="s">
        <v>801</v>
      </c>
      <c r="CN755" t="s">
        <v>74</v>
      </c>
      <c r="CO755" t="s">
        <v>802</v>
      </c>
      <c r="CP755" t="s">
        <v>0</v>
      </c>
    </row>
    <row r="756" spans="1:94" x14ac:dyDescent="0.2">
      <c r="A756" s="13">
        <v>1207</v>
      </c>
      <c r="B756" s="13" t="s">
        <v>1836</v>
      </c>
      <c r="C756" s="13" t="s">
        <v>1839</v>
      </c>
      <c r="D756" s="13" t="s">
        <v>1863</v>
      </c>
      <c r="E756" s="13" t="str">
        <f t="shared" si="33"/>
        <v>RR-MS</v>
      </c>
      <c r="F756" s="2">
        <v>39.531506849315072</v>
      </c>
      <c r="G756" s="13">
        <v>1.7250000000000001</v>
      </c>
      <c r="H756" s="13" t="s">
        <v>0</v>
      </c>
      <c r="I756" s="16">
        <v>42488</v>
      </c>
      <c r="J756" s="16"/>
      <c r="K756" s="13">
        <v>0</v>
      </c>
      <c r="L756" s="13">
        <v>0</v>
      </c>
      <c r="M756" s="13">
        <v>0</v>
      </c>
      <c r="N756" s="13">
        <v>0</v>
      </c>
      <c r="O756" s="13">
        <v>0</v>
      </c>
      <c r="P756" s="13">
        <v>0</v>
      </c>
      <c r="Q756" s="13">
        <f>K756+L756+M756+N756+O756+P756</f>
        <v>0</v>
      </c>
      <c r="R756" s="3">
        <v>42488</v>
      </c>
      <c r="S756" s="3" t="str">
        <f>CONCATENATE(A756,R756)</f>
        <v>120742488</v>
      </c>
      <c r="T756" s="13">
        <v>15</v>
      </c>
      <c r="U756" s="13">
        <v>0</v>
      </c>
      <c r="V756" s="13">
        <v>21</v>
      </c>
      <c r="W756" t="s">
        <v>0</v>
      </c>
      <c r="X756" t="s">
        <v>0</v>
      </c>
      <c r="Y756" t="s">
        <v>0</v>
      </c>
      <c r="Z756" s="13">
        <v>60</v>
      </c>
      <c r="AA756" s="13">
        <v>55</v>
      </c>
      <c r="AB756" s="13">
        <v>61</v>
      </c>
      <c r="AC756" s="13">
        <v>26</v>
      </c>
      <c r="AD756" s="13">
        <v>0</v>
      </c>
      <c r="AE756" s="13">
        <v>29</v>
      </c>
      <c r="AF756" t="s">
        <v>0</v>
      </c>
      <c r="AG756" t="s">
        <v>0</v>
      </c>
      <c r="AH756" t="s">
        <v>0</v>
      </c>
      <c r="AI756" s="15">
        <v>42488</v>
      </c>
      <c r="AJ756">
        <v>274</v>
      </c>
      <c r="AK756">
        <v>367</v>
      </c>
      <c r="AL756">
        <v>303</v>
      </c>
      <c r="AM756">
        <v>372</v>
      </c>
      <c r="AN756">
        <v>323</v>
      </c>
      <c r="AO756">
        <v>362</v>
      </c>
      <c r="AP756">
        <v>306</v>
      </c>
      <c r="AQ756">
        <v>358</v>
      </c>
      <c r="AR756">
        <v>303</v>
      </c>
      <c r="AS756">
        <v>274</v>
      </c>
      <c r="AT756">
        <v>343</v>
      </c>
      <c r="AU756">
        <v>284</v>
      </c>
      <c r="AV756">
        <v>343</v>
      </c>
      <c r="AW756">
        <v>303</v>
      </c>
      <c r="AX756">
        <v>346</v>
      </c>
      <c r="AY756">
        <v>288</v>
      </c>
      <c r="AZ756">
        <v>338</v>
      </c>
      <c r="BA756">
        <v>281</v>
      </c>
      <c r="BB756">
        <v>9.0500000000000007</v>
      </c>
      <c r="BC756">
        <v>8.5</v>
      </c>
      <c r="BD756" t="s">
        <v>1858</v>
      </c>
      <c r="BE756">
        <f>AVERAGE(BG756,BK756)</f>
        <v>169.5</v>
      </c>
      <c r="BF756">
        <v>59</v>
      </c>
      <c r="BG756">
        <v>151</v>
      </c>
      <c r="BH756">
        <v>101</v>
      </c>
      <c r="BI756">
        <f>AVERAGE(BH756,BL756)</f>
        <v>124.5</v>
      </c>
      <c r="BJ756">
        <v>73</v>
      </c>
      <c r="BK756">
        <v>188</v>
      </c>
      <c r="BL756">
        <v>148</v>
      </c>
      <c r="BM756">
        <f>AVERAGE(BE756,BF756,BI756,BJ756)</f>
        <v>106.5</v>
      </c>
      <c r="BN756">
        <f>AVERAGE(BP756,BT756)</f>
        <v>111.5</v>
      </c>
      <c r="BO756">
        <v>78</v>
      </c>
      <c r="BP756">
        <v>122</v>
      </c>
      <c r="BQ756">
        <v>134</v>
      </c>
      <c r="BR756">
        <f>AVERAGE(BQ756,BU756)</f>
        <v>125</v>
      </c>
      <c r="BS756">
        <v>36</v>
      </c>
      <c r="BT756">
        <v>101</v>
      </c>
      <c r="BU756">
        <v>116</v>
      </c>
      <c r="BV756">
        <f>AVERAGE(BN756,BO756,BR756,BS756)</f>
        <v>87.625</v>
      </c>
      <c r="BW756" t="s">
        <v>0</v>
      </c>
      <c r="BX756" t="s">
        <v>73</v>
      </c>
      <c r="BY756" t="s">
        <v>0</v>
      </c>
      <c r="BZ756" t="s">
        <v>73</v>
      </c>
      <c r="CA756" t="s">
        <v>0</v>
      </c>
      <c r="CB756" t="s">
        <v>73</v>
      </c>
      <c r="CC756" t="s">
        <v>0</v>
      </c>
      <c r="CD756" t="s">
        <v>73</v>
      </c>
      <c r="CE756" t="s">
        <v>0</v>
      </c>
      <c r="CF756" t="s">
        <v>73</v>
      </c>
      <c r="CG756" t="s">
        <v>0</v>
      </c>
      <c r="CH756" t="s">
        <v>73</v>
      </c>
      <c r="CI756" t="s">
        <v>0</v>
      </c>
      <c r="CJ756" t="s">
        <v>73</v>
      </c>
      <c r="CK756" t="s">
        <v>0</v>
      </c>
      <c r="CL756" t="s">
        <v>74</v>
      </c>
      <c r="CM756" t="s">
        <v>955</v>
      </c>
      <c r="CN756" t="s">
        <v>74</v>
      </c>
      <c r="CO756" t="s">
        <v>956</v>
      </c>
      <c r="CP756" t="s">
        <v>0</v>
      </c>
    </row>
    <row r="757" spans="1:94" x14ac:dyDescent="0.2">
      <c r="A757" s="13">
        <v>1213</v>
      </c>
      <c r="B757" s="13" t="s">
        <v>1836</v>
      </c>
      <c r="C757" s="13" t="s">
        <v>1840</v>
      </c>
      <c r="D757" s="13" t="s">
        <v>1863</v>
      </c>
      <c r="E757" s="13" t="str">
        <f t="shared" si="33"/>
        <v>SP-MS</v>
      </c>
      <c r="F757" s="2">
        <v>60.375342465753427</v>
      </c>
      <c r="G757" s="13">
        <v>1.61</v>
      </c>
      <c r="H757" s="13" t="s">
        <v>0</v>
      </c>
      <c r="I757" s="16">
        <v>42894</v>
      </c>
      <c r="J757" s="16"/>
      <c r="K757" s="13">
        <v>3</v>
      </c>
      <c r="L757" s="13">
        <v>2</v>
      </c>
      <c r="M757" s="13">
        <v>0</v>
      </c>
      <c r="N757" s="13">
        <v>0</v>
      </c>
      <c r="O757" s="13">
        <v>0</v>
      </c>
      <c r="P757" s="13">
        <v>0</v>
      </c>
      <c r="Q757" s="13">
        <f>K757+L757+M757+N757+O757+P757</f>
        <v>5</v>
      </c>
      <c r="R757" s="3">
        <v>42894</v>
      </c>
      <c r="S757" s="3" t="str">
        <f>CONCATENATE(A757,R757)</f>
        <v>121342894</v>
      </c>
      <c r="T757" s="13">
        <v>5</v>
      </c>
      <c r="U757" s="13">
        <v>5</v>
      </c>
      <c r="V757" s="13">
        <v>19</v>
      </c>
      <c r="W757" t="s">
        <v>0</v>
      </c>
      <c r="X757" t="s">
        <v>0</v>
      </c>
      <c r="Y757" t="s">
        <v>0</v>
      </c>
      <c r="Z757" s="13">
        <v>49</v>
      </c>
      <c r="AA757" s="13">
        <v>54</v>
      </c>
      <c r="AB757" s="13">
        <v>55</v>
      </c>
      <c r="AC757" s="13">
        <v>9</v>
      </c>
      <c r="AD757" s="13">
        <v>12</v>
      </c>
      <c r="AE757" s="13">
        <v>25</v>
      </c>
      <c r="AF757" t="s">
        <v>0</v>
      </c>
      <c r="AG757" t="s">
        <v>0</v>
      </c>
      <c r="AH757" t="s">
        <v>0</v>
      </c>
      <c r="AI757" s="15" t="s">
        <v>0</v>
      </c>
      <c r="AJ757" t="s">
        <v>0</v>
      </c>
      <c r="AK757" t="s">
        <v>0</v>
      </c>
      <c r="AL757" t="s">
        <v>0</v>
      </c>
      <c r="AM757" t="s">
        <v>0</v>
      </c>
      <c r="AN757" t="s">
        <v>0</v>
      </c>
      <c r="AO757" t="s">
        <v>0</v>
      </c>
      <c r="AP757" t="s">
        <v>0</v>
      </c>
      <c r="AQ757" t="s">
        <v>0</v>
      </c>
      <c r="AR757" t="s">
        <v>0</v>
      </c>
      <c r="AS757" t="s">
        <v>0</v>
      </c>
      <c r="AT757" t="s">
        <v>0</v>
      </c>
      <c r="AU757" t="s">
        <v>0</v>
      </c>
      <c r="AV757" t="s">
        <v>0</v>
      </c>
      <c r="AW757" t="s">
        <v>0</v>
      </c>
      <c r="AX757" t="s">
        <v>0</v>
      </c>
      <c r="AY757" t="s">
        <v>0</v>
      </c>
      <c r="AZ757" t="s">
        <v>0</v>
      </c>
      <c r="BA757" t="s">
        <v>0</v>
      </c>
      <c r="BB757" t="s">
        <v>0</v>
      </c>
      <c r="BC757" t="s">
        <v>0</v>
      </c>
      <c r="BD757" t="s">
        <v>0</v>
      </c>
      <c r="BE757" t="s">
        <v>0</v>
      </c>
      <c r="BF757" t="s">
        <v>0</v>
      </c>
      <c r="BG757" t="s">
        <v>0</v>
      </c>
      <c r="BH757" t="s">
        <v>0</v>
      </c>
      <c r="BI757" t="s">
        <v>0</v>
      </c>
      <c r="BJ757" t="s">
        <v>0</v>
      </c>
      <c r="BK757" t="s">
        <v>0</v>
      </c>
      <c r="BL757" t="s">
        <v>0</v>
      </c>
      <c r="BM757" t="s">
        <v>0</v>
      </c>
      <c r="BN757" t="s">
        <v>0</v>
      </c>
      <c r="BO757" t="s">
        <v>0</v>
      </c>
      <c r="BP757" t="s">
        <v>0</v>
      </c>
      <c r="BQ757" t="s">
        <v>0</v>
      </c>
      <c r="BR757" t="s">
        <v>0</v>
      </c>
      <c r="BS757" t="s">
        <v>0</v>
      </c>
      <c r="BT757" t="s">
        <v>0</v>
      </c>
      <c r="BU757" t="s">
        <v>0</v>
      </c>
      <c r="BV757" t="s">
        <v>0</v>
      </c>
      <c r="BW757" t="s">
        <v>0</v>
      </c>
      <c r="BX757" t="s">
        <v>0</v>
      </c>
      <c r="BY757" t="s">
        <v>0</v>
      </c>
      <c r="BZ757" t="s">
        <v>0</v>
      </c>
      <c r="CA757" t="s">
        <v>0</v>
      </c>
      <c r="CB757" t="s">
        <v>0</v>
      </c>
      <c r="CC757" t="s">
        <v>0</v>
      </c>
      <c r="CD757" t="s">
        <v>0</v>
      </c>
      <c r="CE757" t="s">
        <v>0</v>
      </c>
      <c r="CF757" t="s">
        <v>0</v>
      </c>
      <c r="CG757" t="s">
        <v>0</v>
      </c>
      <c r="CH757" t="s">
        <v>0</v>
      </c>
      <c r="CI757" t="s">
        <v>0</v>
      </c>
      <c r="CJ757" t="s">
        <v>0</v>
      </c>
      <c r="CK757" t="s">
        <v>0</v>
      </c>
      <c r="CL757" t="s">
        <v>0</v>
      </c>
      <c r="CM757" t="s">
        <v>0</v>
      </c>
      <c r="CN757" t="s">
        <v>0</v>
      </c>
      <c r="CO757" t="s">
        <v>0</v>
      </c>
      <c r="CP757" t="s">
        <v>0</v>
      </c>
    </row>
    <row r="758" spans="1:94" x14ac:dyDescent="0.2">
      <c r="A758" s="13">
        <v>1213</v>
      </c>
      <c r="B758" s="13" t="s">
        <v>1836</v>
      </c>
      <c r="C758" s="13" t="s">
        <v>1840</v>
      </c>
      <c r="D758" s="13" t="s">
        <v>1863</v>
      </c>
      <c r="E758" s="13" t="str">
        <f t="shared" si="33"/>
        <v>SP-MS</v>
      </c>
      <c r="F758" s="2">
        <v>61.219178082191782</v>
      </c>
      <c r="G758" s="13">
        <v>1.61</v>
      </c>
      <c r="H758" s="13" t="s">
        <v>0</v>
      </c>
      <c r="I758" s="16">
        <v>43202</v>
      </c>
      <c r="J758" s="16"/>
      <c r="K758" s="13">
        <v>3</v>
      </c>
      <c r="L758" s="13">
        <v>2</v>
      </c>
      <c r="M758" s="13">
        <v>2</v>
      </c>
      <c r="N758" s="13">
        <v>2</v>
      </c>
      <c r="O758" s="13">
        <v>0</v>
      </c>
      <c r="P758" s="13">
        <v>0</v>
      </c>
      <c r="Q758" s="13">
        <f>K758+L758+M758+N758+O758+P758</f>
        <v>9</v>
      </c>
      <c r="R758" s="3">
        <v>43202</v>
      </c>
      <c r="S758" s="3" t="str">
        <f>CONCATENATE(A758,R758)</f>
        <v>121343202</v>
      </c>
      <c r="T758" s="13">
        <v>10</v>
      </c>
      <c r="U758" s="13">
        <v>13</v>
      </c>
      <c r="V758" s="13">
        <v>20</v>
      </c>
      <c r="W758" t="s">
        <v>0</v>
      </c>
      <c r="X758" t="s">
        <v>0</v>
      </c>
      <c r="Y758" t="s">
        <v>0</v>
      </c>
      <c r="Z758" s="13">
        <v>56</v>
      </c>
      <c r="AA758" s="13">
        <v>55</v>
      </c>
      <c r="AB758" s="13">
        <v>60</v>
      </c>
      <c r="AC758" s="13">
        <v>25</v>
      </c>
      <c r="AD758" s="13">
        <v>27</v>
      </c>
      <c r="AE758" s="13">
        <v>30</v>
      </c>
      <c r="AF758" t="s">
        <v>0</v>
      </c>
      <c r="AG758" t="s">
        <v>0</v>
      </c>
      <c r="AH758" t="s">
        <v>0</v>
      </c>
      <c r="AI758" s="15">
        <v>43202</v>
      </c>
      <c r="AJ758">
        <v>227</v>
      </c>
      <c r="AK758">
        <v>305</v>
      </c>
      <c r="AL758">
        <v>258</v>
      </c>
      <c r="AM758">
        <v>304</v>
      </c>
      <c r="AN758">
        <v>274</v>
      </c>
      <c r="AO758">
        <v>308</v>
      </c>
      <c r="AP758">
        <v>270</v>
      </c>
      <c r="AQ758">
        <v>304</v>
      </c>
      <c r="AR758">
        <v>259</v>
      </c>
      <c r="AS758">
        <v>218</v>
      </c>
      <c r="AT758">
        <v>303</v>
      </c>
      <c r="AU758">
        <v>262</v>
      </c>
      <c r="AV758">
        <v>306</v>
      </c>
      <c r="AW758">
        <v>280</v>
      </c>
      <c r="AX758">
        <v>307</v>
      </c>
      <c r="AY758">
        <v>276</v>
      </c>
      <c r="AZ758">
        <v>300</v>
      </c>
      <c r="BA758">
        <v>263</v>
      </c>
      <c r="BB758">
        <v>7.72</v>
      </c>
      <c r="BC758">
        <v>7.81</v>
      </c>
      <c r="BD758" t="s">
        <v>1858</v>
      </c>
      <c r="BE758">
        <f>AVERAGE(BG758,BK758)</f>
        <v>146</v>
      </c>
      <c r="BF758">
        <v>80</v>
      </c>
      <c r="BG758">
        <v>159</v>
      </c>
      <c r="BH758">
        <v>145</v>
      </c>
      <c r="BI758">
        <f>AVERAGE(BH758,BL758)</f>
        <v>153.5</v>
      </c>
      <c r="BJ758">
        <v>51</v>
      </c>
      <c r="BK758">
        <v>133</v>
      </c>
      <c r="BL758">
        <v>162</v>
      </c>
      <c r="BM758">
        <f>AVERAGE(BE758,BF758,BI758,BJ758)</f>
        <v>107.625</v>
      </c>
      <c r="BN758">
        <f>AVERAGE(BP758,BT758)</f>
        <v>158.5</v>
      </c>
      <c r="BO758">
        <v>62</v>
      </c>
      <c r="BP758">
        <v>176</v>
      </c>
      <c r="BQ758">
        <v>144</v>
      </c>
      <c r="BR758">
        <f>AVERAGE(BQ758,BU758)</f>
        <v>154.5</v>
      </c>
      <c r="BS758">
        <v>56</v>
      </c>
      <c r="BT758">
        <v>141</v>
      </c>
      <c r="BU758">
        <v>165</v>
      </c>
      <c r="BV758">
        <f>AVERAGE(BN758,BO758,BR758,BS758)</f>
        <v>107.75</v>
      </c>
      <c r="BW758" t="s">
        <v>0</v>
      </c>
      <c r="BX758" t="s">
        <v>73</v>
      </c>
      <c r="BY758" t="s">
        <v>0</v>
      </c>
      <c r="BZ758" t="s">
        <v>73</v>
      </c>
      <c r="CA758" t="s">
        <v>0</v>
      </c>
      <c r="CB758" t="s">
        <v>73</v>
      </c>
      <c r="CC758" t="s">
        <v>0</v>
      </c>
      <c r="CD758" t="s">
        <v>73</v>
      </c>
      <c r="CE758" t="s">
        <v>0</v>
      </c>
      <c r="CF758" t="s">
        <v>73</v>
      </c>
      <c r="CG758" t="s">
        <v>0</v>
      </c>
      <c r="CH758" t="s">
        <v>73</v>
      </c>
      <c r="CI758" t="s">
        <v>0</v>
      </c>
      <c r="CJ758" t="s">
        <v>73</v>
      </c>
      <c r="CK758" t="s">
        <v>0</v>
      </c>
      <c r="CL758" t="s">
        <v>74</v>
      </c>
      <c r="CM758" t="s">
        <v>121</v>
      </c>
      <c r="CN758" t="s">
        <v>74</v>
      </c>
      <c r="CO758" t="s">
        <v>122</v>
      </c>
      <c r="CP758" t="s">
        <v>0</v>
      </c>
    </row>
    <row r="759" spans="1:94" x14ac:dyDescent="0.2">
      <c r="A759" s="13">
        <v>1214</v>
      </c>
      <c r="B759" s="13" t="s">
        <v>1842</v>
      </c>
      <c r="C759" s="13" t="s">
        <v>1839</v>
      </c>
      <c r="D759" s="13" t="s">
        <v>1863</v>
      </c>
      <c r="E759" s="13" t="str">
        <f t="shared" si="33"/>
        <v>RR-MS</v>
      </c>
      <c r="F759" s="2">
        <v>39.953424657534249</v>
      </c>
      <c r="G759" s="13">
        <v>1.8</v>
      </c>
      <c r="H759" s="13" t="s">
        <v>0</v>
      </c>
      <c r="I759" s="16">
        <v>42453</v>
      </c>
      <c r="J759" s="16"/>
      <c r="K759" s="13">
        <v>0</v>
      </c>
      <c r="L759" s="13">
        <v>0</v>
      </c>
      <c r="M759" s="13">
        <v>0</v>
      </c>
      <c r="N759" s="13">
        <v>0</v>
      </c>
      <c r="O759" s="13">
        <v>0</v>
      </c>
      <c r="P759" s="13">
        <v>0</v>
      </c>
      <c r="Q759" s="13">
        <f>K759+L759+M759+N759+O759+P759</f>
        <v>0</v>
      </c>
      <c r="R759" s="3">
        <v>42453</v>
      </c>
      <c r="S759" s="3" t="str">
        <f>CONCATENATE(A759,R759)</f>
        <v>121442453</v>
      </c>
      <c r="T759" s="13">
        <v>11</v>
      </c>
      <c r="U759" s="13">
        <v>0</v>
      </c>
      <c r="V759" s="13">
        <v>28</v>
      </c>
      <c r="W759" t="s">
        <v>0</v>
      </c>
      <c r="X759" t="s">
        <v>0</v>
      </c>
      <c r="Y759" t="s">
        <v>0</v>
      </c>
      <c r="Z759" s="13">
        <v>50</v>
      </c>
      <c r="AA759" s="13">
        <v>55</v>
      </c>
      <c r="AB759" s="13">
        <v>60</v>
      </c>
      <c r="AC759" s="13">
        <v>13</v>
      </c>
      <c r="AD759" s="13">
        <v>14</v>
      </c>
      <c r="AE759" s="13">
        <v>30</v>
      </c>
      <c r="AF759" t="s">
        <v>0</v>
      </c>
      <c r="AG759" t="s">
        <v>0</v>
      </c>
      <c r="AH759" t="s">
        <v>0</v>
      </c>
      <c r="AI759" s="15">
        <v>42453</v>
      </c>
      <c r="AJ759" t="s">
        <v>0</v>
      </c>
      <c r="AK759" t="s">
        <v>0</v>
      </c>
      <c r="AL759" t="s">
        <v>0</v>
      </c>
      <c r="AM759" t="s">
        <v>0</v>
      </c>
      <c r="AN759" t="s">
        <v>0</v>
      </c>
      <c r="AO759" t="s">
        <v>0</v>
      </c>
      <c r="AP759" t="s">
        <v>0</v>
      </c>
      <c r="AQ759" t="s">
        <v>0</v>
      </c>
      <c r="AR759" t="s">
        <v>0</v>
      </c>
      <c r="AS759">
        <v>277</v>
      </c>
      <c r="AT759">
        <v>335</v>
      </c>
      <c r="AU759">
        <v>281</v>
      </c>
      <c r="AV759">
        <v>338</v>
      </c>
      <c r="AW759">
        <v>310</v>
      </c>
      <c r="AX759">
        <v>335</v>
      </c>
      <c r="AY759">
        <v>289</v>
      </c>
      <c r="AZ759">
        <v>327</v>
      </c>
      <c r="BA759">
        <v>273</v>
      </c>
      <c r="BB759" t="s">
        <v>0</v>
      </c>
      <c r="BC759">
        <v>8.43</v>
      </c>
      <c r="BD759" t="s">
        <v>1858</v>
      </c>
      <c r="BE759" t="s">
        <v>0</v>
      </c>
      <c r="BF759" t="s">
        <v>0</v>
      </c>
      <c r="BG759" t="s">
        <v>0</v>
      </c>
      <c r="BH759" t="s">
        <v>0</v>
      </c>
      <c r="BI759" t="s">
        <v>0</v>
      </c>
      <c r="BJ759" t="s">
        <v>0</v>
      </c>
      <c r="BK759" t="s">
        <v>0</v>
      </c>
      <c r="BL759" t="s">
        <v>0</v>
      </c>
      <c r="BM759" t="s">
        <v>0</v>
      </c>
      <c r="BN759">
        <f>AVERAGE(BP759,BT759)</f>
        <v>105</v>
      </c>
      <c r="BO759">
        <v>51</v>
      </c>
      <c r="BP759">
        <v>75</v>
      </c>
      <c r="BQ759">
        <v>100</v>
      </c>
      <c r="BR759">
        <f>AVERAGE(BQ759,BU759)</f>
        <v>136</v>
      </c>
      <c r="BS759">
        <v>98</v>
      </c>
      <c r="BT759">
        <v>135</v>
      </c>
      <c r="BU759">
        <v>172</v>
      </c>
      <c r="BV759">
        <f>AVERAGE(BN759,BO759,BR759,BS759)</f>
        <v>97.5</v>
      </c>
      <c r="BW759" t="s">
        <v>0</v>
      </c>
      <c r="BX759" t="s">
        <v>74</v>
      </c>
      <c r="BY759" t="s">
        <v>0</v>
      </c>
      <c r="BZ759" t="s">
        <v>74</v>
      </c>
      <c r="CA759" t="s">
        <v>0</v>
      </c>
      <c r="CB759" t="s">
        <v>74</v>
      </c>
      <c r="CC759" t="s">
        <v>0</v>
      </c>
      <c r="CD759" t="s">
        <v>74</v>
      </c>
      <c r="CE759" t="s">
        <v>0</v>
      </c>
      <c r="CF759" t="s">
        <v>75</v>
      </c>
      <c r="CG759" t="s">
        <v>92</v>
      </c>
      <c r="CH759" t="s">
        <v>74</v>
      </c>
      <c r="CI759" t="s">
        <v>0</v>
      </c>
      <c r="CJ759" t="s">
        <v>74</v>
      </c>
      <c r="CK759" t="s">
        <v>0</v>
      </c>
      <c r="CL759" t="s">
        <v>75</v>
      </c>
      <c r="CM759" t="s">
        <v>1166</v>
      </c>
      <c r="CN759" t="s">
        <v>74</v>
      </c>
      <c r="CO759" t="s">
        <v>1167</v>
      </c>
      <c r="CP759" t="s">
        <v>0</v>
      </c>
    </row>
    <row r="760" spans="1:94" x14ac:dyDescent="0.2">
      <c r="A760" s="13">
        <v>1225</v>
      </c>
      <c r="B760" s="13" t="s">
        <v>1842</v>
      </c>
      <c r="C760" s="13" t="s">
        <v>1837</v>
      </c>
      <c r="D760" s="13" t="s">
        <v>1865</v>
      </c>
      <c r="E760" s="13" t="s">
        <v>1865</v>
      </c>
      <c r="F760" s="2">
        <v>45.545205479452058</v>
      </c>
      <c r="G760" s="13">
        <v>1.8</v>
      </c>
      <c r="H760" s="13" t="s">
        <v>0</v>
      </c>
      <c r="I760" s="16">
        <v>42684</v>
      </c>
      <c r="J760" s="16"/>
      <c r="K760" s="13">
        <v>0</v>
      </c>
      <c r="L760" s="13">
        <v>0</v>
      </c>
      <c r="M760" s="13">
        <v>2</v>
      </c>
      <c r="N760" s="13">
        <v>4</v>
      </c>
      <c r="O760" s="13">
        <v>0</v>
      </c>
      <c r="P760" s="13">
        <v>0</v>
      </c>
      <c r="Q760" s="13">
        <f>K760+L760+M760+N760+O760+P760</f>
        <v>6</v>
      </c>
      <c r="R760" s="3">
        <v>42684</v>
      </c>
      <c r="S760" s="3" t="str">
        <f>CONCATENATE(A760,R760)</f>
        <v>122542684</v>
      </c>
      <c r="T760" s="13">
        <v>16</v>
      </c>
      <c r="U760" s="13">
        <v>5</v>
      </c>
      <c r="V760" s="13">
        <v>28</v>
      </c>
      <c r="W760" t="s">
        <v>0</v>
      </c>
      <c r="X760" t="s">
        <v>0</v>
      </c>
      <c r="Y760" t="s">
        <v>0</v>
      </c>
      <c r="Z760" s="13">
        <v>54</v>
      </c>
      <c r="AA760" s="13">
        <v>53</v>
      </c>
      <c r="AB760" s="13">
        <v>59</v>
      </c>
      <c r="AC760" s="13">
        <v>22</v>
      </c>
      <c r="AD760" s="13">
        <v>15</v>
      </c>
      <c r="AE760" s="13">
        <v>34</v>
      </c>
      <c r="AF760" t="s">
        <v>0</v>
      </c>
      <c r="AG760" t="s">
        <v>0</v>
      </c>
      <c r="AH760" t="s">
        <v>0</v>
      </c>
      <c r="AI760" s="15">
        <v>42684</v>
      </c>
      <c r="AJ760">
        <v>293</v>
      </c>
      <c r="AK760">
        <v>363</v>
      </c>
      <c r="AL760">
        <v>296</v>
      </c>
      <c r="AM760">
        <v>373</v>
      </c>
      <c r="AN760">
        <v>326</v>
      </c>
      <c r="AO760">
        <v>365</v>
      </c>
      <c r="AP760">
        <v>307</v>
      </c>
      <c r="AQ760">
        <v>352</v>
      </c>
      <c r="AR760">
        <v>291</v>
      </c>
      <c r="AS760">
        <v>290</v>
      </c>
      <c r="AT760">
        <v>357</v>
      </c>
      <c r="AU760">
        <v>292</v>
      </c>
      <c r="AV760">
        <v>371</v>
      </c>
      <c r="AW760">
        <v>324</v>
      </c>
      <c r="AX760">
        <v>371</v>
      </c>
      <c r="AY760">
        <v>311</v>
      </c>
      <c r="AZ760">
        <v>348</v>
      </c>
      <c r="BA760">
        <v>286</v>
      </c>
      <c r="BB760">
        <v>8.98</v>
      </c>
      <c r="BC760">
        <v>8.93</v>
      </c>
      <c r="BD760" t="s">
        <v>1858</v>
      </c>
      <c r="BE760">
        <f>AVERAGE(BG760,BK760)</f>
        <v>94.5</v>
      </c>
      <c r="BF760">
        <v>74</v>
      </c>
      <c r="BG760">
        <v>88</v>
      </c>
      <c r="BH760">
        <v>100</v>
      </c>
      <c r="BI760">
        <f>AVERAGE(BH760,BL760)</f>
        <v>118.5</v>
      </c>
      <c r="BJ760">
        <v>50</v>
      </c>
      <c r="BK760">
        <v>101</v>
      </c>
      <c r="BL760">
        <v>137</v>
      </c>
      <c r="BM760">
        <f>AVERAGE(BE760,BF760,BI760,BJ760)</f>
        <v>84.25</v>
      </c>
      <c r="BN760">
        <f>AVERAGE(BP760,BT760)</f>
        <v>97.5</v>
      </c>
      <c r="BO760">
        <v>60</v>
      </c>
      <c r="BP760">
        <v>90</v>
      </c>
      <c r="BQ760">
        <v>84</v>
      </c>
      <c r="BR760">
        <f>AVERAGE(BQ760,BU760)</f>
        <v>114</v>
      </c>
      <c r="BS760">
        <v>53</v>
      </c>
      <c r="BT760">
        <v>105</v>
      </c>
      <c r="BU760">
        <v>144</v>
      </c>
      <c r="BV760">
        <f>AVERAGE(BN760,BO760,BR760,BS760)</f>
        <v>81.125</v>
      </c>
      <c r="BW760" t="s">
        <v>0</v>
      </c>
      <c r="BX760" t="s">
        <v>73</v>
      </c>
      <c r="BY760" t="s">
        <v>0</v>
      </c>
      <c r="BZ760" t="s">
        <v>73</v>
      </c>
      <c r="CA760" t="s">
        <v>0</v>
      </c>
      <c r="CB760" t="s">
        <v>73</v>
      </c>
      <c r="CC760" t="s">
        <v>0</v>
      </c>
      <c r="CD760" t="s">
        <v>73</v>
      </c>
      <c r="CE760" t="s">
        <v>0</v>
      </c>
      <c r="CF760" t="s">
        <v>73</v>
      </c>
      <c r="CG760" t="s">
        <v>0</v>
      </c>
      <c r="CH760" t="s">
        <v>73</v>
      </c>
      <c r="CI760" t="s">
        <v>0</v>
      </c>
      <c r="CJ760" t="s">
        <v>73</v>
      </c>
      <c r="CK760" t="s">
        <v>0</v>
      </c>
      <c r="CL760" t="s">
        <v>74</v>
      </c>
      <c r="CM760" t="s">
        <v>1439</v>
      </c>
      <c r="CN760" t="s">
        <v>74</v>
      </c>
      <c r="CO760" t="s">
        <v>1440</v>
      </c>
      <c r="CP760" t="s">
        <v>0</v>
      </c>
    </row>
    <row r="761" spans="1:94" x14ac:dyDescent="0.2">
      <c r="A761" s="13">
        <v>1225</v>
      </c>
      <c r="B761" s="13" t="s">
        <v>1842</v>
      </c>
      <c r="C761" s="13" t="s">
        <v>1837</v>
      </c>
      <c r="D761" s="13" t="s">
        <v>1865</v>
      </c>
      <c r="E761" s="13" t="s">
        <v>1865</v>
      </c>
      <c r="F761" s="2">
        <v>44.950684931506849</v>
      </c>
      <c r="G761" s="13">
        <v>1.8</v>
      </c>
      <c r="H761" s="13" t="s">
        <v>0</v>
      </c>
      <c r="I761" s="16">
        <v>42467</v>
      </c>
      <c r="J761" s="16"/>
      <c r="K761" s="13">
        <v>0</v>
      </c>
      <c r="L761" s="13">
        <v>0</v>
      </c>
      <c r="M761" s="13">
        <v>2</v>
      </c>
      <c r="N761" s="13">
        <v>4</v>
      </c>
      <c r="O761" s="13">
        <v>0</v>
      </c>
      <c r="P761" s="13">
        <v>0</v>
      </c>
      <c r="Q761" s="13">
        <f>K761+L761+M761+N761+O761+P761</f>
        <v>6</v>
      </c>
      <c r="R761" s="3">
        <v>42467</v>
      </c>
      <c r="S761" s="3" t="str">
        <f>CONCATENATE(A761,R761)</f>
        <v>122542467</v>
      </c>
      <c r="T761" s="13">
        <v>15</v>
      </c>
      <c r="U761" s="13">
        <v>14</v>
      </c>
      <c r="V761" s="13">
        <v>15</v>
      </c>
      <c r="W761" t="s">
        <v>0</v>
      </c>
      <c r="X761" t="s">
        <v>0</v>
      </c>
      <c r="Y761" t="s">
        <v>0</v>
      </c>
      <c r="Z761" s="13">
        <v>57</v>
      </c>
      <c r="AA761" s="13">
        <v>50</v>
      </c>
      <c r="AB761" s="13">
        <v>59</v>
      </c>
      <c r="AC761" s="13">
        <v>30</v>
      </c>
      <c r="AD761" s="13">
        <v>20</v>
      </c>
      <c r="AE761" s="13">
        <v>26</v>
      </c>
      <c r="AF761" t="s">
        <v>0</v>
      </c>
      <c r="AG761" t="s">
        <v>0</v>
      </c>
      <c r="AH761" t="s">
        <v>0</v>
      </c>
      <c r="AI761" s="15">
        <v>42467</v>
      </c>
      <c r="AJ761">
        <v>292</v>
      </c>
      <c r="AK761">
        <v>360</v>
      </c>
      <c r="AL761">
        <v>291</v>
      </c>
      <c r="AM761">
        <v>369</v>
      </c>
      <c r="AN761">
        <v>322</v>
      </c>
      <c r="AO761">
        <v>363</v>
      </c>
      <c r="AP761">
        <v>307</v>
      </c>
      <c r="AQ761">
        <v>348</v>
      </c>
      <c r="AR761">
        <v>288</v>
      </c>
      <c r="AS761">
        <v>283</v>
      </c>
      <c r="AT761">
        <v>355</v>
      </c>
      <c r="AU761">
        <v>286</v>
      </c>
      <c r="AV761">
        <v>369</v>
      </c>
      <c r="AW761">
        <v>321</v>
      </c>
      <c r="AX761">
        <v>369</v>
      </c>
      <c r="AY761">
        <v>311</v>
      </c>
      <c r="AZ761">
        <v>344</v>
      </c>
      <c r="BA761">
        <v>284</v>
      </c>
      <c r="BB761">
        <v>8.9</v>
      </c>
      <c r="BC761">
        <v>8.86</v>
      </c>
      <c r="BD761" t="s">
        <v>1858</v>
      </c>
      <c r="BE761">
        <f>AVERAGE(BG761,BK761)</f>
        <v>102</v>
      </c>
      <c r="BF761">
        <v>77</v>
      </c>
      <c r="BG761">
        <v>96</v>
      </c>
      <c r="BH761">
        <v>82</v>
      </c>
      <c r="BI761">
        <f>AVERAGE(BH761,BL761)</f>
        <v>109</v>
      </c>
      <c r="BJ761">
        <v>52</v>
      </c>
      <c r="BK761">
        <v>108</v>
      </c>
      <c r="BL761">
        <v>136</v>
      </c>
      <c r="BM761">
        <f>AVERAGE(BE761,BF761,BI761,BJ761)</f>
        <v>85</v>
      </c>
      <c r="BN761">
        <f>AVERAGE(BP761,BT761)</f>
        <v>94</v>
      </c>
      <c r="BO761">
        <v>51</v>
      </c>
      <c r="BP761">
        <v>71</v>
      </c>
      <c r="BQ761">
        <v>82</v>
      </c>
      <c r="BR761">
        <f>AVERAGE(BQ761,BU761)</f>
        <v>116</v>
      </c>
      <c r="BS761">
        <v>62</v>
      </c>
      <c r="BT761">
        <v>117</v>
      </c>
      <c r="BU761">
        <v>150</v>
      </c>
      <c r="BV761">
        <f>AVERAGE(BN761,BO761,BR761,BS761)</f>
        <v>80.75</v>
      </c>
      <c r="BW761" t="s">
        <v>0</v>
      </c>
      <c r="BX761" t="s">
        <v>73</v>
      </c>
      <c r="BY761" t="s">
        <v>0</v>
      </c>
      <c r="BZ761" t="s">
        <v>73</v>
      </c>
      <c r="CA761" t="s">
        <v>0</v>
      </c>
      <c r="CB761" t="s">
        <v>73</v>
      </c>
      <c r="CC761" t="s">
        <v>0</v>
      </c>
      <c r="CD761" t="s">
        <v>73</v>
      </c>
      <c r="CE761" t="s">
        <v>0</v>
      </c>
      <c r="CF761" t="s">
        <v>73</v>
      </c>
      <c r="CG761" t="s">
        <v>0</v>
      </c>
      <c r="CH761" t="s">
        <v>73</v>
      </c>
      <c r="CI761" t="s">
        <v>0</v>
      </c>
      <c r="CJ761" t="s">
        <v>73</v>
      </c>
      <c r="CK761" t="s">
        <v>0</v>
      </c>
      <c r="CL761" t="s">
        <v>74</v>
      </c>
      <c r="CM761" t="s">
        <v>1418</v>
      </c>
      <c r="CN761" t="s">
        <v>74</v>
      </c>
      <c r="CO761" t="s">
        <v>1419</v>
      </c>
      <c r="CP761" t="s">
        <v>0</v>
      </c>
    </row>
    <row r="762" spans="1:94" x14ac:dyDescent="0.2">
      <c r="A762" s="13">
        <v>1225</v>
      </c>
      <c r="B762" s="13" t="s">
        <v>1842</v>
      </c>
      <c r="C762" s="13" t="s">
        <v>1837</v>
      </c>
      <c r="D762" s="13" t="s">
        <v>1865</v>
      </c>
      <c r="E762" s="13" t="s">
        <v>1865</v>
      </c>
      <c r="F762" s="2">
        <v>46.712328767123289</v>
      </c>
      <c r="G762" s="13">
        <v>1.8</v>
      </c>
      <c r="H762" s="13" t="s">
        <v>0</v>
      </c>
      <c r="I762" s="16">
        <v>43110</v>
      </c>
      <c r="J762" s="16"/>
      <c r="K762" s="13">
        <v>3</v>
      </c>
      <c r="L762" s="13">
        <v>2</v>
      </c>
      <c r="M762" s="13">
        <v>2</v>
      </c>
      <c r="N762" s="13">
        <v>2</v>
      </c>
      <c r="O762" s="13">
        <v>0</v>
      </c>
      <c r="P762" s="13">
        <v>0</v>
      </c>
      <c r="Q762" s="13">
        <f>K762+L762+M762+N762+O762+P762</f>
        <v>9</v>
      </c>
      <c r="R762" s="3">
        <v>43110</v>
      </c>
      <c r="S762" s="3" t="str">
        <f>CONCATENATE(A762,R762)</f>
        <v>122543110</v>
      </c>
      <c r="T762" s="4">
        <v>9</v>
      </c>
      <c r="U762" s="5">
        <v>4</v>
      </c>
      <c r="V762" s="6">
        <v>25</v>
      </c>
      <c r="W762" t="s">
        <v>0</v>
      </c>
      <c r="X762" t="s">
        <v>0</v>
      </c>
      <c r="Y762" t="s">
        <v>0</v>
      </c>
      <c r="Z762" s="7">
        <v>58</v>
      </c>
      <c r="AA762" s="8">
        <v>54</v>
      </c>
      <c r="AB762" s="9">
        <v>59</v>
      </c>
      <c r="AC762" s="10">
        <v>25</v>
      </c>
      <c r="AD762" s="11">
        <v>16</v>
      </c>
      <c r="AE762" s="12">
        <v>31</v>
      </c>
      <c r="AF762" t="s">
        <v>0</v>
      </c>
      <c r="AG762" t="s">
        <v>0</v>
      </c>
      <c r="AH762" t="s">
        <v>0</v>
      </c>
      <c r="AI762" s="15">
        <v>43110</v>
      </c>
      <c r="AJ762" t="s">
        <v>0</v>
      </c>
      <c r="AK762" t="s">
        <v>0</v>
      </c>
      <c r="AL762" t="s">
        <v>0</v>
      </c>
      <c r="AM762" t="s">
        <v>0</v>
      </c>
      <c r="AN762" t="s">
        <v>0</v>
      </c>
      <c r="AO762" t="s">
        <v>0</v>
      </c>
      <c r="AP762" t="s">
        <v>0</v>
      </c>
      <c r="AQ762" t="s">
        <v>0</v>
      </c>
      <c r="AR762" t="s">
        <v>0</v>
      </c>
      <c r="AS762" t="s">
        <v>0</v>
      </c>
      <c r="AT762" t="s">
        <v>0</v>
      </c>
      <c r="AU762" t="s">
        <v>0</v>
      </c>
      <c r="AV762" t="s">
        <v>0</v>
      </c>
      <c r="AW762" t="s">
        <v>0</v>
      </c>
      <c r="AX762" t="s">
        <v>0</v>
      </c>
      <c r="AY762" t="s">
        <v>0</v>
      </c>
      <c r="AZ762" t="s">
        <v>0</v>
      </c>
      <c r="BA762" t="s">
        <v>0</v>
      </c>
      <c r="BB762" t="s">
        <v>0</v>
      </c>
      <c r="BC762" t="s">
        <v>0</v>
      </c>
      <c r="BD762" t="s">
        <v>0</v>
      </c>
      <c r="BE762" t="s">
        <v>0</v>
      </c>
      <c r="BF762" t="s">
        <v>0</v>
      </c>
      <c r="BG762" t="s">
        <v>0</v>
      </c>
      <c r="BH762" t="s">
        <v>0</v>
      </c>
      <c r="BI762" t="s">
        <v>0</v>
      </c>
      <c r="BJ762" t="s">
        <v>0</v>
      </c>
      <c r="BK762" t="s">
        <v>0</v>
      </c>
      <c r="BL762" t="s">
        <v>0</v>
      </c>
      <c r="BM762" t="s">
        <v>0</v>
      </c>
      <c r="BN762" t="s">
        <v>0</v>
      </c>
      <c r="BO762" t="s">
        <v>0</v>
      </c>
      <c r="BP762" t="s">
        <v>0</v>
      </c>
      <c r="BQ762" t="s">
        <v>0</v>
      </c>
      <c r="BR762" t="s">
        <v>0</v>
      </c>
      <c r="BS762" t="s">
        <v>0</v>
      </c>
      <c r="BT762" t="s">
        <v>0</v>
      </c>
      <c r="BU762" t="s">
        <v>0</v>
      </c>
      <c r="BV762" t="s">
        <v>0</v>
      </c>
      <c r="BW762" t="s">
        <v>0</v>
      </c>
      <c r="BX762" t="s">
        <v>74</v>
      </c>
      <c r="BY762" t="s">
        <v>0</v>
      </c>
      <c r="BZ762" t="s">
        <v>74</v>
      </c>
      <c r="CA762" t="s">
        <v>0</v>
      </c>
      <c r="CB762" t="s">
        <v>74</v>
      </c>
      <c r="CC762" t="s">
        <v>0</v>
      </c>
      <c r="CD762" t="s">
        <v>74</v>
      </c>
      <c r="CE762" t="s">
        <v>0</v>
      </c>
      <c r="CF762" t="s">
        <v>75</v>
      </c>
      <c r="CG762" t="s">
        <v>79</v>
      </c>
      <c r="CH762" t="s">
        <v>74</v>
      </c>
      <c r="CI762" t="s">
        <v>0</v>
      </c>
      <c r="CJ762" t="s">
        <v>74</v>
      </c>
      <c r="CK762" t="s">
        <v>0</v>
      </c>
      <c r="CL762" t="s">
        <v>75</v>
      </c>
      <c r="CM762" t="s">
        <v>1500</v>
      </c>
      <c r="CN762" t="s">
        <v>75</v>
      </c>
      <c r="CO762" t="s">
        <v>1501</v>
      </c>
      <c r="CP762" t="s">
        <v>0</v>
      </c>
    </row>
    <row r="763" spans="1:94" x14ac:dyDescent="0.2">
      <c r="A763" s="13">
        <v>1225</v>
      </c>
      <c r="B763" s="13" t="s">
        <v>1842</v>
      </c>
      <c r="C763" s="13" t="s">
        <v>1837</v>
      </c>
      <c r="D763" s="13" t="s">
        <v>1865</v>
      </c>
      <c r="E763" s="13" t="s">
        <v>1865</v>
      </c>
      <c r="F763" s="2">
        <v>45.986301369863014</v>
      </c>
      <c r="G763" s="13">
        <v>1.8</v>
      </c>
      <c r="H763" s="13" t="s">
        <v>0</v>
      </c>
      <c r="I763" s="16">
        <v>42845</v>
      </c>
      <c r="J763" s="16"/>
      <c r="K763" s="13">
        <v>1</v>
      </c>
      <c r="L763" s="13">
        <v>2</v>
      </c>
      <c r="M763" s="13">
        <v>2</v>
      </c>
      <c r="N763" s="13">
        <v>4</v>
      </c>
      <c r="O763" s="13">
        <v>0</v>
      </c>
      <c r="P763" s="13">
        <v>0</v>
      </c>
      <c r="Q763" s="13">
        <f>K763+L763+M763+N763+O763+P763</f>
        <v>9</v>
      </c>
      <c r="R763" s="3">
        <v>42845</v>
      </c>
      <c r="S763" s="3" t="str">
        <f>CONCATENATE(A763,R763)</f>
        <v>122542845</v>
      </c>
      <c r="T763" s="4">
        <v>14</v>
      </c>
      <c r="U763" s="5">
        <v>3</v>
      </c>
      <c r="V763" s="6">
        <v>27</v>
      </c>
      <c r="W763" t="s">
        <v>0</v>
      </c>
      <c r="X763" t="s">
        <v>0</v>
      </c>
      <c r="Y763" t="s">
        <v>0</v>
      </c>
      <c r="Z763" s="7">
        <v>59</v>
      </c>
      <c r="AA763" s="8">
        <v>54</v>
      </c>
      <c r="AB763" s="9">
        <v>59</v>
      </c>
      <c r="AC763" s="10">
        <v>23</v>
      </c>
      <c r="AD763" s="11">
        <v>13</v>
      </c>
      <c r="AE763" s="12">
        <v>34</v>
      </c>
      <c r="AF763" t="s">
        <v>0</v>
      </c>
      <c r="AG763" t="s">
        <v>0</v>
      </c>
      <c r="AH763" t="s">
        <v>0</v>
      </c>
      <c r="AI763" s="15">
        <v>42845</v>
      </c>
      <c r="AJ763" t="s">
        <v>0</v>
      </c>
      <c r="AK763" t="s">
        <v>0</v>
      </c>
      <c r="AL763" t="s">
        <v>0</v>
      </c>
      <c r="AM763" t="s">
        <v>0</v>
      </c>
      <c r="AN763" t="s">
        <v>0</v>
      </c>
      <c r="AO763" t="s">
        <v>0</v>
      </c>
      <c r="AP763" t="s">
        <v>0</v>
      </c>
      <c r="AQ763" t="s">
        <v>0</v>
      </c>
      <c r="AR763" t="s">
        <v>0</v>
      </c>
      <c r="AS763">
        <v>293</v>
      </c>
      <c r="AT763">
        <v>360</v>
      </c>
      <c r="AU763">
        <v>293</v>
      </c>
      <c r="AV763">
        <v>377</v>
      </c>
      <c r="AW763">
        <v>328</v>
      </c>
      <c r="AX763">
        <v>374</v>
      </c>
      <c r="AY763">
        <v>311</v>
      </c>
      <c r="AZ763">
        <v>352</v>
      </c>
      <c r="BA763">
        <v>292</v>
      </c>
      <c r="BB763" t="s">
        <v>0</v>
      </c>
      <c r="BC763">
        <v>9.02</v>
      </c>
      <c r="BD763" t="s">
        <v>1858</v>
      </c>
      <c r="BE763" t="s">
        <v>0</v>
      </c>
      <c r="BF763" t="s">
        <v>0</v>
      </c>
      <c r="BG763" t="s">
        <v>0</v>
      </c>
      <c r="BH763" t="s">
        <v>0</v>
      </c>
      <c r="BI763" t="s">
        <v>0</v>
      </c>
      <c r="BJ763" t="s">
        <v>0</v>
      </c>
      <c r="BK763" t="s">
        <v>0</v>
      </c>
      <c r="BL763" t="s">
        <v>0</v>
      </c>
      <c r="BM763" t="s">
        <v>0</v>
      </c>
      <c r="BN763">
        <f>AVERAGE(BP763,BT763)</f>
        <v>99</v>
      </c>
      <c r="BO763">
        <v>50</v>
      </c>
      <c r="BP763">
        <v>76</v>
      </c>
      <c r="BQ763">
        <v>75</v>
      </c>
      <c r="BR763">
        <f>AVERAGE(BQ763,BU763)</f>
        <v>111.5</v>
      </c>
      <c r="BS763">
        <v>66</v>
      </c>
      <c r="BT763">
        <v>122</v>
      </c>
      <c r="BU763">
        <v>148</v>
      </c>
      <c r="BV763">
        <f>AVERAGE(BN763,BO763,BR763,BS763)</f>
        <v>81.625</v>
      </c>
      <c r="BW763" t="s">
        <v>0</v>
      </c>
      <c r="BX763" t="s">
        <v>74</v>
      </c>
      <c r="BY763" t="s">
        <v>0</v>
      </c>
      <c r="BZ763" t="s">
        <v>74</v>
      </c>
      <c r="CA763" t="s">
        <v>0</v>
      </c>
      <c r="CB763" t="s">
        <v>75</v>
      </c>
      <c r="CC763" t="s">
        <v>92</v>
      </c>
      <c r="CD763" t="s">
        <v>74</v>
      </c>
      <c r="CE763" t="s">
        <v>0</v>
      </c>
      <c r="CF763" t="s">
        <v>74</v>
      </c>
      <c r="CG763" t="s">
        <v>0</v>
      </c>
      <c r="CH763" t="s">
        <v>74</v>
      </c>
      <c r="CI763" t="s">
        <v>0</v>
      </c>
      <c r="CJ763" t="s">
        <v>74</v>
      </c>
      <c r="CK763" t="s">
        <v>0</v>
      </c>
      <c r="CL763" t="s">
        <v>75</v>
      </c>
      <c r="CM763" t="s">
        <v>1508</v>
      </c>
      <c r="CN763" t="s">
        <v>74</v>
      </c>
      <c r="CO763" t="s">
        <v>1509</v>
      </c>
      <c r="CP763" t="s">
        <v>0</v>
      </c>
    </row>
    <row r="764" spans="1:94" x14ac:dyDescent="0.2">
      <c r="A764" s="13">
        <v>1225</v>
      </c>
      <c r="B764" s="13" t="s">
        <v>1842</v>
      </c>
      <c r="C764" s="13" t="s">
        <v>1837</v>
      </c>
      <c r="D764" s="13" t="s">
        <v>1865</v>
      </c>
      <c r="E764" s="13" t="s">
        <v>1865</v>
      </c>
      <c r="F764" s="2">
        <v>45.216438356164382</v>
      </c>
      <c r="G764" s="13">
        <v>1.8</v>
      </c>
      <c r="H764" s="13" t="s">
        <v>0</v>
      </c>
      <c r="I764" s="16">
        <v>42564</v>
      </c>
      <c r="J764" s="16"/>
      <c r="K764" s="13">
        <v>0</v>
      </c>
      <c r="L764" s="13">
        <v>0</v>
      </c>
      <c r="M764" s="13">
        <v>2</v>
      </c>
      <c r="N764" s="13">
        <v>4</v>
      </c>
      <c r="O764" s="13">
        <v>0</v>
      </c>
      <c r="P764" s="13">
        <v>0</v>
      </c>
      <c r="Q764" s="13">
        <f>K764+L764+M764+N764+O764+P764</f>
        <v>6</v>
      </c>
      <c r="R764" s="3">
        <v>42564</v>
      </c>
      <c r="S764" s="3" t="str">
        <f>CONCATENATE(A764,R764)</f>
        <v>122542564</v>
      </c>
      <c r="T764" s="13">
        <v>13</v>
      </c>
      <c r="U764" s="13">
        <v>5</v>
      </c>
      <c r="V764" s="13">
        <v>22</v>
      </c>
      <c r="W764" t="s">
        <v>0</v>
      </c>
      <c r="X764" t="s">
        <v>0</v>
      </c>
      <c r="Y764" t="s">
        <v>0</v>
      </c>
      <c r="Z764" s="13">
        <v>60</v>
      </c>
      <c r="AA764" s="13">
        <v>54</v>
      </c>
      <c r="AB764" s="13">
        <v>59</v>
      </c>
      <c r="AC764" s="13">
        <v>26</v>
      </c>
      <c r="AD764" s="13">
        <v>21</v>
      </c>
      <c r="AE764" s="13">
        <v>33</v>
      </c>
      <c r="AF764" t="s">
        <v>0</v>
      </c>
      <c r="AG764" t="s">
        <v>0</v>
      </c>
      <c r="AH764" t="s">
        <v>0</v>
      </c>
      <c r="AI764" s="15">
        <v>42564</v>
      </c>
      <c r="AJ764" t="s">
        <v>0</v>
      </c>
      <c r="AK764" t="s">
        <v>0</v>
      </c>
      <c r="AL764" t="s">
        <v>0</v>
      </c>
      <c r="AM764" t="s">
        <v>0</v>
      </c>
      <c r="AN764" t="s">
        <v>0</v>
      </c>
      <c r="AO764" t="s">
        <v>0</v>
      </c>
      <c r="AP764" t="s">
        <v>0</v>
      </c>
      <c r="AQ764" t="s">
        <v>0</v>
      </c>
      <c r="AR764" t="s">
        <v>0</v>
      </c>
      <c r="AS764" t="s">
        <v>0</v>
      </c>
      <c r="AT764" t="s">
        <v>0</v>
      </c>
      <c r="AU764" t="s">
        <v>0</v>
      </c>
      <c r="AV764" t="s">
        <v>0</v>
      </c>
      <c r="AW764" t="s">
        <v>0</v>
      </c>
      <c r="AX764" t="s">
        <v>0</v>
      </c>
      <c r="AY764" t="s">
        <v>0</v>
      </c>
      <c r="AZ764" t="s">
        <v>0</v>
      </c>
      <c r="BA764" t="s">
        <v>0</v>
      </c>
      <c r="BB764" t="s">
        <v>0</v>
      </c>
      <c r="BC764" t="s">
        <v>0</v>
      </c>
      <c r="BD764" t="s">
        <v>0</v>
      </c>
      <c r="BE764" t="s">
        <v>0</v>
      </c>
      <c r="BF764" t="s">
        <v>0</v>
      </c>
      <c r="BG764" t="s">
        <v>0</v>
      </c>
      <c r="BH764" t="s">
        <v>0</v>
      </c>
      <c r="BI764" t="s">
        <v>0</v>
      </c>
      <c r="BJ764" t="s">
        <v>0</v>
      </c>
      <c r="BK764" t="s">
        <v>0</v>
      </c>
      <c r="BL764" t="s">
        <v>0</v>
      </c>
      <c r="BM764" t="s">
        <v>0</v>
      </c>
      <c r="BN764" t="s">
        <v>0</v>
      </c>
      <c r="BO764" t="s">
        <v>0</v>
      </c>
      <c r="BP764" t="s">
        <v>0</v>
      </c>
      <c r="BQ764" t="s">
        <v>0</v>
      </c>
      <c r="BR764" t="s">
        <v>0</v>
      </c>
      <c r="BS764" t="s">
        <v>0</v>
      </c>
      <c r="BT764" t="s">
        <v>0</v>
      </c>
      <c r="BU764" t="s">
        <v>0</v>
      </c>
      <c r="BV764" t="s">
        <v>0</v>
      </c>
      <c r="BW764" t="s">
        <v>0</v>
      </c>
      <c r="BX764" t="s">
        <v>74</v>
      </c>
      <c r="BY764" t="s">
        <v>0</v>
      </c>
      <c r="BZ764" t="s">
        <v>74</v>
      </c>
      <c r="CA764" t="s">
        <v>0</v>
      </c>
      <c r="CB764" t="s">
        <v>74</v>
      </c>
      <c r="CC764" t="s">
        <v>0</v>
      </c>
      <c r="CD764" t="s">
        <v>74</v>
      </c>
      <c r="CE764" t="s">
        <v>0</v>
      </c>
      <c r="CF764" t="s">
        <v>75</v>
      </c>
      <c r="CG764" t="s">
        <v>79</v>
      </c>
      <c r="CH764" t="s">
        <v>74</v>
      </c>
      <c r="CI764" t="s">
        <v>0</v>
      </c>
      <c r="CJ764" t="s">
        <v>74</v>
      </c>
      <c r="CK764" t="s">
        <v>0</v>
      </c>
      <c r="CL764" t="s">
        <v>75</v>
      </c>
      <c r="CM764" t="s">
        <v>1341</v>
      </c>
      <c r="CN764" t="s">
        <v>75</v>
      </c>
      <c r="CO764" t="s">
        <v>1342</v>
      </c>
      <c r="CP764" t="s">
        <v>0</v>
      </c>
    </row>
    <row r="765" spans="1:94" x14ac:dyDescent="0.2">
      <c r="A765" s="13">
        <v>1225</v>
      </c>
      <c r="B765" s="13" t="s">
        <v>1842</v>
      </c>
      <c r="C765" s="13" t="s">
        <v>1837</v>
      </c>
      <c r="D765" s="13" t="s">
        <v>1865</v>
      </c>
      <c r="E765" s="13" t="s">
        <v>1865</v>
      </c>
      <c r="F765" s="2">
        <v>47.69315068493151</v>
      </c>
      <c r="G765" s="13">
        <v>1.8</v>
      </c>
      <c r="H765" s="13" t="s">
        <v>0</v>
      </c>
      <c r="I765" s="16">
        <v>43468</v>
      </c>
      <c r="J765" s="16"/>
      <c r="K765" s="13">
        <v>3</v>
      </c>
      <c r="L765" s="13">
        <v>3</v>
      </c>
      <c r="M765" s="13">
        <v>2</v>
      </c>
      <c r="N765" s="13">
        <v>2</v>
      </c>
      <c r="O765" s="13">
        <v>0</v>
      </c>
      <c r="P765" s="13">
        <v>0</v>
      </c>
      <c r="Q765" s="13">
        <f>K765+L765+M765+N765+O765+P765</f>
        <v>10</v>
      </c>
      <c r="R765" s="3">
        <v>43468</v>
      </c>
      <c r="S765" s="3" t="str">
        <f>CONCATENATE(A765,R765)</f>
        <v>122543468</v>
      </c>
      <c r="T765" s="13">
        <v>5</v>
      </c>
      <c r="U765" s="13">
        <v>0</v>
      </c>
      <c r="V765" s="13">
        <v>19</v>
      </c>
      <c r="W765" t="s">
        <v>0</v>
      </c>
      <c r="X765" t="s">
        <v>0</v>
      </c>
      <c r="Y765" t="s">
        <v>0</v>
      </c>
      <c r="Z765" s="13">
        <v>63</v>
      </c>
      <c r="AA765" s="13">
        <v>51</v>
      </c>
      <c r="AB765" s="13">
        <v>60</v>
      </c>
      <c r="AC765" s="13">
        <v>22</v>
      </c>
      <c r="AD765" s="13">
        <v>16</v>
      </c>
      <c r="AE765" s="13">
        <v>29</v>
      </c>
      <c r="AF765" t="s">
        <v>0</v>
      </c>
      <c r="AG765" t="s">
        <v>0</v>
      </c>
      <c r="AH765" t="s">
        <v>0</v>
      </c>
      <c r="AI765" s="15">
        <v>43468</v>
      </c>
      <c r="AJ765">
        <v>298</v>
      </c>
      <c r="AK765">
        <v>364</v>
      </c>
      <c r="AL765">
        <v>294</v>
      </c>
      <c r="AM765">
        <v>376</v>
      </c>
      <c r="AN765">
        <v>326</v>
      </c>
      <c r="AO765">
        <v>365</v>
      </c>
      <c r="AP765">
        <v>307</v>
      </c>
      <c r="AQ765">
        <v>352</v>
      </c>
      <c r="AR765">
        <v>290</v>
      </c>
      <c r="AS765">
        <v>293</v>
      </c>
      <c r="AT765">
        <v>357</v>
      </c>
      <c r="AU765">
        <v>289</v>
      </c>
      <c r="AV765">
        <v>374</v>
      </c>
      <c r="AW765">
        <v>322</v>
      </c>
      <c r="AX765">
        <v>374</v>
      </c>
      <c r="AY765">
        <v>310</v>
      </c>
      <c r="AZ765">
        <v>348</v>
      </c>
      <c r="BA765">
        <v>287</v>
      </c>
      <c r="BB765">
        <v>8.9700000000000006</v>
      </c>
      <c r="BC765">
        <v>8.92</v>
      </c>
      <c r="BD765" t="s">
        <v>1858</v>
      </c>
      <c r="BE765">
        <f>AVERAGE(BG765,BK765)</f>
        <v>104</v>
      </c>
      <c r="BF765">
        <v>77</v>
      </c>
      <c r="BG765">
        <v>101</v>
      </c>
      <c r="BH765">
        <v>84</v>
      </c>
      <c r="BI765">
        <f>AVERAGE(BH765,BL765)</f>
        <v>111</v>
      </c>
      <c r="BJ765">
        <v>52</v>
      </c>
      <c r="BK765">
        <v>107</v>
      </c>
      <c r="BL765">
        <v>138</v>
      </c>
      <c r="BM765">
        <f>AVERAGE(BE765,BF765,BI765,BJ765)</f>
        <v>86</v>
      </c>
      <c r="BN765">
        <f>AVERAGE(BP765,BT765)</f>
        <v>97.5</v>
      </c>
      <c r="BO765">
        <v>60</v>
      </c>
      <c r="BP765">
        <v>94</v>
      </c>
      <c r="BQ765">
        <v>90</v>
      </c>
      <c r="BR765">
        <f>AVERAGE(BQ765,BU765)</f>
        <v>120</v>
      </c>
      <c r="BS765">
        <v>51</v>
      </c>
      <c r="BT765">
        <v>101</v>
      </c>
      <c r="BU765">
        <v>150</v>
      </c>
      <c r="BV765">
        <f>AVERAGE(BN765,BO765,BR765,BS765)</f>
        <v>82.125</v>
      </c>
      <c r="BW765" t="s">
        <v>0</v>
      </c>
      <c r="BX765" t="s">
        <v>73</v>
      </c>
      <c r="BY765" t="s">
        <v>0</v>
      </c>
      <c r="BZ765" t="s">
        <v>73</v>
      </c>
      <c r="CA765" t="s">
        <v>0</v>
      </c>
      <c r="CB765" t="s">
        <v>73</v>
      </c>
      <c r="CC765" t="s">
        <v>0</v>
      </c>
      <c r="CD765" t="s">
        <v>73</v>
      </c>
      <c r="CE765" t="s">
        <v>0</v>
      </c>
      <c r="CF765" t="s">
        <v>73</v>
      </c>
      <c r="CG765" t="s">
        <v>0</v>
      </c>
      <c r="CH765" t="s">
        <v>73</v>
      </c>
      <c r="CI765" t="s">
        <v>0</v>
      </c>
      <c r="CJ765" t="s">
        <v>73</v>
      </c>
      <c r="CK765" t="s">
        <v>0</v>
      </c>
      <c r="CL765" t="s">
        <v>74</v>
      </c>
      <c r="CM765" t="s">
        <v>1528</v>
      </c>
      <c r="CN765" t="s">
        <v>74</v>
      </c>
      <c r="CO765" t="s">
        <v>1529</v>
      </c>
      <c r="CP765" t="s">
        <v>0</v>
      </c>
    </row>
    <row r="766" spans="1:94" x14ac:dyDescent="0.2">
      <c r="A766" s="13">
        <v>1228</v>
      </c>
      <c r="B766" s="13" t="s">
        <v>1836</v>
      </c>
      <c r="C766" s="13" t="s">
        <v>1844</v>
      </c>
      <c r="D766" s="13" t="s">
        <v>1864</v>
      </c>
      <c r="E766" s="13" t="s">
        <v>1864</v>
      </c>
      <c r="F766" s="2">
        <v>54.69315068493151</v>
      </c>
      <c r="G766" s="13">
        <v>1.58</v>
      </c>
      <c r="H766" s="13" t="s">
        <v>0</v>
      </c>
      <c r="I766" s="16">
        <v>42865</v>
      </c>
      <c r="J766" s="16"/>
      <c r="K766" s="13">
        <v>2</v>
      </c>
      <c r="L766" s="13">
        <v>3</v>
      </c>
      <c r="M766" s="13">
        <v>2</v>
      </c>
      <c r="N766" s="13">
        <v>2</v>
      </c>
      <c r="O766" s="13">
        <v>0</v>
      </c>
      <c r="P766" s="13">
        <v>0</v>
      </c>
      <c r="Q766" s="13">
        <f>K766+L766+M766+N766+O766+P766</f>
        <v>9</v>
      </c>
      <c r="R766" s="3">
        <v>42865</v>
      </c>
      <c r="S766" s="3" t="str">
        <f>CONCATENATE(A766,R766)</f>
        <v>122842865</v>
      </c>
      <c r="T766" s="13">
        <v>1</v>
      </c>
      <c r="U766" s="13">
        <v>0</v>
      </c>
      <c r="V766" s="13">
        <v>1</v>
      </c>
      <c r="W766" t="s">
        <v>0</v>
      </c>
      <c r="X766" t="s">
        <v>0</v>
      </c>
      <c r="Y766" t="s">
        <v>0</v>
      </c>
      <c r="Z766" s="13">
        <v>50</v>
      </c>
      <c r="AA766" s="13">
        <v>43</v>
      </c>
      <c r="AB766" s="13">
        <v>53</v>
      </c>
      <c r="AC766" s="13">
        <v>11</v>
      </c>
      <c r="AD766" s="13">
        <v>4</v>
      </c>
      <c r="AE766" s="13">
        <v>16</v>
      </c>
      <c r="AF766" t="s">
        <v>0</v>
      </c>
      <c r="AG766" t="s">
        <v>0</v>
      </c>
      <c r="AH766" t="s">
        <v>0</v>
      </c>
      <c r="AI766" s="15">
        <v>42865</v>
      </c>
      <c r="AJ766">
        <v>241</v>
      </c>
      <c r="AK766">
        <v>321</v>
      </c>
      <c r="AL766">
        <v>268</v>
      </c>
      <c r="AM766">
        <v>323</v>
      </c>
      <c r="AN766">
        <v>295</v>
      </c>
      <c r="AO766">
        <v>322</v>
      </c>
      <c r="AP766">
        <v>283</v>
      </c>
      <c r="AQ766">
        <v>306</v>
      </c>
      <c r="AR766">
        <v>263</v>
      </c>
      <c r="AS766">
        <v>241</v>
      </c>
      <c r="AT766">
        <v>313</v>
      </c>
      <c r="AU766">
        <v>267</v>
      </c>
      <c r="AV766">
        <v>322</v>
      </c>
      <c r="AW766">
        <v>288</v>
      </c>
      <c r="AX766">
        <v>322</v>
      </c>
      <c r="AY766">
        <v>284</v>
      </c>
      <c r="AZ766">
        <v>309</v>
      </c>
      <c r="BA766">
        <v>267</v>
      </c>
      <c r="BB766">
        <v>8.07</v>
      </c>
      <c r="BC766">
        <v>8.0399999999999991</v>
      </c>
      <c r="BD766" t="s">
        <v>1858</v>
      </c>
      <c r="BE766">
        <f>AVERAGE(BG766,BK766)</f>
        <v>119.5</v>
      </c>
      <c r="BF766">
        <v>57</v>
      </c>
      <c r="BG766">
        <v>106</v>
      </c>
      <c r="BH766">
        <v>82</v>
      </c>
      <c r="BI766">
        <f>AVERAGE(BH766,BL766)</f>
        <v>103.5</v>
      </c>
      <c r="BJ766">
        <v>69</v>
      </c>
      <c r="BK766">
        <v>133</v>
      </c>
      <c r="BL766">
        <v>125</v>
      </c>
      <c r="BM766">
        <f>AVERAGE(BE766,BF766,BI766,BJ766)</f>
        <v>87.25</v>
      </c>
      <c r="BN766">
        <f>AVERAGE(BP766,BT766)</f>
        <v>129</v>
      </c>
      <c r="BO766">
        <v>57</v>
      </c>
      <c r="BP766">
        <v>117</v>
      </c>
      <c r="BQ766">
        <v>83</v>
      </c>
      <c r="BR766">
        <f>AVERAGE(BQ766,BU766)</f>
        <v>99</v>
      </c>
      <c r="BS766">
        <v>63</v>
      </c>
      <c r="BT766">
        <v>141</v>
      </c>
      <c r="BU766">
        <v>115</v>
      </c>
      <c r="BV766">
        <f>AVERAGE(BN766,BO766,BR766,BS766)</f>
        <v>87</v>
      </c>
      <c r="BW766" t="s">
        <v>0</v>
      </c>
      <c r="BX766" t="s">
        <v>73</v>
      </c>
      <c r="BY766" t="s">
        <v>0</v>
      </c>
      <c r="BZ766" t="s">
        <v>73</v>
      </c>
      <c r="CA766" t="s">
        <v>0</v>
      </c>
      <c r="CB766" t="s">
        <v>73</v>
      </c>
      <c r="CC766" t="s">
        <v>0</v>
      </c>
      <c r="CD766" t="s">
        <v>73</v>
      </c>
      <c r="CE766" t="s">
        <v>0</v>
      </c>
      <c r="CF766" t="s">
        <v>73</v>
      </c>
      <c r="CG766" t="s">
        <v>0</v>
      </c>
      <c r="CH766" t="s">
        <v>73</v>
      </c>
      <c r="CI766" t="s">
        <v>0</v>
      </c>
      <c r="CJ766" t="s">
        <v>73</v>
      </c>
      <c r="CK766" t="s">
        <v>0</v>
      </c>
      <c r="CL766" t="s">
        <v>74</v>
      </c>
      <c r="CM766" t="s">
        <v>234</v>
      </c>
      <c r="CN766" t="s">
        <v>74</v>
      </c>
      <c r="CO766" t="s">
        <v>235</v>
      </c>
      <c r="CP766" t="s">
        <v>0</v>
      </c>
    </row>
    <row r="767" spans="1:94" x14ac:dyDescent="0.2">
      <c r="A767" s="13">
        <v>1228</v>
      </c>
      <c r="B767" s="13" t="s">
        <v>1836</v>
      </c>
      <c r="C767" s="13" t="s">
        <v>1844</v>
      </c>
      <c r="D767" s="13" t="s">
        <v>1864</v>
      </c>
      <c r="E767" s="13" t="s">
        <v>1864</v>
      </c>
      <c r="F767" s="13">
        <v>53.679452054794524</v>
      </c>
      <c r="G767" s="13">
        <v>1.58</v>
      </c>
      <c r="H767" s="13" t="s">
        <v>0</v>
      </c>
      <c r="I767" s="16">
        <v>42495</v>
      </c>
      <c r="J767" s="16"/>
      <c r="K767" s="13">
        <v>2</v>
      </c>
      <c r="L767" s="13">
        <v>3</v>
      </c>
      <c r="M767" s="13">
        <v>2</v>
      </c>
      <c r="N767" s="13">
        <v>2</v>
      </c>
      <c r="O767" s="13">
        <v>0</v>
      </c>
      <c r="P767" s="13">
        <v>0</v>
      </c>
      <c r="Q767" s="13">
        <f>K767+L767+M767+N767+O767+P767</f>
        <v>9</v>
      </c>
      <c r="R767" s="3">
        <v>42495</v>
      </c>
      <c r="S767" s="3" t="str">
        <f>CONCATENATE(A767,R767)</f>
        <v>122842495</v>
      </c>
      <c r="T767" s="13">
        <v>4</v>
      </c>
      <c r="U767" s="13">
        <v>1</v>
      </c>
      <c r="V767" s="13">
        <v>10</v>
      </c>
      <c r="W767" t="s">
        <v>0</v>
      </c>
      <c r="X767" t="s">
        <v>0</v>
      </c>
      <c r="Y767" t="s">
        <v>0</v>
      </c>
      <c r="Z767" s="13">
        <v>53</v>
      </c>
      <c r="AA767" s="13">
        <v>49</v>
      </c>
      <c r="AB767" s="13">
        <v>54</v>
      </c>
      <c r="AC767" s="13">
        <v>19</v>
      </c>
      <c r="AD767" s="13">
        <v>13</v>
      </c>
      <c r="AE767" s="13">
        <v>20</v>
      </c>
      <c r="AF767" t="s">
        <v>0</v>
      </c>
      <c r="AG767" t="s">
        <v>0</v>
      </c>
      <c r="AH767" t="s">
        <v>0</v>
      </c>
      <c r="AI767" s="15">
        <v>42495</v>
      </c>
      <c r="AJ767">
        <v>240</v>
      </c>
      <c r="AK767">
        <v>316</v>
      </c>
      <c r="AL767">
        <v>267</v>
      </c>
      <c r="AM767">
        <v>323</v>
      </c>
      <c r="AN767">
        <v>291</v>
      </c>
      <c r="AO767">
        <v>319</v>
      </c>
      <c r="AP767">
        <v>281</v>
      </c>
      <c r="AQ767">
        <v>306</v>
      </c>
      <c r="AR767">
        <v>264</v>
      </c>
      <c r="AS767">
        <v>238</v>
      </c>
      <c r="AT767">
        <v>312</v>
      </c>
      <c r="AU767">
        <v>264</v>
      </c>
      <c r="AV767">
        <v>320</v>
      </c>
      <c r="AW767">
        <v>291</v>
      </c>
      <c r="AX767">
        <v>319</v>
      </c>
      <c r="AY767">
        <v>285</v>
      </c>
      <c r="AZ767">
        <v>306</v>
      </c>
      <c r="BA767">
        <v>263</v>
      </c>
      <c r="BB767">
        <v>8.02</v>
      </c>
      <c r="BC767">
        <v>8</v>
      </c>
      <c r="BD767" t="s">
        <v>1858</v>
      </c>
      <c r="BE767">
        <f>AVERAGE(BG767,BK767)</f>
        <v>124.5</v>
      </c>
      <c r="BF767">
        <v>65</v>
      </c>
      <c r="BG767">
        <v>129</v>
      </c>
      <c r="BH767">
        <v>80</v>
      </c>
      <c r="BI767">
        <f>AVERAGE(BH767,BL767)</f>
        <v>99.5</v>
      </c>
      <c r="BJ767">
        <v>61</v>
      </c>
      <c r="BK767">
        <v>120</v>
      </c>
      <c r="BL767">
        <v>119</v>
      </c>
      <c r="BM767">
        <f>AVERAGE(BE767,BF767,BI767,BJ767)</f>
        <v>87.5</v>
      </c>
      <c r="BN767">
        <f>AVERAGE(BP767,BT767)</f>
        <v>111.5</v>
      </c>
      <c r="BO767">
        <v>57</v>
      </c>
      <c r="BP767">
        <v>98</v>
      </c>
      <c r="BQ767">
        <v>101</v>
      </c>
      <c r="BR767">
        <f>AVERAGE(BQ767,BU767)</f>
        <v>115</v>
      </c>
      <c r="BS767">
        <v>61</v>
      </c>
      <c r="BT767">
        <v>125</v>
      </c>
      <c r="BU767">
        <v>129</v>
      </c>
      <c r="BV767">
        <f>AVERAGE(BN767,BO767,BR767,BS767)</f>
        <v>86.125</v>
      </c>
      <c r="BW767" t="s">
        <v>221</v>
      </c>
      <c r="BX767" t="s">
        <v>73</v>
      </c>
      <c r="BY767" t="s">
        <v>0</v>
      </c>
      <c r="BZ767" t="s">
        <v>73</v>
      </c>
      <c r="CA767" t="s">
        <v>0</v>
      </c>
      <c r="CB767" t="s">
        <v>73</v>
      </c>
      <c r="CC767" t="s">
        <v>0</v>
      </c>
      <c r="CD767" t="s">
        <v>73</v>
      </c>
      <c r="CE767" t="s">
        <v>0</v>
      </c>
      <c r="CF767" t="s">
        <v>73</v>
      </c>
      <c r="CG767" t="s">
        <v>0</v>
      </c>
      <c r="CH767" t="s">
        <v>73</v>
      </c>
      <c r="CI767" t="s">
        <v>0</v>
      </c>
      <c r="CJ767" t="s">
        <v>73</v>
      </c>
      <c r="CK767" t="s">
        <v>0</v>
      </c>
      <c r="CL767" t="s">
        <v>74</v>
      </c>
      <c r="CM767" t="s">
        <v>222</v>
      </c>
      <c r="CN767" t="s">
        <v>74</v>
      </c>
      <c r="CO767" t="s">
        <v>223</v>
      </c>
      <c r="CP767" t="s">
        <v>0</v>
      </c>
    </row>
    <row r="768" spans="1:94" x14ac:dyDescent="0.2">
      <c r="A768" s="13">
        <v>1245</v>
      </c>
      <c r="B768" s="13" t="s">
        <v>1836</v>
      </c>
      <c r="C768" s="13" t="s">
        <v>1838</v>
      </c>
      <c r="D768" s="13" t="s">
        <v>1864</v>
      </c>
      <c r="E768" s="13" t="s">
        <v>1864</v>
      </c>
      <c r="F768" s="2">
        <v>53.819178082191783</v>
      </c>
      <c r="G768" s="13">
        <v>1.7269999999999999</v>
      </c>
      <c r="H768" s="13" t="s">
        <v>0</v>
      </c>
      <c r="I768" s="16">
        <v>42963</v>
      </c>
      <c r="J768" s="16"/>
      <c r="K768" s="13">
        <v>8</v>
      </c>
      <c r="L768" s="13">
        <v>1</v>
      </c>
      <c r="M768" s="13">
        <v>0</v>
      </c>
      <c r="N768" s="13">
        <v>2</v>
      </c>
      <c r="O768" s="13">
        <v>0</v>
      </c>
      <c r="P768" s="13">
        <v>0</v>
      </c>
      <c r="Q768" s="13">
        <f>K768+L768+M768+N768+O768+P768</f>
        <v>11</v>
      </c>
      <c r="R768" s="3">
        <v>42963</v>
      </c>
      <c r="S768" s="3" t="str">
        <f>CONCATENATE(A768,R768)</f>
        <v>124542963</v>
      </c>
      <c r="T768" s="13">
        <v>0</v>
      </c>
      <c r="U768" s="13">
        <v>5</v>
      </c>
      <c r="V768" s="13">
        <v>11</v>
      </c>
      <c r="W768" t="s">
        <v>0</v>
      </c>
      <c r="X768" t="s">
        <v>0</v>
      </c>
      <c r="Y768" t="s">
        <v>0</v>
      </c>
      <c r="Z768" s="13">
        <v>10</v>
      </c>
      <c r="AA768" s="13">
        <v>53</v>
      </c>
      <c r="AB768" s="13">
        <v>59</v>
      </c>
      <c r="AC768" s="13">
        <v>0</v>
      </c>
      <c r="AD768" s="13">
        <v>13</v>
      </c>
      <c r="AE768" s="13">
        <v>20</v>
      </c>
      <c r="AF768" t="s">
        <v>0</v>
      </c>
      <c r="AG768" t="s">
        <v>0</v>
      </c>
      <c r="AH768" t="s">
        <v>0</v>
      </c>
      <c r="AI768" s="15">
        <v>42963</v>
      </c>
      <c r="AJ768" t="s">
        <v>0</v>
      </c>
      <c r="AK768" t="s">
        <v>0</v>
      </c>
      <c r="AL768" t="s">
        <v>0</v>
      </c>
      <c r="AM768" t="s">
        <v>0</v>
      </c>
      <c r="AN768" t="s">
        <v>0</v>
      </c>
      <c r="AO768" t="s">
        <v>0</v>
      </c>
      <c r="AP768" t="s">
        <v>0</v>
      </c>
      <c r="AQ768" t="s">
        <v>0</v>
      </c>
      <c r="AR768" t="s">
        <v>0</v>
      </c>
      <c r="AS768">
        <v>234</v>
      </c>
      <c r="AT768">
        <v>299</v>
      </c>
      <c r="AU768">
        <v>258</v>
      </c>
      <c r="AV768">
        <v>306</v>
      </c>
      <c r="AW768">
        <v>277</v>
      </c>
      <c r="AX768">
        <v>306</v>
      </c>
      <c r="AY768">
        <v>261</v>
      </c>
      <c r="AZ768">
        <v>294</v>
      </c>
      <c r="BA768">
        <v>252</v>
      </c>
      <c r="BB768" t="s">
        <v>0</v>
      </c>
      <c r="BC768">
        <v>7.63</v>
      </c>
      <c r="BD768" t="s">
        <v>1858</v>
      </c>
      <c r="BE768" t="s">
        <v>0</v>
      </c>
      <c r="BF768" t="s">
        <v>0</v>
      </c>
      <c r="BG768" t="s">
        <v>0</v>
      </c>
      <c r="BH768" t="s">
        <v>0</v>
      </c>
      <c r="BI768" t="s">
        <v>0</v>
      </c>
      <c r="BJ768" t="s">
        <v>0</v>
      </c>
      <c r="BK768" t="s">
        <v>0</v>
      </c>
      <c r="BL768" t="s">
        <v>0</v>
      </c>
      <c r="BM768" t="s">
        <v>0</v>
      </c>
      <c r="BN768">
        <f>AVERAGE(BP768,BT768)</f>
        <v>131</v>
      </c>
      <c r="BO768">
        <v>74</v>
      </c>
      <c r="BP768">
        <v>124</v>
      </c>
      <c r="BQ768">
        <v>136</v>
      </c>
      <c r="BR768">
        <f>AVERAGE(BQ768,BU768)</f>
        <v>125</v>
      </c>
      <c r="BS768">
        <v>53</v>
      </c>
      <c r="BT768">
        <v>138</v>
      </c>
      <c r="BU768">
        <v>114</v>
      </c>
      <c r="BV768">
        <f>AVERAGE(BN768,BO768,BR768,BS768)</f>
        <v>95.75</v>
      </c>
      <c r="BW768" t="s">
        <v>0</v>
      </c>
      <c r="BX768" t="s">
        <v>74</v>
      </c>
      <c r="BY768" t="s">
        <v>0</v>
      </c>
      <c r="BZ768" t="s">
        <v>74</v>
      </c>
      <c r="CA768" t="s">
        <v>0</v>
      </c>
      <c r="CB768" t="s">
        <v>74</v>
      </c>
      <c r="CC768" t="s">
        <v>0</v>
      </c>
      <c r="CD768" t="s">
        <v>74</v>
      </c>
      <c r="CE768" t="s">
        <v>0</v>
      </c>
      <c r="CF768" t="s">
        <v>75</v>
      </c>
      <c r="CG768" t="s">
        <v>92</v>
      </c>
      <c r="CH768" t="s">
        <v>74</v>
      </c>
      <c r="CI768" t="s">
        <v>0</v>
      </c>
      <c r="CJ768" t="s">
        <v>74</v>
      </c>
      <c r="CK768" t="s">
        <v>0</v>
      </c>
      <c r="CL768" t="s">
        <v>75</v>
      </c>
      <c r="CM768" t="s">
        <v>273</v>
      </c>
      <c r="CN768" t="s">
        <v>74</v>
      </c>
      <c r="CO768" t="s">
        <v>274</v>
      </c>
      <c r="CP768" t="s">
        <v>0</v>
      </c>
    </row>
    <row r="769" spans="1:94" x14ac:dyDescent="0.2">
      <c r="A769" s="13">
        <v>1245</v>
      </c>
      <c r="B769" s="13" t="s">
        <v>1836</v>
      </c>
      <c r="C769" s="13" t="s">
        <v>1838</v>
      </c>
      <c r="D769" s="13" t="s">
        <v>1864</v>
      </c>
      <c r="E769" s="13" t="s">
        <v>1864</v>
      </c>
      <c r="F769" s="13">
        <v>52.726027397260275</v>
      </c>
      <c r="G769" s="13">
        <v>1.7269999999999901</v>
      </c>
      <c r="H769" s="13" t="s">
        <v>0</v>
      </c>
      <c r="I769" s="16">
        <v>42564</v>
      </c>
      <c r="J769" s="16"/>
      <c r="K769" s="13">
        <v>8</v>
      </c>
      <c r="L769" s="13">
        <v>0</v>
      </c>
      <c r="M769" s="13">
        <v>0</v>
      </c>
      <c r="N769" s="13">
        <v>2</v>
      </c>
      <c r="O769" s="13">
        <v>0</v>
      </c>
      <c r="P769" s="13">
        <v>0</v>
      </c>
      <c r="Q769" s="13">
        <f>K769+L769+M769+N769+O769+P769</f>
        <v>10</v>
      </c>
      <c r="R769" s="3">
        <v>42564</v>
      </c>
      <c r="S769" s="3" t="str">
        <f>CONCATENATE(A769,R769)</f>
        <v>124542564</v>
      </c>
      <c r="T769" s="13">
        <v>0</v>
      </c>
      <c r="U769" s="13">
        <v>28</v>
      </c>
      <c r="V769" s="13">
        <v>32</v>
      </c>
      <c r="W769" t="s">
        <v>0</v>
      </c>
      <c r="X769" t="s">
        <v>0</v>
      </c>
      <c r="Y769" t="s">
        <v>0</v>
      </c>
      <c r="Z769" s="13">
        <v>14</v>
      </c>
      <c r="AA769" s="13">
        <v>60</v>
      </c>
      <c r="AB769" s="13">
        <v>60</v>
      </c>
      <c r="AC769" s="13">
        <v>0</v>
      </c>
      <c r="AD769" s="13">
        <v>35</v>
      </c>
      <c r="AE769" s="13">
        <v>39</v>
      </c>
      <c r="AF769" t="s">
        <v>0</v>
      </c>
      <c r="AG769" t="s">
        <v>0</v>
      </c>
      <c r="AH769" t="s">
        <v>0</v>
      </c>
      <c r="AI769" s="15">
        <v>42564</v>
      </c>
      <c r="AJ769" t="s">
        <v>0</v>
      </c>
      <c r="AK769" t="s">
        <v>0</v>
      </c>
      <c r="AL769" t="s">
        <v>0</v>
      </c>
      <c r="AM769" t="s">
        <v>0</v>
      </c>
      <c r="AN769" t="s">
        <v>0</v>
      </c>
      <c r="AO769" t="s">
        <v>0</v>
      </c>
      <c r="AP769" t="s">
        <v>0</v>
      </c>
      <c r="AQ769" t="s">
        <v>0</v>
      </c>
      <c r="AR769" t="s">
        <v>0</v>
      </c>
      <c r="AS769" t="s">
        <v>0</v>
      </c>
      <c r="AT769" t="s">
        <v>0</v>
      </c>
      <c r="AU769" t="s">
        <v>0</v>
      </c>
      <c r="AV769" t="s">
        <v>0</v>
      </c>
      <c r="AW769" t="s">
        <v>0</v>
      </c>
      <c r="AX769" t="s">
        <v>0</v>
      </c>
      <c r="AY769" t="s">
        <v>0</v>
      </c>
      <c r="AZ769" t="s">
        <v>0</v>
      </c>
      <c r="BA769" t="s">
        <v>0</v>
      </c>
      <c r="BB769" t="s">
        <v>0</v>
      </c>
      <c r="BC769" t="s">
        <v>0</v>
      </c>
      <c r="BD769" t="s">
        <v>0</v>
      </c>
      <c r="BE769" t="s">
        <v>0</v>
      </c>
      <c r="BF769" t="s">
        <v>0</v>
      </c>
      <c r="BG769" t="s">
        <v>0</v>
      </c>
      <c r="BH769" t="s">
        <v>0</v>
      </c>
      <c r="BI769" t="s">
        <v>0</v>
      </c>
      <c r="BJ769" t="s">
        <v>0</v>
      </c>
      <c r="BK769" t="s">
        <v>0</v>
      </c>
      <c r="BL769" t="s">
        <v>0</v>
      </c>
      <c r="BM769" t="s">
        <v>0</v>
      </c>
      <c r="BN769" t="s">
        <v>0</v>
      </c>
      <c r="BO769" t="s">
        <v>0</v>
      </c>
      <c r="BP769" t="s">
        <v>0</v>
      </c>
      <c r="BQ769" t="s">
        <v>0</v>
      </c>
      <c r="BR769" t="s">
        <v>0</v>
      </c>
      <c r="BS769" t="s">
        <v>0</v>
      </c>
      <c r="BT769" t="s">
        <v>0</v>
      </c>
      <c r="BU769" t="s">
        <v>0</v>
      </c>
      <c r="BV769" t="s">
        <v>0</v>
      </c>
      <c r="BW769" t="s">
        <v>0</v>
      </c>
      <c r="BX769" t="s">
        <v>74</v>
      </c>
      <c r="BY769" t="s">
        <v>0</v>
      </c>
      <c r="BZ769" t="s">
        <v>74</v>
      </c>
      <c r="CA769" t="s">
        <v>0</v>
      </c>
      <c r="CB769" t="s">
        <v>74</v>
      </c>
      <c r="CC769" t="s">
        <v>0</v>
      </c>
      <c r="CD769" t="s">
        <v>74</v>
      </c>
      <c r="CE769" t="s">
        <v>0</v>
      </c>
      <c r="CF769" t="s">
        <v>75</v>
      </c>
      <c r="CG769" t="s">
        <v>79</v>
      </c>
      <c r="CH769" t="s">
        <v>74</v>
      </c>
      <c r="CI769" t="s">
        <v>0</v>
      </c>
      <c r="CJ769" t="s">
        <v>74</v>
      </c>
      <c r="CK769" t="s">
        <v>0</v>
      </c>
      <c r="CL769" t="s">
        <v>75</v>
      </c>
      <c r="CM769" t="s">
        <v>757</v>
      </c>
      <c r="CN769" t="s">
        <v>75</v>
      </c>
      <c r="CO769" t="s">
        <v>758</v>
      </c>
      <c r="CP769" t="s">
        <v>0</v>
      </c>
    </row>
    <row r="770" spans="1:94" x14ac:dyDescent="0.2">
      <c r="A770" s="13">
        <v>1247</v>
      </c>
      <c r="B770" s="13" t="s">
        <v>1836</v>
      </c>
      <c r="C770" s="13" t="s">
        <v>1845</v>
      </c>
      <c r="D770" s="13" t="s">
        <v>1862</v>
      </c>
      <c r="E770" s="13" t="s">
        <v>1869</v>
      </c>
      <c r="F770" s="2">
        <v>71.347945205479448</v>
      </c>
      <c r="G770" s="13">
        <v>1.59</v>
      </c>
      <c r="H770" s="13" t="s">
        <v>0</v>
      </c>
      <c r="I770" s="16">
        <v>42564</v>
      </c>
      <c r="J770" s="16"/>
      <c r="K770" s="13">
        <v>1</v>
      </c>
      <c r="L770" s="13">
        <v>1</v>
      </c>
      <c r="M770" s="13">
        <v>0</v>
      </c>
      <c r="N770" s="13">
        <v>0</v>
      </c>
      <c r="O770" s="13">
        <v>0</v>
      </c>
      <c r="P770" s="13">
        <v>0</v>
      </c>
      <c r="Q770" s="13">
        <f>K770+L770+M770+N770+O770+P770</f>
        <v>2</v>
      </c>
      <c r="R770" s="3">
        <v>42564</v>
      </c>
      <c r="S770" s="3" t="str">
        <f>CONCATENATE(A770,R770)</f>
        <v>124742564</v>
      </c>
      <c r="T770" s="4">
        <v>5</v>
      </c>
      <c r="U770" s="5">
        <v>0</v>
      </c>
      <c r="V770" s="6">
        <v>21</v>
      </c>
      <c r="W770" t="s">
        <v>0</v>
      </c>
      <c r="X770" t="s">
        <v>0</v>
      </c>
      <c r="Y770" t="s">
        <v>0</v>
      </c>
      <c r="Z770" s="7">
        <v>57</v>
      </c>
      <c r="AA770" s="8">
        <v>54</v>
      </c>
      <c r="AB770" s="9">
        <v>35</v>
      </c>
      <c r="AC770" s="10">
        <v>15</v>
      </c>
      <c r="AD770" s="11">
        <v>0</v>
      </c>
      <c r="AE770" s="12">
        <v>22</v>
      </c>
      <c r="AF770" t="s">
        <v>0</v>
      </c>
      <c r="AG770" t="s">
        <v>0</v>
      </c>
      <c r="AH770" t="s">
        <v>0</v>
      </c>
      <c r="AI770" s="15">
        <v>42564</v>
      </c>
      <c r="AJ770">
        <v>241</v>
      </c>
      <c r="AK770">
        <v>304</v>
      </c>
      <c r="AL770">
        <v>262</v>
      </c>
      <c r="AM770">
        <v>314</v>
      </c>
      <c r="AN770">
        <v>281</v>
      </c>
      <c r="AO770">
        <v>308</v>
      </c>
      <c r="AP770">
        <v>259</v>
      </c>
      <c r="AQ770">
        <v>295</v>
      </c>
      <c r="AR770">
        <v>246</v>
      </c>
      <c r="AS770" t="s">
        <v>0</v>
      </c>
      <c r="AT770" t="s">
        <v>0</v>
      </c>
      <c r="AU770" t="s">
        <v>0</v>
      </c>
      <c r="AV770" t="s">
        <v>0</v>
      </c>
      <c r="AW770" t="s">
        <v>0</v>
      </c>
      <c r="AX770" t="s">
        <v>0</v>
      </c>
      <c r="AY770" t="s">
        <v>0</v>
      </c>
      <c r="AZ770" t="s">
        <v>0</v>
      </c>
      <c r="BA770" t="s">
        <v>0</v>
      </c>
      <c r="BB770">
        <v>7.66</v>
      </c>
      <c r="BC770" t="s">
        <v>0</v>
      </c>
      <c r="BD770" t="s">
        <v>1858</v>
      </c>
      <c r="BE770">
        <f>AVERAGE(BG770,BK770)</f>
        <v>155.5</v>
      </c>
      <c r="BF770">
        <v>76</v>
      </c>
      <c r="BG770">
        <v>137</v>
      </c>
      <c r="BH770">
        <v>111</v>
      </c>
      <c r="BI770">
        <f>AVERAGE(BH770,BL770)</f>
        <v>116.5</v>
      </c>
      <c r="BJ770">
        <v>68</v>
      </c>
      <c r="BK770">
        <v>174</v>
      </c>
      <c r="BL770">
        <v>122</v>
      </c>
      <c r="BM770">
        <f>AVERAGE(BE770,BF770,BI770,BJ770)</f>
        <v>104</v>
      </c>
      <c r="BN770" t="s">
        <v>0</v>
      </c>
      <c r="BO770" t="s">
        <v>0</v>
      </c>
      <c r="BP770" t="s">
        <v>0</v>
      </c>
      <c r="BQ770" t="s">
        <v>0</v>
      </c>
      <c r="BR770" t="s">
        <v>0</v>
      </c>
      <c r="BS770" t="s">
        <v>0</v>
      </c>
      <c r="BT770" t="s">
        <v>0</v>
      </c>
      <c r="BU770" t="s">
        <v>0</v>
      </c>
      <c r="BV770" t="s">
        <v>0</v>
      </c>
      <c r="BW770" t="s">
        <v>0</v>
      </c>
      <c r="BX770" t="s">
        <v>73</v>
      </c>
      <c r="BY770" t="s">
        <v>0</v>
      </c>
      <c r="BZ770" t="s">
        <v>74</v>
      </c>
      <c r="CA770" t="s">
        <v>0</v>
      </c>
      <c r="CB770" t="s">
        <v>74</v>
      </c>
      <c r="CC770" t="s">
        <v>0</v>
      </c>
      <c r="CD770" t="s">
        <v>74</v>
      </c>
      <c r="CE770" t="s">
        <v>0</v>
      </c>
      <c r="CF770" t="s">
        <v>75</v>
      </c>
      <c r="CG770" t="s">
        <v>76</v>
      </c>
      <c r="CH770" t="s">
        <v>74</v>
      </c>
      <c r="CI770" t="s">
        <v>0</v>
      </c>
      <c r="CJ770" t="s">
        <v>74</v>
      </c>
      <c r="CK770" t="s">
        <v>0</v>
      </c>
      <c r="CL770" t="s">
        <v>74</v>
      </c>
      <c r="CM770" t="s">
        <v>236</v>
      </c>
      <c r="CN770" t="s">
        <v>75</v>
      </c>
      <c r="CO770" t="s">
        <v>237</v>
      </c>
      <c r="CP770" t="s">
        <v>0</v>
      </c>
    </row>
    <row r="771" spans="1:94" x14ac:dyDescent="0.2">
      <c r="A771" s="13">
        <v>1248</v>
      </c>
      <c r="B771" s="13" t="s">
        <v>1836</v>
      </c>
      <c r="C771" s="13" t="s">
        <v>1838</v>
      </c>
      <c r="D771" s="13" t="s">
        <v>1864</v>
      </c>
      <c r="E771" s="13" t="s">
        <v>1864</v>
      </c>
      <c r="F771" s="2">
        <v>59.205479452054796</v>
      </c>
      <c r="G771" s="13">
        <v>1.65</v>
      </c>
      <c r="H771" s="13" t="s">
        <v>0</v>
      </c>
      <c r="I771" s="16">
        <v>42641</v>
      </c>
      <c r="J771" s="16"/>
      <c r="K771" s="13">
        <v>1</v>
      </c>
      <c r="L771" s="13">
        <v>1</v>
      </c>
      <c r="M771" s="13">
        <v>0</v>
      </c>
      <c r="N771" s="13">
        <v>0</v>
      </c>
      <c r="O771" s="13">
        <v>0</v>
      </c>
      <c r="P771" s="13">
        <v>0</v>
      </c>
      <c r="Q771" s="13">
        <f>K771+L771+M771+N771+O771+P771</f>
        <v>2</v>
      </c>
      <c r="R771" s="3">
        <v>42641</v>
      </c>
      <c r="S771" s="3" t="str">
        <f>CONCATENATE(A771,R771)</f>
        <v>124842641</v>
      </c>
      <c r="T771" s="13">
        <v>0</v>
      </c>
      <c r="U771" s="13">
        <v>14</v>
      </c>
      <c r="V771" s="13">
        <v>14</v>
      </c>
      <c r="W771" t="s">
        <v>0</v>
      </c>
      <c r="X771" t="s">
        <v>0</v>
      </c>
      <c r="Y771" t="s">
        <v>0</v>
      </c>
      <c r="Z771" s="13">
        <v>43</v>
      </c>
      <c r="AA771" s="13">
        <v>49</v>
      </c>
      <c r="AB771" s="13">
        <v>53</v>
      </c>
      <c r="AC771" s="13">
        <v>15</v>
      </c>
      <c r="AD771" s="13">
        <v>21</v>
      </c>
      <c r="AE771" s="13">
        <v>24</v>
      </c>
      <c r="AF771" t="s">
        <v>0</v>
      </c>
      <c r="AG771" t="s">
        <v>0</v>
      </c>
      <c r="AH771" t="s">
        <v>0</v>
      </c>
      <c r="AI771" s="15">
        <v>42641</v>
      </c>
      <c r="AJ771" t="s">
        <v>0</v>
      </c>
      <c r="AK771" t="s">
        <v>0</v>
      </c>
      <c r="AL771" t="s">
        <v>0</v>
      </c>
      <c r="AM771" t="s">
        <v>0</v>
      </c>
      <c r="AN771" t="s">
        <v>0</v>
      </c>
      <c r="AO771" t="s">
        <v>0</v>
      </c>
      <c r="AP771" t="s">
        <v>0</v>
      </c>
      <c r="AQ771" t="s">
        <v>0</v>
      </c>
      <c r="AR771" t="s">
        <v>0</v>
      </c>
      <c r="AS771" t="s">
        <v>0</v>
      </c>
      <c r="AT771" t="s">
        <v>0</v>
      </c>
      <c r="AU771" t="s">
        <v>0</v>
      </c>
      <c r="AV771" t="s">
        <v>0</v>
      </c>
      <c r="AW771" t="s">
        <v>0</v>
      </c>
      <c r="AX771" t="s">
        <v>0</v>
      </c>
      <c r="AY771" t="s">
        <v>0</v>
      </c>
      <c r="AZ771" t="s">
        <v>0</v>
      </c>
      <c r="BA771" t="s">
        <v>0</v>
      </c>
      <c r="BB771" t="s">
        <v>0</v>
      </c>
      <c r="BC771" t="s">
        <v>0</v>
      </c>
      <c r="BD771" t="s">
        <v>0</v>
      </c>
      <c r="BE771" t="s">
        <v>0</v>
      </c>
      <c r="BF771" t="s">
        <v>0</v>
      </c>
      <c r="BG771" t="s">
        <v>0</v>
      </c>
      <c r="BH771" t="s">
        <v>0</v>
      </c>
      <c r="BI771" t="s">
        <v>0</v>
      </c>
      <c r="BJ771" t="s">
        <v>0</v>
      </c>
      <c r="BK771" t="s">
        <v>0</v>
      </c>
      <c r="BL771" t="s">
        <v>0</v>
      </c>
      <c r="BM771" t="s">
        <v>0</v>
      </c>
      <c r="BN771" t="s">
        <v>0</v>
      </c>
      <c r="BO771" t="s">
        <v>0</v>
      </c>
      <c r="BP771" t="s">
        <v>0</v>
      </c>
      <c r="BQ771" t="s">
        <v>0</v>
      </c>
      <c r="BR771" t="s">
        <v>0</v>
      </c>
      <c r="BS771" t="s">
        <v>0</v>
      </c>
      <c r="BT771" t="s">
        <v>0</v>
      </c>
      <c r="BU771" t="s">
        <v>0</v>
      </c>
      <c r="BV771" t="s">
        <v>0</v>
      </c>
      <c r="BW771" t="s">
        <v>0</v>
      </c>
      <c r="BX771" t="s">
        <v>73</v>
      </c>
      <c r="BY771" t="s">
        <v>0</v>
      </c>
      <c r="BZ771" t="s">
        <v>74</v>
      </c>
      <c r="CA771" t="s">
        <v>0</v>
      </c>
      <c r="CB771" t="s">
        <v>75</v>
      </c>
      <c r="CC771" t="s">
        <v>76</v>
      </c>
      <c r="CD771" t="s">
        <v>74</v>
      </c>
      <c r="CE771" t="s">
        <v>0</v>
      </c>
      <c r="CF771" t="s">
        <v>75</v>
      </c>
      <c r="CG771" t="s">
        <v>79</v>
      </c>
      <c r="CH771" t="s">
        <v>74</v>
      </c>
      <c r="CI771" t="s">
        <v>0</v>
      </c>
      <c r="CJ771" t="s">
        <v>74</v>
      </c>
      <c r="CK771" t="s">
        <v>0</v>
      </c>
      <c r="CL771" t="s">
        <v>75</v>
      </c>
      <c r="CM771" t="s">
        <v>217</v>
      </c>
      <c r="CN771" t="s">
        <v>75</v>
      </c>
      <c r="CO771" t="s">
        <v>218</v>
      </c>
      <c r="CP771" t="s">
        <v>0</v>
      </c>
    </row>
    <row r="772" spans="1:94" x14ac:dyDescent="0.2">
      <c r="A772" s="13">
        <v>1248</v>
      </c>
      <c r="B772" s="13" t="s">
        <v>1836</v>
      </c>
      <c r="C772" s="13" t="s">
        <v>1838</v>
      </c>
      <c r="D772" s="13" t="s">
        <v>1864</v>
      </c>
      <c r="E772" s="13" t="s">
        <v>1864</v>
      </c>
      <c r="F772" s="2">
        <v>60.109589041095887</v>
      </c>
      <c r="G772" s="13">
        <v>1.65</v>
      </c>
      <c r="H772" s="13" t="s">
        <v>0</v>
      </c>
      <c r="I772" s="16">
        <v>42971</v>
      </c>
      <c r="J772" s="16"/>
      <c r="K772" s="13">
        <v>3</v>
      </c>
      <c r="L772" s="13">
        <v>3</v>
      </c>
      <c r="M772" s="13">
        <v>0</v>
      </c>
      <c r="N772" s="13">
        <v>0</v>
      </c>
      <c r="O772" s="13">
        <v>0</v>
      </c>
      <c r="P772" s="13">
        <v>0</v>
      </c>
      <c r="Q772" s="13">
        <f>K772+L772+M772+N772+O772+P772</f>
        <v>6</v>
      </c>
      <c r="R772" s="3">
        <v>42971</v>
      </c>
      <c r="S772" s="3" t="str">
        <f>CONCATENATE(A772,R772)</f>
        <v>124842971</v>
      </c>
      <c r="T772" s="13">
        <v>20</v>
      </c>
      <c r="U772" s="13">
        <v>11</v>
      </c>
      <c r="V772" s="13">
        <v>29</v>
      </c>
      <c r="W772" t="s">
        <v>0</v>
      </c>
      <c r="X772" t="s">
        <v>0</v>
      </c>
      <c r="Y772" t="s">
        <v>0</v>
      </c>
      <c r="Z772" s="13">
        <v>54</v>
      </c>
      <c r="AA772" s="13">
        <v>54</v>
      </c>
      <c r="AB772" s="13">
        <v>59</v>
      </c>
      <c r="AC772" s="13">
        <v>29</v>
      </c>
      <c r="AD772" s="13">
        <v>29</v>
      </c>
      <c r="AE772" s="13">
        <v>38</v>
      </c>
      <c r="AF772" t="s">
        <v>0</v>
      </c>
      <c r="AG772" t="s">
        <v>0</v>
      </c>
      <c r="AH772" t="s">
        <v>0</v>
      </c>
      <c r="AI772" s="15">
        <v>42971</v>
      </c>
      <c r="AJ772">
        <v>252</v>
      </c>
      <c r="AK772">
        <v>333</v>
      </c>
      <c r="AL772">
        <v>268</v>
      </c>
      <c r="AM772">
        <v>345</v>
      </c>
      <c r="AN772">
        <v>303</v>
      </c>
      <c r="AO772">
        <v>346</v>
      </c>
      <c r="AP772">
        <v>293</v>
      </c>
      <c r="AQ772">
        <v>332</v>
      </c>
      <c r="AR772">
        <v>277</v>
      </c>
      <c r="AS772">
        <v>240</v>
      </c>
      <c r="AT772">
        <v>328</v>
      </c>
      <c r="AU772">
        <v>271</v>
      </c>
      <c r="AV772">
        <v>333</v>
      </c>
      <c r="AW772">
        <v>300</v>
      </c>
      <c r="AX772">
        <v>335</v>
      </c>
      <c r="AY772">
        <v>290</v>
      </c>
      <c r="AZ772">
        <v>324</v>
      </c>
      <c r="BA772">
        <v>272</v>
      </c>
      <c r="BB772">
        <v>8.3800000000000008</v>
      </c>
      <c r="BC772">
        <v>8.26</v>
      </c>
      <c r="BD772" t="s">
        <v>1858</v>
      </c>
      <c r="BE772">
        <f>AVERAGE(BG772,BK772)</f>
        <v>85.5</v>
      </c>
      <c r="BF772">
        <v>43</v>
      </c>
      <c r="BG772">
        <v>63</v>
      </c>
      <c r="BH772">
        <v>73</v>
      </c>
      <c r="BI772">
        <f>AVERAGE(BH772,BL772)</f>
        <v>90.5</v>
      </c>
      <c r="BJ772">
        <v>70</v>
      </c>
      <c r="BK772">
        <v>108</v>
      </c>
      <c r="BL772">
        <v>108</v>
      </c>
      <c r="BM772">
        <f>AVERAGE(BE772,BF772,BI772,BJ772)</f>
        <v>72.25</v>
      </c>
      <c r="BN772">
        <f>AVERAGE(BP772,BT772)</f>
        <v>93</v>
      </c>
      <c r="BO772">
        <v>41</v>
      </c>
      <c r="BP772">
        <v>62</v>
      </c>
      <c r="BQ772">
        <v>75</v>
      </c>
      <c r="BR772">
        <f>AVERAGE(BQ772,BU772)</f>
        <v>90</v>
      </c>
      <c r="BS772">
        <v>60</v>
      </c>
      <c r="BT772">
        <v>124</v>
      </c>
      <c r="BU772">
        <v>105</v>
      </c>
      <c r="BV772">
        <f>AVERAGE(BN772,BO772,BR772,BS772)</f>
        <v>71</v>
      </c>
      <c r="BW772" t="s">
        <v>0</v>
      </c>
      <c r="BX772" t="s">
        <v>73</v>
      </c>
      <c r="BY772" t="s">
        <v>0</v>
      </c>
      <c r="BZ772" t="s">
        <v>73</v>
      </c>
      <c r="CA772" t="s">
        <v>0</v>
      </c>
      <c r="CB772" t="s">
        <v>73</v>
      </c>
      <c r="CC772" t="s">
        <v>0</v>
      </c>
      <c r="CD772" t="s">
        <v>73</v>
      </c>
      <c r="CE772" t="s">
        <v>0</v>
      </c>
      <c r="CF772" t="s">
        <v>73</v>
      </c>
      <c r="CG772" t="s">
        <v>0</v>
      </c>
      <c r="CH772" t="s">
        <v>73</v>
      </c>
      <c r="CI772" t="s">
        <v>0</v>
      </c>
      <c r="CJ772" t="s">
        <v>73</v>
      </c>
      <c r="CK772" t="s">
        <v>0</v>
      </c>
      <c r="CL772" t="s">
        <v>74</v>
      </c>
      <c r="CM772" t="s">
        <v>431</v>
      </c>
      <c r="CN772" t="s">
        <v>74</v>
      </c>
      <c r="CO772" t="s">
        <v>432</v>
      </c>
      <c r="CP772" t="s">
        <v>0</v>
      </c>
    </row>
    <row r="773" spans="1:94" x14ac:dyDescent="0.2">
      <c r="A773" s="13">
        <v>1252</v>
      </c>
      <c r="B773" s="13" t="s">
        <v>1842</v>
      </c>
      <c r="C773" s="13" t="s">
        <v>1844</v>
      </c>
      <c r="D773" s="13" t="s">
        <v>1864</v>
      </c>
      <c r="E773" s="13" t="s">
        <v>1864</v>
      </c>
      <c r="F773" s="13">
        <v>36.523287671232879</v>
      </c>
      <c r="G773" s="13">
        <v>1.702</v>
      </c>
      <c r="H773" s="13" t="s">
        <v>0</v>
      </c>
      <c r="I773" s="16">
        <v>42585</v>
      </c>
      <c r="J773" s="16"/>
      <c r="K773" s="13">
        <v>0</v>
      </c>
      <c r="L773" s="13">
        <v>0</v>
      </c>
      <c r="M773" s="13">
        <v>0</v>
      </c>
      <c r="N773" s="13">
        <v>0</v>
      </c>
      <c r="O773" s="13">
        <v>0</v>
      </c>
      <c r="P773" s="13">
        <v>0</v>
      </c>
      <c r="Q773" s="13">
        <f>K773+L773+M773+N773+O773+P773</f>
        <v>0</v>
      </c>
      <c r="R773" s="3">
        <v>42585</v>
      </c>
      <c r="S773" s="3" t="str">
        <f>CONCATENATE(A773,R773)</f>
        <v>125242585</v>
      </c>
      <c r="T773" s="13">
        <v>7</v>
      </c>
      <c r="U773" s="13">
        <v>0</v>
      </c>
      <c r="V773" s="13">
        <v>25</v>
      </c>
      <c r="W773" t="s">
        <v>0</v>
      </c>
      <c r="X773" t="s">
        <v>0</v>
      </c>
      <c r="Y773" t="s">
        <v>0</v>
      </c>
      <c r="Z773" s="13">
        <v>57</v>
      </c>
      <c r="AA773" s="13">
        <v>57</v>
      </c>
      <c r="AB773" s="13">
        <v>60</v>
      </c>
      <c r="AC773" s="13">
        <v>27</v>
      </c>
      <c r="AD773" s="13">
        <v>14</v>
      </c>
      <c r="AE773" s="13">
        <v>31</v>
      </c>
      <c r="AF773" t="s">
        <v>0</v>
      </c>
      <c r="AG773" t="s">
        <v>0</v>
      </c>
      <c r="AH773" t="s">
        <v>0</v>
      </c>
      <c r="AI773" s="15">
        <v>42585</v>
      </c>
      <c r="AJ773">
        <v>295</v>
      </c>
      <c r="AK773">
        <v>311</v>
      </c>
      <c r="AL773">
        <v>260</v>
      </c>
      <c r="AM773">
        <v>319</v>
      </c>
      <c r="AN773">
        <v>277</v>
      </c>
      <c r="AO773">
        <v>311</v>
      </c>
      <c r="AP773">
        <v>268</v>
      </c>
      <c r="AQ773">
        <v>305</v>
      </c>
      <c r="AR773">
        <v>257</v>
      </c>
      <c r="AS773">
        <v>297</v>
      </c>
      <c r="AT773">
        <v>314</v>
      </c>
      <c r="AU773">
        <v>262</v>
      </c>
      <c r="AV773">
        <v>323</v>
      </c>
      <c r="AW773">
        <v>280</v>
      </c>
      <c r="AX773">
        <v>312</v>
      </c>
      <c r="AY773">
        <v>271</v>
      </c>
      <c r="AZ773">
        <v>307</v>
      </c>
      <c r="BA773">
        <v>258</v>
      </c>
      <c r="BB773">
        <v>7.82</v>
      </c>
      <c r="BC773">
        <v>7.88</v>
      </c>
      <c r="BD773" t="s">
        <v>1858</v>
      </c>
      <c r="BE773">
        <f>AVERAGE(BG773,BK773)</f>
        <v>126</v>
      </c>
      <c r="BF773">
        <v>73</v>
      </c>
      <c r="BG773">
        <v>120</v>
      </c>
      <c r="BH773">
        <v>88</v>
      </c>
      <c r="BI773">
        <f>AVERAGE(BH773,BL773)</f>
        <v>101</v>
      </c>
      <c r="BJ773">
        <v>59</v>
      </c>
      <c r="BK773">
        <v>132</v>
      </c>
      <c r="BL773">
        <v>114</v>
      </c>
      <c r="BM773">
        <f>AVERAGE(BE773,BF773,BI773,BJ773)</f>
        <v>89.75</v>
      </c>
      <c r="BN773">
        <f>AVERAGE(BP773,BT773)</f>
        <v>125</v>
      </c>
      <c r="BO773">
        <v>79</v>
      </c>
      <c r="BP773">
        <v>122</v>
      </c>
      <c r="BQ773">
        <v>102</v>
      </c>
      <c r="BR773">
        <f>AVERAGE(BQ773,BU773)</f>
        <v>115</v>
      </c>
      <c r="BS773">
        <v>51</v>
      </c>
      <c r="BT773">
        <v>128</v>
      </c>
      <c r="BU773">
        <v>128</v>
      </c>
      <c r="BV773">
        <f>AVERAGE(BN773,BO773,BR773,BS773)</f>
        <v>92.5</v>
      </c>
      <c r="BW773" t="s">
        <v>0</v>
      </c>
      <c r="BX773" t="s">
        <v>73</v>
      </c>
      <c r="BY773" t="s">
        <v>0</v>
      </c>
      <c r="BZ773" t="s">
        <v>73</v>
      </c>
      <c r="CA773" t="s">
        <v>0</v>
      </c>
      <c r="CB773" t="s">
        <v>73</v>
      </c>
      <c r="CC773" t="s">
        <v>0</v>
      </c>
      <c r="CD773" t="s">
        <v>73</v>
      </c>
      <c r="CE773" t="s">
        <v>0</v>
      </c>
      <c r="CF773" t="s">
        <v>73</v>
      </c>
      <c r="CG773" t="s">
        <v>0</v>
      </c>
      <c r="CH773" t="s">
        <v>73</v>
      </c>
      <c r="CI773" t="s">
        <v>0</v>
      </c>
      <c r="CJ773" t="s">
        <v>73</v>
      </c>
      <c r="CK773" t="s">
        <v>0</v>
      </c>
      <c r="CL773" t="s">
        <v>74</v>
      </c>
      <c r="CM773" t="s">
        <v>1479</v>
      </c>
      <c r="CN773" t="s">
        <v>74</v>
      </c>
      <c r="CO773" t="s">
        <v>1480</v>
      </c>
      <c r="CP773" t="s">
        <v>0</v>
      </c>
    </row>
    <row r="774" spans="1:94" x14ac:dyDescent="0.2">
      <c r="A774" s="13">
        <v>1264</v>
      </c>
      <c r="B774" s="13" t="s">
        <v>1836</v>
      </c>
      <c r="C774" s="13" t="s">
        <v>1838</v>
      </c>
      <c r="D774" s="13" t="s">
        <v>1864</v>
      </c>
      <c r="E774" s="13" t="s">
        <v>1864</v>
      </c>
      <c r="F774" s="13">
        <v>20.846575342465755</v>
      </c>
      <c r="G774" s="13">
        <v>1.635</v>
      </c>
      <c r="H774" s="13" t="s">
        <v>0</v>
      </c>
      <c r="I774" s="16">
        <v>43167</v>
      </c>
      <c r="J774" s="16"/>
      <c r="K774" s="13">
        <v>6</v>
      </c>
      <c r="L774" s="13">
        <v>5</v>
      </c>
      <c r="M774" s="13">
        <v>0</v>
      </c>
      <c r="N774" s="13">
        <v>0</v>
      </c>
      <c r="O774" s="13">
        <v>0</v>
      </c>
      <c r="P774" s="13">
        <v>0</v>
      </c>
      <c r="Q774" s="13">
        <f>K774+L774+M774+N774+O774+P774</f>
        <v>11</v>
      </c>
      <c r="R774" s="3">
        <v>43167</v>
      </c>
      <c r="S774" s="3" t="str">
        <f>CONCATENATE(A774,R774)</f>
        <v>126443167</v>
      </c>
      <c r="T774" s="13">
        <v>1</v>
      </c>
      <c r="U774" s="13">
        <v>0</v>
      </c>
      <c r="V774" s="13">
        <v>5</v>
      </c>
      <c r="W774" t="s">
        <v>0</v>
      </c>
      <c r="X774" t="s">
        <v>0</v>
      </c>
      <c r="Y774" t="s">
        <v>0</v>
      </c>
      <c r="Z774" s="13">
        <v>45</v>
      </c>
      <c r="AA774" s="13">
        <v>20</v>
      </c>
      <c r="AB774" s="13">
        <v>50</v>
      </c>
      <c r="AC774" s="13">
        <v>24</v>
      </c>
      <c r="AD774" s="13">
        <v>0</v>
      </c>
      <c r="AE774" s="13">
        <v>25</v>
      </c>
      <c r="AF774" t="s">
        <v>0</v>
      </c>
      <c r="AG774" t="s">
        <v>0</v>
      </c>
      <c r="AH774" t="s">
        <v>0</v>
      </c>
      <c r="AI774" s="15">
        <v>43167</v>
      </c>
      <c r="AJ774" t="s">
        <v>0</v>
      </c>
      <c r="AK774" t="s">
        <v>0</v>
      </c>
      <c r="AL774" t="s">
        <v>0</v>
      </c>
      <c r="AM774" t="s">
        <v>0</v>
      </c>
      <c r="AN774" t="s">
        <v>0</v>
      </c>
      <c r="AO774" t="s">
        <v>0</v>
      </c>
      <c r="AP774" t="s">
        <v>0</v>
      </c>
      <c r="AQ774" t="s">
        <v>0</v>
      </c>
      <c r="AR774" t="s">
        <v>0</v>
      </c>
      <c r="AS774" t="s">
        <v>0</v>
      </c>
      <c r="AT774" t="s">
        <v>0</v>
      </c>
      <c r="AU774" t="s">
        <v>0</v>
      </c>
      <c r="AV774" t="s">
        <v>0</v>
      </c>
      <c r="AW774" t="s">
        <v>0</v>
      </c>
      <c r="AX774" t="s">
        <v>0</v>
      </c>
      <c r="AY774" t="s">
        <v>0</v>
      </c>
      <c r="AZ774" t="s">
        <v>0</v>
      </c>
      <c r="BA774" t="s">
        <v>0</v>
      </c>
      <c r="BB774" t="s">
        <v>0</v>
      </c>
      <c r="BC774" t="s">
        <v>0</v>
      </c>
      <c r="BD774" t="s">
        <v>0</v>
      </c>
      <c r="BE774" t="s">
        <v>0</v>
      </c>
      <c r="BF774" t="s">
        <v>0</v>
      </c>
      <c r="BG774" t="s">
        <v>0</v>
      </c>
      <c r="BH774" t="s">
        <v>0</v>
      </c>
      <c r="BI774" t="s">
        <v>0</v>
      </c>
      <c r="BJ774" t="s">
        <v>0</v>
      </c>
      <c r="BK774" t="s">
        <v>0</v>
      </c>
      <c r="BL774" t="s">
        <v>0</v>
      </c>
      <c r="BM774" t="s">
        <v>0</v>
      </c>
      <c r="BN774" t="s">
        <v>0</v>
      </c>
      <c r="BO774" t="s">
        <v>0</v>
      </c>
      <c r="BP774" t="s">
        <v>0</v>
      </c>
      <c r="BQ774" t="s">
        <v>0</v>
      </c>
      <c r="BR774" t="s">
        <v>0</v>
      </c>
      <c r="BS774" t="s">
        <v>0</v>
      </c>
      <c r="BT774" t="s">
        <v>0</v>
      </c>
      <c r="BU774" t="s">
        <v>0</v>
      </c>
      <c r="BV774" t="s">
        <v>0</v>
      </c>
      <c r="BW774" t="s">
        <v>0</v>
      </c>
      <c r="BX774" t="s">
        <v>74</v>
      </c>
      <c r="BY774" t="s">
        <v>0</v>
      </c>
      <c r="BZ774" t="s">
        <v>74</v>
      </c>
      <c r="CA774" t="s">
        <v>0</v>
      </c>
      <c r="CB774" t="s">
        <v>74</v>
      </c>
      <c r="CC774" t="s">
        <v>0</v>
      </c>
      <c r="CD774" t="s">
        <v>74</v>
      </c>
      <c r="CE774" t="s">
        <v>0</v>
      </c>
      <c r="CF774" t="s">
        <v>75</v>
      </c>
      <c r="CG774" t="s">
        <v>79</v>
      </c>
      <c r="CH774" t="s">
        <v>74</v>
      </c>
      <c r="CI774" t="s">
        <v>0</v>
      </c>
      <c r="CJ774" t="s">
        <v>74</v>
      </c>
      <c r="CK774" t="s">
        <v>0</v>
      </c>
      <c r="CL774" t="s">
        <v>75</v>
      </c>
      <c r="CM774" t="s">
        <v>1420</v>
      </c>
      <c r="CN774" t="s">
        <v>75</v>
      </c>
      <c r="CO774" t="s">
        <v>1421</v>
      </c>
      <c r="CP774" t="s">
        <v>0</v>
      </c>
    </row>
    <row r="775" spans="1:94" x14ac:dyDescent="0.2">
      <c r="A775" s="13">
        <v>1268</v>
      </c>
      <c r="B775" s="13" t="s">
        <v>1836</v>
      </c>
      <c r="C775" s="13" t="s">
        <v>1846</v>
      </c>
      <c r="D775" s="13" t="s">
        <v>1865</v>
      </c>
      <c r="E775" s="13" t="s">
        <v>1865</v>
      </c>
      <c r="F775" s="2">
        <v>31.545205479452054</v>
      </c>
      <c r="G775" s="13">
        <v>1.738</v>
      </c>
      <c r="H775" s="13" t="s">
        <v>0</v>
      </c>
      <c r="I775" s="16">
        <v>42817</v>
      </c>
      <c r="J775" s="16"/>
      <c r="K775" s="13">
        <v>0</v>
      </c>
      <c r="L775" s="13">
        <v>0</v>
      </c>
      <c r="M775" s="13">
        <v>0</v>
      </c>
      <c r="N775" s="13">
        <v>0</v>
      </c>
      <c r="O775" s="13">
        <v>0</v>
      </c>
      <c r="P775" s="13">
        <v>0</v>
      </c>
      <c r="Q775" s="13">
        <f>K775+L775+M775+N775+O775+P775</f>
        <v>0</v>
      </c>
      <c r="R775" s="3">
        <v>42817</v>
      </c>
      <c r="S775" s="3" t="str">
        <f>CONCATENATE(A775,R775)</f>
        <v>126842817</v>
      </c>
      <c r="T775" s="13">
        <v>13</v>
      </c>
      <c r="U775" s="13">
        <v>23</v>
      </c>
      <c r="V775" s="13">
        <v>33</v>
      </c>
      <c r="W775" t="s">
        <v>0</v>
      </c>
      <c r="X775" t="s">
        <v>0</v>
      </c>
      <c r="Y775" t="s">
        <v>0</v>
      </c>
      <c r="Z775" s="13">
        <v>59</v>
      </c>
      <c r="AA775" s="13">
        <v>58</v>
      </c>
      <c r="AB775" s="13">
        <v>58</v>
      </c>
      <c r="AC775" s="13">
        <v>30</v>
      </c>
      <c r="AD775" s="13">
        <v>32</v>
      </c>
      <c r="AE775" s="13">
        <v>39</v>
      </c>
      <c r="AF775" t="s">
        <v>0</v>
      </c>
      <c r="AG775" t="s">
        <v>0</v>
      </c>
      <c r="AH775" t="s">
        <v>0</v>
      </c>
      <c r="AI775" s="15">
        <v>42817</v>
      </c>
      <c r="AJ775">
        <v>310</v>
      </c>
      <c r="AK775">
        <v>361</v>
      </c>
      <c r="AL775">
        <v>294</v>
      </c>
      <c r="AM775">
        <v>368</v>
      </c>
      <c r="AN775">
        <v>334</v>
      </c>
      <c r="AO775">
        <v>362</v>
      </c>
      <c r="AP775">
        <v>306</v>
      </c>
      <c r="AQ775">
        <v>348</v>
      </c>
      <c r="AR775">
        <v>294</v>
      </c>
      <c r="AS775" t="s">
        <v>0</v>
      </c>
      <c r="AT775" t="s">
        <v>0</v>
      </c>
      <c r="AU775" t="s">
        <v>0</v>
      </c>
      <c r="AV775" t="s">
        <v>0</v>
      </c>
      <c r="AW775" t="s">
        <v>0</v>
      </c>
      <c r="AX775" t="s">
        <v>0</v>
      </c>
      <c r="AY775" t="s">
        <v>0</v>
      </c>
      <c r="AZ775" t="s">
        <v>0</v>
      </c>
      <c r="BA775" t="s">
        <v>0</v>
      </c>
      <c r="BB775">
        <v>9.01</v>
      </c>
      <c r="BC775" t="s">
        <v>0</v>
      </c>
      <c r="BD775" t="s">
        <v>1858</v>
      </c>
      <c r="BE775">
        <f>AVERAGE(BG775,BK775)</f>
        <v>135</v>
      </c>
      <c r="BF775">
        <v>68</v>
      </c>
      <c r="BG775">
        <v>115</v>
      </c>
      <c r="BH775">
        <v>78</v>
      </c>
      <c r="BI775">
        <f>AVERAGE(BH775,BL775)</f>
        <v>99</v>
      </c>
      <c r="BJ775">
        <v>76</v>
      </c>
      <c r="BK775">
        <v>155</v>
      </c>
      <c r="BL775">
        <v>120</v>
      </c>
      <c r="BM775">
        <f>AVERAGE(BE775,BF775,BI775,BJ775)</f>
        <v>94.5</v>
      </c>
      <c r="BN775" t="s">
        <v>0</v>
      </c>
      <c r="BO775" t="s">
        <v>0</v>
      </c>
      <c r="BP775" t="s">
        <v>0</v>
      </c>
      <c r="BQ775" t="s">
        <v>0</v>
      </c>
      <c r="BR775" t="s">
        <v>0</v>
      </c>
      <c r="BS775" t="s">
        <v>0</v>
      </c>
      <c r="BT775" t="s">
        <v>0</v>
      </c>
      <c r="BU775" t="s">
        <v>0</v>
      </c>
      <c r="BV775" t="s">
        <v>0</v>
      </c>
      <c r="BW775" t="s">
        <v>0</v>
      </c>
      <c r="BX775" t="s">
        <v>73</v>
      </c>
      <c r="BY775" t="s">
        <v>0</v>
      </c>
      <c r="BZ775" t="s">
        <v>74</v>
      </c>
      <c r="CA775" t="s">
        <v>0</v>
      </c>
      <c r="CB775" t="s">
        <v>74</v>
      </c>
      <c r="CC775" t="s">
        <v>0</v>
      </c>
      <c r="CD775" t="s">
        <v>74</v>
      </c>
      <c r="CE775" t="s">
        <v>0</v>
      </c>
      <c r="CF775" t="s">
        <v>75</v>
      </c>
      <c r="CG775" t="s">
        <v>76</v>
      </c>
      <c r="CH775" t="s">
        <v>74</v>
      </c>
      <c r="CI775" t="s">
        <v>0</v>
      </c>
      <c r="CJ775" t="s">
        <v>74</v>
      </c>
      <c r="CK775" t="s">
        <v>0</v>
      </c>
      <c r="CL775" t="s">
        <v>74</v>
      </c>
      <c r="CM775" t="s">
        <v>1656</v>
      </c>
      <c r="CN775" t="s">
        <v>75</v>
      </c>
      <c r="CO775" t="s">
        <v>1657</v>
      </c>
      <c r="CP775" t="s">
        <v>0</v>
      </c>
    </row>
    <row r="776" spans="1:94" x14ac:dyDescent="0.2">
      <c r="A776" s="13">
        <v>1272</v>
      </c>
      <c r="B776" s="13" t="s">
        <v>1836</v>
      </c>
      <c r="C776" s="13" t="s">
        <v>1839</v>
      </c>
      <c r="D776" s="13" t="s">
        <v>1863</v>
      </c>
      <c r="E776" s="13" t="str">
        <f t="shared" ref="E776:E834" si="34">C776</f>
        <v>RR-MS</v>
      </c>
      <c r="F776" s="2">
        <v>61.205479452054796</v>
      </c>
      <c r="G776" s="13">
        <v>1.5980000000000001</v>
      </c>
      <c r="H776" s="13" t="s">
        <v>0</v>
      </c>
      <c r="I776" s="16">
        <v>43726</v>
      </c>
      <c r="J776" s="16"/>
      <c r="K776" s="13">
        <v>1</v>
      </c>
      <c r="L776" s="13">
        <v>1</v>
      </c>
      <c r="M776" s="13">
        <v>0</v>
      </c>
      <c r="N776" s="13">
        <v>0</v>
      </c>
      <c r="O776" s="13">
        <v>0</v>
      </c>
      <c r="P776" s="13">
        <v>0</v>
      </c>
      <c r="Q776" s="13">
        <f>K776+L776+M776+N776+O776+P776</f>
        <v>2</v>
      </c>
      <c r="R776" s="3">
        <v>43726</v>
      </c>
      <c r="S776" s="3" t="str">
        <f>CONCATENATE(A776,R776)</f>
        <v>127243726</v>
      </c>
      <c r="T776" s="13">
        <v>0</v>
      </c>
      <c r="U776" s="13">
        <v>0</v>
      </c>
      <c r="V776" s="13">
        <v>0</v>
      </c>
      <c r="W776" t="s">
        <v>0</v>
      </c>
      <c r="X776" t="s">
        <v>0</v>
      </c>
      <c r="Y776" t="s">
        <v>0</v>
      </c>
      <c r="Z776" s="13">
        <v>41</v>
      </c>
      <c r="AA776" s="13">
        <v>41</v>
      </c>
      <c r="AB776" s="13">
        <v>50</v>
      </c>
      <c r="AC776" s="13">
        <v>3</v>
      </c>
      <c r="AD776" s="13">
        <v>7</v>
      </c>
      <c r="AE776" s="13">
        <v>15</v>
      </c>
      <c r="AF776" t="s">
        <v>0</v>
      </c>
      <c r="AG776" t="s">
        <v>0</v>
      </c>
      <c r="AH776" t="s">
        <v>0</v>
      </c>
      <c r="AI776" s="15">
        <v>43726</v>
      </c>
      <c r="AJ776">
        <v>309</v>
      </c>
      <c r="AK776">
        <v>349</v>
      </c>
      <c r="AL776">
        <v>288</v>
      </c>
      <c r="AM776">
        <v>354</v>
      </c>
      <c r="AN776">
        <v>307</v>
      </c>
      <c r="AO776">
        <v>343</v>
      </c>
      <c r="AP776">
        <v>295</v>
      </c>
      <c r="AQ776">
        <v>346</v>
      </c>
      <c r="AR776">
        <v>287</v>
      </c>
      <c r="AS776" t="s">
        <v>0</v>
      </c>
      <c r="AT776" t="s">
        <v>0</v>
      </c>
      <c r="AU776" t="s">
        <v>0</v>
      </c>
      <c r="AV776" t="s">
        <v>0</v>
      </c>
      <c r="AW776" t="s">
        <v>0</v>
      </c>
      <c r="AX776" t="s">
        <v>0</v>
      </c>
      <c r="AY776" t="s">
        <v>0</v>
      </c>
      <c r="AZ776" t="s">
        <v>0</v>
      </c>
      <c r="BA776" t="s">
        <v>0</v>
      </c>
      <c r="BB776">
        <v>8.67</v>
      </c>
      <c r="BC776" t="s">
        <v>0</v>
      </c>
      <c r="BD776" t="s">
        <v>1858</v>
      </c>
      <c r="BE776">
        <f>AVERAGE(BG776,BK776)</f>
        <v>141</v>
      </c>
      <c r="BF776">
        <v>69</v>
      </c>
      <c r="BG776">
        <v>128</v>
      </c>
      <c r="BH776">
        <v>73</v>
      </c>
      <c r="BI776">
        <f>AVERAGE(BH776,BL776)</f>
        <v>91.5</v>
      </c>
      <c r="BJ776">
        <v>63</v>
      </c>
      <c r="BK776">
        <v>154</v>
      </c>
      <c r="BL776">
        <v>110</v>
      </c>
      <c r="BM776">
        <f>AVERAGE(BE776,BF776,BI776,BJ776)</f>
        <v>91.125</v>
      </c>
      <c r="BN776" t="s">
        <v>0</v>
      </c>
      <c r="BO776" t="s">
        <v>0</v>
      </c>
      <c r="BP776" t="s">
        <v>0</v>
      </c>
      <c r="BQ776" t="s">
        <v>0</v>
      </c>
      <c r="BR776" t="s">
        <v>0</v>
      </c>
      <c r="BS776" t="s">
        <v>0</v>
      </c>
      <c r="BT776" t="s">
        <v>0</v>
      </c>
      <c r="BU776" t="s">
        <v>0</v>
      </c>
      <c r="BV776" t="s">
        <v>0</v>
      </c>
      <c r="BW776" t="s">
        <v>1645</v>
      </c>
      <c r="BX776" t="s">
        <v>73</v>
      </c>
      <c r="BY776" t="s">
        <v>0</v>
      </c>
      <c r="BZ776" t="s">
        <v>74</v>
      </c>
      <c r="CA776" t="s">
        <v>0</v>
      </c>
      <c r="CB776" t="s">
        <v>75</v>
      </c>
      <c r="CC776" t="s">
        <v>76</v>
      </c>
      <c r="CD776" t="s">
        <v>74</v>
      </c>
      <c r="CE776" t="s">
        <v>0</v>
      </c>
      <c r="CF776" t="s">
        <v>75</v>
      </c>
      <c r="CG776" t="s">
        <v>76</v>
      </c>
      <c r="CH776" t="s">
        <v>74</v>
      </c>
      <c r="CI776" t="s">
        <v>0</v>
      </c>
      <c r="CJ776" t="s">
        <v>74</v>
      </c>
      <c r="CK776" t="s">
        <v>0</v>
      </c>
      <c r="CL776" t="s">
        <v>74</v>
      </c>
      <c r="CM776" t="s">
        <v>1646</v>
      </c>
      <c r="CN776" t="s">
        <v>75</v>
      </c>
      <c r="CO776" t="s">
        <v>1647</v>
      </c>
      <c r="CP776" t="s">
        <v>0</v>
      </c>
    </row>
    <row r="777" spans="1:94" x14ac:dyDescent="0.2">
      <c r="A777" s="13">
        <v>1272</v>
      </c>
      <c r="B777" s="13" t="s">
        <v>1836</v>
      </c>
      <c r="C777" s="13" t="s">
        <v>1839</v>
      </c>
      <c r="D777" s="13" t="s">
        <v>1863</v>
      </c>
      <c r="E777" s="13" t="str">
        <f t="shared" si="34"/>
        <v>RR-MS</v>
      </c>
      <c r="F777" s="13">
        <v>59.980821917808221</v>
      </c>
      <c r="G777" s="13">
        <v>1.65</v>
      </c>
      <c r="H777" s="13" t="s">
        <v>0</v>
      </c>
      <c r="I777" s="16">
        <v>43279</v>
      </c>
      <c r="J777" s="16"/>
      <c r="K777" s="13">
        <v>2</v>
      </c>
      <c r="L777" s="13">
        <v>0</v>
      </c>
      <c r="M777" s="13">
        <v>0</v>
      </c>
      <c r="N777" s="13">
        <v>0</v>
      </c>
      <c r="O777" s="13">
        <v>0</v>
      </c>
      <c r="P777" s="13">
        <v>0</v>
      </c>
      <c r="Q777" s="13">
        <f>K777+L777+M777+N777+O777+P777</f>
        <v>2</v>
      </c>
      <c r="R777" s="3">
        <v>43279</v>
      </c>
      <c r="S777" s="3" t="str">
        <f>CONCATENATE(A777,R777)</f>
        <v>127243279</v>
      </c>
      <c r="T777" s="13">
        <v>0</v>
      </c>
      <c r="U777" s="13">
        <v>0</v>
      </c>
      <c r="V777" s="13">
        <v>15</v>
      </c>
      <c r="W777" t="s">
        <v>0</v>
      </c>
      <c r="X777" t="s">
        <v>0</v>
      </c>
      <c r="Y777" t="s">
        <v>0</v>
      </c>
      <c r="Z777" s="13">
        <v>47</v>
      </c>
      <c r="AA777" s="13">
        <v>45</v>
      </c>
      <c r="AB777" s="13">
        <v>48</v>
      </c>
      <c r="AC777" s="13">
        <v>22</v>
      </c>
      <c r="AD777" s="13">
        <v>0</v>
      </c>
      <c r="AE777" s="13">
        <v>25</v>
      </c>
      <c r="AF777" t="s">
        <v>0</v>
      </c>
      <c r="AG777" t="s">
        <v>0</v>
      </c>
      <c r="AH777" t="s">
        <v>0</v>
      </c>
      <c r="AI777" s="15">
        <v>43279</v>
      </c>
      <c r="AJ777">
        <v>309</v>
      </c>
      <c r="AK777">
        <v>349</v>
      </c>
      <c r="AL777">
        <v>286</v>
      </c>
      <c r="AM777">
        <v>354</v>
      </c>
      <c r="AN777">
        <v>309</v>
      </c>
      <c r="AO777">
        <v>354</v>
      </c>
      <c r="AP777">
        <v>305</v>
      </c>
      <c r="AQ777">
        <v>353</v>
      </c>
      <c r="AR777">
        <v>294</v>
      </c>
      <c r="AS777">
        <v>303</v>
      </c>
      <c r="AT777">
        <v>335</v>
      </c>
      <c r="AU777">
        <v>274</v>
      </c>
      <c r="AV777">
        <v>345</v>
      </c>
      <c r="AW777">
        <v>301</v>
      </c>
      <c r="AX777">
        <v>343</v>
      </c>
      <c r="AY777">
        <v>289</v>
      </c>
      <c r="AZ777">
        <v>339</v>
      </c>
      <c r="BA777">
        <v>279</v>
      </c>
      <c r="BB777">
        <v>8.7899999999999991</v>
      </c>
      <c r="BC777">
        <v>8.44</v>
      </c>
      <c r="BD777" t="s">
        <v>1858</v>
      </c>
      <c r="BE777">
        <f>AVERAGE(BG777,BK777)</f>
        <v>142</v>
      </c>
      <c r="BF777">
        <v>0</v>
      </c>
      <c r="BG777">
        <v>200</v>
      </c>
      <c r="BH777">
        <v>45</v>
      </c>
      <c r="BI777">
        <f>AVERAGE(BH777,BL777)</f>
        <v>79</v>
      </c>
      <c r="BJ777">
        <v>47</v>
      </c>
      <c r="BK777">
        <v>84</v>
      </c>
      <c r="BL777">
        <v>113</v>
      </c>
      <c r="BM777">
        <f>AVERAGE(BE777,BF777,BI777,BJ777)</f>
        <v>67</v>
      </c>
      <c r="BN777">
        <f>AVERAGE(BP777,BT777)</f>
        <v>122.5</v>
      </c>
      <c r="BO777">
        <v>62</v>
      </c>
      <c r="BP777">
        <v>130</v>
      </c>
      <c r="BQ777">
        <v>79</v>
      </c>
      <c r="BR777">
        <f>AVERAGE(BQ777,BU777)</f>
        <v>85</v>
      </c>
      <c r="BS777">
        <v>62</v>
      </c>
      <c r="BT777">
        <v>115</v>
      </c>
      <c r="BU777">
        <v>91</v>
      </c>
      <c r="BV777">
        <f>AVERAGE(BN777,BO777,BR777,BS777)</f>
        <v>82.875</v>
      </c>
      <c r="BW777" t="s">
        <v>0</v>
      </c>
      <c r="BX777" t="s">
        <v>73</v>
      </c>
      <c r="BY777" t="s">
        <v>0</v>
      </c>
      <c r="BZ777" t="s">
        <v>73</v>
      </c>
      <c r="CA777" t="s">
        <v>0</v>
      </c>
      <c r="CB777" t="s">
        <v>73</v>
      </c>
      <c r="CC777" t="s">
        <v>0</v>
      </c>
      <c r="CD777" t="s">
        <v>73</v>
      </c>
      <c r="CE777" t="s">
        <v>0</v>
      </c>
      <c r="CF777" t="s">
        <v>73</v>
      </c>
      <c r="CG777" t="s">
        <v>0</v>
      </c>
      <c r="CH777" t="s">
        <v>73</v>
      </c>
      <c r="CI777" t="s">
        <v>0</v>
      </c>
      <c r="CJ777" t="s">
        <v>73</v>
      </c>
      <c r="CK777" t="s">
        <v>0</v>
      </c>
      <c r="CL777" t="s">
        <v>74</v>
      </c>
      <c r="CM777" t="s">
        <v>1643</v>
      </c>
      <c r="CN777" t="s">
        <v>74</v>
      </c>
      <c r="CO777" t="s">
        <v>1644</v>
      </c>
      <c r="CP777" t="s">
        <v>0</v>
      </c>
    </row>
    <row r="778" spans="1:94" x14ac:dyDescent="0.2">
      <c r="A778" s="13">
        <v>1283</v>
      </c>
      <c r="B778" s="13" t="s">
        <v>1836</v>
      </c>
      <c r="C778" s="13" t="s">
        <v>1839</v>
      </c>
      <c r="D778" s="13" t="s">
        <v>1863</v>
      </c>
      <c r="E778" s="13" t="str">
        <f t="shared" si="34"/>
        <v>RR-MS</v>
      </c>
      <c r="F778" s="13">
        <v>41.841095890410962</v>
      </c>
      <c r="G778" s="13">
        <v>1.5740000000000001</v>
      </c>
      <c r="H778" s="13" t="s">
        <v>0</v>
      </c>
      <c r="I778" s="16">
        <v>42718</v>
      </c>
      <c r="J778" s="16"/>
      <c r="K778" s="13">
        <v>2</v>
      </c>
      <c r="L778" s="13">
        <v>1</v>
      </c>
      <c r="M778" s="13">
        <v>0</v>
      </c>
      <c r="N778" s="13">
        <v>0</v>
      </c>
      <c r="O778" s="13">
        <v>0</v>
      </c>
      <c r="P778" s="13">
        <v>0</v>
      </c>
      <c r="Q778" s="13">
        <f>K778+L778+M778+N778+O778+P778</f>
        <v>3</v>
      </c>
      <c r="R778" s="3">
        <v>42718</v>
      </c>
      <c r="S778" s="3" t="str">
        <f>CONCATENATE(A778,R778)</f>
        <v>128342718</v>
      </c>
      <c r="T778" s="13">
        <v>5</v>
      </c>
      <c r="U778" s="13">
        <v>5</v>
      </c>
      <c r="V778" s="13">
        <v>19</v>
      </c>
      <c r="W778" t="s">
        <v>0</v>
      </c>
      <c r="X778" t="s">
        <v>0</v>
      </c>
      <c r="Y778" t="s">
        <v>0</v>
      </c>
      <c r="Z778" s="13">
        <v>53</v>
      </c>
      <c r="AA778" s="13">
        <v>53</v>
      </c>
      <c r="AB778" s="13">
        <v>59</v>
      </c>
      <c r="AC778" s="13">
        <v>29</v>
      </c>
      <c r="AD778" s="13">
        <v>19</v>
      </c>
      <c r="AE778" s="13">
        <v>30</v>
      </c>
      <c r="AF778" t="s">
        <v>0</v>
      </c>
      <c r="AG778" t="s">
        <v>0</v>
      </c>
      <c r="AH778" t="s">
        <v>0</v>
      </c>
      <c r="AI778" s="15">
        <v>42718</v>
      </c>
      <c r="AJ778">
        <v>242</v>
      </c>
      <c r="AK778">
        <v>328</v>
      </c>
      <c r="AL778">
        <v>282</v>
      </c>
      <c r="AM778">
        <v>326</v>
      </c>
      <c r="AN778">
        <v>303</v>
      </c>
      <c r="AO778">
        <v>326</v>
      </c>
      <c r="AP778">
        <v>291</v>
      </c>
      <c r="AQ778">
        <v>314</v>
      </c>
      <c r="AR778">
        <v>276</v>
      </c>
      <c r="AS778">
        <v>259</v>
      </c>
      <c r="AT778">
        <v>336</v>
      </c>
      <c r="AU778">
        <v>292</v>
      </c>
      <c r="AV778">
        <v>341</v>
      </c>
      <c r="AW778">
        <v>311</v>
      </c>
      <c r="AX778">
        <v>337</v>
      </c>
      <c r="AY778">
        <v>296</v>
      </c>
      <c r="AZ778">
        <v>324</v>
      </c>
      <c r="BA778">
        <v>276</v>
      </c>
      <c r="BB778">
        <v>8.32</v>
      </c>
      <c r="BC778">
        <v>8.5399999999999991</v>
      </c>
      <c r="BD778" t="s">
        <v>1858</v>
      </c>
      <c r="BE778">
        <f>AVERAGE(BG778,BK778)</f>
        <v>140</v>
      </c>
      <c r="BF778">
        <v>63</v>
      </c>
      <c r="BG778">
        <v>119</v>
      </c>
      <c r="BH778">
        <v>108</v>
      </c>
      <c r="BI778">
        <f>AVERAGE(BH778,BL778)</f>
        <v>132</v>
      </c>
      <c r="BJ778">
        <v>62</v>
      </c>
      <c r="BK778">
        <v>161</v>
      </c>
      <c r="BL778">
        <v>156</v>
      </c>
      <c r="BM778">
        <f>AVERAGE(BE778,BF778,BI778,BJ778)</f>
        <v>99.25</v>
      </c>
      <c r="BN778">
        <f>AVERAGE(BP778,BT778)</f>
        <v>124</v>
      </c>
      <c r="BO778">
        <v>54</v>
      </c>
      <c r="BP778">
        <v>104</v>
      </c>
      <c r="BQ778">
        <v>164</v>
      </c>
      <c r="BR778">
        <f>AVERAGE(BQ778,BU778)</f>
        <v>154.5</v>
      </c>
      <c r="BS778">
        <v>63</v>
      </c>
      <c r="BT778">
        <v>144</v>
      </c>
      <c r="BU778">
        <v>145</v>
      </c>
      <c r="BV778">
        <f>AVERAGE(BN778,BO778,BR778,BS778)</f>
        <v>98.875</v>
      </c>
      <c r="BW778" t="s">
        <v>0</v>
      </c>
      <c r="BX778" t="s">
        <v>73</v>
      </c>
      <c r="BY778" t="s">
        <v>0</v>
      </c>
      <c r="BZ778" t="s">
        <v>73</v>
      </c>
      <c r="CA778" t="s">
        <v>0</v>
      </c>
      <c r="CB778" t="s">
        <v>73</v>
      </c>
      <c r="CC778" t="s">
        <v>0</v>
      </c>
      <c r="CD778" t="s">
        <v>73</v>
      </c>
      <c r="CE778" t="s">
        <v>0</v>
      </c>
      <c r="CF778" t="s">
        <v>73</v>
      </c>
      <c r="CG778" t="s">
        <v>0</v>
      </c>
      <c r="CH778" t="s">
        <v>73</v>
      </c>
      <c r="CI778" t="s">
        <v>0</v>
      </c>
      <c r="CJ778" t="s">
        <v>73</v>
      </c>
      <c r="CK778" t="s">
        <v>0</v>
      </c>
      <c r="CL778" t="s">
        <v>74</v>
      </c>
      <c r="CM778" t="s">
        <v>248</v>
      </c>
      <c r="CN778" t="s">
        <v>74</v>
      </c>
      <c r="CO778" t="s">
        <v>249</v>
      </c>
      <c r="CP778" t="s">
        <v>0</v>
      </c>
    </row>
    <row r="779" spans="1:94" x14ac:dyDescent="0.2">
      <c r="A779" s="13">
        <v>1283</v>
      </c>
      <c r="B779" s="13" t="s">
        <v>1836</v>
      </c>
      <c r="C779" s="13" t="s">
        <v>1839</v>
      </c>
      <c r="D779" s="13" t="s">
        <v>1863</v>
      </c>
      <c r="E779" s="13" t="str">
        <f t="shared" si="34"/>
        <v>RR-MS</v>
      </c>
      <c r="F779" s="2">
        <v>43.493150684931507</v>
      </c>
      <c r="G779" s="13">
        <v>1.5740000000000001</v>
      </c>
      <c r="H779" s="13" t="s">
        <v>0</v>
      </c>
      <c r="I779" s="16">
        <v>43321</v>
      </c>
      <c r="J779" s="16"/>
      <c r="K779" s="13">
        <v>0</v>
      </c>
      <c r="L779" s="13">
        <v>0</v>
      </c>
      <c r="M779" s="13">
        <v>0</v>
      </c>
      <c r="N779" s="13">
        <v>0</v>
      </c>
      <c r="O779" s="13">
        <v>0</v>
      </c>
      <c r="P779" s="13">
        <v>0</v>
      </c>
      <c r="Q779" s="13">
        <f>K779+L779+M779+N779+O779+P779</f>
        <v>0</v>
      </c>
      <c r="R779" s="3">
        <v>43321</v>
      </c>
      <c r="S779" s="3" t="str">
        <f>CONCATENATE(A779,R779)</f>
        <v>128343321</v>
      </c>
      <c r="T779" s="4">
        <v>23</v>
      </c>
      <c r="U779" s="5">
        <v>21</v>
      </c>
      <c r="V779" s="6">
        <v>33</v>
      </c>
      <c r="W779" t="s">
        <v>0</v>
      </c>
      <c r="X779" t="s">
        <v>0</v>
      </c>
      <c r="Y779" t="s">
        <v>0</v>
      </c>
      <c r="Z779" s="7">
        <v>53</v>
      </c>
      <c r="AA779" s="8">
        <v>60</v>
      </c>
      <c r="AB779" s="13">
        <v>65</v>
      </c>
      <c r="AC779" s="10">
        <v>39</v>
      </c>
      <c r="AD779" s="11">
        <v>35</v>
      </c>
      <c r="AE779" s="12">
        <v>39</v>
      </c>
      <c r="AF779" t="s">
        <v>0</v>
      </c>
      <c r="AG779" t="s">
        <v>0</v>
      </c>
      <c r="AH779" t="s">
        <v>0</v>
      </c>
      <c r="AI779" s="15">
        <v>43321</v>
      </c>
      <c r="AJ779">
        <v>242</v>
      </c>
      <c r="AK779">
        <v>324</v>
      </c>
      <c r="AL779">
        <v>279</v>
      </c>
      <c r="AM779">
        <v>324</v>
      </c>
      <c r="AN779">
        <v>299</v>
      </c>
      <c r="AO779">
        <v>321</v>
      </c>
      <c r="AP779">
        <v>292</v>
      </c>
      <c r="AQ779">
        <v>309</v>
      </c>
      <c r="AR779">
        <v>273</v>
      </c>
      <c r="AS779">
        <v>259</v>
      </c>
      <c r="AT779">
        <v>336</v>
      </c>
      <c r="AU779">
        <v>289</v>
      </c>
      <c r="AV779">
        <v>339</v>
      </c>
      <c r="AW779">
        <v>312</v>
      </c>
      <c r="AX779">
        <v>336</v>
      </c>
      <c r="AY779">
        <v>298</v>
      </c>
      <c r="AZ779">
        <v>322</v>
      </c>
      <c r="BA779">
        <v>272</v>
      </c>
      <c r="BB779">
        <v>8.25</v>
      </c>
      <c r="BC779">
        <v>8.51</v>
      </c>
      <c r="BD779" t="s">
        <v>1858</v>
      </c>
      <c r="BE779">
        <f>AVERAGE(BG779,BK779)</f>
        <v>156</v>
      </c>
      <c r="BF779">
        <v>78</v>
      </c>
      <c r="BG779">
        <v>148</v>
      </c>
      <c r="BH779">
        <v>107</v>
      </c>
      <c r="BI779">
        <f>AVERAGE(BH779,BL779)</f>
        <v>113.5</v>
      </c>
      <c r="BJ779">
        <v>55</v>
      </c>
      <c r="BK779">
        <v>164</v>
      </c>
      <c r="BL779">
        <v>120</v>
      </c>
      <c r="BM779">
        <f>AVERAGE(BE779,BF779,BI779,BJ779)</f>
        <v>100.625</v>
      </c>
      <c r="BN779">
        <f>AVERAGE(BP779,BT779)</f>
        <v>141.5</v>
      </c>
      <c r="BO779">
        <v>78</v>
      </c>
      <c r="BP779">
        <v>142</v>
      </c>
      <c r="BQ779">
        <v>136</v>
      </c>
      <c r="BR779">
        <f>AVERAGE(BQ779,BU779)</f>
        <v>119.5</v>
      </c>
      <c r="BS779">
        <v>52</v>
      </c>
      <c r="BT779">
        <v>141</v>
      </c>
      <c r="BU779">
        <v>103</v>
      </c>
      <c r="BV779">
        <f>AVERAGE(BN779,BO779,BR779,BS779)</f>
        <v>97.75</v>
      </c>
      <c r="BW779" t="s">
        <v>0</v>
      </c>
      <c r="BX779" t="s">
        <v>73</v>
      </c>
      <c r="BY779" t="s">
        <v>0</v>
      </c>
      <c r="BZ779" t="s">
        <v>73</v>
      </c>
      <c r="CA779" t="s">
        <v>0</v>
      </c>
      <c r="CB779" t="s">
        <v>73</v>
      </c>
      <c r="CC779" t="s">
        <v>0</v>
      </c>
      <c r="CD779" t="s">
        <v>73</v>
      </c>
      <c r="CE779" t="s">
        <v>0</v>
      </c>
      <c r="CF779" t="s">
        <v>73</v>
      </c>
      <c r="CG779" t="s">
        <v>0</v>
      </c>
      <c r="CH779" t="s">
        <v>73</v>
      </c>
      <c r="CI779" t="s">
        <v>0</v>
      </c>
      <c r="CJ779" t="s">
        <v>73</v>
      </c>
      <c r="CK779" t="s">
        <v>0</v>
      </c>
      <c r="CL779" t="s">
        <v>74</v>
      </c>
      <c r="CM779" t="s">
        <v>250</v>
      </c>
      <c r="CN779" t="s">
        <v>74</v>
      </c>
      <c r="CO779" t="s">
        <v>251</v>
      </c>
      <c r="CP779" t="s">
        <v>0</v>
      </c>
    </row>
    <row r="780" spans="1:94" x14ac:dyDescent="0.2">
      <c r="A780" s="13">
        <v>1283</v>
      </c>
      <c r="B780" s="13" t="s">
        <v>1836</v>
      </c>
      <c r="C780" s="13" t="s">
        <v>1839</v>
      </c>
      <c r="D780" s="13" t="s">
        <v>1863</v>
      </c>
      <c r="E780" s="13" t="str">
        <f t="shared" si="34"/>
        <v>RR-MS</v>
      </c>
      <c r="F780" s="2">
        <v>44.950684931506849</v>
      </c>
      <c r="G780" s="13">
        <v>1.575</v>
      </c>
      <c r="H780" s="13" t="s">
        <v>0</v>
      </c>
      <c r="I780" s="16">
        <v>43853</v>
      </c>
      <c r="J780" s="16"/>
      <c r="K780" s="13">
        <v>0</v>
      </c>
      <c r="L780" s="13">
        <v>1</v>
      </c>
      <c r="M780" s="13">
        <v>0</v>
      </c>
      <c r="N780" s="13">
        <v>0</v>
      </c>
      <c r="O780" s="13">
        <v>0</v>
      </c>
      <c r="P780" s="13">
        <v>0</v>
      </c>
      <c r="Q780" s="13">
        <f>K780+L780+M780+N780+O780+P780</f>
        <v>1</v>
      </c>
      <c r="R780" s="3">
        <v>43853</v>
      </c>
      <c r="S780" s="3" t="str">
        <f>CONCATENATE(A780,R780)</f>
        <v>128343853</v>
      </c>
      <c r="T780" s="13">
        <v>25</v>
      </c>
      <c r="U780" s="13">
        <v>9</v>
      </c>
      <c r="V780" s="13">
        <v>30</v>
      </c>
      <c r="W780" t="s">
        <v>0</v>
      </c>
      <c r="X780" t="s">
        <v>0</v>
      </c>
      <c r="Y780" t="s">
        <v>0</v>
      </c>
      <c r="Z780" s="13">
        <v>53</v>
      </c>
      <c r="AA780" s="13">
        <v>55</v>
      </c>
      <c r="AB780" s="13">
        <v>59</v>
      </c>
      <c r="AC780" s="13">
        <v>30</v>
      </c>
      <c r="AD780" s="13">
        <v>30</v>
      </c>
      <c r="AE780" s="13">
        <v>39</v>
      </c>
      <c r="AF780" t="s">
        <v>0</v>
      </c>
      <c r="AG780" t="s">
        <v>0</v>
      </c>
      <c r="AH780" t="s">
        <v>0</v>
      </c>
      <c r="AI780" s="15">
        <v>43853</v>
      </c>
      <c r="AJ780">
        <v>249</v>
      </c>
      <c r="AK780">
        <v>322</v>
      </c>
      <c r="AL780">
        <v>274</v>
      </c>
      <c r="AM780">
        <v>322</v>
      </c>
      <c r="AN780">
        <v>295</v>
      </c>
      <c r="AO780">
        <v>317</v>
      </c>
      <c r="AP780">
        <v>283</v>
      </c>
      <c r="AQ780">
        <v>307</v>
      </c>
      <c r="AR780">
        <v>267</v>
      </c>
      <c r="AS780">
        <v>258</v>
      </c>
      <c r="AT780">
        <v>332</v>
      </c>
      <c r="AU780">
        <v>284</v>
      </c>
      <c r="AV780">
        <v>334</v>
      </c>
      <c r="AW780">
        <v>307</v>
      </c>
      <c r="AX780">
        <v>329</v>
      </c>
      <c r="AY780">
        <v>290</v>
      </c>
      <c r="AZ780">
        <v>317</v>
      </c>
      <c r="BA780">
        <v>267</v>
      </c>
      <c r="BB780">
        <v>8.1199999999999992</v>
      </c>
      <c r="BC780">
        <v>8.34</v>
      </c>
      <c r="BD780" t="s">
        <v>1858</v>
      </c>
      <c r="BE780">
        <f>AVERAGE(BG780,BK780)</f>
        <v>132</v>
      </c>
      <c r="BF780">
        <v>85</v>
      </c>
      <c r="BG780">
        <v>128</v>
      </c>
      <c r="BH780">
        <v>147</v>
      </c>
      <c r="BI780">
        <f>AVERAGE(BH780,BL780)</f>
        <v>139.5</v>
      </c>
      <c r="BJ780">
        <v>49</v>
      </c>
      <c r="BK780">
        <v>136</v>
      </c>
      <c r="BL780">
        <v>132</v>
      </c>
      <c r="BM780">
        <f>AVERAGE(BE780,BF780,BI780,BJ780)</f>
        <v>101.375</v>
      </c>
      <c r="BN780">
        <f>AVERAGE(BP780,BT780)</f>
        <v>126</v>
      </c>
      <c r="BO780">
        <v>57</v>
      </c>
      <c r="BP780">
        <v>105</v>
      </c>
      <c r="BQ780">
        <v>139</v>
      </c>
      <c r="BR780">
        <f>AVERAGE(BQ780,BU780)</f>
        <v>140</v>
      </c>
      <c r="BS780">
        <v>63</v>
      </c>
      <c r="BT780">
        <v>147</v>
      </c>
      <c r="BU780">
        <v>141</v>
      </c>
      <c r="BV780">
        <f>AVERAGE(BN780,BO780,BR780,BS780)</f>
        <v>96.5</v>
      </c>
      <c r="BW780" t="s">
        <v>0</v>
      </c>
      <c r="BX780" t="s">
        <v>73</v>
      </c>
      <c r="BY780" t="s">
        <v>0</v>
      </c>
      <c r="BZ780" t="s">
        <v>73</v>
      </c>
      <c r="CA780" t="s">
        <v>0</v>
      </c>
      <c r="CB780" t="s">
        <v>73</v>
      </c>
      <c r="CC780" t="s">
        <v>0</v>
      </c>
      <c r="CD780" t="s">
        <v>73</v>
      </c>
      <c r="CE780" t="s">
        <v>0</v>
      </c>
      <c r="CF780" t="s">
        <v>73</v>
      </c>
      <c r="CG780" t="s">
        <v>0</v>
      </c>
      <c r="CH780" t="s">
        <v>73</v>
      </c>
      <c r="CI780" t="s">
        <v>0</v>
      </c>
      <c r="CJ780" t="s">
        <v>73</v>
      </c>
      <c r="CK780" t="s">
        <v>0</v>
      </c>
      <c r="CL780" t="s">
        <v>74</v>
      </c>
      <c r="CM780" t="s">
        <v>349</v>
      </c>
      <c r="CN780" t="s">
        <v>74</v>
      </c>
      <c r="CO780" t="s">
        <v>350</v>
      </c>
      <c r="CP780" t="s">
        <v>0</v>
      </c>
    </row>
    <row r="781" spans="1:94" x14ac:dyDescent="0.2">
      <c r="A781" s="13">
        <v>1283</v>
      </c>
      <c r="B781" s="13" t="s">
        <v>1836</v>
      </c>
      <c r="C781" s="13" t="s">
        <v>1839</v>
      </c>
      <c r="D781" s="13" t="s">
        <v>1863</v>
      </c>
      <c r="E781" s="13" t="str">
        <f t="shared" si="34"/>
        <v>RR-MS</v>
      </c>
      <c r="F781" s="13">
        <v>42.821917808219176</v>
      </c>
      <c r="G781" s="13">
        <v>1.5740000000000001</v>
      </c>
      <c r="H781" s="13" t="s">
        <v>0</v>
      </c>
      <c r="I781" s="16">
        <v>43076</v>
      </c>
      <c r="J781" s="16"/>
      <c r="K781" s="13">
        <v>1</v>
      </c>
      <c r="L781" s="13">
        <v>2</v>
      </c>
      <c r="M781" s="13">
        <v>0</v>
      </c>
      <c r="N781" s="13">
        <v>0</v>
      </c>
      <c r="O781" s="13">
        <v>0</v>
      </c>
      <c r="P781" s="13">
        <v>0</v>
      </c>
      <c r="Q781" s="13">
        <f>K781+L781+M781+N781+O781+P781</f>
        <v>3</v>
      </c>
      <c r="R781" s="3">
        <v>43076</v>
      </c>
      <c r="S781" s="3" t="str">
        <f>CONCATENATE(A781,R781)</f>
        <v>128343076</v>
      </c>
      <c r="T781" s="13">
        <v>6</v>
      </c>
      <c r="U781" s="13">
        <v>4</v>
      </c>
      <c r="V781" s="13">
        <v>19</v>
      </c>
      <c r="W781" t="s">
        <v>0</v>
      </c>
      <c r="X781" t="s">
        <v>0</v>
      </c>
      <c r="Y781" t="s">
        <v>0</v>
      </c>
      <c r="Z781" s="13">
        <v>61</v>
      </c>
      <c r="AA781" s="13">
        <v>55</v>
      </c>
      <c r="AB781" s="13">
        <v>60</v>
      </c>
      <c r="AC781" s="13">
        <v>31</v>
      </c>
      <c r="AD781" s="13">
        <v>8</v>
      </c>
      <c r="AE781" s="13">
        <v>33</v>
      </c>
      <c r="AF781" t="s">
        <v>0</v>
      </c>
      <c r="AG781" t="s">
        <v>0</v>
      </c>
      <c r="AH781" t="s">
        <v>0</v>
      </c>
      <c r="AI781" s="15">
        <v>43076</v>
      </c>
      <c r="AJ781">
        <v>251</v>
      </c>
      <c r="AK781">
        <v>325</v>
      </c>
      <c r="AL781">
        <v>279</v>
      </c>
      <c r="AM781">
        <v>329</v>
      </c>
      <c r="AN781">
        <v>300</v>
      </c>
      <c r="AO781">
        <v>326</v>
      </c>
      <c r="AP781">
        <v>291</v>
      </c>
      <c r="AQ781">
        <v>312</v>
      </c>
      <c r="AR781">
        <v>272</v>
      </c>
      <c r="AS781">
        <v>259</v>
      </c>
      <c r="AT781">
        <v>336</v>
      </c>
      <c r="AU781">
        <v>292</v>
      </c>
      <c r="AV781">
        <v>338</v>
      </c>
      <c r="AW781">
        <v>309</v>
      </c>
      <c r="AX781">
        <v>334</v>
      </c>
      <c r="AY781">
        <v>299</v>
      </c>
      <c r="AZ781">
        <v>323</v>
      </c>
      <c r="BA781">
        <v>275</v>
      </c>
      <c r="BB781">
        <v>8.2799999999999994</v>
      </c>
      <c r="BC781">
        <v>8.52</v>
      </c>
      <c r="BD781" t="s">
        <v>1858</v>
      </c>
      <c r="BE781">
        <f>AVERAGE(BG781,BK781)</f>
        <v>132</v>
      </c>
      <c r="BF781">
        <v>63</v>
      </c>
      <c r="BG781">
        <v>108</v>
      </c>
      <c r="BH781">
        <v>102</v>
      </c>
      <c r="BI781">
        <f>AVERAGE(BH781,BL781)</f>
        <v>123</v>
      </c>
      <c r="BJ781">
        <v>60</v>
      </c>
      <c r="BK781">
        <v>156</v>
      </c>
      <c r="BL781">
        <v>144</v>
      </c>
      <c r="BM781">
        <f>AVERAGE(BE781,BF781,BI781,BJ781)</f>
        <v>94.5</v>
      </c>
      <c r="BN781">
        <f>AVERAGE(BP781,BT781)</f>
        <v>124</v>
      </c>
      <c r="BO781">
        <v>63</v>
      </c>
      <c r="BP781">
        <v>102</v>
      </c>
      <c r="BQ781">
        <v>151</v>
      </c>
      <c r="BR781">
        <f>AVERAGE(BQ781,BU781)</f>
        <v>136.5</v>
      </c>
      <c r="BS781">
        <v>65</v>
      </c>
      <c r="BT781">
        <v>146</v>
      </c>
      <c r="BU781">
        <v>122</v>
      </c>
      <c r="BV781">
        <f>AVERAGE(BN781,BO781,BR781,BS781)</f>
        <v>97.125</v>
      </c>
      <c r="BW781" t="s">
        <v>0</v>
      </c>
      <c r="BX781" t="s">
        <v>73</v>
      </c>
      <c r="BY781" t="s">
        <v>0</v>
      </c>
      <c r="BZ781" t="s">
        <v>73</v>
      </c>
      <c r="CA781" t="s">
        <v>0</v>
      </c>
      <c r="CB781" t="s">
        <v>73</v>
      </c>
      <c r="CC781" t="s">
        <v>0</v>
      </c>
      <c r="CD781" t="s">
        <v>73</v>
      </c>
      <c r="CE781" t="s">
        <v>0</v>
      </c>
      <c r="CF781" t="s">
        <v>73</v>
      </c>
      <c r="CG781" t="s">
        <v>0</v>
      </c>
      <c r="CH781" t="s">
        <v>73</v>
      </c>
      <c r="CI781" t="s">
        <v>0</v>
      </c>
      <c r="CJ781" t="s">
        <v>73</v>
      </c>
      <c r="CK781" t="s">
        <v>0</v>
      </c>
      <c r="CL781" t="s">
        <v>74</v>
      </c>
      <c r="CM781" t="s">
        <v>405</v>
      </c>
      <c r="CN781" t="s">
        <v>74</v>
      </c>
      <c r="CO781" t="s">
        <v>406</v>
      </c>
      <c r="CP781" t="s">
        <v>0</v>
      </c>
    </row>
    <row r="782" spans="1:94" x14ac:dyDescent="0.2">
      <c r="A782" s="13">
        <v>1338</v>
      </c>
      <c r="B782" s="13" t="s">
        <v>1842</v>
      </c>
      <c r="C782" s="13" t="s">
        <v>1838</v>
      </c>
      <c r="D782" s="13" t="s">
        <v>1864</v>
      </c>
      <c r="E782" s="13" t="s">
        <v>1864</v>
      </c>
      <c r="F782" s="2">
        <v>39.419178082191777</v>
      </c>
      <c r="G782" s="13">
        <v>1.6759999999999999</v>
      </c>
      <c r="H782" s="13" t="s">
        <v>0</v>
      </c>
      <c r="I782" s="16">
        <v>42746</v>
      </c>
      <c r="J782" s="16"/>
      <c r="K782" s="13">
        <v>0</v>
      </c>
      <c r="L782" s="13">
        <v>0</v>
      </c>
      <c r="M782" s="13">
        <v>0</v>
      </c>
      <c r="N782" s="13">
        <v>0</v>
      </c>
      <c r="O782" s="13">
        <v>0</v>
      </c>
      <c r="P782" s="13">
        <v>0</v>
      </c>
      <c r="Q782" s="13">
        <f>K782+L782+M782+N782+O782+P782</f>
        <v>0</v>
      </c>
      <c r="R782" s="3">
        <v>42746</v>
      </c>
      <c r="S782" s="3" t="str">
        <f>CONCATENATE(A782,R782)</f>
        <v>133842746</v>
      </c>
      <c r="T782" s="13">
        <v>24</v>
      </c>
      <c r="U782" s="13">
        <v>23</v>
      </c>
      <c r="V782" s="13">
        <v>28</v>
      </c>
      <c r="W782" t="s">
        <v>0</v>
      </c>
      <c r="X782" t="s">
        <v>0</v>
      </c>
      <c r="Y782" t="s">
        <v>0</v>
      </c>
      <c r="Z782" s="13">
        <v>63</v>
      </c>
      <c r="AA782" s="13">
        <v>55</v>
      </c>
      <c r="AB782" s="13">
        <v>65</v>
      </c>
      <c r="AC782" s="13">
        <v>35</v>
      </c>
      <c r="AD782" s="13">
        <v>29</v>
      </c>
      <c r="AE782" s="13">
        <v>35</v>
      </c>
      <c r="AF782" t="s">
        <v>0</v>
      </c>
      <c r="AG782" t="s">
        <v>0</v>
      </c>
      <c r="AH782" t="s">
        <v>0</v>
      </c>
      <c r="AI782" s="15">
        <v>42746</v>
      </c>
      <c r="AJ782">
        <v>268</v>
      </c>
      <c r="AK782">
        <v>346</v>
      </c>
      <c r="AL782">
        <v>285</v>
      </c>
      <c r="AM782">
        <v>358</v>
      </c>
      <c r="AN782">
        <v>310</v>
      </c>
      <c r="AO782">
        <v>352</v>
      </c>
      <c r="AP782">
        <v>293</v>
      </c>
      <c r="AQ782">
        <v>338</v>
      </c>
      <c r="AR782">
        <v>282</v>
      </c>
      <c r="AS782">
        <v>269</v>
      </c>
      <c r="AT782">
        <v>354</v>
      </c>
      <c r="AU782">
        <v>279</v>
      </c>
      <c r="AV782">
        <v>351</v>
      </c>
      <c r="AW782">
        <v>305</v>
      </c>
      <c r="AX782">
        <v>348</v>
      </c>
      <c r="AY782">
        <v>293</v>
      </c>
      <c r="AZ782">
        <v>339</v>
      </c>
      <c r="BA782">
        <v>276</v>
      </c>
      <c r="BB782">
        <v>8.6</v>
      </c>
      <c r="BC782">
        <v>8.52</v>
      </c>
      <c r="BD782" t="s">
        <v>1858</v>
      </c>
      <c r="BE782">
        <f>AVERAGE(BG782,BK782)</f>
        <v>132.5</v>
      </c>
      <c r="BF782">
        <v>88</v>
      </c>
      <c r="BG782">
        <v>128</v>
      </c>
      <c r="BH782">
        <v>93</v>
      </c>
      <c r="BI782">
        <f>AVERAGE(BH782,BL782)</f>
        <v>119</v>
      </c>
      <c r="BJ782">
        <v>62</v>
      </c>
      <c r="BK782">
        <v>137</v>
      </c>
      <c r="BL782">
        <v>145</v>
      </c>
      <c r="BM782">
        <f>AVERAGE(BE782,BF782,BI782,BJ782)</f>
        <v>100.375</v>
      </c>
      <c r="BN782">
        <f>AVERAGE(BP782,BT782)</f>
        <v>122</v>
      </c>
      <c r="BO782">
        <v>75</v>
      </c>
      <c r="BP782">
        <v>103</v>
      </c>
      <c r="BQ782">
        <v>90</v>
      </c>
      <c r="BR782">
        <f>AVERAGE(BQ782,BU782)</f>
        <v>115</v>
      </c>
      <c r="BS782">
        <v>65</v>
      </c>
      <c r="BT782">
        <v>141</v>
      </c>
      <c r="BU782">
        <v>140</v>
      </c>
      <c r="BV782">
        <f>AVERAGE(BN782,BO782,BR782,BS782)</f>
        <v>94.25</v>
      </c>
      <c r="BW782" t="s">
        <v>0</v>
      </c>
      <c r="BX782" t="s">
        <v>73</v>
      </c>
      <c r="BY782" t="s">
        <v>0</v>
      </c>
      <c r="BZ782" t="s">
        <v>73</v>
      </c>
      <c r="CA782" t="s">
        <v>0</v>
      </c>
      <c r="CB782" t="s">
        <v>73</v>
      </c>
      <c r="CC782" t="s">
        <v>0</v>
      </c>
      <c r="CD782" t="s">
        <v>73</v>
      </c>
      <c r="CE782" t="s">
        <v>0</v>
      </c>
      <c r="CF782" t="s">
        <v>73</v>
      </c>
      <c r="CG782" t="s">
        <v>0</v>
      </c>
      <c r="CH782" t="s">
        <v>73</v>
      </c>
      <c r="CI782" t="s">
        <v>0</v>
      </c>
      <c r="CJ782" t="s">
        <v>73</v>
      </c>
      <c r="CK782" t="s">
        <v>0</v>
      </c>
      <c r="CL782" t="s">
        <v>74</v>
      </c>
      <c r="CM782" t="s">
        <v>803</v>
      </c>
      <c r="CN782" t="s">
        <v>74</v>
      </c>
      <c r="CO782" t="s">
        <v>804</v>
      </c>
      <c r="CP782" t="s">
        <v>0</v>
      </c>
    </row>
    <row r="783" spans="1:94" x14ac:dyDescent="0.2">
      <c r="A783" s="13">
        <v>1345</v>
      </c>
      <c r="B783" s="13" t="s">
        <v>1836</v>
      </c>
      <c r="C783" s="13" t="s">
        <v>1839</v>
      </c>
      <c r="D783" s="13" t="s">
        <v>1863</v>
      </c>
      <c r="E783" s="13" t="str">
        <f t="shared" si="34"/>
        <v>RR-MS</v>
      </c>
      <c r="F783" s="2">
        <v>53.783561643835618</v>
      </c>
      <c r="G783" s="13" t="s">
        <v>0</v>
      </c>
      <c r="H783" s="13" t="s">
        <v>0</v>
      </c>
      <c r="I783" s="16" t="s">
        <v>0</v>
      </c>
      <c r="J783" s="16" t="s">
        <v>0</v>
      </c>
      <c r="K783" s="13" t="s">
        <v>0</v>
      </c>
      <c r="L783" s="13" t="s">
        <v>0</v>
      </c>
      <c r="M783" s="13" t="s">
        <v>0</v>
      </c>
      <c r="N783" s="13" t="s">
        <v>0</v>
      </c>
      <c r="O783" s="13" t="s">
        <v>0</v>
      </c>
      <c r="P783" s="13" t="s">
        <v>0</v>
      </c>
      <c r="Q783" s="13" t="s">
        <v>0</v>
      </c>
      <c r="R783" s="3">
        <v>42873</v>
      </c>
      <c r="S783" s="3" t="str">
        <f>CONCATENATE(A783,R783)</f>
        <v>134542873</v>
      </c>
      <c r="T783" s="13">
        <v>3</v>
      </c>
      <c r="U783" s="13">
        <v>0</v>
      </c>
      <c r="V783" s="13">
        <v>5</v>
      </c>
      <c r="W783" t="s">
        <v>0</v>
      </c>
      <c r="X783" t="s">
        <v>0</v>
      </c>
      <c r="Y783" t="s">
        <v>0</v>
      </c>
      <c r="Z783" s="13">
        <v>50</v>
      </c>
      <c r="AA783" s="13">
        <v>46</v>
      </c>
      <c r="AB783" s="13">
        <v>52</v>
      </c>
      <c r="AC783" s="13">
        <v>16</v>
      </c>
      <c r="AD783" s="13">
        <v>14</v>
      </c>
      <c r="AE783" s="13">
        <v>20</v>
      </c>
      <c r="AF783" t="s">
        <v>0</v>
      </c>
      <c r="AG783" t="s">
        <v>0</v>
      </c>
      <c r="AH783" t="s">
        <v>0</v>
      </c>
      <c r="AI783" s="15">
        <v>42873</v>
      </c>
      <c r="AJ783">
        <v>279</v>
      </c>
      <c r="AK783">
        <v>316</v>
      </c>
      <c r="AL783">
        <v>274</v>
      </c>
      <c r="AM783">
        <v>323</v>
      </c>
      <c r="AN783">
        <v>290</v>
      </c>
      <c r="AO783">
        <v>322</v>
      </c>
      <c r="AP783">
        <v>286</v>
      </c>
      <c r="AQ783">
        <v>313</v>
      </c>
      <c r="AR783">
        <v>272</v>
      </c>
      <c r="AS783">
        <v>280</v>
      </c>
      <c r="AT783">
        <v>317</v>
      </c>
      <c r="AU783">
        <v>266</v>
      </c>
      <c r="AV783">
        <v>326</v>
      </c>
      <c r="AW783">
        <v>293</v>
      </c>
      <c r="AX783">
        <v>321</v>
      </c>
      <c r="AY783">
        <v>281</v>
      </c>
      <c r="AZ783">
        <v>313</v>
      </c>
      <c r="BA783">
        <v>268</v>
      </c>
      <c r="BB783">
        <v>8.17</v>
      </c>
      <c r="BC783">
        <v>8.1</v>
      </c>
      <c r="BD783" t="s">
        <v>1858</v>
      </c>
      <c r="BE783">
        <f>AVERAGE(BG783,BK783)</f>
        <v>121.5</v>
      </c>
      <c r="BF783">
        <v>71</v>
      </c>
      <c r="BG783">
        <v>111</v>
      </c>
      <c r="BH783">
        <v>87</v>
      </c>
      <c r="BI783">
        <f>AVERAGE(BH783,BL783)</f>
        <v>106.5</v>
      </c>
      <c r="BJ783">
        <v>50</v>
      </c>
      <c r="BK783">
        <v>132</v>
      </c>
      <c r="BL783">
        <v>126</v>
      </c>
      <c r="BM783">
        <f>AVERAGE(BE783,BF783,BI783,BJ783)</f>
        <v>87.25</v>
      </c>
      <c r="BN783">
        <f>AVERAGE(BP783,BT783)</f>
        <v>113</v>
      </c>
      <c r="BO783">
        <v>60</v>
      </c>
      <c r="BP783">
        <v>107</v>
      </c>
      <c r="BQ783">
        <v>104</v>
      </c>
      <c r="BR783">
        <f>AVERAGE(BQ783,BU783)</f>
        <v>121.5</v>
      </c>
      <c r="BS783">
        <v>51</v>
      </c>
      <c r="BT783">
        <v>119</v>
      </c>
      <c r="BU783">
        <v>139</v>
      </c>
      <c r="BV783">
        <f>AVERAGE(BN783,BO783,BR783,BS783)</f>
        <v>86.375</v>
      </c>
      <c r="BW783" t="s">
        <v>0</v>
      </c>
      <c r="BX783" t="s">
        <v>73</v>
      </c>
      <c r="BY783" t="s">
        <v>0</v>
      </c>
      <c r="BZ783" t="s">
        <v>73</v>
      </c>
      <c r="CA783" t="s">
        <v>0</v>
      </c>
      <c r="CB783" t="s">
        <v>73</v>
      </c>
      <c r="CC783" t="s">
        <v>0</v>
      </c>
      <c r="CD783" t="s">
        <v>73</v>
      </c>
      <c r="CE783" t="s">
        <v>0</v>
      </c>
      <c r="CF783" t="s">
        <v>73</v>
      </c>
      <c r="CG783" t="s">
        <v>0</v>
      </c>
      <c r="CH783" t="s">
        <v>73</v>
      </c>
      <c r="CI783" t="s">
        <v>0</v>
      </c>
      <c r="CJ783" t="s">
        <v>73</v>
      </c>
      <c r="CK783" t="s">
        <v>0</v>
      </c>
      <c r="CL783" t="s">
        <v>74</v>
      </c>
      <c r="CM783" t="s">
        <v>1090</v>
      </c>
      <c r="CN783" t="s">
        <v>74</v>
      </c>
      <c r="CO783" t="s">
        <v>1091</v>
      </c>
      <c r="CP783" t="s">
        <v>0</v>
      </c>
    </row>
    <row r="784" spans="1:94" x14ac:dyDescent="0.2">
      <c r="A784" s="13">
        <v>1356</v>
      </c>
      <c r="B784" s="13" t="s">
        <v>1842</v>
      </c>
      <c r="C784" s="13" t="s">
        <v>1845</v>
      </c>
      <c r="D784" s="13" t="s">
        <v>1862</v>
      </c>
      <c r="E784" s="13" t="s">
        <v>1869</v>
      </c>
      <c r="F784" s="13">
        <v>24.339726027397262</v>
      </c>
      <c r="G784" s="13">
        <v>1.85</v>
      </c>
      <c r="H784" s="13" t="s">
        <v>0</v>
      </c>
      <c r="I784" s="16">
        <v>42858</v>
      </c>
      <c r="J784" s="16"/>
      <c r="K784" s="13">
        <v>1</v>
      </c>
      <c r="L784" s="13">
        <v>1</v>
      </c>
      <c r="M784" s="13">
        <v>0</v>
      </c>
      <c r="N784" s="13">
        <v>0</v>
      </c>
      <c r="O784" s="13">
        <v>0</v>
      </c>
      <c r="P784" s="13">
        <v>0</v>
      </c>
      <c r="Q784" s="13">
        <f>K784+L784+M784+N784+O784+P784</f>
        <v>2</v>
      </c>
      <c r="R784" s="3">
        <v>42858</v>
      </c>
      <c r="S784" s="3" t="str">
        <f>CONCATENATE(A784,R784)</f>
        <v>135642858</v>
      </c>
      <c r="T784" s="13">
        <v>2</v>
      </c>
      <c r="U784" s="13">
        <v>1</v>
      </c>
      <c r="V784" s="13">
        <v>4</v>
      </c>
      <c r="W784" t="s">
        <v>0</v>
      </c>
      <c r="X784" t="s">
        <v>0</v>
      </c>
      <c r="Y784" t="s">
        <v>0</v>
      </c>
      <c r="Z784" s="13">
        <v>30</v>
      </c>
      <c r="AA784" s="13">
        <v>30</v>
      </c>
      <c r="AB784" s="13">
        <v>40</v>
      </c>
      <c r="AC784" s="13">
        <v>4</v>
      </c>
      <c r="AD784" s="13">
        <v>4</v>
      </c>
      <c r="AE784" s="13">
        <v>15</v>
      </c>
      <c r="AF784" t="s">
        <v>0</v>
      </c>
      <c r="AG784" t="s">
        <v>0</v>
      </c>
      <c r="AH784" t="s">
        <v>0</v>
      </c>
      <c r="AI784" s="15">
        <v>42858</v>
      </c>
      <c r="AJ784">
        <v>279</v>
      </c>
      <c r="AK784">
        <v>338</v>
      </c>
      <c r="AL784">
        <v>272</v>
      </c>
      <c r="AM784">
        <v>340</v>
      </c>
      <c r="AN784">
        <v>299</v>
      </c>
      <c r="AO784">
        <v>329</v>
      </c>
      <c r="AP784">
        <v>271</v>
      </c>
      <c r="AQ784">
        <v>322</v>
      </c>
      <c r="AR784">
        <v>259</v>
      </c>
      <c r="AS784">
        <v>281</v>
      </c>
      <c r="AT784">
        <v>332</v>
      </c>
      <c r="AU784">
        <v>268</v>
      </c>
      <c r="AV784">
        <v>342</v>
      </c>
      <c r="AW784">
        <v>296</v>
      </c>
      <c r="AX784">
        <v>341</v>
      </c>
      <c r="AY784">
        <v>286</v>
      </c>
      <c r="AZ784">
        <v>326</v>
      </c>
      <c r="BA784">
        <v>263</v>
      </c>
      <c r="BB784">
        <v>8.14</v>
      </c>
      <c r="BC784">
        <v>8.2200000000000006</v>
      </c>
      <c r="BD784" t="s">
        <v>1858</v>
      </c>
      <c r="BE784">
        <f>AVERAGE(BG784,BK784)</f>
        <v>103.5</v>
      </c>
      <c r="BF784">
        <v>52</v>
      </c>
      <c r="BG784">
        <v>75</v>
      </c>
      <c r="BH784">
        <v>89</v>
      </c>
      <c r="BI784">
        <f>AVERAGE(BH784,BL784)</f>
        <v>111</v>
      </c>
      <c r="BJ784">
        <v>85</v>
      </c>
      <c r="BK784">
        <v>132</v>
      </c>
      <c r="BL784">
        <v>133</v>
      </c>
      <c r="BM784">
        <f>AVERAGE(BE784,BF784,BI784,BJ784)</f>
        <v>87.875</v>
      </c>
      <c r="BN784">
        <f>AVERAGE(BP784,BT784)</f>
        <v>101.5</v>
      </c>
      <c r="BO784">
        <v>82</v>
      </c>
      <c r="BP784">
        <v>95</v>
      </c>
      <c r="BQ784">
        <v>137</v>
      </c>
      <c r="BR784">
        <f>AVERAGE(BQ784,BU784)</f>
        <v>134.5</v>
      </c>
      <c r="BS784">
        <v>62</v>
      </c>
      <c r="BT784">
        <v>108</v>
      </c>
      <c r="BU784">
        <v>132</v>
      </c>
      <c r="BV784">
        <f>AVERAGE(BN784,BO784,BR784,BS784)</f>
        <v>95</v>
      </c>
      <c r="BW784" t="s">
        <v>0</v>
      </c>
      <c r="BX784" t="s">
        <v>73</v>
      </c>
      <c r="BY784" t="s">
        <v>0</v>
      </c>
      <c r="BZ784" t="s">
        <v>73</v>
      </c>
      <c r="CA784" t="s">
        <v>0</v>
      </c>
      <c r="CB784" t="s">
        <v>73</v>
      </c>
      <c r="CC784" t="s">
        <v>0</v>
      </c>
      <c r="CD784" t="s">
        <v>73</v>
      </c>
      <c r="CE784" t="s">
        <v>0</v>
      </c>
      <c r="CF784" t="s">
        <v>73</v>
      </c>
      <c r="CG784" t="s">
        <v>0</v>
      </c>
      <c r="CH784" t="s">
        <v>73</v>
      </c>
      <c r="CI784" t="s">
        <v>0</v>
      </c>
      <c r="CJ784" t="s">
        <v>73</v>
      </c>
      <c r="CK784" t="s">
        <v>0</v>
      </c>
      <c r="CL784" t="s">
        <v>74</v>
      </c>
      <c r="CM784" t="s">
        <v>1092</v>
      </c>
      <c r="CN784" t="s">
        <v>74</v>
      </c>
      <c r="CO784" t="s">
        <v>1093</v>
      </c>
      <c r="CP784" t="s">
        <v>0</v>
      </c>
    </row>
    <row r="785" spans="1:94" x14ac:dyDescent="0.2">
      <c r="A785" s="13">
        <v>1361</v>
      </c>
      <c r="B785" s="13" t="s">
        <v>1836</v>
      </c>
      <c r="C785" s="13" t="s">
        <v>1839</v>
      </c>
      <c r="D785" s="13" t="s">
        <v>1863</v>
      </c>
      <c r="E785" s="13" t="str">
        <f t="shared" si="34"/>
        <v>RR-MS</v>
      </c>
      <c r="F785" s="2">
        <v>32.197260273972603</v>
      </c>
      <c r="G785" s="13">
        <v>1.675</v>
      </c>
      <c r="H785" s="13" t="s">
        <v>0</v>
      </c>
      <c r="I785" s="16">
        <v>43020</v>
      </c>
      <c r="J785" s="16"/>
      <c r="K785" s="13">
        <v>0</v>
      </c>
      <c r="L785" s="13">
        <v>0</v>
      </c>
      <c r="M785" s="13">
        <v>0</v>
      </c>
      <c r="N785" s="13">
        <v>0</v>
      </c>
      <c r="O785" s="13">
        <v>0</v>
      </c>
      <c r="P785" s="13">
        <v>0</v>
      </c>
      <c r="Q785" s="13">
        <f>K785+L785+M785+N785+O785+P785</f>
        <v>0</v>
      </c>
      <c r="R785" s="3">
        <v>43020</v>
      </c>
      <c r="S785" s="3" t="str">
        <f>CONCATENATE(A785,R785)</f>
        <v>136143020</v>
      </c>
      <c r="T785" s="13">
        <v>7</v>
      </c>
      <c r="U785" s="13">
        <v>20</v>
      </c>
      <c r="V785" s="13">
        <v>28</v>
      </c>
      <c r="W785" t="s">
        <v>0</v>
      </c>
      <c r="X785" t="s">
        <v>0</v>
      </c>
      <c r="Y785" t="s">
        <v>0</v>
      </c>
      <c r="Z785" s="13">
        <v>56</v>
      </c>
      <c r="AA785" s="13">
        <v>59</v>
      </c>
      <c r="AB785" s="13">
        <v>64</v>
      </c>
      <c r="AC785" s="13">
        <v>28</v>
      </c>
      <c r="AD785" s="13">
        <v>30</v>
      </c>
      <c r="AE785" s="13">
        <v>38</v>
      </c>
      <c r="AF785" t="s">
        <v>0</v>
      </c>
      <c r="AG785" t="s">
        <v>0</v>
      </c>
      <c r="AH785" t="s">
        <v>0</v>
      </c>
      <c r="AI785" s="15">
        <v>43020</v>
      </c>
      <c r="AJ785" t="s">
        <v>0</v>
      </c>
      <c r="AK785" t="s">
        <v>0</v>
      </c>
      <c r="AL785" t="s">
        <v>0</v>
      </c>
      <c r="AM785" t="s">
        <v>0</v>
      </c>
      <c r="AN785" t="s">
        <v>0</v>
      </c>
      <c r="AO785" t="s">
        <v>0</v>
      </c>
      <c r="AP785" t="s">
        <v>0</v>
      </c>
      <c r="AQ785" t="s">
        <v>0</v>
      </c>
      <c r="AR785" t="s">
        <v>0</v>
      </c>
      <c r="AS785" t="s">
        <v>0</v>
      </c>
      <c r="AT785" t="s">
        <v>0</v>
      </c>
      <c r="AU785" t="s">
        <v>0</v>
      </c>
      <c r="AV785" t="s">
        <v>0</v>
      </c>
      <c r="AW785" t="s">
        <v>0</v>
      </c>
      <c r="AX785" t="s">
        <v>0</v>
      </c>
      <c r="AY785" t="s">
        <v>0</v>
      </c>
      <c r="AZ785" t="s">
        <v>0</v>
      </c>
      <c r="BA785" t="s">
        <v>0</v>
      </c>
      <c r="BB785" t="s">
        <v>0</v>
      </c>
      <c r="BC785" t="s">
        <v>0</v>
      </c>
      <c r="BD785" t="s">
        <v>0</v>
      </c>
      <c r="BE785" t="s">
        <v>0</v>
      </c>
      <c r="BF785" t="s">
        <v>0</v>
      </c>
      <c r="BG785" t="s">
        <v>0</v>
      </c>
      <c r="BH785" t="s">
        <v>0</v>
      </c>
      <c r="BI785" t="s">
        <v>0</v>
      </c>
      <c r="BJ785" t="s">
        <v>0</v>
      </c>
      <c r="BK785" t="s">
        <v>0</v>
      </c>
      <c r="BL785" t="s">
        <v>0</v>
      </c>
      <c r="BM785" t="s">
        <v>0</v>
      </c>
      <c r="BN785" t="s">
        <v>0</v>
      </c>
      <c r="BO785" t="s">
        <v>0</v>
      </c>
      <c r="BP785" t="s">
        <v>0</v>
      </c>
      <c r="BQ785" t="s">
        <v>0</v>
      </c>
      <c r="BR785" t="s">
        <v>0</v>
      </c>
      <c r="BS785" t="s">
        <v>0</v>
      </c>
      <c r="BT785" t="s">
        <v>0</v>
      </c>
      <c r="BU785" t="s">
        <v>0</v>
      </c>
      <c r="BV785" t="s">
        <v>0</v>
      </c>
      <c r="BW785" t="s">
        <v>0</v>
      </c>
      <c r="BX785" t="s">
        <v>74</v>
      </c>
      <c r="BY785" t="s">
        <v>0</v>
      </c>
      <c r="BZ785" t="s">
        <v>74</v>
      </c>
      <c r="CA785" t="s">
        <v>0</v>
      </c>
      <c r="CB785" t="s">
        <v>75</v>
      </c>
      <c r="CC785" t="s">
        <v>79</v>
      </c>
      <c r="CD785" t="s">
        <v>74</v>
      </c>
      <c r="CE785" t="s">
        <v>0</v>
      </c>
      <c r="CF785" t="s">
        <v>74</v>
      </c>
      <c r="CG785" t="s">
        <v>79</v>
      </c>
      <c r="CH785" t="s">
        <v>74</v>
      </c>
      <c r="CI785" t="s">
        <v>0</v>
      </c>
      <c r="CJ785" t="s">
        <v>74</v>
      </c>
      <c r="CK785" t="s">
        <v>0</v>
      </c>
      <c r="CL785" t="s">
        <v>75</v>
      </c>
      <c r="CM785" t="s">
        <v>985</v>
      </c>
      <c r="CN785" t="s">
        <v>75</v>
      </c>
      <c r="CO785" t="s">
        <v>986</v>
      </c>
      <c r="CP785" t="s">
        <v>0</v>
      </c>
    </row>
    <row r="786" spans="1:94" x14ac:dyDescent="0.2">
      <c r="A786" s="13">
        <v>1361</v>
      </c>
      <c r="B786" s="13" t="s">
        <v>1836</v>
      </c>
      <c r="C786" s="13" t="s">
        <v>1839</v>
      </c>
      <c r="D786" s="13" t="s">
        <v>1863</v>
      </c>
      <c r="E786" s="13" t="str">
        <f t="shared" si="34"/>
        <v>RR-MS</v>
      </c>
      <c r="F786" s="2">
        <v>31.756164383561643</v>
      </c>
      <c r="G786" s="13">
        <v>1.675</v>
      </c>
      <c r="H786" s="13" t="s">
        <v>0</v>
      </c>
      <c r="I786" s="16">
        <v>42859</v>
      </c>
      <c r="J786" s="16"/>
      <c r="K786" s="13">
        <v>0</v>
      </c>
      <c r="L786" s="13">
        <v>0</v>
      </c>
      <c r="M786" s="13">
        <v>0</v>
      </c>
      <c r="N786" s="13">
        <v>0</v>
      </c>
      <c r="O786" s="13">
        <v>0</v>
      </c>
      <c r="P786" s="13">
        <v>0</v>
      </c>
      <c r="Q786" s="13">
        <f>K786+L786+M786+N786+O786+P786</f>
        <v>0</v>
      </c>
      <c r="R786" s="3">
        <v>42859</v>
      </c>
      <c r="S786" s="3" t="str">
        <f>CONCATENATE(A786,R786)</f>
        <v>136142859</v>
      </c>
      <c r="T786" s="13">
        <v>9</v>
      </c>
      <c r="U786" s="13">
        <v>11</v>
      </c>
      <c r="V786" s="13">
        <v>27</v>
      </c>
      <c r="W786" t="s">
        <v>0</v>
      </c>
      <c r="X786" t="s">
        <v>0</v>
      </c>
      <c r="Y786" t="s">
        <v>0</v>
      </c>
      <c r="Z786" s="13">
        <v>57</v>
      </c>
      <c r="AA786" s="13">
        <v>53</v>
      </c>
      <c r="AB786" s="13">
        <v>60</v>
      </c>
      <c r="AC786" s="13">
        <v>15</v>
      </c>
      <c r="AD786" s="13">
        <v>23</v>
      </c>
      <c r="AE786" s="13">
        <v>31</v>
      </c>
      <c r="AF786" t="s">
        <v>0</v>
      </c>
      <c r="AG786" t="s">
        <v>0</v>
      </c>
      <c r="AH786" t="s">
        <v>0</v>
      </c>
      <c r="AI786" s="15">
        <v>42859</v>
      </c>
      <c r="AJ786">
        <v>275</v>
      </c>
      <c r="AK786">
        <v>344</v>
      </c>
      <c r="AL786">
        <v>306</v>
      </c>
      <c r="AM786">
        <v>351</v>
      </c>
      <c r="AN786">
        <v>323</v>
      </c>
      <c r="AO786">
        <v>359</v>
      </c>
      <c r="AP786">
        <v>301</v>
      </c>
      <c r="AQ786">
        <v>332</v>
      </c>
      <c r="AR786">
        <v>296</v>
      </c>
      <c r="AS786">
        <v>273</v>
      </c>
      <c r="AT786">
        <v>353</v>
      </c>
      <c r="AU786">
        <v>302</v>
      </c>
      <c r="AV786">
        <v>348</v>
      </c>
      <c r="AW786">
        <v>332</v>
      </c>
      <c r="AX786">
        <v>352</v>
      </c>
      <c r="AY786">
        <v>309</v>
      </c>
      <c r="AZ786">
        <v>334</v>
      </c>
      <c r="BA786">
        <v>287</v>
      </c>
      <c r="BB786">
        <v>8.9</v>
      </c>
      <c r="BC786">
        <v>8.91</v>
      </c>
      <c r="BD786" t="s">
        <v>1858</v>
      </c>
      <c r="BE786">
        <f>AVERAGE(BG786,BK786)</f>
        <v>156</v>
      </c>
      <c r="BF786">
        <v>90</v>
      </c>
      <c r="BG786">
        <v>142</v>
      </c>
      <c r="BH786">
        <v>118</v>
      </c>
      <c r="BI786">
        <f>AVERAGE(BH786,BL786)</f>
        <v>125</v>
      </c>
      <c r="BJ786">
        <v>71</v>
      </c>
      <c r="BK786">
        <v>170</v>
      </c>
      <c r="BL786">
        <v>132</v>
      </c>
      <c r="BM786">
        <f>AVERAGE(BE786,BF786,BI786,BJ786)</f>
        <v>110.5</v>
      </c>
      <c r="BN786">
        <f>AVERAGE(BP786,BT786)</f>
        <v>141</v>
      </c>
      <c r="BO786">
        <v>88</v>
      </c>
      <c r="BP786">
        <v>132</v>
      </c>
      <c r="BQ786">
        <v>143</v>
      </c>
      <c r="BR786">
        <f>AVERAGE(BQ786,BU786)</f>
        <v>143.5</v>
      </c>
      <c r="BS786">
        <v>72</v>
      </c>
      <c r="BT786">
        <v>150</v>
      </c>
      <c r="BU786">
        <v>144</v>
      </c>
      <c r="BV786">
        <f>AVERAGE(BN786,BO786,BR786,BS786)</f>
        <v>111.125</v>
      </c>
      <c r="BW786" t="s">
        <v>0</v>
      </c>
      <c r="BX786" t="s">
        <v>73</v>
      </c>
      <c r="BY786" t="s">
        <v>0</v>
      </c>
      <c r="BZ786" t="s">
        <v>73</v>
      </c>
      <c r="CA786" t="s">
        <v>0</v>
      </c>
      <c r="CB786" t="s">
        <v>73</v>
      </c>
      <c r="CC786" t="s">
        <v>0</v>
      </c>
      <c r="CD786" t="s">
        <v>73</v>
      </c>
      <c r="CE786" t="s">
        <v>0</v>
      </c>
      <c r="CF786" t="s">
        <v>73</v>
      </c>
      <c r="CG786" t="s">
        <v>79</v>
      </c>
      <c r="CH786" t="s">
        <v>73</v>
      </c>
      <c r="CI786" t="s">
        <v>0</v>
      </c>
      <c r="CJ786" t="s">
        <v>73</v>
      </c>
      <c r="CK786" t="s">
        <v>0</v>
      </c>
      <c r="CL786" t="s">
        <v>74</v>
      </c>
      <c r="CM786" t="s">
        <v>983</v>
      </c>
      <c r="CN786" t="s">
        <v>74</v>
      </c>
      <c r="CO786" t="s">
        <v>984</v>
      </c>
      <c r="CP786" t="s">
        <v>0</v>
      </c>
    </row>
    <row r="787" spans="1:94" x14ac:dyDescent="0.2">
      <c r="A787" s="13">
        <v>1361</v>
      </c>
      <c r="B787" s="13" t="s">
        <v>1836</v>
      </c>
      <c r="C787" s="13" t="s">
        <v>1839</v>
      </c>
      <c r="D787" s="13" t="s">
        <v>1863</v>
      </c>
      <c r="E787" s="13" t="str">
        <f t="shared" si="34"/>
        <v>RR-MS</v>
      </c>
      <c r="F787" s="2">
        <v>32.695890410958903</v>
      </c>
      <c r="G787" s="13">
        <v>1.675</v>
      </c>
      <c r="H787" s="13" t="s">
        <v>0</v>
      </c>
      <c r="I787" s="16">
        <v>43202</v>
      </c>
      <c r="J787" s="16"/>
      <c r="K787" s="13">
        <v>0</v>
      </c>
      <c r="L787" s="13">
        <v>0</v>
      </c>
      <c r="M787" s="13">
        <v>0</v>
      </c>
      <c r="N787" s="13">
        <v>0</v>
      </c>
      <c r="O787" s="13">
        <v>0</v>
      </c>
      <c r="P787" s="13">
        <v>0</v>
      </c>
      <c r="Q787" s="13">
        <f>K787+L787+M787+N787+O787+P787</f>
        <v>0</v>
      </c>
      <c r="R787" s="3">
        <v>43202</v>
      </c>
      <c r="S787" s="3" t="str">
        <f>CONCATENATE(A787,R787)</f>
        <v>136143202</v>
      </c>
      <c r="T787" s="13">
        <v>19</v>
      </c>
      <c r="U787" s="13">
        <v>19</v>
      </c>
      <c r="V787" s="13">
        <v>33</v>
      </c>
      <c r="W787" t="s">
        <v>0</v>
      </c>
      <c r="X787" t="s">
        <v>0</v>
      </c>
      <c r="Y787" t="s">
        <v>0</v>
      </c>
      <c r="Z787" s="13">
        <v>60</v>
      </c>
      <c r="AA787" s="13">
        <v>59</v>
      </c>
      <c r="AB787" s="13">
        <v>64</v>
      </c>
      <c r="AC787" s="13">
        <v>24</v>
      </c>
      <c r="AD787" s="13">
        <v>24</v>
      </c>
      <c r="AE787" s="13">
        <v>38</v>
      </c>
      <c r="AF787" t="s">
        <v>0</v>
      </c>
      <c r="AG787" t="s">
        <v>0</v>
      </c>
      <c r="AH787" t="s">
        <v>0</v>
      </c>
      <c r="AI787" s="15">
        <v>43202</v>
      </c>
      <c r="AJ787">
        <v>270</v>
      </c>
      <c r="AK787">
        <v>346</v>
      </c>
      <c r="AL787">
        <v>303</v>
      </c>
      <c r="AM787">
        <v>346</v>
      </c>
      <c r="AN787">
        <v>329</v>
      </c>
      <c r="AO787">
        <v>351</v>
      </c>
      <c r="AP787">
        <v>298</v>
      </c>
      <c r="AQ787">
        <v>330</v>
      </c>
      <c r="AR787">
        <v>288</v>
      </c>
      <c r="AS787">
        <v>273</v>
      </c>
      <c r="AT787">
        <v>353</v>
      </c>
      <c r="AU787">
        <v>298</v>
      </c>
      <c r="AV787">
        <v>347</v>
      </c>
      <c r="AW787">
        <v>329</v>
      </c>
      <c r="AX787">
        <v>348</v>
      </c>
      <c r="AY787">
        <v>306</v>
      </c>
      <c r="AZ787">
        <v>331</v>
      </c>
      <c r="BA787">
        <v>283</v>
      </c>
      <c r="BB787">
        <v>8.82</v>
      </c>
      <c r="BC787">
        <v>8.82</v>
      </c>
      <c r="BD787" t="s">
        <v>1858</v>
      </c>
      <c r="BE787">
        <f>AVERAGE(BG787,BK787)</f>
        <v>159</v>
      </c>
      <c r="BF787">
        <v>81</v>
      </c>
      <c r="BG787">
        <v>141</v>
      </c>
      <c r="BH787">
        <v>108</v>
      </c>
      <c r="BI787">
        <f>AVERAGE(BH787,BL787)</f>
        <v>123.5</v>
      </c>
      <c r="BJ787">
        <v>88</v>
      </c>
      <c r="BK787">
        <v>177</v>
      </c>
      <c r="BL787">
        <v>139</v>
      </c>
      <c r="BM787">
        <f>AVERAGE(BE787,BF787,BI787,BJ787)</f>
        <v>112.875</v>
      </c>
      <c r="BN787">
        <f>AVERAGE(BP787,BT787)</f>
        <v>151.5</v>
      </c>
      <c r="BO787">
        <v>128</v>
      </c>
      <c r="BP787">
        <v>159</v>
      </c>
      <c r="BQ787">
        <v>143</v>
      </c>
      <c r="BR787">
        <f>AVERAGE(BQ787,BU787)</f>
        <v>129.5</v>
      </c>
      <c r="BS787">
        <v>59</v>
      </c>
      <c r="BT787">
        <v>144</v>
      </c>
      <c r="BU787">
        <v>116</v>
      </c>
      <c r="BV787">
        <f>AVERAGE(BN787,BO787,BR787,BS787)</f>
        <v>117</v>
      </c>
      <c r="BW787" t="s">
        <v>0</v>
      </c>
      <c r="BX787" t="s">
        <v>73</v>
      </c>
      <c r="BY787" t="s">
        <v>0</v>
      </c>
      <c r="BZ787" t="s">
        <v>73</v>
      </c>
      <c r="CA787" t="s">
        <v>0</v>
      </c>
      <c r="CB787" t="s">
        <v>73</v>
      </c>
      <c r="CC787" t="s">
        <v>0</v>
      </c>
      <c r="CD787" t="s">
        <v>73</v>
      </c>
      <c r="CE787" t="s">
        <v>0</v>
      </c>
      <c r="CF787" t="s">
        <v>73</v>
      </c>
      <c r="CG787" t="s">
        <v>0</v>
      </c>
      <c r="CH787" t="s">
        <v>73</v>
      </c>
      <c r="CI787" t="s">
        <v>0</v>
      </c>
      <c r="CJ787" t="s">
        <v>73</v>
      </c>
      <c r="CK787" t="s">
        <v>0</v>
      </c>
      <c r="CL787" t="s">
        <v>74</v>
      </c>
      <c r="CM787" t="s">
        <v>845</v>
      </c>
      <c r="CN787" t="s">
        <v>74</v>
      </c>
      <c r="CO787" t="s">
        <v>846</v>
      </c>
      <c r="CP787" t="s">
        <v>0</v>
      </c>
    </row>
    <row r="788" spans="1:94" x14ac:dyDescent="0.2">
      <c r="A788" s="13">
        <v>1364</v>
      </c>
      <c r="B788" s="13" t="s">
        <v>1836</v>
      </c>
      <c r="C788" s="13" t="s">
        <v>1844</v>
      </c>
      <c r="D788" s="13" t="s">
        <v>1864</v>
      </c>
      <c r="E788" s="13" t="s">
        <v>1864</v>
      </c>
      <c r="F788" s="2">
        <v>38.315068493150683</v>
      </c>
      <c r="G788" s="13">
        <v>1.69</v>
      </c>
      <c r="H788" s="13" t="s">
        <v>0</v>
      </c>
      <c r="I788" s="16">
        <v>42866</v>
      </c>
      <c r="J788" s="16"/>
      <c r="K788" s="13">
        <v>5</v>
      </c>
      <c r="L788" s="13">
        <v>1</v>
      </c>
      <c r="M788" s="13">
        <v>0</v>
      </c>
      <c r="N788" s="13">
        <v>0</v>
      </c>
      <c r="O788" s="13">
        <v>1</v>
      </c>
      <c r="P788" s="13">
        <v>0</v>
      </c>
      <c r="Q788" s="13">
        <f>K788+L788+M788+N788+O788+P788</f>
        <v>7</v>
      </c>
      <c r="R788" s="3">
        <v>42866</v>
      </c>
      <c r="S788" s="3" t="str">
        <f>CONCATENATE(A788,R788)</f>
        <v>136442866</v>
      </c>
      <c r="T788" s="13">
        <v>9</v>
      </c>
      <c r="U788" s="13">
        <v>0</v>
      </c>
      <c r="V788" s="13">
        <v>5</v>
      </c>
      <c r="W788" t="s">
        <v>0</v>
      </c>
      <c r="X788" t="s">
        <v>0</v>
      </c>
      <c r="Y788" t="s">
        <v>0</v>
      </c>
      <c r="Z788" s="13">
        <v>49</v>
      </c>
      <c r="AA788" s="13">
        <v>49</v>
      </c>
      <c r="AB788" s="13">
        <v>55</v>
      </c>
      <c r="AC788" s="13">
        <v>24</v>
      </c>
      <c r="AD788" s="13">
        <v>1</v>
      </c>
      <c r="AE788" s="13">
        <v>24</v>
      </c>
      <c r="AF788" t="s">
        <v>0</v>
      </c>
      <c r="AG788" t="s">
        <v>0</v>
      </c>
      <c r="AH788" t="s">
        <v>0</v>
      </c>
      <c r="AI788" s="15">
        <v>42866</v>
      </c>
      <c r="AJ788">
        <v>286</v>
      </c>
      <c r="AK788">
        <v>336</v>
      </c>
      <c r="AL788">
        <v>282</v>
      </c>
      <c r="AM788">
        <v>351</v>
      </c>
      <c r="AN788">
        <v>305</v>
      </c>
      <c r="AO788">
        <v>339</v>
      </c>
      <c r="AP788">
        <v>292</v>
      </c>
      <c r="AQ788">
        <v>330</v>
      </c>
      <c r="AR788">
        <v>278</v>
      </c>
      <c r="AS788">
        <v>274</v>
      </c>
      <c r="AT788">
        <v>307</v>
      </c>
      <c r="AU788">
        <v>260</v>
      </c>
      <c r="AV788">
        <v>324</v>
      </c>
      <c r="AW788">
        <v>283</v>
      </c>
      <c r="AX788">
        <v>320</v>
      </c>
      <c r="AY788">
        <v>282</v>
      </c>
      <c r="AZ788">
        <v>307</v>
      </c>
      <c r="BA788">
        <v>265</v>
      </c>
      <c r="BB788">
        <v>8.48</v>
      </c>
      <c r="BC788">
        <v>7.97</v>
      </c>
      <c r="BD788" t="s">
        <v>1858</v>
      </c>
      <c r="BE788">
        <f>AVERAGE(BG788,BK788)</f>
        <v>171.5</v>
      </c>
      <c r="BF788">
        <v>90</v>
      </c>
      <c r="BG788">
        <v>207</v>
      </c>
      <c r="BH788">
        <v>81</v>
      </c>
      <c r="BI788">
        <f>AVERAGE(BH788,BL788)</f>
        <v>90.5</v>
      </c>
      <c r="BJ788">
        <v>50</v>
      </c>
      <c r="BK788">
        <v>136</v>
      </c>
      <c r="BL788">
        <v>100</v>
      </c>
      <c r="BM788">
        <f>AVERAGE(BE788,BF788,BI788,BJ788)</f>
        <v>100.5</v>
      </c>
      <c r="BN788">
        <f>AVERAGE(BP788,BT788)</f>
        <v>85.5</v>
      </c>
      <c r="BO788">
        <v>66</v>
      </c>
      <c r="BP788">
        <v>93</v>
      </c>
      <c r="BQ788">
        <v>102</v>
      </c>
      <c r="BR788">
        <f>AVERAGE(BQ788,BU788)</f>
        <v>100</v>
      </c>
      <c r="BS788">
        <v>30</v>
      </c>
      <c r="BT788">
        <v>78</v>
      </c>
      <c r="BU788">
        <v>98</v>
      </c>
      <c r="BV788">
        <f>AVERAGE(BN788,BO788,BR788,BS788)</f>
        <v>70.375</v>
      </c>
      <c r="BW788" t="s">
        <v>0</v>
      </c>
      <c r="BX788" t="s">
        <v>73</v>
      </c>
      <c r="BY788" t="s">
        <v>0</v>
      </c>
      <c r="BZ788" t="s">
        <v>73</v>
      </c>
      <c r="CA788" t="s">
        <v>0</v>
      </c>
      <c r="CB788" t="s">
        <v>73</v>
      </c>
      <c r="CC788" t="s">
        <v>0</v>
      </c>
      <c r="CD788" t="s">
        <v>73</v>
      </c>
      <c r="CE788" t="s">
        <v>0</v>
      </c>
      <c r="CF788" t="s">
        <v>73</v>
      </c>
      <c r="CG788" t="s">
        <v>0</v>
      </c>
      <c r="CH788" t="s">
        <v>73</v>
      </c>
      <c r="CI788" t="s">
        <v>0</v>
      </c>
      <c r="CJ788" t="s">
        <v>73</v>
      </c>
      <c r="CK788" t="s">
        <v>0</v>
      </c>
      <c r="CL788" t="s">
        <v>74</v>
      </c>
      <c r="CM788" t="s">
        <v>1304</v>
      </c>
      <c r="CN788" t="s">
        <v>74</v>
      </c>
      <c r="CO788" t="s">
        <v>1305</v>
      </c>
      <c r="CP788" t="s">
        <v>0</v>
      </c>
    </row>
    <row r="789" spans="1:94" x14ac:dyDescent="0.2">
      <c r="A789" s="13">
        <v>1364</v>
      </c>
      <c r="B789" s="13" t="s">
        <v>1836</v>
      </c>
      <c r="C789" s="13" t="s">
        <v>1844</v>
      </c>
      <c r="D789" s="13" t="s">
        <v>1864</v>
      </c>
      <c r="E789" s="13" t="s">
        <v>1864</v>
      </c>
      <c r="F789" s="2">
        <v>40.61643835616438</v>
      </c>
      <c r="G789" s="13">
        <v>1.6919999999999999</v>
      </c>
      <c r="H789" s="13" t="s">
        <v>0</v>
      </c>
      <c r="I789" s="16">
        <v>43706</v>
      </c>
      <c r="J789" s="16"/>
      <c r="K789" s="13">
        <v>3</v>
      </c>
      <c r="L789" s="13">
        <v>1</v>
      </c>
      <c r="M789" s="13">
        <v>0</v>
      </c>
      <c r="N789" s="13">
        <v>0</v>
      </c>
      <c r="O789" s="13">
        <v>1</v>
      </c>
      <c r="P789" s="13">
        <v>0</v>
      </c>
      <c r="Q789" s="13">
        <f>K789+L789+M789+N789+O789+P789</f>
        <v>5</v>
      </c>
      <c r="R789" s="3">
        <v>43706</v>
      </c>
      <c r="S789" s="3" t="str">
        <f>CONCATENATE(A789,R789)</f>
        <v>136443706</v>
      </c>
      <c r="T789" s="13">
        <v>10</v>
      </c>
      <c r="U789" s="13">
        <v>1</v>
      </c>
      <c r="V789" s="13">
        <v>22</v>
      </c>
      <c r="W789" t="s">
        <v>0</v>
      </c>
      <c r="X789" t="s">
        <v>0</v>
      </c>
      <c r="Y789" t="s">
        <v>0</v>
      </c>
      <c r="Z789" s="13">
        <v>49</v>
      </c>
      <c r="AA789" s="13">
        <v>53</v>
      </c>
      <c r="AB789" s="13">
        <v>58</v>
      </c>
      <c r="AC789" s="13">
        <v>27</v>
      </c>
      <c r="AD789" s="13">
        <v>17</v>
      </c>
      <c r="AE789" s="13">
        <v>33</v>
      </c>
      <c r="AF789" t="s">
        <v>0</v>
      </c>
      <c r="AG789" t="s">
        <v>0</v>
      </c>
      <c r="AH789" t="s">
        <v>0</v>
      </c>
      <c r="AI789" s="15">
        <v>43706</v>
      </c>
      <c r="AJ789">
        <v>277</v>
      </c>
      <c r="AK789">
        <v>331</v>
      </c>
      <c r="AL789">
        <v>276</v>
      </c>
      <c r="AM789">
        <v>345</v>
      </c>
      <c r="AN789">
        <v>301</v>
      </c>
      <c r="AO789">
        <v>337</v>
      </c>
      <c r="AP789">
        <v>291</v>
      </c>
      <c r="AQ789">
        <v>326</v>
      </c>
      <c r="AR789">
        <v>271</v>
      </c>
      <c r="AS789">
        <v>271</v>
      </c>
      <c r="AT789">
        <v>308</v>
      </c>
      <c r="AU789">
        <v>257</v>
      </c>
      <c r="AV789">
        <v>320</v>
      </c>
      <c r="AW789">
        <v>277</v>
      </c>
      <c r="AX789">
        <v>313</v>
      </c>
      <c r="AY789">
        <v>277</v>
      </c>
      <c r="AZ789">
        <v>304</v>
      </c>
      <c r="BA789">
        <v>261</v>
      </c>
      <c r="BB789">
        <v>8.36</v>
      </c>
      <c r="BC789">
        <v>7.85</v>
      </c>
      <c r="BD789" t="s">
        <v>1858</v>
      </c>
      <c r="BE789">
        <f>AVERAGE(BG789,BK789)</f>
        <v>135</v>
      </c>
      <c r="BF789">
        <v>80</v>
      </c>
      <c r="BG789">
        <v>142</v>
      </c>
      <c r="BH789">
        <v>117</v>
      </c>
      <c r="BI789">
        <f>AVERAGE(BH789,BL789)</f>
        <v>116</v>
      </c>
      <c r="BJ789">
        <v>50</v>
      </c>
      <c r="BK789">
        <v>128</v>
      </c>
      <c r="BL789">
        <v>115</v>
      </c>
      <c r="BM789">
        <f>AVERAGE(BE789,BF789,BI789,BJ789)</f>
        <v>95.25</v>
      </c>
      <c r="BN789">
        <f>AVERAGE(BP789,BT789)</f>
        <v>84.5</v>
      </c>
      <c r="BO789">
        <v>72</v>
      </c>
      <c r="BP789">
        <v>99</v>
      </c>
      <c r="BQ789">
        <v>97</v>
      </c>
      <c r="BR789">
        <f>AVERAGE(BQ789,BU789)</f>
        <v>93.5</v>
      </c>
      <c r="BS789">
        <v>31</v>
      </c>
      <c r="BT789">
        <v>70</v>
      </c>
      <c r="BU789">
        <v>90</v>
      </c>
      <c r="BV789">
        <f>AVERAGE(BN789,BO789,BR789,BS789)</f>
        <v>70.25</v>
      </c>
      <c r="BW789" t="s">
        <v>0</v>
      </c>
      <c r="BX789" t="s">
        <v>73</v>
      </c>
      <c r="BY789" t="s">
        <v>0</v>
      </c>
      <c r="BZ789" t="s">
        <v>73</v>
      </c>
      <c r="CA789" t="s">
        <v>0</v>
      </c>
      <c r="CB789" t="s">
        <v>73</v>
      </c>
      <c r="CC789" t="s">
        <v>0</v>
      </c>
      <c r="CD789" t="s">
        <v>73</v>
      </c>
      <c r="CE789" t="s">
        <v>0</v>
      </c>
      <c r="CF789" t="s">
        <v>73</v>
      </c>
      <c r="CG789" t="s">
        <v>0</v>
      </c>
      <c r="CH789" t="s">
        <v>73</v>
      </c>
      <c r="CI789" t="s">
        <v>0</v>
      </c>
      <c r="CJ789" t="s">
        <v>73</v>
      </c>
      <c r="CK789" t="s">
        <v>0</v>
      </c>
      <c r="CL789" t="s">
        <v>74</v>
      </c>
      <c r="CM789" t="s">
        <v>1046</v>
      </c>
      <c r="CN789" t="s">
        <v>74</v>
      </c>
      <c r="CO789" t="s">
        <v>1047</v>
      </c>
      <c r="CP789" t="s">
        <v>0</v>
      </c>
    </row>
    <row r="790" spans="1:94" x14ac:dyDescent="0.2">
      <c r="A790" s="13">
        <v>1364</v>
      </c>
      <c r="B790" s="13" t="s">
        <v>1836</v>
      </c>
      <c r="C790" s="13" t="s">
        <v>1844</v>
      </c>
      <c r="D790" s="13" t="s">
        <v>1864</v>
      </c>
      <c r="E790" s="13" t="s">
        <v>1864</v>
      </c>
      <c r="F790" s="13">
        <v>39.446575342465756</v>
      </c>
      <c r="G790" s="13">
        <v>1.69</v>
      </c>
      <c r="H790" s="13" t="s">
        <v>0</v>
      </c>
      <c r="I790" s="16">
        <v>43279</v>
      </c>
      <c r="J790" s="16"/>
      <c r="K790" s="13">
        <v>5</v>
      </c>
      <c r="L790" s="13">
        <v>1</v>
      </c>
      <c r="M790" s="13">
        <v>0</v>
      </c>
      <c r="N790" s="13">
        <v>0</v>
      </c>
      <c r="O790" s="13">
        <v>1</v>
      </c>
      <c r="P790" s="13">
        <v>0</v>
      </c>
      <c r="Q790" s="13">
        <f>K790+L790+M790+N790+O790+P790</f>
        <v>7</v>
      </c>
      <c r="R790" s="3">
        <v>43279</v>
      </c>
      <c r="S790" s="3" t="str">
        <f>CONCATENATE(A790,R790)</f>
        <v>136443279</v>
      </c>
      <c r="T790" s="13">
        <v>13</v>
      </c>
      <c r="U790" s="13">
        <v>1</v>
      </c>
      <c r="V790" s="13">
        <v>21</v>
      </c>
      <c r="W790" t="s">
        <v>0</v>
      </c>
      <c r="X790" t="s">
        <v>0</v>
      </c>
      <c r="Y790" t="s">
        <v>0</v>
      </c>
      <c r="Z790" s="13">
        <v>52</v>
      </c>
      <c r="AA790" s="13">
        <v>57</v>
      </c>
      <c r="AB790" s="13">
        <v>58</v>
      </c>
      <c r="AC790" s="13">
        <v>24</v>
      </c>
      <c r="AD790" s="13">
        <v>13</v>
      </c>
      <c r="AE790" s="13">
        <v>36</v>
      </c>
      <c r="AF790" t="s">
        <v>0</v>
      </c>
      <c r="AG790" t="s">
        <v>0</v>
      </c>
      <c r="AH790" t="s">
        <v>0</v>
      </c>
      <c r="AI790" s="15">
        <v>43279</v>
      </c>
      <c r="AJ790">
        <v>278</v>
      </c>
      <c r="AK790">
        <v>333</v>
      </c>
      <c r="AL790">
        <v>278</v>
      </c>
      <c r="AM790">
        <v>344</v>
      </c>
      <c r="AN790">
        <v>304</v>
      </c>
      <c r="AO790">
        <v>335</v>
      </c>
      <c r="AP790">
        <v>288</v>
      </c>
      <c r="AQ790">
        <v>325</v>
      </c>
      <c r="AR790">
        <v>271</v>
      </c>
      <c r="AS790">
        <v>272</v>
      </c>
      <c r="AT790">
        <v>311</v>
      </c>
      <c r="AU790">
        <v>258</v>
      </c>
      <c r="AV790">
        <v>322</v>
      </c>
      <c r="AW790">
        <v>279</v>
      </c>
      <c r="AX790">
        <v>316</v>
      </c>
      <c r="AY790">
        <v>279</v>
      </c>
      <c r="AZ790">
        <v>304</v>
      </c>
      <c r="BA790">
        <v>263</v>
      </c>
      <c r="BB790">
        <v>8.36</v>
      </c>
      <c r="BC790">
        <v>7.9</v>
      </c>
      <c r="BD790" t="s">
        <v>1858</v>
      </c>
      <c r="BE790">
        <f>AVERAGE(BG790,BK790)</f>
        <v>142</v>
      </c>
      <c r="BF790">
        <v>84</v>
      </c>
      <c r="BG790">
        <v>153</v>
      </c>
      <c r="BH790">
        <v>103</v>
      </c>
      <c r="BI790">
        <f>AVERAGE(BH790,BL790)</f>
        <v>108</v>
      </c>
      <c r="BJ790">
        <v>51</v>
      </c>
      <c r="BK790">
        <v>131</v>
      </c>
      <c r="BL790">
        <v>113</v>
      </c>
      <c r="BM790">
        <f>AVERAGE(BE790,BF790,BI790,BJ790)</f>
        <v>96.25</v>
      </c>
      <c r="BN790">
        <f>AVERAGE(BP790,BT790)</f>
        <v>86</v>
      </c>
      <c r="BO790">
        <v>60</v>
      </c>
      <c r="BP790">
        <v>95</v>
      </c>
      <c r="BQ790">
        <v>83</v>
      </c>
      <c r="BR790">
        <f>AVERAGE(BQ790,BU790)</f>
        <v>87.5</v>
      </c>
      <c r="BS790">
        <v>35</v>
      </c>
      <c r="BT790">
        <v>77</v>
      </c>
      <c r="BU790">
        <v>92</v>
      </c>
      <c r="BV790">
        <f>AVERAGE(BN790,BO790,BR790,BS790)</f>
        <v>67.125</v>
      </c>
      <c r="BW790" t="s">
        <v>0</v>
      </c>
      <c r="BX790" t="s">
        <v>73</v>
      </c>
      <c r="BY790" t="s">
        <v>0</v>
      </c>
      <c r="BZ790" t="s">
        <v>73</v>
      </c>
      <c r="CA790" t="s">
        <v>0</v>
      </c>
      <c r="CB790" t="s">
        <v>73</v>
      </c>
      <c r="CC790" t="s">
        <v>0</v>
      </c>
      <c r="CD790" t="s">
        <v>73</v>
      </c>
      <c r="CE790" t="s">
        <v>0</v>
      </c>
      <c r="CF790" t="s">
        <v>73</v>
      </c>
      <c r="CG790" t="s">
        <v>0</v>
      </c>
      <c r="CH790" t="s">
        <v>73</v>
      </c>
      <c r="CI790" t="s">
        <v>0</v>
      </c>
      <c r="CJ790" t="s">
        <v>73</v>
      </c>
      <c r="CK790" t="s">
        <v>0</v>
      </c>
      <c r="CL790" t="s">
        <v>74</v>
      </c>
      <c r="CM790" t="s">
        <v>1069</v>
      </c>
      <c r="CN790" t="s">
        <v>74</v>
      </c>
      <c r="CO790" t="s">
        <v>1070</v>
      </c>
      <c r="CP790" t="s">
        <v>0</v>
      </c>
    </row>
    <row r="791" spans="1:94" x14ac:dyDescent="0.2">
      <c r="A791" s="13">
        <v>1376</v>
      </c>
      <c r="B791" s="13" t="s">
        <v>1842</v>
      </c>
      <c r="C791" s="13" t="s">
        <v>1837</v>
      </c>
      <c r="D791" s="13" t="s">
        <v>1865</v>
      </c>
      <c r="E791" s="13" t="s">
        <v>1865</v>
      </c>
      <c r="F791" s="2">
        <v>50.728767123287675</v>
      </c>
      <c r="G791" s="13">
        <v>1.8959999999999999</v>
      </c>
      <c r="H791" s="13" t="s">
        <v>0</v>
      </c>
      <c r="I791" s="16">
        <v>42935</v>
      </c>
      <c r="J791" s="16"/>
      <c r="K791" s="13">
        <v>3</v>
      </c>
      <c r="L791" s="13">
        <v>4</v>
      </c>
      <c r="M791" s="13">
        <v>0</v>
      </c>
      <c r="N791" s="13">
        <v>0</v>
      </c>
      <c r="O791" s="13">
        <v>0</v>
      </c>
      <c r="P791" s="13">
        <v>0</v>
      </c>
      <c r="Q791" s="13">
        <f>K791+L791+M791+N791+O791+P791</f>
        <v>7</v>
      </c>
      <c r="R791" s="3">
        <v>42935</v>
      </c>
      <c r="S791" s="3" t="str">
        <f>CONCATENATE(A791,R791)</f>
        <v>137642935</v>
      </c>
      <c r="T791" s="4">
        <v>0</v>
      </c>
      <c r="U791" s="5">
        <v>13</v>
      </c>
      <c r="V791" s="6">
        <v>25</v>
      </c>
      <c r="W791" t="s">
        <v>0</v>
      </c>
      <c r="X791" t="s">
        <v>0</v>
      </c>
      <c r="Y791" t="s">
        <v>0</v>
      </c>
      <c r="Z791" s="7">
        <v>49</v>
      </c>
      <c r="AA791" s="8">
        <v>58</v>
      </c>
      <c r="AB791" s="9">
        <v>60</v>
      </c>
      <c r="AC791" s="10">
        <v>30</v>
      </c>
      <c r="AD791" s="11">
        <v>36</v>
      </c>
      <c r="AE791" s="12">
        <v>39</v>
      </c>
      <c r="AF791" t="s">
        <v>0</v>
      </c>
      <c r="AG791" t="s">
        <v>0</v>
      </c>
      <c r="AH791" t="s">
        <v>0</v>
      </c>
      <c r="AI791" s="15" t="s">
        <v>0</v>
      </c>
      <c r="AJ791" t="s">
        <v>0</v>
      </c>
      <c r="AK791" t="s">
        <v>0</v>
      </c>
      <c r="AL791" t="s">
        <v>0</v>
      </c>
      <c r="AM791" t="s">
        <v>0</v>
      </c>
      <c r="AN791" t="s">
        <v>0</v>
      </c>
      <c r="AO791" t="s">
        <v>0</v>
      </c>
      <c r="AP791" t="s">
        <v>0</v>
      </c>
      <c r="AQ791" t="s">
        <v>0</v>
      </c>
      <c r="AR791" t="s">
        <v>0</v>
      </c>
      <c r="AS791" t="s">
        <v>0</v>
      </c>
      <c r="AT791" t="s">
        <v>0</v>
      </c>
      <c r="AU791" t="s">
        <v>0</v>
      </c>
      <c r="AV791" t="s">
        <v>0</v>
      </c>
      <c r="AW791" t="s">
        <v>0</v>
      </c>
      <c r="AX791" t="s">
        <v>0</v>
      </c>
      <c r="AY791" t="s">
        <v>0</v>
      </c>
      <c r="AZ791" t="s">
        <v>0</v>
      </c>
      <c r="BA791" t="s">
        <v>0</v>
      </c>
      <c r="BB791" t="s">
        <v>0</v>
      </c>
      <c r="BC791" t="s">
        <v>0</v>
      </c>
      <c r="BD791" t="s">
        <v>0</v>
      </c>
      <c r="BE791" t="s">
        <v>0</v>
      </c>
      <c r="BF791" t="s">
        <v>0</v>
      </c>
      <c r="BG791" t="s">
        <v>0</v>
      </c>
      <c r="BH791" t="s">
        <v>0</v>
      </c>
      <c r="BI791" t="s">
        <v>0</v>
      </c>
      <c r="BJ791" t="s">
        <v>0</v>
      </c>
      <c r="BK791" t="s">
        <v>0</v>
      </c>
      <c r="BL791" t="s">
        <v>0</v>
      </c>
      <c r="BM791" t="s">
        <v>0</v>
      </c>
      <c r="BN791" t="s">
        <v>0</v>
      </c>
      <c r="BO791" t="s">
        <v>0</v>
      </c>
      <c r="BP791" t="s">
        <v>0</v>
      </c>
      <c r="BQ791" t="s">
        <v>0</v>
      </c>
      <c r="BR791" t="s">
        <v>0</v>
      </c>
      <c r="BS791" t="s">
        <v>0</v>
      </c>
      <c r="BT791" t="s">
        <v>0</v>
      </c>
      <c r="BU791" t="s">
        <v>0</v>
      </c>
      <c r="BV791" t="s">
        <v>0</v>
      </c>
      <c r="BW791" t="s">
        <v>0</v>
      </c>
      <c r="BX791" t="s">
        <v>0</v>
      </c>
      <c r="BY791" t="s">
        <v>0</v>
      </c>
      <c r="BZ791" t="s">
        <v>0</v>
      </c>
      <c r="CA791" t="s">
        <v>0</v>
      </c>
      <c r="CB791" t="s">
        <v>0</v>
      </c>
      <c r="CC791" t="s">
        <v>0</v>
      </c>
      <c r="CD791" t="s">
        <v>0</v>
      </c>
      <c r="CE791" t="s">
        <v>0</v>
      </c>
      <c r="CF791" t="s">
        <v>0</v>
      </c>
      <c r="CG791" t="s">
        <v>0</v>
      </c>
      <c r="CH791" t="s">
        <v>0</v>
      </c>
      <c r="CI791" t="s">
        <v>0</v>
      </c>
      <c r="CJ791" t="s">
        <v>0</v>
      </c>
      <c r="CK791" t="s">
        <v>0</v>
      </c>
      <c r="CL791" t="s">
        <v>0</v>
      </c>
      <c r="CM791" t="s">
        <v>0</v>
      </c>
      <c r="CN791" t="s">
        <v>0</v>
      </c>
      <c r="CO791" t="s">
        <v>0</v>
      </c>
      <c r="CP791" t="s">
        <v>0</v>
      </c>
    </row>
    <row r="792" spans="1:94" x14ac:dyDescent="0.2">
      <c r="A792" s="13">
        <v>1377</v>
      </c>
      <c r="B792" s="13" t="s">
        <v>1836</v>
      </c>
      <c r="C792" s="13" t="s">
        <v>1837</v>
      </c>
      <c r="D792" s="13" t="s">
        <v>1865</v>
      </c>
      <c r="E792" s="13" t="s">
        <v>1865</v>
      </c>
      <c r="F792" s="2">
        <v>26.756164383561643</v>
      </c>
      <c r="G792" s="13">
        <v>1.673</v>
      </c>
      <c r="H792" s="13" t="s">
        <v>0</v>
      </c>
      <c r="I792" s="16">
        <v>43040</v>
      </c>
      <c r="J792" s="16"/>
      <c r="K792" s="13">
        <v>1</v>
      </c>
      <c r="L792" s="13">
        <v>0</v>
      </c>
      <c r="M792" s="13">
        <v>0</v>
      </c>
      <c r="N792" s="13">
        <v>0</v>
      </c>
      <c r="O792" s="13">
        <v>0</v>
      </c>
      <c r="P792" s="13">
        <v>0</v>
      </c>
      <c r="Q792" s="13">
        <f>K792+L792+M792+N792+O792+P792</f>
        <v>1</v>
      </c>
      <c r="R792" s="3">
        <v>43040</v>
      </c>
      <c r="S792" s="3" t="str">
        <f>CONCATENATE(A792,R792)</f>
        <v>137743040</v>
      </c>
      <c r="T792" s="4">
        <v>24</v>
      </c>
      <c r="U792" s="5">
        <v>13</v>
      </c>
      <c r="V792" s="6">
        <v>29</v>
      </c>
      <c r="W792" t="s">
        <v>0</v>
      </c>
      <c r="X792" t="s">
        <v>0</v>
      </c>
      <c r="Y792" t="s">
        <v>0</v>
      </c>
      <c r="Z792" s="7">
        <v>53</v>
      </c>
      <c r="AA792" s="8">
        <v>55</v>
      </c>
      <c r="AB792" s="9">
        <v>60</v>
      </c>
      <c r="AC792" s="10">
        <v>37</v>
      </c>
      <c r="AD792" s="11">
        <v>30</v>
      </c>
      <c r="AE792" s="12">
        <v>37</v>
      </c>
      <c r="AF792" t="s">
        <v>0</v>
      </c>
      <c r="AG792" t="s">
        <v>0</v>
      </c>
      <c r="AH792" t="s">
        <v>0</v>
      </c>
      <c r="AI792" s="15">
        <v>43040</v>
      </c>
      <c r="AJ792">
        <v>275</v>
      </c>
      <c r="AK792">
        <v>345</v>
      </c>
      <c r="AL792">
        <v>301</v>
      </c>
      <c r="AM792">
        <v>344</v>
      </c>
      <c r="AN792">
        <v>320</v>
      </c>
      <c r="AO792">
        <v>350</v>
      </c>
      <c r="AP792">
        <v>315</v>
      </c>
      <c r="AQ792">
        <v>336</v>
      </c>
      <c r="AR792">
        <v>298</v>
      </c>
      <c r="AS792">
        <v>269</v>
      </c>
      <c r="AT792">
        <v>342</v>
      </c>
      <c r="AU792">
        <v>299</v>
      </c>
      <c r="AV792">
        <v>338</v>
      </c>
      <c r="AW792">
        <v>312</v>
      </c>
      <c r="AX792">
        <v>349</v>
      </c>
      <c r="AY792">
        <v>315</v>
      </c>
      <c r="AZ792">
        <v>332</v>
      </c>
      <c r="BA792">
        <v>299</v>
      </c>
      <c r="BB792">
        <v>8.91</v>
      </c>
      <c r="BC792">
        <v>8.84</v>
      </c>
      <c r="BD792" t="s">
        <v>1858</v>
      </c>
      <c r="BE792">
        <f>AVERAGE(BG792,BK792)</f>
        <v>163.5</v>
      </c>
      <c r="BF792">
        <v>98</v>
      </c>
      <c r="BG792">
        <v>176</v>
      </c>
      <c r="BH792">
        <v>112</v>
      </c>
      <c r="BI792">
        <f>AVERAGE(BH792,BL792)</f>
        <v>133.5</v>
      </c>
      <c r="BJ792">
        <v>74</v>
      </c>
      <c r="BK792">
        <v>151</v>
      </c>
      <c r="BL792">
        <v>155</v>
      </c>
      <c r="BM792">
        <f>AVERAGE(BE792,BF792,BI792,BJ792)</f>
        <v>117.25</v>
      </c>
      <c r="BN792">
        <f>AVERAGE(BP792,BT792)</f>
        <v>169.5</v>
      </c>
      <c r="BO792">
        <v>77</v>
      </c>
      <c r="BP792">
        <v>168</v>
      </c>
      <c r="BQ792">
        <v>130</v>
      </c>
      <c r="BR792">
        <f>AVERAGE(BQ792,BU792)</f>
        <v>143.5</v>
      </c>
      <c r="BS792">
        <v>69</v>
      </c>
      <c r="BT792">
        <v>171</v>
      </c>
      <c r="BU792">
        <v>157</v>
      </c>
      <c r="BV792">
        <f>AVERAGE(BN792,BO792,BR792,BS792)</f>
        <v>114.75</v>
      </c>
      <c r="BW792" t="s">
        <v>0</v>
      </c>
      <c r="BX792" t="s">
        <v>73</v>
      </c>
      <c r="BY792" t="s">
        <v>0</v>
      </c>
      <c r="BZ792" t="s">
        <v>73</v>
      </c>
      <c r="CA792" t="s">
        <v>0</v>
      </c>
      <c r="CB792" t="s">
        <v>73</v>
      </c>
      <c r="CC792" t="s">
        <v>0</v>
      </c>
      <c r="CD792" t="s">
        <v>73</v>
      </c>
      <c r="CE792" t="s">
        <v>0</v>
      </c>
      <c r="CF792" t="s">
        <v>73</v>
      </c>
      <c r="CG792" t="s">
        <v>79</v>
      </c>
      <c r="CH792" t="s">
        <v>73</v>
      </c>
      <c r="CI792" t="s">
        <v>0</v>
      </c>
      <c r="CJ792" t="s">
        <v>73</v>
      </c>
      <c r="CK792" t="s">
        <v>0</v>
      </c>
      <c r="CL792" t="s">
        <v>74</v>
      </c>
      <c r="CM792" t="s">
        <v>989</v>
      </c>
      <c r="CN792" t="s">
        <v>74</v>
      </c>
      <c r="CO792" t="s">
        <v>990</v>
      </c>
      <c r="CP792" t="s">
        <v>0</v>
      </c>
    </row>
    <row r="793" spans="1:94" x14ac:dyDescent="0.2">
      <c r="A793" s="13">
        <v>1379</v>
      </c>
      <c r="B793" s="13" t="s">
        <v>1836</v>
      </c>
      <c r="C793" s="13" t="s">
        <v>1838</v>
      </c>
      <c r="D793" s="13" t="s">
        <v>1864</v>
      </c>
      <c r="E793" s="13" t="s">
        <v>1864</v>
      </c>
      <c r="F793" s="2">
        <v>56.008219178082193</v>
      </c>
      <c r="G793" s="13">
        <v>1.669</v>
      </c>
      <c r="H793" s="13" t="s">
        <v>0</v>
      </c>
      <c r="I793" s="16">
        <v>42956</v>
      </c>
      <c r="J793" s="16"/>
      <c r="K793" s="13">
        <v>2</v>
      </c>
      <c r="L793" s="13">
        <v>2</v>
      </c>
      <c r="M793" s="13">
        <v>0</v>
      </c>
      <c r="N793" s="13">
        <v>0</v>
      </c>
      <c r="O793" s="13">
        <v>0</v>
      </c>
      <c r="P793" s="13">
        <v>0</v>
      </c>
      <c r="Q793" s="13">
        <f>K793+L793+M793+N793+O793+P793</f>
        <v>4</v>
      </c>
      <c r="R793" s="3">
        <v>42956</v>
      </c>
      <c r="S793" s="3" t="str">
        <f>CONCATENATE(A793,R793)</f>
        <v>137942956</v>
      </c>
      <c r="T793" s="13">
        <v>0</v>
      </c>
      <c r="U793" s="13">
        <v>0</v>
      </c>
      <c r="V793" s="13">
        <v>0</v>
      </c>
      <c r="W793" t="s">
        <v>0</v>
      </c>
      <c r="X793" t="s">
        <v>0</v>
      </c>
      <c r="Y793" t="s">
        <v>0</v>
      </c>
      <c r="Z793" s="13">
        <v>27</v>
      </c>
      <c r="AA793" s="13">
        <v>19</v>
      </c>
      <c r="AB793" s="13">
        <v>40</v>
      </c>
      <c r="AC793" s="13">
        <v>0</v>
      </c>
      <c r="AD793" s="13">
        <v>0</v>
      </c>
      <c r="AE793" s="13">
        <v>3</v>
      </c>
      <c r="AF793" t="s">
        <v>0</v>
      </c>
      <c r="AG793" t="s">
        <v>0</v>
      </c>
      <c r="AH793" t="s">
        <v>0</v>
      </c>
      <c r="AI793" s="15">
        <v>42956</v>
      </c>
      <c r="AJ793" t="s">
        <v>0</v>
      </c>
      <c r="AK793" t="s">
        <v>0</v>
      </c>
      <c r="AL793" t="s">
        <v>0</v>
      </c>
      <c r="AM793" t="s">
        <v>0</v>
      </c>
      <c r="AN793" t="s">
        <v>0</v>
      </c>
      <c r="AO793" t="s">
        <v>0</v>
      </c>
      <c r="AP793" t="s">
        <v>0</v>
      </c>
      <c r="AQ793" t="s">
        <v>0</v>
      </c>
      <c r="AR793" t="s">
        <v>0</v>
      </c>
      <c r="AS793" t="s">
        <v>0</v>
      </c>
      <c r="AT793" t="s">
        <v>0</v>
      </c>
      <c r="AU793" t="s">
        <v>0</v>
      </c>
      <c r="AV793" t="s">
        <v>0</v>
      </c>
      <c r="AW793" t="s">
        <v>0</v>
      </c>
      <c r="AX793" t="s">
        <v>0</v>
      </c>
      <c r="AY793" t="s">
        <v>0</v>
      </c>
      <c r="AZ793" t="s">
        <v>0</v>
      </c>
      <c r="BA793" t="s">
        <v>0</v>
      </c>
      <c r="BB793" t="s">
        <v>0</v>
      </c>
      <c r="BC793" t="s">
        <v>0</v>
      </c>
      <c r="BD793" t="s">
        <v>0</v>
      </c>
      <c r="BE793" t="s">
        <v>0</v>
      </c>
      <c r="BF793" t="s">
        <v>0</v>
      </c>
      <c r="BG793" t="s">
        <v>0</v>
      </c>
      <c r="BH793" t="s">
        <v>0</v>
      </c>
      <c r="BI793" t="s">
        <v>0</v>
      </c>
      <c r="BJ793" t="s">
        <v>0</v>
      </c>
      <c r="BK793" t="s">
        <v>0</v>
      </c>
      <c r="BL793" t="s">
        <v>0</v>
      </c>
      <c r="BM793" t="s">
        <v>0</v>
      </c>
      <c r="BN793" t="s">
        <v>0</v>
      </c>
      <c r="BO793" t="s">
        <v>0</v>
      </c>
      <c r="BP793" t="s">
        <v>0</v>
      </c>
      <c r="BQ793" t="s">
        <v>0</v>
      </c>
      <c r="BR793" t="s">
        <v>0</v>
      </c>
      <c r="BS793" t="s">
        <v>0</v>
      </c>
      <c r="BT793" t="s">
        <v>0</v>
      </c>
      <c r="BU793" t="s">
        <v>0</v>
      </c>
      <c r="BV793" t="s">
        <v>0</v>
      </c>
      <c r="BW793" t="s">
        <v>0</v>
      </c>
      <c r="BX793" t="s">
        <v>75</v>
      </c>
      <c r="BY793" t="s">
        <v>76</v>
      </c>
      <c r="BZ793" t="s">
        <v>75</v>
      </c>
      <c r="CA793" t="s">
        <v>79</v>
      </c>
      <c r="CB793" t="s">
        <v>74</v>
      </c>
      <c r="CC793" t="s">
        <v>0</v>
      </c>
      <c r="CD793" t="s">
        <v>74</v>
      </c>
      <c r="CE793" t="s">
        <v>0</v>
      </c>
      <c r="CF793" t="s">
        <v>74</v>
      </c>
      <c r="CG793" t="s">
        <v>92</v>
      </c>
      <c r="CH793" t="s">
        <v>74</v>
      </c>
      <c r="CI793" t="s">
        <v>0</v>
      </c>
      <c r="CJ793" t="s">
        <v>74</v>
      </c>
      <c r="CK793" t="s">
        <v>0</v>
      </c>
      <c r="CL793" t="s">
        <v>75</v>
      </c>
      <c r="CM793" t="s">
        <v>306</v>
      </c>
      <c r="CN793" t="s">
        <v>75</v>
      </c>
      <c r="CO793" t="s">
        <v>307</v>
      </c>
      <c r="CP793" t="s">
        <v>0</v>
      </c>
    </row>
    <row r="794" spans="1:94" x14ac:dyDescent="0.2">
      <c r="A794" s="13">
        <v>1382</v>
      </c>
      <c r="B794" s="13" t="s">
        <v>1842</v>
      </c>
      <c r="C794" s="13" t="s">
        <v>1838</v>
      </c>
      <c r="D794" s="13" t="s">
        <v>1864</v>
      </c>
      <c r="E794" s="13" t="s">
        <v>1864</v>
      </c>
      <c r="F794" s="2">
        <v>40.564383561643837</v>
      </c>
      <c r="G794" s="13">
        <v>1.7509999999999999</v>
      </c>
      <c r="H794" s="13" t="s">
        <v>0</v>
      </c>
      <c r="I794" s="16">
        <v>43552</v>
      </c>
      <c r="J794" s="16"/>
      <c r="K794" s="13">
        <v>2</v>
      </c>
      <c r="L794" s="13">
        <v>2</v>
      </c>
      <c r="M794" s="13">
        <v>0</v>
      </c>
      <c r="N794" s="13">
        <v>0</v>
      </c>
      <c r="O794" s="13">
        <v>3</v>
      </c>
      <c r="P794" s="13">
        <v>0</v>
      </c>
      <c r="Q794" s="13">
        <f>K794+L794+M794+N794+O794+P794</f>
        <v>7</v>
      </c>
      <c r="R794" s="3">
        <v>43552</v>
      </c>
      <c r="S794" s="3" t="str">
        <f>CONCATENATE(A794,R794)</f>
        <v>138243552</v>
      </c>
      <c r="T794" s="4">
        <v>0</v>
      </c>
      <c r="U794" s="5">
        <v>0</v>
      </c>
      <c r="V794" s="6">
        <v>0</v>
      </c>
      <c r="W794" t="s">
        <v>0</v>
      </c>
      <c r="X794" t="s">
        <v>0</v>
      </c>
      <c r="Y794" t="s">
        <v>0</v>
      </c>
      <c r="Z794" s="7">
        <v>50</v>
      </c>
      <c r="AA794" s="8">
        <v>45</v>
      </c>
      <c r="AB794" s="9">
        <v>55</v>
      </c>
      <c r="AC794" s="10">
        <v>0</v>
      </c>
      <c r="AD794" s="11">
        <v>0</v>
      </c>
      <c r="AE794" s="12">
        <v>5</v>
      </c>
      <c r="AF794" t="s">
        <v>0</v>
      </c>
      <c r="AG794" t="s">
        <v>0</v>
      </c>
      <c r="AH794" t="s">
        <v>0</v>
      </c>
      <c r="AI794" s="15">
        <v>43552</v>
      </c>
      <c r="AJ794" t="s">
        <v>0</v>
      </c>
      <c r="AK794" t="s">
        <v>0</v>
      </c>
      <c r="AL794" t="s">
        <v>0</v>
      </c>
      <c r="AM794" t="s">
        <v>0</v>
      </c>
      <c r="AN794" t="s">
        <v>0</v>
      </c>
      <c r="AO794" t="s">
        <v>0</v>
      </c>
      <c r="AP794" t="s">
        <v>0</v>
      </c>
      <c r="AQ794" t="s">
        <v>0</v>
      </c>
      <c r="AR794" t="s">
        <v>0</v>
      </c>
      <c r="AS794" t="s">
        <v>0</v>
      </c>
      <c r="AT794" t="s">
        <v>0</v>
      </c>
      <c r="AU794" t="s">
        <v>0</v>
      </c>
      <c r="AV794" t="s">
        <v>0</v>
      </c>
      <c r="AW794" t="s">
        <v>0</v>
      </c>
      <c r="AX794" t="s">
        <v>0</v>
      </c>
      <c r="AY794" t="s">
        <v>0</v>
      </c>
      <c r="AZ794" t="s">
        <v>0</v>
      </c>
      <c r="BA794" t="s">
        <v>0</v>
      </c>
      <c r="BB794" t="s">
        <v>0</v>
      </c>
      <c r="BC794" t="s">
        <v>0</v>
      </c>
      <c r="BD794" t="s">
        <v>0</v>
      </c>
      <c r="BE794" t="s">
        <v>0</v>
      </c>
      <c r="BF794" t="s">
        <v>0</v>
      </c>
      <c r="BG794" t="s">
        <v>0</v>
      </c>
      <c r="BH794" t="s">
        <v>0</v>
      </c>
      <c r="BI794" t="s">
        <v>0</v>
      </c>
      <c r="BJ794" t="s">
        <v>0</v>
      </c>
      <c r="BK794" t="s">
        <v>0</v>
      </c>
      <c r="BL794" t="s">
        <v>0</v>
      </c>
      <c r="BM794" t="s">
        <v>0</v>
      </c>
      <c r="BN794" t="s">
        <v>0</v>
      </c>
      <c r="BO794" t="s">
        <v>0</v>
      </c>
      <c r="BP794" t="s">
        <v>0</v>
      </c>
      <c r="BQ794" t="s">
        <v>0</v>
      </c>
      <c r="BR794" t="s">
        <v>0</v>
      </c>
      <c r="BS794" t="s">
        <v>0</v>
      </c>
      <c r="BT794" t="s">
        <v>0</v>
      </c>
      <c r="BU794" t="s">
        <v>0</v>
      </c>
      <c r="BV794" t="s">
        <v>0</v>
      </c>
      <c r="BW794" t="s">
        <v>0</v>
      </c>
      <c r="BX794" t="s">
        <v>74</v>
      </c>
      <c r="BY794" t="s">
        <v>0</v>
      </c>
      <c r="BZ794" t="s">
        <v>74</v>
      </c>
      <c r="CA794" t="s">
        <v>0</v>
      </c>
      <c r="CB794" t="s">
        <v>74</v>
      </c>
      <c r="CC794" t="s">
        <v>0</v>
      </c>
      <c r="CD794" t="s">
        <v>74</v>
      </c>
      <c r="CE794" t="s">
        <v>0</v>
      </c>
      <c r="CF794" t="s">
        <v>74</v>
      </c>
      <c r="CG794" t="s">
        <v>79</v>
      </c>
      <c r="CH794" t="s">
        <v>74</v>
      </c>
      <c r="CI794" t="s">
        <v>0</v>
      </c>
      <c r="CJ794" t="s">
        <v>75</v>
      </c>
      <c r="CK794" t="s">
        <v>79</v>
      </c>
      <c r="CL794" t="s">
        <v>75</v>
      </c>
      <c r="CM794" t="s">
        <v>1094</v>
      </c>
      <c r="CN794" t="s">
        <v>75</v>
      </c>
      <c r="CO794" t="s">
        <v>1095</v>
      </c>
      <c r="CP794" t="s">
        <v>0</v>
      </c>
    </row>
    <row r="795" spans="1:94" x14ac:dyDescent="0.2">
      <c r="A795" s="13">
        <v>1382</v>
      </c>
      <c r="B795" s="13" t="s">
        <v>1842</v>
      </c>
      <c r="C795" s="13" t="s">
        <v>1838</v>
      </c>
      <c r="D795" s="13" t="s">
        <v>1864</v>
      </c>
      <c r="E795" s="13" t="s">
        <v>1864</v>
      </c>
      <c r="F795" s="2">
        <v>39.065753424657537</v>
      </c>
      <c r="G795" s="13">
        <v>1.7509999999999999</v>
      </c>
      <c r="H795" s="13" t="s">
        <v>0</v>
      </c>
      <c r="I795" s="16">
        <v>43005</v>
      </c>
      <c r="J795" s="16"/>
      <c r="K795" s="13">
        <v>1</v>
      </c>
      <c r="L795" s="13">
        <v>0</v>
      </c>
      <c r="M795" s="13">
        <v>0</v>
      </c>
      <c r="N795" s="13">
        <v>0</v>
      </c>
      <c r="O795" s="13">
        <v>3</v>
      </c>
      <c r="P795" s="13">
        <v>0</v>
      </c>
      <c r="Q795" s="13">
        <f>K795+L795+M795+N795+O795+P795</f>
        <v>4</v>
      </c>
      <c r="R795" s="3">
        <v>43005</v>
      </c>
      <c r="S795" s="3" t="str">
        <f>CONCATENATE(A795,R795)</f>
        <v>138243005</v>
      </c>
      <c r="T795" s="4">
        <v>10</v>
      </c>
      <c r="U795" s="5">
        <v>0</v>
      </c>
      <c r="V795" s="6">
        <v>15</v>
      </c>
      <c r="W795" t="s">
        <v>0</v>
      </c>
      <c r="X795" t="s">
        <v>0</v>
      </c>
      <c r="Y795" t="s">
        <v>0</v>
      </c>
      <c r="Z795" s="7">
        <v>55</v>
      </c>
      <c r="AA795" s="8">
        <v>50</v>
      </c>
      <c r="AB795" s="9">
        <v>60</v>
      </c>
      <c r="AC795" s="10">
        <v>25</v>
      </c>
      <c r="AD795" s="11">
        <v>10</v>
      </c>
      <c r="AE795" s="12">
        <v>27</v>
      </c>
      <c r="AF795" t="s">
        <v>0</v>
      </c>
      <c r="AG795" t="s">
        <v>0</v>
      </c>
      <c r="AH795" t="s">
        <v>0</v>
      </c>
      <c r="AI795" s="15">
        <v>43005</v>
      </c>
      <c r="AJ795">
        <v>275</v>
      </c>
      <c r="AK795">
        <v>345</v>
      </c>
      <c r="AL795">
        <v>277</v>
      </c>
      <c r="AM795">
        <v>356</v>
      </c>
      <c r="AN795">
        <v>325</v>
      </c>
      <c r="AO795">
        <v>363</v>
      </c>
      <c r="AP795">
        <v>315</v>
      </c>
      <c r="AQ795">
        <v>340</v>
      </c>
      <c r="AR795">
        <v>288</v>
      </c>
      <c r="AS795">
        <v>292</v>
      </c>
      <c r="AT795">
        <v>351</v>
      </c>
      <c r="AU795">
        <v>296</v>
      </c>
      <c r="AV795">
        <v>360</v>
      </c>
      <c r="AW795">
        <v>324</v>
      </c>
      <c r="AX795">
        <v>353</v>
      </c>
      <c r="AY795">
        <v>299</v>
      </c>
      <c r="AZ795">
        <v>340</v>
      </c>
      <c r="BA795">
        <v>294</v>
      </c>
      <c r="BB795">
        <v>8.81</v>
      </c>
      <c r="BC795">
        <v>8.86</v>
      </c>
      <c r="BD795" t="s">
        <v>1858</v>
      </c>
      <c r="BE795">
        <f>AVERAGE(BG795,BK795)</f>
        <v>108.5</v>
      </c>
      <c r="BF795">
        <v>56</v>
      </c>
      <c r="BG795">
        <v>93</v>
      </c>
      <c r="BH795">
        <v>75</v>
      </c>
      <c r="BI795">
        <f>AVERAGE(BH795,BL795)</f>
        <v>99</v>
      </c>
      <c r="BJ795">
        <v>81</v>
      </c>
      <c r="BK795">
        <v>124</v>
      </c>
      <c r="BL795">
        <v>123</v>
      </c>
      <c r="BM795">
        <f>AVERAGE(BE795,BF795,BI795,BJ795)</f>
        <v>86.125</v>
      </c>
      <c r="BN795">
        <f>AVERAGE(BP795,BT795)</f>
        <v>127</v>
      </c>
      <c r="BO795">
        <v>42</v>
      </c>
      <c r="BP795">
        <v>81</v>
      </c>
      <c r="BQ795">
        <v>65</v>
      </c>
      <c r="BR795">
        <f>AVERAGE(BQ795,BU795)</f>
        <v>76</v>
      </c>
      <c r="BS795">
        <v>82</v>
      </c>
      <c r="BT795">
        <v>173</v>
      </c>
      <c r="BU795">
        <v>87</v>
      </c>
      <c r="BV795">
        <f>AVERAGE(BN795,BO795,BR795,BS795)</f>
        <v>81.75</v>
      </c>
      <c r="BW795" t="s">
        <v>0</v>
      </c>
      <c r="BX795" t="s">
        <v>73</v>
      </c>
      <c r="BY795" t="s">
        <v>0</v>
      </c>
      <c r="BZ795" t="s">
        <v>73</v>
      </c>
      <c r="CA795" t="s">
        <v>0</v>
      </c>
      <c r="CB795" t="s">
        <v>73</v>
      </c>
      <c r="CC795" t="s">
        <v>0</v>
      </c>
      <c r="CD795" t="s">
        <v>73</v>
      </c>
      <c r="CE795" t="s">
        <v>0</v>
      </c>
      <c r="CF795" t="s">
        <v>73</v>
      </c>
      <c r="CG795" t="s">
        <v>79</v>
      </c>
      <c r="CH795" t="s">
        <v>73</v>
      </c>
      <c r="CI795" t="s">
        <v>0</v>
      </c>
      <c r="CJ795" t="s">
        <v>73</v>
      </c>
      <c r="CK795" t="s">
        <v>0</v>
      </c>
      <c r="CL795" t="s">
        <v>74</v>
      </c>
      <c r="CM795" t="s">
        <v>987</v>
      </c>
      <c r="CN795" t="s">
        <v>74</v>
      </c>
      <c r="CO795" t="s">
        <v>988</v>
      </c>
      <c r="CP795" t="s">
        <v>0</v>
      </c>
    </row>
    <row r="796" spans="1:94" x14ac:dyDescent="0.2">
      <c r="A796" s="13">
        <v>1383</v>
      </c>
      <c r="B796" s="13" t="s">
        <v>1842</v>
      </c>
      <c r="C796" s="13" t="s">
        <v>1844</v>
      </c>
      <c r="D796" s="13" t="s">
        <v>1864</v>
      </c>
      <c r="E796" s="13" t="s">
        <v>1864</v>
      </c>
      <c r="F796" s="2">
        <v>37.419178082191777</v>
      </c>
      <c r="G796" s="13">
        <v>1.75199999999999</v>
      </c>
      <c r="H796" s="13" t="s">
        <v>0</v>
      </c>
      <c r="I796" s="16">
        <v>43012</v>
      </c>
      <c r="J796" s="16"/>
      <c r="K796" s="13">
        <v>0</v>
      </c>
      <c r="L796" s="13">
        <v>0</v>
      </c>
      <c r="M796" s="13">
        <v>0</v>
      </c>
      <c r="N796" s="13">
        <v>0</v>
      </c>
      <c r="O796" s="13">
        <v>2</v>
      </c>
      <c r="P796" s="13">
        <v>2</v>
      </c>
      <c r="Q796" s="13">
        <f>K796+L796+M796+N796+O796+P796</f>
        <v>4</v>
      </c>
      <c r="R796" s="3">
        <v>43012</v>
      </c>
      <c r="S796" s="3" t="str">
        <f>CONCATENATE(A796,R796)</f>
        <v>138343012</v>
      </c>
      <c r="T796" s="13">
        <v>25</v>
      </c>
      <c r="U796" s="13">
        <v>18</v>
      </c>
      <c r="V796" s="13">
        <v>30</v>
      </c>
      <c r="W796" t="s">
        <v>0</v>
      </c>
      <c r="X796" t="s">
        <v>0</v>
      </c>
      <c r="Y796" t="s">
        <v>0</v>
      </c>
      <c r="Z796" s="13">
        <v>61</v>
      </c>
      <c r="AA796" s="13">
        <v>57</v>
      </c>
      <c r="AB796" s="13">
        <v>60</v>
      </c>
      <c r="AC796" s="13">
        <v>33</v>
      </c>
      <c r="AD796" s="13">
        <v>29</v>
      </c>
      <c r="AE796" s="13">
        <v>35</v>
      </c>
      <c r="AF796" t="s">
        <v>0</v>
      </c>
      <c r="AG796" t="s">
        <v>0</v>
      </c>
      <c r="AH796" t="s">
        <v>0</v>
      </c>
      <c r="AI796" s="15">
        <v>43012</v>
      </c>
      <c r="AJ796">
        <v>299</v>
      </c>
      <c r="AK796">
        <v>375</v>
      </c>
      <c r="AL796">
        <v>302</v>
      </c>
      <c r="AM796">
        <v>369</v>
      </c>
      <c r="AN796">
        <v>336</v>
      </c>
      <c r="AO796">
        <v>376</v>
      </c>
      <c r="AP796">
        <v>299</v>
      </c>
      <c r="AQ796">
        <v>359</v>
      </c>
      <c r="AR796">
        <v>295</v>
      </c>
      <c r="AS796">
        <v>278</v>
      </c>
      <c r="AT796">
        <v>221</v>
      </c>
      <c r="AU796">
        <v>201</v>
      </c>
      <c r="AV796">
        <v>343</v>
      </c>
      <c r="AW796">
        <v>317</v>
      </c>
      <c r="AX796">
        <v>366</v>
      </c>
      <c r="AY796">
        <v>312</v>
      </c>
      <c r="AZ796">
        <v>296</v>
      </c>
      <c r="BA796">
        <v>267</v>
      </c>
      <c r="BB796">
        <v>9.09</v>
      </c>
      <c r="BC796">
        <v>7.96</v>
      </c>
      <c r="BD796" t="s">
        <v>1858</v>
      </c>
      <c r="BE796">
        <f>AVERAGE(BG796,BK796)</f>
        <v>123</v>
      </c>
      <c r="BF796">
        <v>41</v>
      </c>
      <c r="BG796">
        <v>64</v>
      </c>
      <c r="BH796">
        <v>66</v>
      </c>
      <c r="BI796">
        <f>AVERAGE(BH796,BL796)</f>
        <v>62.5</v>
      </c>
      <c r="BJ796">
        <v>100</v>
      </c>
      <c r="BK796">
        <v>182</v>
      </c>
      <c r="BL796">
        <v>59</v>
      </c>
      <c r="BM796">
        <f>AVERAGE(BE796,BF796,BI796,BJ796)</f>
        <v>81.625</v>
      </c>
      <c r="BN796">
        <f>AVERAGE(BP796,BT796)</f>
        <v>58</v>
      </c>
      <c r="BO796">
        <v>38</v>
      </c>
      <c r="BP796">
        <v>49</v>
      </c>
      <c r="BQ796">
        <v>56</v>
      </c>
      <c r="BR796">
        <f>AVERAGE(BQ796,BU796)</f>
        <v>94</v>
      </c>
      <c r="BS796">
        <v>87</v>
      </c>
      <c r="BT796">
        <v>67</v>
      </c>
      <c r="BU796">
        <v>132</v>
      </c>
      <c r="BV796">
        <f>AVERAGE(BN796,BO796,BR796,BS796)</f>
        <v>69.25</v>
      </c>
      <c r="BW796" t="s">
        <v>0</v>
      </c>
      <c r="BX796" t="s">
        <v>73</v>
      </c>
      <c r="BY796" t="s">
        <v>0</v>
      </c>
      <c r="BZ796" t="s">
        <v>73</v>
      </c>
      <c r="CA796" t="s">
        <v>0</v>
      </c>
      <c r="CB796" t="s">
        <v>73</v>
      </c>
      <c r="CC796" t="s">
        <v>0</v>
      </c>
      <c r="CD796" t="s">
        <v>73</v>
      </c>
      <c r="CE796" t="s">
        <v>0</v>
      </c>
      <c r="CF796" t="s">
        <v>73</v>
      </c>
      <c r="CG796" t="s">
        <v>0</v>
      </c>
      <c r="CH796" t="s">
        <v>73</v>
      </c>
      <c r="CI796" t="s">
        <v>0</v>
      </c>
      <c r="CJ796" t="s">
        <v>73</v>
      </c>
      <c r="CK796" t="s">
        <v>0</v>
      </c>
      <c r="CL796" t="s">
        <v>74</v>
      </c>
      <c r="CM796" t="s">
        <v>1549</v>
      </c>
      <c r="CN796" t="s">
        <v>74</v>
      </c>
      <c r="CO796" t="s">
        <v>1550</v>
      </c>
      <c r="CP796" t="s">
        <v>0</v>
      </c>
    </row>
    <row r="797" spans="1:94" x14ac:dyDescent="0.2">
      <c r="A797" s="13">
        <v>1383</v>
      </c>
      <c r="B797" s="13" t="s">
        <v>1842</v>
      </c>
      <c r="C797" s="13" t="s">
        <v>1844</v>
      </c>
      <c r="D797" s="13" t="s">
        <v>1864</v>
      </c>
      <c r="E797" s="13" t="s">
        <v>1864</v>
      </c>
      <c r="F797" s="2">
        <v>38.915068493150685</v>
      </c>
      <c r="G797" s="13">
        <v>1.7519999999999998</v>
      </c>
      <c r="H797" s="13" t="s">
        <v>0</v>
      </c>
      <c r="I797" s="16">
        <v>43558</v>
      </c>
      <c r="J797" s="16"/>
      <c r="K797" s="13">
        <v>1</v>
      </c>
      <c r="L797" s="13">
        <v>0</v>
      </c>
      <c r="M797" s="13">
        <v>0</v>
      </c>
      <c r="N797" s="13">
        <v>0</v>
      </c>
      <c r="O797" s="13">
        <v>2</v>
      </c>
      <c r="P797" s="13">
        <v>2</v>
      </c>
      <c r="Q797" s="13">
        <f>K797+L797+M797+N797+O797+P797</f>
        <v>5</v>
      </c>
      <c r="R797" s="3">
        <v>43558</v>
      </c>
      <c r="S797" s="3" t="str">
        <f>CONCATENATE(A797,R797)</f>
        <v>138343558</v>
      </c>
      <c r="T797" s="13">
        <v>14</v>
      </c>
      <c r="U797" s="13">
        <v>0</v>
      </c>
      <c r="V797" s="13">
        <v>25</v>
      </c>
      <c r="W797" t="s">
        <v>0</v>
      </c>
      <c r="X797" t="s">
        <v>0</v>
      </c>
      <c r="Y797" t="s">
        <v>0</v>
      </c>
      <c r="Z797" s="13">
        <v>61</v>
      </c>
      <c r="AA797" s="13">
        <v>55</v>
      </c>
      <c r="AB797" s="13">
        <v>60</v>
      </c>
      <c r="AC797" s="13">
        <v>30</v>
      </c>
      <c r="AD797" s="13">
        <v>10</v>
      </c>
      <c r="AE797" s="13">
        <v>35</v>
      </c>
      <c r="AF797" t="s">
        <v>0</v>
      </c>
      <c r="AG797" t="s">
        <v>0</v>
      </c>
      <c r="AH797" t="s">
        <v>0</v>
      </c>
      <c r="AI797" s="15">
        <v>43558</v>
      </c>
      <c r="AJ797">
        <v>292</v>
      </c>
      <c r="AK797">
        <v>370</v>
      </c>
      <c r="AL797">
        <v>299</v>
      </c>
      <c r="AM797">
        <v>367</v>
      </c>
      <c r="AN797">
        <v>330</v>
      </c>
      <c r="AO797">
        <v>371</v>
      </c>
      <c r="AP797">
        <v>294</v>
      </c>
      <c r="AQ797">
        <v>354</v>
      </c>
      <c r="AR797">
        <v>292</v>
      </c>
      <c r="AS797">
        <v>287</v>
      </c>
      <c r="AT797">
        <v>222</v>
      </c>
      <c r="AU797">
        <v>194</v>
      </c>
      <c r="AV797">
        <v>344</v>
      </c>
      <c r="AW797">
        <v>312</v>
      </c>
      <c r="AX797">
        <v>360</v>
      </c>
      <c r="AY797">
        <v>301</v>
      </c>
      <c r="AZ797">
        <v>305</v>
      </c>
      <c r="BA797">
        <v>264</v>
      </c>
      <c r="BB797">
        <v>8.9700000000000006</v>
      </c>
      <c r="BC797">
        <v>7.84</v>
      </c>
      <c r="BD797" t="s">
        <v>1858</v>
      </c>
      <c r="BE797">
        <f>AVERAGE(BG797,BK797)</f>
        <v>110</v>
      </c>
      <c r="BF797">
        <v>28</v>
      </c>
      <c r="BG797">
        <v>58</v>
      </c>
      <c r="BH797">
        <v>64</v>
      </c>
      <c r="BI797">
        <f>AVERAGE(BH797,BL797)</f>
        <v>58</v>
      </c>
      <c r="BJ797">
        <v>96</v>
      </c>
      <c r="BK797">
        <v>162</v>
      </c>
      <c r="BL797">
        <v>52</v>
      </c>
      <c r="BM797">
        <f>AVERAGE(BE797,BF797,BI797,BJ797)</f>
        <v>73</v>
      </c>
      <c r="BN797">
        <f>AVERAGE(BP797,BT797)</f>
        <v>54</v>
      </c>
      <c r="BO797">
        <v>17</v>
      </c>
      <c r="BP797">
        <v>42</v>
      </c>
      <c r="BQ797">
        <v>45</v>
      </c>
      <c r="BR797">
        <f>AVERAGE(BQ797,BU797)</f>
        <v>78.5</v>
      </c>
      <c r="BS797">
        <v>87</v>
      </c>
      <c r="BT797">
        <v>66</v>
      </c>
      <c r="BU797">
        <v>112</v>
      </c>
      <c r="BV797">
        <f>AVERAGE(BN797,BO797,BR797,BS797)</f>
        <v>59.125</v>
      </c>
      <c r="BW797" t="s">
        <v>0</v>
      </c>
      <c r="BX797" t="s">
        <v>73</v>
      </c>
      <c r="BY797" t="s">
        <v>0</v>
      </c>
      <c r="BZ797" t="s">
        <v>73</v>
      </c>
      <c r="CA797" t="s">
        <v>0</v>
      </c>
      <c r="CB797" t="s">
        <v>73</v>
      </c>
      <c r="CC797" t="s">
        <v>0</v>
      </c>
      <c r="CD797" t="s">
        <v>73</v>
      </c>
      <c r="CE797" t="s">
        <v>0</v>
      </c>
      <c r="CF797" t="s">
        <v>73</v>
      </c>
      <c r="CG797" t="s">
        <v>0</v>
      </c>
      <c r="CH797" t="s">
        <v>73</v>
      </c>
      <c r="CI797" t="s">
        <v>0</v>
      </c>
      <c r="CJ797" t="s">
        <v>73</v>
      </c>
      <c r="CK797" t="s">
        <v>0</v>
      </c>
      <c r="CL797" t="s">
        <v>74</v>
      </c>
      <c r="CM797" t="s">
        <v>1422</v>
      </c>
      <c r="CN797" t="s">
        <v>74</v>
      </c>
      <c r="CO797" t="s">
        <v>1423</v>
      </c>
      <c r="CP797" t="s">
        <v>0</v>
      </c>
    </row>
    <row r="798" spans="1:94" x14ac:dyDescent="0.2">
      <c r="A798" s="13">
        <v>1390</v>
      </c>
      <c r="B798" s="13" t="s">
        <v>1836</v>
      </c>
      <c r="C798" s="13" t="s">
        <v>1839</v>
      </c>
      <c r="D798" s="13" t="s">
        <v>1863</v>
      </c>
      <c r="E798" s="13" t="str">
        <f t="shared" si="34"/>
        <v>RR-MS</v>
      </c>
      <c r="F798" s="2">
        <v>47.884931506849313</v>
      </c>
      <c r="G798" s="13">
        <v>1.605</v>
      </c>
      <c r="H798" s="13" t="s">
        <v>0</v>
      </c>
      <c r="I798" s="16">
        <v>43328</v>
      </c>
      <c r="J798" s="16"/>
      <c r="K798" s="13">
        <v>0</v>
      </c>
      <c r="L798" s="13">
        <v>0</v>
      </c>
      <c r="M798" s="13">
        <v>1</v>
      </c>
      <c r="N798" s="13">
        <v>1</v>
      </c>
      <c r="O798" s="13">
        <v>0</v>
      </c>
      <c r="P798" s="13">
        <v>0</v>
      </c>
      <c r="Q798" s="13">
        <f>K798+L798+M798+N798+O798+P798</f>
        <v>2</v>
      </c>
      <c r="R798" s="3">
        <v>43328</v>
      </c>
      <c r="S798" s="3" t="str">
        <f>CONCATENATE(A798,R798)</f>
        <v>139043328</v>
      </c>
      <c r="T798" s="13">
        <v>20</v>
      </c>
      <c r="U798" s="13">
        <v>22</v>
      </c>
      <c r="V798" s="13">
        <v>27</v>
      </c>
      <c r="W798" t="s">
        <v>0</v>
      </c>
      <c r="X798" t="s">
        <v>0</v>
      </c>
      <c r="Y798" t="s">
        <v>0</v>
      </c>
      <c r="Z798" s="13">
        <v>55</v>
      </c>
      <c r="AA798" s="13">
        <v>51</v>
      </c>
      <c r="AB798" s="13">
        <v>60</v>
      </c>
      <c r="AC798" s="13">
        <v>27</v>
      </c>
      <c r="AD798" s="13">
        <v>28</v>
      </c>
      <c r="AE798" s="13">
        <v>39</v>
      </c>
      <c r="AF798" t="s">
        <v>0</v>
      </c>
      <c r="AG798" t="s">
        <v>0</v>
      </c>
      <c r="AH798" t="s">
        <v>0</v>
      </c>
      <c r="AI798" s="15">
        <v>43328</v>
      </c>
      <c r="AJ798" t="s">
        <v>0</v>
      </c>
      <c r="AK798" t="s">
        <v>0</v>
      </c>
      <c r="AL798" t="s">
        <v>0</v>
      </c>
      <c r="AM798" t="s">
        <v>0</v>
      </c>
      <c r="AN798" t="s">
        <v>0</v>
      </c>
      <c r="AO798" t="s">
        <v>0</v>
      </c>
      <c r="AP798" t="s">
        <v>0</v>
      </c>
      <c r="AQ798" t="s">
        <v>0</v>
      </c>
      <c r="AR798" t="s">
        <v>0</v>
      </c>
      <c r="AS798" t="s">
        <v>0</v>
      </c>
      <c r="AT798" t="s">
        <v>0</v>
      </c>
      <c r="AU798" t="s">
        <v>0</v>
      </c>
      <c r="AV798" t="s">
        <v>0</v>
      </c>
      <c r="AW798" t="s">
        <v>0</v>
      </c>
      <c r="AX798" t="s">
        <v>0</v>
      </c>
      <c r="AY798" t="s">
        <v>0</v>
      </c>
      <c r="AZ798" t="s">
        <v>0</v>
      </c>
      <c r="BA798" t="s">
        <v>0</v>
      </c>
      <c r="BB798" t="s">
        <v>0</v>
      </c>
      <c r="BC798" t="s">
        <v>0</v>
      </c>
      <c r="BD798" t="s">
        <v>0</v>
      </c>
      <c r="BE798" t="s">
        <v>0</v>
      </c>
      <c r="BF798" t="s">
        <v>0</v>
      </c>
      <c r="BG798" t="s">
        <v>0</v>
      </c>
      <c r="BH798" t="s">
        <v>0</v>
      </c>
      <c r="BI798" t="s">
        <v>0</v>
      </c>
      <c r="BJ798" t="s">
        <v>0</v>
      </c>
      <c r="BK798" t="s">
        <v>0</v>
      </c>
      <c r="BL798" t="s">
        <v>0</v>
      </c>
      <c r="BM798" t="s">
        <v>0</v>
      </c>
      <c r="BN798" t="s">
        <v>0</v>
      </c>
      <c r="BO798" t="s">
        <v>0</v>
      </c>
      <c r="BP798" t="s">
        <v>0</v>
      </c>
      <c r="BQ798" t="s">
        <v>0</v>
      </c>
      <c r="BR798" t="s">
        <v>0</v>
      </c>
      <c r="BS798" t="s">
        <v>0</v>
      </c>
      <c r="BT798" t="s">
        <v>0</v>
      </c>
      <c r="BU798" t="s">
        <v>0</v>
      </c>
      <c r="BV798" t="s">
        <v>0</v>
      </c>
      <c r="BW798" t="s">
        <v>0</v>
      </c>
      <c r="BX798" t="s">
        <v>74</v>
      </c>
      <c r="BY798" t="s">
        <v>0</v>
      </c>
      <c r="BZ798" t="s">
        <v>74</v>
      </c>
      <c r="CA798" t="s">
        <v>0</v>
      </c>
      <c r="CB798" t="s">
        <v>74</v>
      </c>
      <c r="CC798" t="s">
        <v>0</v>
      </c>
      <c r="CD798" t="s">
        <v>74</v>
      </c>
      <c r="CE798" t="s">
        <v>0</v>
      </c>
      <c r="CF798" t="s">
        <v>75</v>
      </c>
      <c r="CG798" t="s">
        <v>79</v>
      </c>
      <c r="CH798" t="s">
        <v>74</v>
      </c>
      <c r="CI798" t="s">
        <v>0</v>
      </c>
      <c r="CJ798" t="s">
        <v>75</v>
      </c>
      <c r="CK798" t="s">
        <v>92</v>
      </c>
      <c r="CL798" t="s">
        <v>75</v>
      </c>
      <c r="CM798" t="s">
        <v>164</v>
      </c>
      <c r="CN798" t="s">
        <v>75</v>
      </c>
      <c r="CO798" t="s">
        <v>165</v>
      </c>
      <c r="CP798" t="s">
        <v>0</v>
      </c>
    </row>
    <row r="799" spans="1:94" x14ac:dyDescent="0.2">
      <c r="A799" s="13">
        <v>1390</v>
      </c>
      <c r="B799" s="13" t="s">
        <v>1836</v>
      </c>
      <c r="C799" s="13" t="s">
        <v>1839</v>
      </c>
      <c r="D799" s="13" t="s">
        <v>1863</v>
      </c>
      <c r="E799" s="13" t="str">
        <f t="shared" si="34"/>
        <v>RR-MS</v>
      </c>
      <c r="F799" s="2">
        <v>49.090410958904108</v>
      </c>
      <c r="G799" s="13">
        <v>1.575</v>
      </c>
      <c r="H799" s="13" t="s">
        <v>0</v>
      </c>
      <c r="I799" s="16">
        <v>43768</v>
      </c>
      <c r="J799" s="16"/>
      <c r="K799" s="13">
        <v>0</v>
      </c>
      <c r="L799" s="13">
        <v>0</v>
      </c>
      <c r="M799" s="13">
        <v>1</v>
      </c>
      <c r="N799" s="13">
        <v>1</v>
      </c>
      <c r="O799" s="13">
        <v>0</v>
      </c>
      <c r="P799" s="13">
        <v>0</v>
      </c>
      <c r="Q799" s="13">
        <f>K799+L799+M799+N799+O799+P799</f>
        <v>2</v>
      </c>
      <c r="R799" s="3">
        <v>43768</v>
      </c>
      <c r="S799" s="3" t="str">
        <f>CONCATENATE(A799,R799)</f>
        <v>139043768</v>
      </c>
      <c r="T799" s="4">
        <v>19</v>
      </c>
      <c r="U799" s="5">
        <v>25</v>
      </c>
      <c r="V799" s="6">
        <v>30</v>
      </c>
      <c r="W799" t="s">
        <v>0</v>
      </c>
      <c r="X799" t="s">
        <v>0</v>
      </c>
      <c r="Y799" t="s">
        <v>0</v>
      </c>
      <c r="Z799" s="7">
        <v>57</v>
      </c>
      <c r="AA799" s="8">
        <v>53</v>
      </c>
      <c r="AB799" s="9">
        <v>59</v>
      </c>
      <c r="AC799" s="10">
        <v>39</v>
      </c>
      <c r="AD799" s="11">
        <v>34</v>
      </c>
      <c r="AE799" s="12">
        <v>39</v>
      </c>
      <c r="AF799" t="s">
        <v>0</v>
      </c>
      <c r="AG799" t="s">
        <v>0</v>
      </c>
      <c r="AH799" t="s">
        <v>0</v>
      </c>
      <c r="AI799" s="15">
        <v>43768</v>
      </c>
      <c r="AJ799" t="s">
        <v>0</v>
      </c>
      <c r="AK799" t="s">
        <v>0</v>
      </c>
      <c r="AL799" t="s">
        <v>0</v>
      </c>
      <c r="AM799" t="s">
        <v>0</v>
      </c>
      <c r="AN799" t="s">
        <v>0</v>
      </c>
      <c r="AO799" t="s">
        <v>0</v>
      </c>
      <c r="AP799" t="s">
        <v>0</v>
      </c>
      <c r="AQ799" t="s">
        <v>0</v>
      </c>
      <c r="AR799" t="s">
        <v>0</v>
      </c>
      <c r="AS799" t="s">
        <v>0</v>
      </c>
      <c r="AT799" t="s">
        <v>0</v>
      </c>
      <c r="AU799" t="s">
        <v>0</v>
      </c>
      <c r="AV799" t="s">
        <v>0</v>
      </c>
      <c r="AW799" t="s">
        <v>0</v>
      </c>
      <c r="AX799" t="s">
        <v>0</v>
      </c>
      <c r="AY799" t="s">
        <v>0</v>
      </c>
      <c r="AZ799" t="s">
        <v>0</v>
      </c>
      <c r="BA799" t="s">
        <v>0</v>
      </c>
      <c r="BB799" t="s">
        <v>0</v>
      </c>
      <c r="BC799" t="s">
        <v>0</v>
      </c>
      <c r="BD799" t="s">
        <v>0</v>
      </c>
      <c r="BE799" t="s">
        <v>0</v>
      </c>
      <c r="BF799" t="s">
        <v>0</v>
      </c>
      <c r="BG799" t="s">
        <v>0</v>
      </c>
      <c r="BH799" t="s">
        <v>0</v>
      </c>
      <c r="BI799" t="s">
        <v>0</v>
      </c>
      <c r="BJ799" t="s">
        <v>0</v>
      </c>
      <c r="BK799" t="s">
        <v>0</v>
      </c>
      <c r="BL799" t="s">
        <v>0</v>
      </c>
      <c r="BM799" t="s">
        <v>0</v>
      </c>
      <c r="BN799" t="s">
        <v>0</v>
      </c>
      <c r="BO799" t="s">
        <v>0</v>
      </c>
      <c r="BP799" t="s">
        <v>0</v>
      </c>
      <c r="BQ799" t="s">
        <v>0</v>
      </c>
      <c r="BR799" t="s">
        <v>0</v>
      </c>
      <c r="BS799" t="s">
        <v>0</v>
      </c>
      <c r="BT799" t="s">
        <v>0</v>
      </c>
      <c r="BU799" t="s">
        <v>0</v>
      </c>
      <c r="BV799" t="s">
        <v>0</v>
      </c>
      <c r="BW799" t="s">
        <v>0</v>
      </c>
      <c r="BX799" t="s">
        <v>75</v>
      </c>
      <c r="BY799" t="s">
        <v>76</v>
      </c>
      <c r="BZ799" t="s">
        <v>75</v>
      </c>
      <c r="CA799" t="s">
        <v>92</v>
      </c>
      <c r="CB799" t="s">
        <v>74</v>
      </c>
      <c r="CC799" t="s">
        <v>0</v>
      </c>
      <c r="CD799" t="s">
        <v>75</v>
      </c>
      <c r="CE799" t="s">
        <v>92</v>
      </c>
      <c r="CF799" t="s">
        <v>74</v>
      </c>
      <c r="CG799" t="s">
        <v>0</v>
      </c>
      <c r="CH799" t="s">
        <v>74</v>
      </c>
      <c r="CI799" t="s">
        <v>0</v>
      </c>
      <c r="CJ799" t="s">
        <v>75</v>
      </c>
      <c r="CK799" t="s">
        <v>92</v>
      </c>
      <c r="CL799" t="s">
        <v>75</v>
      </c>
      <c r="CM799" t="s">
        <v>166</v>
      </c>
      <c r="CN799" t="s">
        <v>75</v>
      </c>
      <c r="CO799" t="s">
        <v>167</v>
      </c>
      <c r="CP799" t="s">
        <v>0</v>
      </c>
    </row>
    <row r="800" spans="1:94" x14ac:dyDescent="0.2">
      <c r="A800" s="13">
        <v>1390</v>
      </c>
      <c r="B800" s="13" t="s">
        <v>1836</v>
      </c>
      <c r="C800" s="13" t="s">
        <v>1839</v>
      </c>
      <c r="D800" s="13" t="s">
        <v>1863</v>
      </c>
      <c r="E800" s="13" t="str">
        <f t="shared" si="34"/>
        <v>RR-MS</v>
      </c>
      <c r="F800" s="2">
        <v>47.268493150684932</v>
      </c>
      <c r="G800" s="13">
        <v>1.605</v>
      </c>
      <c r="H800" s="13" t="s">
        <v>0</v>
      </c>
      <c r="I800" s="16">
        <v>43103</v>
      </c>
      <c r="J800" s="16"/>
      <c r="K800" s="13">
        <v>0</v>
      </c>
      <c r="L800" s="13">
        <v>0</v>
      </c>
      <c r="M800" s="13">
        <v>1</v>
      </c>
      <c r="N800" s="13">
        <v>1</v>
      </c>
      <c r="O800" s="13">
        <v>0</v>
      </c>
      <c r="P800" s="13">
        <v>0</v>
      </c>
      <c r="Q800" s="13">
        <f>K800+L800+M800+N800+O800+P800</f>
        <v>2</v>
      </c>
      <c r="R800" s="3">
        <v>43103</v>
      </c>
      <c r="S800" s="3" t="str">
        <f>CONCATENATE(A800,R800)</f>
        <v>139043103</v>
      </c>
      <c r="T800" s="13">
        <v>30</v>
      </c>
      <c r="U800" s="13">
        <v>25</v>
      </c>
      <c r="V800" s="13">
        <v>31</v>
      </c>
      <c r="W800" t="s">
        <v>0</v>
      </c>
      <c r="X800" t="s">
        <v>0</v>
      </c>
      <c r="Y800" t="s">
        <v>0</v>
      </c>
      <c r="Z800" s="13">
        <v>58</v>
      </c>
      <c r="AA800" s="13">
        <v>57</v>
      </c>
      <c r="AB800" s="13">
        <v>56</v>
      </c>
      <c r="AC800" s="13">
        <v>30</v>
      </c>
      <c r="AD800" s="13">
        <v>34</v>
      </c>
      <c r="AE800" s="13">
        <v>38</v>
      </c>
      <c r="AF800" t="s">
        <v>0</v>
      </c>
      <c r="AG800" t="s">
        <v>0</v>
      </c>
      <c r="AH800" t="s">
        <v>0</v>
      </c>
      <c r="AI800" s="15">
        <v>43103</v>
      </c>
      <c r="AJ800">
        <v>236</v>
      </c>
      <c r="AK800">
        <v>302</v>
      </c>
      <c r="AL800">
        <v>269</v>
      </c>
      <c r="AM800">
        <v>305</v>
      </c>
      <c r="AN800">
        <v>285</v>
      </c>
      <c r="AO800">
        <v>311</v>
      </c>
      <c r="AP800">
        <v>271</v>
      </c>
      <c r="AQ800">
        <v>306</v>
      </c>
      <c r="AR800">
        <v>264</v>
      </c>
      <c r="AS800">
        <v>246</v>
      </c>
      <c r="AT800">
        <v>322</v>
      </c>
      <c r="AU800">
        <v>273</v>
      </c>
      <c r="AV800">
        <v>320</v>
      </c>
      <c r="AW800">
        <v>301</v>
      </c>
      <c r="AX800">
        <v>328</v>
      </c>
      <c r="AY800">
        <v>285</v>
      </c>
      <c r="AZ800">
        <v>321</v>
      </c>
      <c r="BA800">
        <v>270</v>
      </c>
      <c r="BB800">
        <v>7.88</v>
      </c>
      <c r="BC800">
        <v>8.2100000000000009</v>
      </c>
      <c r="BD800" t="s">
        <v>1858</v>
      </c>
      <c r="BE800">
        <f>AVERAGE(BG800,BK800)</f>
        <v>96</v>
      </c>
      <c r="BF800">
        <v>81</v>
      </c>
      <c r="BG800">
        <v>113</v>
      </c>
      <c r="BH800">
        <v>133</v>
      </c>
      <c r="BI800">
        <f>AVERAGE(BH800,BL800)</f>
        <v>116.5</v>
      </c>
      <c r="BJ800">
        <v>35</v>
      </c>
      <c r="BK800">
        <v>79</v>
      </c>
      <c r="BL800">
        <v>100</v>
      </c>
      <c r="BM800">
        <f>AVERAGE(BE800,BF800,BI800,BJ800)</f>
        <v>82.125</v>
      </c>
      <c r="BN800">
        <f>AVERAGE(BP800,BT800)</f>
        <v>107.5</v>
      </c>
      <c r="BO800">
        <v>101</v>
      </c>
      <c r="BP800">
        <v>131</v>
      </c>
      <c r="BQ800">
        <v>146</v>
      </c>
      <c r="BR800">
        <f>AVERAGE(BQ800,BU800)</f>
        <v>116</v>
      </c>
      <c r="BS800">
        <v>44</v>
      </c>
      <c r="BT800">
        <v>84</v>
      </c>
      <c r="BU800">
        <v>86</v>
      </c>
      <c r="BV800">
        <f>AVERAGE(BN800,BO800,BR800,BS800)</f>
        <v>92.125</v>
      </c>
      <c r="BW800" t="s">
        <v>0</v>
      </c>
      <c r="BX800" t="s">
        <v>73</v>
      </c>
      <c r="BY800" t="s">
        <v>0</v>
      </c>
      <c r="BZ800" t="s">
        <v>73</v>
      </c>
      <c r="CA800" t="s">
        <v>0</v>
      </c>
      <c r="CB800" t="s">
        <v>73</v>
      </c>
      <c r="CC800" t="s">
        <v>0</v>
      </c>
      <c r="CD800" t="s">
        <v>73</v>
      </c>
      <c r="CE800" t="s">
        <v>0</v>
      </c>
      <c r="CF800" t="s">
        <v>73</v>
      </c>
      <c r="CG800" t="s">
        <v>0</v>
      </c>
      <c r="CH800" t="s">
        <v>73</v>
      </c>
      <c r="CI800" t="s">
        <v>0</v>
      </c>
      <c r="CJ800" t="s">
        <v>73</v>
      </c>
      <c r="CK800" t="s">
        <v>0</v>
      </c>
      <c r="CL800" t="s">
        <v>74</v>
      </c>
      <c r="CM800" t="s">
        <v>180</v>
      </c>
      <c r="CN800" t="s">
        <v>74</v>
      </c>
      <c r="CO800" t="s">
        <v>181</v>
      </c>
      <c r="CP800" t="s">
        <v>0</v>
      </c>
    </row>
    <row r="801" spans="1:94" x14ac:dyDescent="0.2">
      <c r="A801" s="13">
        <v>1396</v>
      </c>
      <c r="B801" s="13" t="s">
        <v>1836</v>
      </c>
      <c r="C801" s="13" t="s">
        <v>1840</v>
      </c>
      <c r="D801" s="13" t="s">
        <v>1863</v>
      </c>
      <c r="E801" s="13" t="str">
        <f t="shared" si="34"/>
        <v>SP-MS</v>
      </c>
      <c r="F801" s="2">
        <v>49.706849315068496</v>
      </c>
      <c r="G801" s="13">
        <v>1.55</v>
      </c>
      <c r="H801" s="13" t="s">
        <v>0</v>
      </c>
      <c r="I801" s="16">
        <v>44475</v>
      </c>
      <c r="J801" s="16"/>
      <c r="K801" s="13">
        <v>0</v>
      </c>
      <c r="L801" s="13">
        <v>1</v>
      </c>
      <c r="M801" s="13">
        <v>2</v>
      </c>
      <c r="N801" s="13">
        <v>2</v>
      </c>
      <c r="O801" s="13">
        <v>0</v>
      </c>
      <c r="P801" s="13">
        <v>0</v>
      </c>
      <c r="Q801" s="13">
        <f>K801+L801+M801+N801+O801+P801</f>
        <v>5</v>
      </c>
      <c r="R801" s="3">
        <v>44475</v>
      </c>
      <c r="S801" s="3" t="str">
        <f>CONCATENATE(A801,R801)</f>
        <v>139644475</v>
      </c>
      <c r="T801" s="13">
        <v>10</v>
      </c>
      <c r="U801" s="13">
        <v>17</v>
      </c>
      <c r="V801" s="13">
        <v>22</v>
      </c>
      <c r="W801" s="13">
        <v>42</v>
      </c>
      <c r="X801" s="13">
        <v>49</v>
      </c>
      <c r="Y801" s="13">
        <v>55</v>
      </c>
      <c r="Z801" s="13">
        <v>45</v>
      </c>
      <c r="AA801" s="13">
        <v>54</v>
      </c>
      <c r="AB801" s="13">
        <v>60</v>
      </c>
      <c r="AC801" s="13">
        <v>30</v>
      </c>
      <c r="AD801" s="13">
        <v>30</v>
      </c>
      <c r="AE801" s="13">
        <v>38</v>
      </c>
      <c r="AF801" s="13">
        <v>34</v>
      </c>
      <c r="AG801" s="13">
        <v>45</v>
      </c>
      <c r="AH801" s="13">
        <v>50</v>
      </c>
      <c r="AI801" s="15" t="s">
        <v>0</v>
      </c>
      <c r="AJ801" t="s">
        <v>0</v>
      </c>
      <c r="AK801" t="s">
        <v>0</v>
      </c>
      <c r="AL801" t="s">
        <v>0</v>
      </c>
      <c r="AM801" t="s">
        <v>0</v>
      </c>
      <c r="AN801" t="s">
        <v>0</v>
      </c>
      <c r="AO801" t="s">
        <v>0</v>
      </c>
      <c r="AP801" t="s">
        <v>0</v>
      </c>
      <c r="AQ801" t="s">
        <v>0</v>
      </c>
      <c r="AR801" t="s">
        <v>0</v>
      </c>
      <c r="AS801" t="s">
        <v>0</v>
      </c>
      <c r="AT801" t="s">
        <v>0</v>
      </c>
      <c r="AU801" t="s">
        <v>0</v>
      </c>
      <c r="AV801" t="s">
        <v>0</v>
      </c>
      <c r="AW801" t="s">
        <v>0</v>
      </c>
      <c r="AX801" t="s">
        <v>0</v>
      </c>
      <c r="AY801" t="s">
        <v>0</v>
      </c>
      <c r="AZ801" t="s">
        <v>0</v>
      </c>
      <c r="BA801" t="s">
        <v>0</v>
      </c>
      <c r="BB801" t="s">
        <v>0</v>
      </c>
      <c r="BC801" t="s">
        <v>0</v>
      </c>
      <c r="BD801" t="s">
        <v>0</v>
      </c>
      <c r="BE801" t="s">
        <v>0</v>
      </c>
      <c r="BF801" t="s">
        <v>0</v>
      </c>
      <c r="BG801" t="s">
        <v>0</v>
      </c>
      <c r="BH801" t="s">
        <v>0</v>
      </c>
      <c r="BI801" t="s">
        <v>0</v>
      </c>
      <c r="BJ801" t="s">
        <v>0</v>
      </c>
      <c r="BK801" t="s">
        <v>0</v>
      </c>
      <c r="BL801" t="s">
        <v>0</v>
      </c>
      <c r="BM801" t="s">
        <v>0</v>
      </c>
      <c r="BN801" t="s">
        <v>0</v>
      </c>
      <c r="BO801" t="s">
        <v>0</v>
      </c>
      <c r="BP801" t="s">
        <v>0</v>
      </c>
      <c r="BQ801" t="s">
        <v>0</v>
      </c>
      <c r="BR801" t="s">
        <v>0</v>
      </c>
      <c r="BS801" t="s">
        <v>0</v>
      </c>
      <c r="BT801" t="s">
        <v>0</v>
      </c>
      <c r="BU801" t="s">
        <v>0</v>
      </c>
      <c r="BV801" t="s">
        <v>0</v>
      </c>
      <c r="BW801" t="s">
        <v>0</v>
      </c>
      <c r="BX801" t="s">
        <v>0</v>
      </c>
      <c r="BY801" t="s">
        <v>0</v>
      </c>
      <c r="BZ801" t="s">
        <v>0</v>
      </c>
      <c r="CA801" t="s">
        <v>0</v>
      </c>
      <c r="CB801" t="s">
        <v>0</v>
      </c>
      <c r="CC801" t="s">
        <v>0</v>
      </c>
      <c r="CD801" t="s">
        <v>0</v>
      </c>
      <c r="CE801" t="s">
        <v>0</v>
      </c>
      <c r="CF801" t="s">
        <v>0</v>
      </c>
      <c r="CG801" t="s">
        <v>0</v>
      </c>
      <c r="CH801" t="s">
        <v>0</v>
      </c>
      <c r="CI801" t="s">
        <v>0</v>
      </c>
      <c r="CJ801" t="s">
        <v>0</v>
      </c>
      <c r="CK801" t="s">
        <v>0</v>
      </c>
      <c r="CL801" t="s">
        <v>0</v>
      </c>
      <c r="CM801" t="s">
        <v>0</v>
      </c>
      <c r="CN801" t="s">
        <v>0</v>
      </c>
      <c r="CO801" t="s">
        <v>0</v>
      </c>
      <c r="CP801" t="s">
        <v>0</v>
      </c>
    </row>
    <row r="802" spans="1:94" x14ac:dyDescent="0.2">
      <c r="A802" s="13">
        <v>1396</v>
      </c>
      <c r="B802" s="13" t="s">
        <v>1836</v>
      </c>
      <c r="C802" s="13" t="s">
        <v>1840</v>
      </c>
      <c r="D802" s="13" t="s">
        <v>1863</v>
      </c>
      <c r="E802" s="13" t="str">
        <f t="shared" si="34"/>
        <v>SP-MS</v>
      </c>
      <c r="F802" s="2">
        <v>49.19178082191781</v>
      </c>
      <c r="G802" s="13">
        <v>1.55</v>
      </c>
      <c r="H802" s="13" t="s">
        <v>0</v>
      </c>
      <c r="I802" s="16">
        <v>44287</v>
      </c>
      <c r="J802" s="16"/>
      <c r="K802" s="13">
        <v>0</v>
      </c>
      <c r="L802" s="13">
        <v>2</v>
      </c>
      <c r="M802" s="13">
        <v>2</v>
      </c>
      <c r="N802" s="13">
        <v>2</v>
      </c>
      <c r="O802" s="13">
        <v>0</v>
      </c>
      <c r="P802" s="13">
        <v>0</v>
      </c>
      <c r="Q802" s="13">
        <f>K802+L802+M802+N802+O802+P802</f>
        <v>6</v>
      </c>
      <c r="R802" s="3">
        <v>44287</v>
      </c>
      <c r="S802" s="3" t="str">
        <f>CONCATENATE(A802,R802)</f>
        <v>139644287</v>
      </c>
      <c r="T802" s="13">
        <v>12</v>
      </c>
      <c r="U802" s="13">
        <v>9</v>
      </c>
      <c r="V802" s="13">
        <v>15</v>
      </c>
      <c r="W802" s="13">
        <v>43</v>
      </c>
      <c r="X802" s="13">
        <v>51</v>
      </c>
      <c r="Y802" s="13">
        <v>55</v>
      </c>
      <c r="Z802" s="13">
        <v>54</v>
      </c>
      <c r="AA802" s="13">
        <v>59</v>
      </c>
      <c r="AB802" s="13">
        <v>59</v>
      </c>
      <c r="AC802" s="13">
        <v>26</v>
      </c>
      <c r="AD802" s="13">
        <v>35</v>
      </c>
      <c r="AE802" s="13">
        <v>35</v>
      </c>
      <c r="AF802" s="13">
        <v>38</v>
      </c>
      <c r="AG802" s="13">
        <v>45</v>
      </c>
      <c r="AH802" s="13">
        <v>46</v>
      </c>
      <c r="AI802" s="15">
        <v>44287</v>
      </c>
      <c r="AJ802" t="s">
        <v>0</v>
      </c>
      <c r="AK802" t="s">
        <v>0</v>
      </c>
      <c r="AL802" t="s">
        <v>0</v>
      </c>
      <c r="AM802" t="s">
        <v>0</v>
      </c>
      <c r="AN802" t="s">
        <v>0</v>
      </c>
      <c r="AO802" t="s">
        <v>0</v>
      </c>
      <c r="AP802" t="s">
        <v>0</v>
      </c>
      <c r="AQ802" t="s">
        <v>0</v>
      </c>
      <c r="AR802" t="s">
        <v>0</v>
      </c>
      <c r="AS802" t="s">
        <v>0</v>
      </c>
      <c r="AT802" t="s">
        <v>0</v>
      </c>
      <c r="AU802" t="s">
        <v>0</v>
      </c>
      <c r="AV802" t="s">
        <v>0</v>
      </c>
      <c r="AW802" t="s">
        <v>0</v>
      </c>
      <c r="AX802" t="s">
        <v>0</v>
      </c>
      <c r="AY802" t="s">
        <v>0</v>
      </c>
      <c r="AZ802" t="s">
        <v>0</v>
      </c>
      <c r="BA802" t="s">
        <v>0</v>
      </c>
      <c r="BB802" t="s">
        <v>0</v>
      </c>
      <c r="BC802" t="s">
        <v>0</v>
      </c>
      <c r="BD802" t="s">
        <v>0</v>
      </c>
      <c r="BE802" t="s">
        <v>0</v>
      </c>
      <c r="BF802" t="s">
        <v>0</v>
      </c>
      <c r="BG802" t="s">
        <v>0</v>
      </c>
      <c r="BH802" t="s">
        <v>0</v>
      </c>
      <c r="BI802" t="s">
        <v>0</v>
      </c>
      <c r="BJ802" t="s">
        <v>0</v>
      </c>
      <c r="BK802" t="s">
        <v>0</v>
      </c>
      <c r="BL802" t="s">
        <v>0</v>
      </c>
      <c r="BM802" t="s">
        <v>0</v>
      </c>
      <c r="BN802" t="s">
        <v>0</v>
      </c>
      <c r="BO802" t="s">
        <v>0</v>
      </c>
      <c r="BP802" t="s">
        <v>0</v>
      </c>
      <c r="BQ802" t="s">
        <v>0</v>
      </c>
      <c r="BR802" t="s">
        <v>0</v>
      </c>
      <c r="BS802" t="s">
        <v>0</v>
      </c>
      <c r="BT802" t="s">
        <v>0</v>
      </c>
      <c r="BU802" t="s">
        <v>0</v>
      </c>
      <c r="BV802" t="s">
        <v>0</v>
      </c>
      <c r="BW802" t="s">
        <v>0</v>
      </c>
      <c r="BX802" t="s">
        <v>75</v>
      </c>
      <c r="BY802" t="s">
        <v>92</v>
      </c>
      <c r="BZ802" t="s">
        <v>74</v>
      </c>
      <c r="CA802" t="s">
        <v>0</v>
      </c>
      <c r="CB802" t="s">
        <v>74</v>
      </c>
      <c r="CC802" t="s">
        <v>0</v>
      </c>
      <c r="CD802" t="s">
        <v>74</v>
      </c>
      <c r="CE802" t="s">
        <v>0</v>
      </c>
      <c r="CF802" t="s">
        <v>75</v>
      </c>
      <c r="CG802" t="s">
        <v>76</v>
      </c>
      <c r="CH802" t="s">
        <v>74</v>
      </c>
      <c r="CI802" t="s">
        <v>0</v>
      </c>
      <c r="CJ802" t="s">
        <v>74</v>
      </c>
      <c r="CK802" t="s">
        <v>0</v>
      </c>
      <c r="CL802" t="s">
        <v>75</v>
      </c>
      <c r="CM802" t="s">
        <v>1026</v>
      </c>
      <c r="CN802" t="s">
        <v>75</v>
      </c>
      <c r="CO802" t="s">
        <v>1027</v>
      </c>
      <c r="CP802" t="s">
        <v>0</v>
      </c>
    </row>
    <row r="803" spans="1:94" x14ac:dyDescent="0.2">
      <c r="A803" s="13">
        <v>1396</v>
      </c>
      <c r="B803" s="13" t="s">
        <v>1836</v>
      </c>
      <c r="C803" s="13" t="s">
        <v>1840</v>
      </c>
      <c r="D803" s="13" t="s">
        <v>1863</v>
      </c>
      <c r="E803" s="13" t="str">
        <f t="shared" si="34"/>
        <v>SP-MS</v>
      </c>
      <c r="F803" s="2">
        <v>45.890410958904113</v>
      </c>
      <c r="G803" s="13">
        <v>1.554</v>
      </c>
      <c r="H803" s="13" t="s">
        <v>0</v>
      </c>
      <c r="I803" s="16">
        <v>43082</v>
      </c>
      <c r="J803" s="16"/>
      <c r="K803" s="13">
        <v>1</v>
      </c>
      <c r="L803" s="13">
        <v>1</v>
      </c>
      <c r="M803" s="13">
        <v>0</v>
      </c>
      <c r="N803" s="13">
        <v>0</v>
      </c>
      <c r="O803" s="13">
        <v>0</v>
      </c>
      <c r="P803" s="13">
        <v>0</v>
      </c>
      <c r="Q803" s="13">
        <f>K803+L803+M803+N803+O803+P803</f>
        <v>2</v>
      </c>
      <c r="R803" s="3">
        <v>43082</v>
      </c>
      <c r="S803" s="3" t="str">
        <f>CONCATENATE(A803,R803)</f>
        <v>139643082</v>
      </c>
      <c r="T803" s="13">
        <v>20</v>
      </c>
      <c r="U803" s="13">
        <v>9</v>
      </c>
      <c r="V803" s="13">
        <v>30</v>
      </c>
      <c r="W803" t="s">
        <v>0</v>
      </c>
      <c r="X803" t="s">
        <v>0</v>
      </c>
      <c r="Y803" t="s">
        <v>0</v>
      </c>
      <c r="Z803" s="13">
        <v>60</v>
      </c>
      <c r="AA803" s="13">
        <v>60</v>
      </c>
      <c r="AB803" s="13">
        <v>60</v>
      </c>
      <c r="AC803" s="13">
        <v>30</v>
      </c>
      <c r="AD803" s="13">
        <v>30</v>
      </c>
      <c r="AE803" s="13">
        <v>43</v>
      </c>
      <c r="AF803" t="s">
        <v>0</v>
      </c>
      <c r="AG803" t="s">
        <v>0</v>
      </c>
      <c r="AH803" t="s">
        <v>0</v>
      </c>
      <c r="AI803" s="15">
        <v>43082</v>
      </c>
      <c r="AJ803">
        <v>281</v>
      </c>
      <c r="AK803">
        <v>340</v>
      </c>
      <c r="AL803">
        <v>290</v>
      </c>
      <c r="AM803">
        <v>335</v>
      </c>
      <c r="AN803">
        <v>296</v>
      </c>
      <c r="AO803">
        <v>330</v>
      </c>
      <c r="AP803">
        <v>291</v>
      </c>
      <c r="AQ803">
        <v>331</v>
      </c>
      <c r="AR803">
        <v>269</v>
      </c>
      <c r="AS803">
        <v>286</v>
      </c>
      <c r="AT803">
        <v>341</v>
      </c>
      <c r="AU803">
        <v>289</v>
      </c>
      <c r="AV803">
        <v>348</v>
      </c>
      <c r="AW803">
        <v>310</v>
      </c>
      <c r="AX803">
        <v>343</v>
      </c>
      <c r="AY803">
        <v>297</v>
      </c>
      <c r="AZ803">
        <v>334</v>
      </c>
      <c r="BA803">
        <v>277</v>
      </c>
      <c r="BB803">
        <v>8.4</v>
      </c>
      <c r="BC803">
        <v>8.59</v>
      </c>
      <c r="BD803" t="s">
        <v>1858</v>
      </c>
      <c r="BE803">
        <f>AVERAGE(BG803,BK803)</f>
        <v>84.5</v>
      </c>
      <c r="BF803">
        <v>0</v>
      </c>
      <c r="BG803">
        <v>0</v>
      </c>
      <c r="BH803">
        <v>95</v>
      </c>
      <c r="BI803">
        <f>AVERAGE(BH803,BL803)</f>
        <v>121.5</v>
      </c>
      <c r="BJ803">
        <v>76</v>
      </c>
      <c r="BK803">
        <v>169</v>
      </c>
      <c r="BL803">
        <v>148</v>
      </c>
      <c r="BM803">
        <f>AVERAGE(BE803,BF803,BI803,BJ803)</f>
        <v>70.5</v>
      </c>
      <c r="BN803">
        <f>AVERAGE(BP803,BT803)</f>
        <v>133.5</v>
      </c>
      <c r="BO803">
        <v>23</v>
      </c>
      <c r="BP803">
        <v>94</v>
      </c>
      <c r="BQ803">
        <v>99</v>
      </c>
      <c r="BR803">
        <f>AVERAGE(BQ803,BU803)</f>
        <v>111</v>
      </c>
      <c r="BS803">
        <v>84</v>
      </c>
      <c r="BT803">
        <v>173</v>
      </c>
      <c r="BU803">
        <v>123</v>
      </c>
      <c r="BV803">
        <f>AVERAGE(BN803,BO803,BR803,BS803)</f>
        <v>87.875</v>
      </c>
      <c r="BW803" t="s">
        <v>0</v>
      </c>
      <c r="BX803" t="s">
        <v>73</v>
      </c>
      <c r="BY803" t="s">
        <v>0</v>
      </c>
      <c r="BZ803" t="s">
        <v>74</v>
      </c>
      <c r="CA803" t="s">
        <v>0</v>
      </c>
      <c r="CB803" t="s">
        <v>74</v>
      </c>
      <c r="CC803" t="s">
        <v>79</v>
      </c>
      <c r="CD803" t="s">
        <v>74</v>
      </c>
      <c r="CE803" t="s">
        <v>0</v>
      </c>
      <c r="CF803" t="s">
        <v>74</v>
      </c>
      <c r="CG803" t="s">
        <v>79</v>
      </c>
      <c r="CH803" t="s">
        <v>74</v>
      </c>
      <c r="CI803" t="s">
        <v>0</v>
      </c>
      <c r="CJ803" t="s">
        <v>74</v>
      </c>
      <c r="CK803" t="s">
        <v>0</v>
      </c>
      <c r="CL803" t="s">
        <v>74</v>
      </c>
      <c r="CM803" t="s">
        <v>1168</v>
      </c>
      <c r="CN803" t="s">
        <v>74</v>
      </c>
      <c r="CO803" t="s">
        <v>1169</v>
      </c>
      <c r="CP803" t="s">
        <v>0</v>
      </c>
    </row>
    <row r="804" spans="1:94" x14ac:dyDescent="0.2">
      <c r="A804" s="13">
        <v>1396</v>
      </c>
      <c r="B804" s="13" t="s">
        <v>1836</v>
      </c>
      <c r="C804" s="13" t="s">
        <v>1840</v>
      </c>
      <c r="D804" s="13" t="s">
        <v>1863</v>
      </c>
      <c r="E804" s="13" t="str">
        <f t="shared" si="34"/>
        <v>SP-MS</v>
      </c>
      <c r="F804" s="2">
        <v>47.695890410958903</v>
      </c>
      <c r="G804" s="13">
        <v>1.5489999999999999</v>
      </c>
      <c r="H804" s="13" t="s">
        <v>0</v>
      </c>
      <c r="I804" s="16">
        <v>43741</v>
      </c>
      <c r="J804" s="16"/>
      <c r="K804" s="13">
        <v>0</v>
      </c>
      <c r="L804" s="13">
        <v>3</v>
      </c>
      <c r="M804" s="13">
        <v>2</v>
      </c>
      <c r="N804" s="13">
        <v>2</v>
      </c>
      <c r="O804" s="13">
        <v>0</v>
      </c>
      <c r="P804" s="13">
        <v>0</v>
      </c>
      <c r="Q804" s="13">
        <f>K804+L804+M804+N804+O804+P804</f>
        <v>7</v>
      </c>
      <c r="R804" s="3">
        <v>43741</v>
      </c>
      <c r="S804" s="3" t="str">
        <f>CONCATENATE(A804,R804)</f>
        <v>139643741</v>
      </c>
      <c r="T804" s="13">
        <v>20</v>
      </c>
      <c r="U804" s="13">
        <v>19</v>
      </c>
      <c r="V804" s="13">
        <v>35</v>
      </c>
      <c r="W804" t="s">
        <v>0</v>
      </c>
      <c r="X804" t="s">
        <v>0</v>
      </c>
      <c r="Y804" t="s">
        <v>0</v>
      </c>
      <c r="Z804" s="13">
        <v>60</v>
      </c>
      <c r="AA804" s="13">
        <v>60</v>
      </c>
      <c r="AB804" s="13">
        <v>60</v>
      </c>
      <c r="AC804" s="13">
        <v>30</v>
      </c>
      <c r="AD804" s="13">
        <v>30</v>
      </c>
      <c r="AE804" s="13">
        <v>35</v>
      </c>
      <c r="AF804" t="s">
        <v>0</v>
      </c>
      <c r="AG804" t="s">
        <v>0</v>
      </c>
      <c r="AH804" t="s">
        <v>0</v>
      </c>
      <c r="AI804" s="15">
        <v>43741</v>
      </c>
      <c r="AJ804">
        <v>276</v>
      </c>
      <c r="AK804">
        <v>337</v>
      </c>
      <c r="AL804">
        <v>285</v>
      </c>
      <c r="AM804">
        <v>325</v>
      </c>
      <c r="AN804">
        <v>289</v>
      </c>
      <c r="AO804">
        <v>321</v>
      </c>
      <c r="AP804">
        <v>280</v>
      </c>
      <c r="AQ804">
        <v>326</v>
      </c>
      <c r="AR804">
        <v>265</v>
      </c>
      <c r="AS804">
        <v>284</v>
      </c>
      <c r="AT804">
        <v>334</v>
      </c>
      <c r="AU804">
        <v>284</v>
      </c>
      <c r="AV804">
        <v>343</v>
      </c>
      <c r="AW804">
        <v>307</v>
      </c>
      <c r="AX804">
        <v>336</v>
      </c>
      <c r="AY804">
        <v>289</v>
      </c>
      <c r="AZ804">
        <v>325</v>
      </c>
      <c r="BA804">
        <v>268</v>
      </c>
      <c r="BB804">
        <v>8.2100000000000009</v>
      </c>
      <c r="BC804">
        <v>8.4</v>
      </c>
      <c r="BD804" t="s">
        <v>1858</v>
      </c>
      <c r="BE804">
        <f>AVERAGE(BG804,BK804)</f>
        <v>129</v>
      </c>
      <c r="BF804">
        <v>26</v>
      </c>
      <c r="BG804">
        <v>89</v>
      </c>
      <c r="BH804">
        <v>71</v>
      </c>
      <c r="BI804">
        <f>AVERAGE(BH804,BL804)</f>
        <v>114</v>
      </c>
      <c r="BJ804">
        <v>93</v>
      </c>
      <c r="BK804">
        <v>169</v>
      </c>
      <c r="BL804">
        <v>157</v>
      </c>
      <c r="BM804">
        <f>AVERAGE(BE804,BF804,BI804,BJ804)</f>
        <v>90.5</v>
      </c>
      <c r="BN804">
        <f>AVERAGE(BP804,BT804)</f>
        <v>147.5</v>
      </c>
      <c r="BO804">
        <v>30</v>
      </c>
      <c r="BP804">
        <v>116</v>
      </c>
      <c r="BQ804">
        <v>117</v>
      </c>
      <c r="BR804">
        <f>AVERAGE(BQ804,BU804)</f>
        <v>114.5</v>
      </c>
      <c r="BS804">
        <v>71</v>
      </c>
      <c r="BT804">
        <v>179</v>
      </c>
      <c r="BU804">
        <v>112</v>
      </c>
      <c r="BV804">
        <f>AVERAGE(BN804,BO804,BR804,BS804)</f>
        <v>90.75</v>
      </c>
      <c r="BW804" t="s">
        <v>0</v>
      </c>
      <c r="BX804" t="s">
        <v>73</v>
      </c>
      <c r="BY804" t="s">
        <v>0</v>
      </c>
      <c r="BZ804" t="s">
        <v>73</v>
      </c>
      <c r="CA804" t="s">
        <v>0</v>
      </c>
      <c r="CB804" t="s">
        <v>73</v>
      </c>
      <c r="CC804" t="s">
        <v>0</v>
      </c>
      <c r="CD804" t="s">
        <v>73</v>
      </c>
      <c r="CE804" t="s">
        <v>0</v>
      </c>
      <c r="CF804" t="s">
        <v>73</v>
      </c>
      <c r="CG804" t="s">
        <v>92</v>
      </c>
      <c r="CH804" t="s">
        <v>73</v>
      </c>
      <c r="CI804" t="s">
        <v>0</v>
      </c>
      <c r="CJ804" t="s">
        <v>73</v>
      </c>
      <c r="CK804" t="s">
        <v>0</v>
      </c>
      <c r="CL804" t="s">
        <v>74</v>
      </c>
      <c r="CM804" t="s">
        <v>1024</v>
      </c>
      <c r="CN804" t="s">
        <v>74</v>
      </c>
      <c r="CO804" t="s">
        <v>1025</v>
      </c>
      <c r="CP804" t="s">
        <v>0</v>
      </c>
    </row>
    <row r="805" spans="1:94" x14ac:dyDescent="0.2">
      <c r="A805" s="13">
        <v>1418</v>
      </c>
      <c r="B805" s="13" t="s">
        <v>1842</v>
      </c>
      <c r="C805" s="13" t="s">
        <v>1843</v>
      </c>
      <c r="D805" s="13" t="s">
        <v>1863</v>
      </c>
      <c r="E805" s="13" t="str">
        <f t="shared" si="34"/>
        <v>PP-MS</v>
      </c>
      <c r="F805" s="2">
        <v>55.413698630136984</v>
      </c>
      <c r="G805" s="13">
        <v>1.8</v>
      </c>
      <c r="H805" s="13" t="s">
        <v>0</v>
      </c>
      <c r="I805" s="16">
        <v>43103</v>
      </c>
      <c r="J805" s="16"/>
      <c r="K805" s="13">
        <v>2</v>
      </c>
      <c r="L805" s="13">
        <v>3</v>
      </c>
      <c r="M805" s="13">
        <v>1</v>
      </c>
      <c r="N805" s="13">
        <v>1</v>
      </c>
      <c r="O805" s="13">
        <v>0</v>
      </c>
      <c r="P805" s="13">
        <v>1</v>
      </c>
      <c r="Q805" s="13">
        <f>K805+L805+M805+N805+O805+P805</f>
        <v>8</v>
      </c>
      <c r="R805" s="3">
        <v>43103</v>
      </c>
      <c r="S805" s="3" t="str">
        <f>CONCATENATE(A805,R805)</f>
        <v>141843103</v>
      </c>
      <c r="T805" s="13">
        <v>0</v>
      </c>
      <c r="U805" s="13">
        <v>3</v>
      </c>
      <c r="V805" s="13">
        <v>5</v>
      </c>
      <c r="W805" t="s">
        <v>0</v>
      </c>
      <c r="X805" t="s">
        <v>0</v>
      </c>
      <c r="Y805" t="s">
        <v>0</v>
      </c>
      <c r="Z805" s="13">
        <v>42</v>
      </c>
      <c r="AA805" s="13">
        <v>38</v>
      </c>
      <c r="AB805" s="13">
        <v>50</v>
      </c>
      <c r="AC805" s="13">
        <v>9</v>
      </c>
      <c r="AD805" s="13">
        <v>13</v>
      </c>
      <c r="AE805" s="13">
        <v>14</v>
      </c>
      <c r="AF805" t="s">
        <v>0</v>
      </c>
      <c r="AG805" t="s">
        <v>0</v>
      </c>
      <c r="AH805" t="s">
        <v>0</v>
      </c>
      <c r="AI805" s="15">
        <v>43103</v>
      </c>
      <c r="AJ805" t="s">
        <v>0</v>
      </c>
      <c r="AK805" t="s">
        <v>0</v>
      </c>
      <c r="AL805" t="s">
        <v>0</v>
      </c>
      <c r="AM805" t="s">
        <v>0</v>
      </c>
      <c r="AN805" t="s">
        <v>0</v>
      </c>
      <c r="AO805" t="s">
        <v>0</v>
      </c>
      <c r="AP805" t="s">
        <v>0</v>
      </c>
      <c r="AQ805" t="s">
        <v>0</v>
      </c>
      <c r="AR805" t="s">
        <v>0</v>
      </c>
      <c r="AS805">
        <v>284</v>
      </c>
      <c r="AT805">
        <v>352</v>
      </c>
      <c r="AU805">
        <v>292</v>
      </c>
      <c r="AV805">
        <v>349</v>
      </c>
      <c r="AW805">
        <v>302</v>
      </c>
      <c r="AX805">
        <v>347</v>
      </c>
      <c r="AY805">
        <v>295</v>
      </c>
      <c r="AZ805">
        <v>351</v>
      </c>
      <c r="BA805">
        <v>300</v>
      </c>
      <c r="BB805" t="s">
        <v>0</v>
      </c>
      <c r="BC805">
        <v>8.7200000000000006</v>
      </c>
      <c r="BD805" t="s">
        <v>1858</v>
      </c>
      <c r="BE805" t="s">
        <v>0</v>
      </c>
      <c r="BF805" t="s">
        <v>0</v>
      </c>
      <c r="BG805" t="s">
        <v>0</v>
      </c>
      <c r="BH805" t="s">
        <v>0</v>
      </c>
      <c r="BI805" t="s">
        <v>0</v>
      </c>
      <c r="BJ805" t="s">
        <v>0</v>
      </c>
      <c r="BK805" t="s">
        <v>0</v>
      </c>
      <c r="BL805" t="s">
        <v>0</v>
      </c>
      <c r="BM805" t="s">
        <v>0</v>
      </c>
      <c r="BN805">
        <f>AVERAGE(BP805,BT805)</f>
        <v>134.5</v>
      </c>
      <c r="BO805">
        <v>51</v>
      </c>
      <c r="BP805">
        <v>113</v>
      </c>
      <c r="BQ805">
        <v>102</v>
      </c>
      <c r="BR805">
        <f>AVERAGE(BQ805,BU805)</f>
        <v>119.5</v>
      </c>
      <c r="BS805">
        <v>59</v>
      </c>
      <c r="BT805">
        <v>156</v>
      </c>
      <c r="BU805">
        <v>137</v>
      </c>
      <c r="BV805">
        <f>AVERAGE(BN805,BO805,BR805,BS805)</f>
        <v>91</v>
      </c>
      <c r="BW805" t="s">
        <v>0</v>
      </c>
      <c r="BX805" t="s">
        <v>73</v>
      </c>
      <c r="BY805" t="s">
        <v>0</v>
      </c>
      <c r="BZ805" t="s">
        <v>73</v>
      </c>
      <c r="CA805" t="s">
        <v>0</v>
      </c>
      <c r="CB805" t="s">
        <v>73</v>
      </c>
      <c r="CC805" t="s">
        <v>0</v>
      </c>
      <c r="CD805" t="s">
        <v>73</v>
      </c>
      <c r="CE805" t="s">
        <v>0</v>
      </c>
      <c r="CF805" t="s">
        <v>75</v>
      </c>
      <c r="CG805" t="s">
        <v>92</v>
      </c>
      <c r="CH805" t="s">
        <v>75</v>
      </c>
      <c r="CI805" t="s">
        <v>92</v>
      </c>
      <c r="CJ805" t="s">
        <v>73</v>
      </c>
      <c r="CK805" t="s">
        <v>0</v>
      </c>
      <c r="CL805" t="s">
        <v>75</v>
      </c>
      <c r="CM805" t="s">
        <v>1356</v>
      </c>
      <c r="CN805" t="s">
        <v>74</v>
      </c>
      <c r="CO805" t="s">
        <v>1357</v>
      </c>
      <c r="CP805" t="s">
        <v>0</v>
      </c>
    </row>
    <row r="806" spans="1:94" x14ac:dyDescent="0.2">
      <c r="A806" s="13">
        <v>1418</v>
      </c>
      <c r="B806" s="13" t="s">
        <v>1842</v>
      </c>
      <c r="C806" s="13" t="s">
        <v>1843</v>
      </c>
      <c r="D806" s="13" t="s">
        <v>1863</v>
      </c>
      <c r="E806" s="13" t="str">
        <f t="shared" si="34"/>
        <v>PP-MS</v>
      </c>
      <c r="F806" s="2">
        <v>55.893150684931506</v>
      </c>
      <c r="G806" s="13">
        <v>1.8</v>
      </c>
      <c r="H806" s="13" t="s">
        <v>0</v>
      </c>
      <c r="I806" s="16">
        <v>43278</v>
      </c>
      <c r="J806" s="16"/>
      <c r="K806" s="13">
        <v>3</v>
      </c>
      <c r="L806" s="13">
        <v>4</v>
      </c>
      <c r="M806" s="13">
        <v>1</v>
      </c>
      <c r="N806" s="13">
        <v>1</v>
      </c>
      <c r="O806" s="13">
        <v>0</v>
      </c>
      <c r="P806" s="13">
        <v>0</v>
      </c>
      <c r="Q806" s="13">
        <f>K806+L806+M806+N806+O806+P806</f>
        <v>9</v>
      </c>
      <c r="R806" s="3">
        <v>43278</v>
      </c>
      <c r="S806" s="3" t="str">
        <f>CONCATENATE(A806,R806)</f>
        <v>141843278</v>
      </c>
      <c r="T806" s="13">
        <v>4</v>
      </c>
      <c r="U806" s="13">
        <v>4</v>
      </c>
      <c r="V806" s="13">
        <v>3</v>
      </c>
      <c r="W806" t="s">
        <v>0</v>
      </c>
      <c r="X806" t="s">
        <v>0</v>
      </c>
      <c r="Y806" t="s">
        <v>0</v>
      </c>
      <c r="Z806" s="13">
        <v>46</v>
      </c>
      <c r="AA806" s="13">
        <v>46</v>
      </c>
      <c r="AB806" s="13">
        <v>51</v>
      </c>
      <c r="AC806" s="13">
        <v>23</v>
      </c>
      <c r="AD806" s="13">
        <v>7</v>
      </c>
      <c r="AE806" s="13">
        <v>15</v>
      </c>
      <c r="AF806" t="s">
        <v>0</v>
      </c>
      <c r="AG806" t="s">
        <v>0</v>
      </c>
      <c r="AH806" t="s">
        <v>0</v>
      </c>
      <c r="AI806" s="15">
        <v>43278</v>
      </c>
      <c r="AJ806">
        <v>281</v>
      </c>
      <c r="AK806">
        <v>329</v>
      </c>
      <c r="AL806">
        <v>274</v>
      </c>
      <c r="AM806">
        <v>339</v>
      </c>
      <c r="AN806">
        <v>292</v>
      </c>
      <c r="AO806">
        <v>332</v>
      </c>
      <c r="AP806">
        <v>279</v>
      </c>
      <c r="AQ806">
        <v>326</v>
      </c>
      <c r="AR806">
        <v>277</v>
      </c>
      <c r="AS806">
        <v>285</v>
      </c>
      <c r="AT806">
        <v>343</v>
      </c>
      <c r="AU806">
        <v>286</v>
      </c>
      <c r="AV806">
        <v>347</v>
      </c>
      <c r="AW806">
        <v>299</v>
      </c>
      <c r="AX806">
        <v>345</v>
      </c>
      <c r="AY806">
        <v>295</v>
      </c>
      <c r="AZ806">
        <v>347</v>
      </c>
      <c r="BA806">
        <v>295</v>
      </c>
      <c r="BB806">
        <v>8.25</v>
      </c>
      <c r="BC806">
        <v>8.6199999999999992</v>
      </c>
      <c r="BD806" t="s">
        <v>1858</v>
      </c>
      <c r="BE806">
        <f>AVERAGE(BG806,BK806)</f>
        <v>100</v>
      </c>
      <c r="BF806">
        <v>60</v>
      </c>
      <c r="BG806">
        <v>90</v>
      </c>
      <c r="BH806">
        <v>83</v>
      </c>
      <c r="BI806">
        <f>AVERAGE(BH806,BL806)</f>
        <v>88.5</v>
      </c>
      <c r="BJ806">
        <v>42</v>
      </c>
      <c r="BK806">
        <v>110</v>
      </c>
      <c r="BL806">
        <v>94</v>
      </c>
      <c r="BM806">
        <f>AVERAGE(BE806,BF806,BI806,BJ806)</f>
        <v>72.625</v>
      </c>
      <c r="BN806">
        <f>AVERAGE(BP806,BT806)</f>
        <v>134</v>
      </c>
      <c r="BO806">
        <v>54</v>
      </c>
      <c r="BP806">
        <v>116</v>
      </c>
      <c r="BQ806">
        <v>118</v>
      </c>
      <c r="BR806">
        <f>AVERAGE(BQ806,BU806)</f>
        <v>131</v>
      </c>
      <c r="BS806">
        <v>54</v>
      </c>
      <c r="BT806">
        <v>152</v>
      </c>
      <c r="BU806">
        <v>144</v>
      </c>
      <c r="BV806">
        <f>AVERAGE(BN806,BO806,BR806,BS806)</f>
        <v>93.25</v>
      </c>
      <c r="BW806" t="s">
        <v>0</v>
      </c>
      <c r="BX806" t="s">
        <v>73</v>
      </c>
      <c r="BY806" t="s">
        <v>0</v>
      </c>
      <c r="BZ806" t="s">
        <v>73</v>
      </c>
      <c r="CA806" t="s">
        <v>0</v>
      </c>
      <c r="CB806" t="s">
        <v>73</v>
      </c>
      <c r="CC806" t="s">
        <v>0</v>
      </c>
      <c r="CD806" t="s">
        <v>73</v>
      </c>
      <c r="CE806" t="s">
        <v>0</v>
      </c>
      <c r="CF806" t="s">
        <v>73</v>
      </c>
      <c r="CG806" t="s">
        <v>0</v>
      </c>
      <c r="CH806" t="s">
        <v>73</v>
      </c>
      <c r="CI806" t="s">
        <v>0</v>
      </c>
      <c r="CJ806" t="s">
        <v>73</v>
      </c>
      <c r="CK806" t="s">
        <v>0</v>
      </c>
      <c r="CL806" t="s">
        <v>74</v>
      </c>
      <c r="CM806" t="s">
        <v>1170</v>
      </c>
      <c r="CN806" t="s">
        <v>74</v>
      </c>
      <c r="CO806" t="s">
        <v>1171</v>
      </c>
      <c r="CP806" t="s">
        <v>0</v>
      </c>
    </row>
    <row r="807" spans="1:94" x14ac:dyDescent="0.2">
      <c r="A807" s="13">
        <v>1419</v>
      </c>
      <c r="B807" s="13" t="s">
        <v>1836</v>
      </c>
      <c r="C807" s="13" t="s">
        <v>1840</v>
      </c>
      <c r="D807" s="13" t="s">
        <v>1863</v>
      </c>
      <c r="E807" s="13" t="str">
        <f t="shared" si="34"/>
        <v>SP-MS</v>
      </c>
      <c r="F807" s="13">
        <v>45.915068493150685</v>
      </c>
      <c r="G807" s="13">
        <v>1.7</v>
      </c>
      <c r="H807" s="13" t="s">
        <v>0</v>
      </c>
      <c r="I807" s="16">
        <v>43124</v>
      </c>
      <c r="J807" s="16"/>
      <c r="K807" s="13">
        <v>3</v>
      </c>
      <c r="L807" s="13">
        <v>4</v>
      </c>
      <c r="M807" s="13">
        <v>2</v>
      </c>
      <c r="N807" s="13">
        <v>2</v>
      </c>
      <c r="O807" s="13">
        <v>0</v>
      </c>
      <c r="P807" s="13">
        <v>1</v>
      </c>
      <c r="Q807" s="13">
        <f>K807+L807+M807+N807+O807+P807</f>
        <v>12</v>
      </c>
      <c r="R807" s="3">
        <v>43126</v>
      </c>
      <c r="S807" s="3" t="str">
        <f>CONCATENATE(A807,R807)</f>
        <v>141943126</v>
      </c>
      <c r="T807" s="13">
        <v>0</v>
      </c>
      <c r="U807" s="13">
        <v>1</v>
      </c>
      <c r="V807" s="13">
        <v>11</v>
      </c>
      <c r="W807" t="s">
        <v>0</v>
      </c>
      <c r="X807" t="s">
        <v>0</v>
      </c>
      <c r="Y807" t="s">
        <v>0</v>
      </c>
      <c r="Z807" s="13">
        <v>46</v>
      </c>
      <c r="AA807" s="13">
        <v>59</v>
      </c>
      <c r="AB807" s="13">
        <v>60</v>
      </c>
      <c r="AC807" s="13">
        <v>10</v>
      </c>
      <c r="AD807" s="13">
        <v>15</v>
      </c>
      <c r="AE807" s="13">
        <v>25</v>
      </c>
      <c r="AF807" t="s">
        <v>0</v>
      </c>
      <c r="AG807" t="s">
        <v>0</v>
      </c>
      <c r="AH807" t="s">
        <v>0</v>
      </c>
      <c r="AI807" s="15">
        <v>43126</v>
      </c>
      <c r="AJ807">
        <v>288</v>
      </c>
      <c r="AK807">
        <v>322</v>
      </c>
      <c r="AL807">
        <v>277</v>
      </c>
      <c r="AM807">
        <v>325</v>
      </c>
      <c r="AN807">
        <v>284</v>
      </c>
      <c r="AO807">
        <v>322</v>
      </c>
      <c r="AP807">
        <v>282</v>
      </c>
      <c r="AQ807">
        <v>321</v>
      </c>
      <c r="AR807">
        <v>285</v>
      </c>
      <c r="AS807">
        <v>283</v>
      </c>
      <c r="AT807">
        <v>326</v>
      </c>
      <c r="AU807">
        <v>280</v>
      </c>
      <c r="AV807">
        <v>332</v>
      </c>
      <c r="AW807">
        <v>294</v>
      </c>
      <c r="AX807">
        <v>331</v>
      </c>
      <c r="AY807">
        <v>292</v>
      </c>
      <c r="AZ807">
        <v>325</v>
      </c>
      <c r="BA807">
        <v>285</v>
      </c>
      <c r="BB807">
        <v>8.23</v>
      </c>
      <c r="BC807">
        <v>8.39</v>
      </c>
      <c r="BD807" t="s">
        <v>1858</v>
      </c>
      <c r="BE807">
        <f>AVERAGE(BG807,BK807)</f>
        <v>92.5</v>
      </c>
      <c r="BF807">
        <v>65</v>
      </c>
      <c r="BG807">
        <v>114</v>
      </c>
      <c r="BH807">
        <v>66</v>
      </c>
      <c r="BI807">
        <f>AVERAGE(BH807,BL807)</f>
        <v>66</v>
      </c>
      <c r="BJ807">
        <v>28</v>
      </c>
      <c r="BK807">
        <v>71</v>
      </c>
      <c r="BL807">
        <v>66</v>
      </c>
      <c r="BM807">
        <f>AVERAGE(BE807,BF807,BI807,BJ807)</f>
        <v>62.875</v>
      </c>
      <c r="BN807">
        <f>AVERAGE(BP807,BT807)</f>
        <v>102</v>
      </c>
      <c r="BO807">
        <v>62</v>
      </c>
      <c r="BP807">
        <v>103</v>
      </c>
      <c r="BQ807">
        <v>51</v>
      </c>
      <c r="BR807">
        <f>AVERAGE(BQ807,BU807)</f>
        <v>70.5</v>
      </c>
      <c r="BS807">
        <v>39</v>
      </c>
      <c r="BT807">
        <v>101</v>
      </c>
      <c r="BU807">
        <v>90</v>
      </c>
      <c r="BV807">
        <f>AVERAGE(BN807,BO807,BR807,BS807)</f>
        <v>68.375</v>
      </c>
      <c r="BW807" t="s">
        <v>0</v>
      </c>
      <c r="BX807" t="s">
        <v>73</v>
      </c>
      <c r="BY807" t="s">
        <v>0</v>
      </c>
      <c r="BZ807" t="s">
        <v>73</v>
      </c>
      <c r="CA807" t="s">
        <v>0</v>
      </c>
      <c r="CB807" t="s">
        <v>73</v>
      </c>
      <c r="CC807" t="s">
        <v>0</v>
      </c>
      <c r="CD807" t="s">
        <v>73</v>
      </c>
      <c r="CE807" t="s">
        <v>0</v>
      </c>
      <c r="CF807" t="s">
        <v>73</v>
      </c>
      <c r="CG807" t="s">
        <v>0</v>
      </c>
      <c r="CH807" t="s">
        <v>73</v>
      </c>
      <c r="CI807" t="s">
        <v>0</v>
      </c>
      <c r="CJ807" t="s">
        <v>73</v>
      </c>
      <c r="CK807" t="s">
        <v>0</v>
      </c>
      <c r="CL807" t="s">
        <v>74</v>
      </c>
      <c r="CM807" t="s">
        <v>1343</v>
      </c>
      <c r="CN807" t="s">
        <v>74</v>
      </c>
      <c r="CO807" t="s">
        <v>1344</v>
      </c>
      <c r="CP807" t="s">
        <v>0</v>
      </c>
    </row>
    <row r="808" spans="1:94" x14ac:dyDescent="0.2">
      <c r="A808" s="13">
        <v>1419</v>
      </c>
      <c r="B808" s="13" t="s">
        <v>1836</v>
      </c>
      <c r="C808" s="13" t="s">
        <v>1840</v>
      </c>
      <c r="D808" s="13" t="s">
        <v>1863</v>
      </c>
      <c r="E808" s="13" t="str">
        <f t="shared" si="34"/>
        <v>SP-MS</v>
      </c>
      <c r="F808" s="2">
        <v>46.523287671232879</v>
      </c>
      <c r="G808" s="13">
        <v>1.7</v>
      </c>
      <c r="H808" s="13" t="s">
        <v>0</v>
      </c>
      <c r="I808" s="16">
        <v>43348</v>
      </c>
      <c r="J808" s="16"/>
      <c r="K808" s="13">
        <v>5</v>
      </c>
      <c r="L808" s="13">
        <v>6</v>
      </c>
      <c r="M808" s="13">
        <v>2</v>
      </c>
      <c r="N808" s="13">
        <v>2</v>
      </c>
      <c r="O808" s="13">
        <v>0</v>
      </c>
      <c r="P808" s="13">
        <v>1</v>
      </c>
      <c r="Q808" s="13">
        <f>K808+L808+M808+N808+O808+P808</f>
        <v>16</v>
      </c>
      <c r="R808" s="3">
        <v>43348</v>
      </c>
      <c r="S808" s="3" t="str">
        <f>CONCATENATE(A808,R808)</f>
        <v>141943348</v>
      </c>
      <c r="T808" s="13">
        <v>0</v>
      </c>
      <c r="U808" s="13">
        <v>15</v>
      </c>
      <c r="V808" s="13">
        <v>17</v>
      </c>
      <c r="W808" t="s">
        <v>0</v>
      </c>
      <c r="X808" t="s">
        <v>0</v>
      </c>
      <c r="Y808" t="s">
        <v>0</v>
      </c>
      <c r="Z808" s="13">
        <v>53</v>
      </c>
      <c r="AA808" s="13">
        <v>54</v>
      </c>
      <c r="AB808" s="13">
        <v>58</v>
      </c>
      <c r="AC808" s="13">
        <v>22</v>
      </c>
      <c r="AD808" s="13">
        <v>24</v>
      </c>
      <c r="AE808" s="13">
        <v>30</v>
      </c>
      <c r="AF808" t="s">
        <v>0</v>
      </c>
      <c r="AG808" t="s">
        <v>0</v>
      </c>
      <c r="AH808" t="s">
        <v>0</v>
      </c>
      <c r="AI808" s="15" t="s">
        <v>0</v>
      </c>
      <c r="AJ808" t="s">
        <v>0</v>
      </c>
      <c r="AK808" t="s">
        <v>0</v>
      </c>
      <c r="AL808" t="s">
        <v>0</v>
      </c>
      <c r="AM808" t="s">
        <v>0</v>
      </c>
      <c r="AN808" t="s">
        <v>0</v>
      </c>
      <c r="AO808" t="s">
        <v>0</v>
      </c>
      <c r="AP808" t="s">
        <v>0</v>
      </c>
      <c r="AQ808" t="s">
        <v>0</v>
      </c>
      <c r="AR808" t="s">
        <v>0</v>
      </c>
      <c r="AS808" t="s">
        <v>0</v>
      </c>
      <c r="AT808" t="s">
        <v>0</v>
      </c>
      <c r="AU808" t="s">
        <v>0</v>
      </c>
      <c r="AV808" t="s">
        <v>0</v>
      </c>
      <c r="AW808" t="s">
        <v>0</v>
      </c>
      <c r="AX808" t="s">
        <v>0</v>
      </c>
      <c r="AY808" t="s">
        <v>0</v>
      </c>
      <c r="AZ808" t="s">
        <v>0</v>
      </c>
      <c r="BA808" t="s">
        <v>0</v>
      </c>
      <c r="BB808" t="s">
        <v>0</v>
      </c>
      <c r="BC808" t="s">
        <v>0</v>
      </c>
      <c r="BD808" t="s">
        <v>0</v>
      </c>
      <c r="BE808" t="s">
        <v>0</v>
      </c>
      <c r="BF808" t="s">
        <v>0</v>
      </c>
      <c r="BG808" t="s">
        <v>0</v>
      </c>
      <c r="BH808" t="s">
        <v>0</v>
      </c>
      <c r="BI808" t="s">
        <v>0</v>
      </c>
      <c r="BJ808" t="s">
        <v>0</v>
      </c>
      <c r="BK808" t="s">
        <v>0</v>
      </c>
      <c r="BL808" t="s">
        <v>0</v>
      </c>
      <c r="BM808" t="s">
        <v>0</v>
      </c>
      <c r="BN808" t="s">
        <v>0</v>
      </c>
      <c r="BO808" t="s">
        <v>0</v>
      </c>
      <c r="BP808" t="s">
        <v>0</v>
      </c>
      <c r="BQ808" t="s">
        <v>0</v>
      </c>
      <c r="BR808" t="s">
        <v>0</v>
      </c>
      <c r="BS808" t="s">
        <v>0</v>
      </c>
      <c r="BT808" t="s">
        <v>0</v>
      </c>
      <c r="BU808" t="s">
        <v>0</v>
      </c>
      <c r="BV808" t="s">
        <v>0</v>
      </c>
      <c r="BW808" t="s">
        <v>0</v>
      </c>
      <c r="BX808" t="s">
        <v>0</v>
      </c>
      <c r="BY808" t="s">
        <v>0</v>
      </c>
      <c r="BZ808" t="s">
        <v>0</v>
      </c>
      <c r="CA808" t="s">
        <v>0</v>
      </c>
      <c r="CB808" t="s">
        <v>0</v>
      </c>
      <c r="CC808" t="s">
        <v>0</v>
      </c>
      <c r="CD808" t="s">
        <v>0</v>
      </c>
      <c r="CE808" t="s">
        <v>0</v>
      </c>
      <c r="CF808" t="s">
        <v>0</v>
      </c>
      <c r="CG808" t="s">
        <v>0</v>
      </c>
      <c r="CH808" t="s">
        <v>0</v>
      </c>
      <c r="CI808" t="s">
        <v>0</v>
      </c>
      <c r="CJ808" t="s">
        <v>0</v>
      </c>
      <c r="CK808" t="s">
        <v>0</v>
      </c>
      <c r="CL808" t="s">
        <v>0</v>
      </c>
      <c r="CM808" t="s">
        <v>0</v>
      </c>
      <c r="CN808" t="s">
        <v>0</v>
      </c>
      <c r="CO808" t="s">
        <v>0</v>
      </c>
      <c r="CP808" t="s">
        <v>0</v>
      </c>
    </row>
    <row r="809" spans="1:94" x14ac:dyDescent="0.2">
      <c r="A809" s="13">
        <v>1422</v>
      </c>
      <c r="B809" s="13" t="s">
        <v>1836</v>
      </c>
      <c r="C809" s="13" t="s">
        <v>1840</v>
      </c>
      <c r="D809" s="13" t="s">
        <v>1863</v>
      </c>
      <c r="E809" s="13" t="str">
        <f t="shared" si="34"/>
        <v>SP-MS</v>
      </c>
      <c r="F809" s="2">
        <v>61.131506849315066</v>
      </c>
      <c r="G809" s="13">
        <v>1.7</v>
      </c>
      <c r="H809" s="13" t="s">
        <v>0</v>
      </c>
      <c r="I809" s="16">
        <v>43670</v>
      </c>
      <c r="J809" s="16"/>
      <c r="K809" s="13">
        <v>0</v>
      </c>
      <c r="L809" s="13">
        <v>0</v>
      </c>
      <c r="M809" s="13">
        <v>0</v>
      </c>
      <c r="N809" s="13">
        <v>0</v>
      </c>
      <c r="O809" s="13">
        <v>0</v>
      </c>
      <c r="P809" s="13">
        <v>0</v>
      </c>
      <c r="Q809" s="13">
        <f>K809+L809+M809+N809+O809+P809</f>
        <v>0</v>
      </c>
      <c r="R809" s="3">
        <v>43670</v>
      </c>
      <c r="S809" s="3" t="str">
        <f>CONCATENATE(A809,R809)</f>
        <v>142243670</v>
      </c>
      <c r="T809" s="13">
        <v>0</v>
      </c>
      <c r="U809" s="13">
        <v>0</v>
      </c>
      <c r="V809" s="13">
        <v>5</v>
      </c>
      <c r="W809" t="s">
        <v>0</v>
      </c>
      <c r="X809" t="s">
        <v>0</v>
      </c>
      <c r="Y809" t="s">
        <v>0</v>
      </c>
      <c r="Z809" s="13">
        <v>59</v>
      </c>
      <c r="AA809" s="13">
        <v>60</v>
      </c>
      <c r="AB809" s="13">
        <v>59</v>
      </c>
      <c r="AC809" s="13">
        <v>25</v>
      </c>
      <c r="AD809" s="13">
        <v>20</v>
      </c>
      <c r="AE809" s="13">
        <v>32</v>
      </c>
      <c r="AF809" t="s">
        <v>0</v>
      </c>
      <c r="AG809" t="s">
        <v>0</v>
      </c>
      <c r="AH809" t="s">
        <v>0</v>
      </c>
      <c r="AI809" s="15">
        <v>43670</v>
      </c>
      <c r="AJ809" t="s">
        <v>0</v>
      </c>
      <c r="AK809" t="s">
        <v>0</v>
      </c>
      <c r="AL809" t="s">
        <v>0</v>
      </c>
      <c r="AM809" t="s">
        <v>0</v>
      </c>
      <c r="AN809" t="s">
        <v>0</v>
      </c>
      <c r="AO809" t="s">
        <v>0</v>
      </c>
      <c r="AP809" t="s">
        <v>0</v>
      </c>
      <c r="AQ809" t="s">
        <v>0</v>
      </c>
      <c r="AR809" t="s">
        <v>0</v>
      </c>
      <c r="AS809" t="s">
        <v>0</v>
      </c>
      <c r="AT809" t="s">
        <v>0</v>
      </c>
      <c r="AU809" t="s">
        <v>0</v>
      </c>
      <c r="AV809" t="s">
        <v>0</v>
      </c>
      <c r="AW809" t="s">
        <v>0</v>
      </c>
      <c r="AX809" t="s">
        <v>0</v>
      </c>
      <c r="AY809" t="s">
        <v>0</v>
      </c>
      <c r="AZ809" t="s">
        <v>0</v>
      </c>
      <c r="BA809" t="s">
        <v>0</v>
      </c>
      <c r="BB809" t="s">
        <v>0</v>
      </c>
      <c r="BC809" t="s">
        <v>0</v>
      </c>
      <c r="BD809" t="s">
        <v>0</v>
      </c>
      <c r="BE809" t="s">
        <v>0</v>
      </c>
      <c r="BF809" t="s">
        <v>0</v>
      </c>
      <c r="BG809" t="s">
        <v>0</v>
      </c>
      <c r="BH809" t="s">
        <v>0</v>
      </c>
      <c r="BI809" t="s">
        <v>0</v>
      </c>
      <c r="BJ809" t="s">
        <v>0</v>
      </c>
      <c r="BK809" t="s">
        <v>0</v>
      </c>
      <c r="BL809" t="s">
        <v>0</v>
      </c>
      <c r="BM809" t="s">
        <v>0</v>
      </c>
      <c r="BN809" t="s">
        <v>0</v>
      </c>
      <c r="BO809" t="s">
        <v>0</v>
      </c>
      <c r="BP809" t="s">
        <v>0</v>
      </c>
      <c r="BQ809" t="s">
        <v>0</v>
      </c>
      <c r="BR809" t="s">
        <v>0</v>
      </c>
      <c r="BS809" t="s">
        <v>0</v>
      </c>
      <c r="BT809" t="s">
        <v>0</v>
      </c>
      <c r="BU809" t="s">
        <v>0</v>
      </c>
      <c r="BV809" t="s">
        <v>0</v>
      </c>
      <c r="BW809" t="s">
        <v>0</v>
      </c>
      <c r="BX809" t="s">
        <v>74</v>
      </c>
      <c r="BY809" t="s">
        <v>0</v>
      </c>
      <c r="BZ809" t="s">
        <v>74</v>
      </c>
      <c r="CA809" t="s">
        <v>0</v>
      </c>
      <c r="CB809" t="s">
        <v>74</v>
      </c>
      <c r="CC809" t="s">
        <v>0</v>
      </c>
      <c r="CD809" t="s">
        <v>74</v>
      </c>
      <c r="CE809" t="s">
        <v>0</v>
      </c>
      <c r="CF809" t="s">
        <v>75</v>
      </c>
      <c r="CG809" t="s">
        <v>79</v>
      </c>
      <c r="CH809" t="s">
        <v>74</v>
      </c>
      <c r="CI809" t="s">
        <v>0</v>
      </c>
      <c r="CJ809" t="s">
        <v>74</v>
      </c>
      <c r="CK809" t="s">
        <v>0</v>
      </c>
      <c r="CL809" t="s">
        <v>75</v>
      </c>
      <c r="CM809" t="s">
        <v>991</v>
      </c>
      <c r="CN809" t="s">
        <v>75</v>
      </c>
      <c r="CO809" t="s">
        <v>992</v>
      </c>
      <c r="CP809" t="s">
        <v>0</v>
      </c>
    </row>
    <row r="810" spans="1:94" x14ac:dyDescent="0.2">
      <c r="A810" s="13">
        <v>1422</v>
      </c>
      <c r="B810" s="13" t="s">
        <v>1836</v>
      </c>
      <c r="C810" s="13" t="s">
        <v>1840</v>
      </c>
      <c r="D810" s="13" t="s">
        <v>1863</v>
      </c>
      <c r="E810" s="13" t="str">
        <f t="shared" si="34"/>
        <v>SP-MS</v>
      </c>
      <c r="F810" s="2">
        <v>60.057534246575344</v>
      </c>
      <c r="G810" s="13">
        <v>1.7</v>
      </c>
      <c r="H810" s="13" t="s">
        <v>0</v>
      </c>
      <c r="I810" s="16">
        <v>43278</v>
      </c>
      <c r="J810" s="16"/>
      <c r="K810" s="13">
        <v>0</v>
      </c>
      <c r="L810" s="13">
        <v>0</v>
      </c>
      <c r="M810" s="13">
        <v>0</v>
      </c>
      <c r="N810" s="13">
        <v>0</v>
      </c>
      <c r="O810" s="13">
        <v>0</v>
      </c>
      <c r="P810" s="13">
        <v>0</v>
      </c>
      <c r="Q810" s="13">
        <f>K810+L810+M810+N810+O810+P810</f>
        <v>0</v>
      </c>
      <c r="R810" s="3">
        <v>43278</v>
      </c>
      <c r="S810" s="3" t="str">
        <f>CONCATENATE(A810,R810)</f>
        <v>142243278</v>
      </c>
      <c r="T810" s="13">
        <v>11</v>
      </c>
      <c r="U810" s="13">
        <v>3</v>
      </c>
      <c r="V810" s="13">
        <v>32</v>
      </c>
      <c r="W810" t="s">
        <v>0</v>
      </c>
      <c r="X810" t="s">
        <v>0</v>
      </c>
      <c r="Y810" t="s">
        <v>0</v>
      </c>
      <c r="Z810" s="13">
        <v>66</v>
      </c>
      <c r="AA810" s="13">
        <v>63</v>
      </c>
      <c r="AB810" s="13">
        <v>64</v>
      </c>
      <c r="AC810" s="13">
        <v>28</v>
      </c>
      <c r="AD810" s="13">
        <v>26</v>
      </c>
      <c r="AE810" s="13">
        <v>36</v>
      </c>
      <c r="AF810" t="s">
        <v>0</v>
      </c>
      <c r="AG810" t="s">
        <v>0</v>
      </c>
      <c r="AH810" t="s">
        <v>0</v>
      </c>
      <c r="AI810" s="15">
        <v>43278</v>
      </c>
      <c r="AJ810" t="s">
        <v>0</v>
      </c>
      <c r="AK810" t="s">
        <v>0</v>
      </c>
      <c r="AL810" t="s">
        <v>0</v>
      </c>
      <c r="AM810" t="s">
        <v>0</v>
      </c>
      <c r="AN810" t="s">
        <v>0</v>
      </c>
      <c r="AO810" t="s">
        <v>0</v>
      </c>
      <c r="AP810" t="s">
        <v>0</v>
      </c>
      <c r="AQ810" t="s">
        <v>0</v>
      </c>
      <c r="AR810" t="s">
        <v>0</v>
      </c>
      <c r="AS810" t="s">
        <v>0</v>
      </c>
      <c r="AT810" t="s">
        <v>0</v>
      </c>
      <c r="AU810" t="s">
        <v>0</v>
      </c>
      <c r="AV810" t="s">
        <v>0</v>
      </c>
      <c r="AW810" t="s">
        <v>0</v>
      </c>
      <c r="AX810" t="s">
        <v>0</v>
      </c>
      <c r="AY810" t="s">
        <v>0</v>
      </c>
      <c r="AZ810" t="s">
        <v>0</v>
      </c>
      <c r="BA810" t="s">
        <v>0</v>
      </c>
      <c r="BB810" t="s">
        <v>0</v>
      </c>
      <c r="BC810" t="s">
        <v>0</v>
      </c>
      <c r="BD810" t="s">
        <v>0</v>
      </c>
      <c r="BE810" t="s">
        <v>0</v>
      </c>
      <c r="BF810" t="s">
        <v>0</v>
      </c>
      <c r="BG810" t="s">
        <v>0</v>
      </c>
      <c r="BH810" t="s">
        <v>0</v>
      </c>
      <c r="BI810" t="s">
        <v>0</v>
      </c>
      <c r="BJ810" t="s">
        <v>0</v>
      </c>
      <c r="BK810" t="s">
        <v>0</v>
      </c>
      <c r="BL810" t="s">
        <v>0</v>
      </c>
      <c r="BM810" t="s">
        <v>0</v>
      </c>
      <c r="BN810" t="s">
        <v>0</v>
      </c>
      <c r="BO810" t="s">
        <v>0</v>
      </c>
      <c r="BP810" t="s">
        <v>0</v>
      </c>
      <c r="BQ810" t="s">
        <v>0</v>
      </c>
      <c r="BR810" t="s">
        <v>0</v>
      </c>
      <c r="BS810" t="s">
        <v>0</v>
      </c>
      <c r="BT810" t="s">
        <v>0</v>
      </c>
      <c r="BU810" t="s">
        <v>0</v>
      </c>
      <c r="BV810" t="s">
        <v>0</v>
      </c>
      <c r="BW810" t="s">
        <v>0</v>
      </c>
      <c r="BX810" t="s">
        <v>74</v>
      </c>
      <c r="BY810" t="s">
        <v>0</v>
      </c>
      <c r="BZ810" t="s">
        <v>74</v>
      </c>
      <c r="CA810" t="s">
        <v>0</v>
      </c>
      <c r="CB810" t="s">
        <v>74</v>
      </c>
      <c r="CC810" t="s">
        <v>0</v>
      </c>
      <c r="CD810" t="s">
        <v>74</v>
      </c>
      <c r="CE810" t="s">
        <v>0</v>
      </c>
      <c r="CF810" t="s">
        <v>75</v>
      </c>
      <c r="CG810" t="s">
        <v>79</v>
      </c>
      <c r="CH810" t="s">
        <v>74</v>
      </c>
      <c r="CI810" t="s">
        <v>0</v>
      </c>
      <c r="CJ810" t="s">
        <v>74</v>
      </c>
      <c r="CK810" t="s">
        <v>0</v>
      </c>
      <c r="CL810" t="s">
        <v>75</v>
      </c>
      <c r="CM810" t="s">
        <v>1048</v>
      </c>
      <c r="CN810" t="s">
        <v>75</v>
      </c>
      <c r="CO810" t="s">
        <v>1049</v>
      </c>
      <c r="CP810" t="s">
        <v>0</v>
      </c>
    </row>
    <row r="811" spans="1:94" x14ac:dyDescent="0.2">
      <c r="A811" s="13">
        <v>1434</v>
      </c>
      <c r="B811" s="13" t="s">
        <v>1836</v>
      </c>
      <c r="C811" s="13" t="s">
        <v>1843</v>
      </c>
      <c r="D811" s="13" t="s">
        <v>1863</v>
      </c>
      <c r="E811" s="13" t="str">
        <f t="shared" si="34"/>
        <v>PP-MS</v>
      </c>
      <c r="F811" s="2">
        <v>58.794520547945204</v>
      </c>
      <c r="G811" s="13" t="s">
        <v>0</v>
      </c>
      <c r="H811" s="13" t="s">
        <v>0</v>
      </c>
      <c r="I811" s="16">
        <v>43706</v>
      </c>
      <c r="J811" s="16"/>
      <c r="K811" s="13">
        <v>0</v>
      </c>
      <c r="L811" s="13">
        <v>2</v>
      </c>
      <c r="M811" s="13">
        <v>0</v>
      </c>
      <c r="N811" s="13">
        <v>0</v>
      </c>
      <c r="O811" s="13">
        <v>0</v>
      </c>
      <c r="P811" s="13">
        <v>1</v>
      </c>
      <c r="Q811" s="13">
        <f>K811+L811+M811+N811+O811+P811</f>
        <v>3</v>
      </c>
      <c r="R811" s="3">
        <v>43706</v>
      </c>
      <c r="S811" s="3" t="str">
        <f>CONCATENATE(A811,R811)</f>
        <v>143443706</v>
      </c>
      <c r="T811" s="13">
        <v>2</v>
      </c>
      <c r="U811" s="13">
        <v>6</v>
      </c>
      <c r="V811" s="13">
        <v>13</v>
      </c>
      <c r="W811" t="s">
        <v>0</v>
      </c>
      <c r="X811" t="s">
        <v>0</v>
      </c>
      <c r="Y811" t="s">
        <v>0</v>
      </c>
      <c r="Z811" s="13">
        <v>47</v>
      </c>
      <c r="AA811" s="13">
        <v>52</v>
      </c>
      <c r="AB811" s="13">
        <v>53</v>
      </c>
      <c r="AC811" s="13">
        <v>10</v>
      </c>
      <c r="AD811" s="13">
        <v>28</v>
      </c>
      <c r="AE811" s="13">
        <v>29</v>
      </c>
      <c r="AF811" t="s">
        <v>0</v>
      </c>
      <c r="AG811" t="s">
        <v>0</v>
      </c>
      <c r="AH811" t="s">
        <v>0</v>
      </c>
      <c r="AI811" s="15">
        <v>43706</v>
      </c>
      <c r="AJ811" t="s">
        <v>0</v>
      </c>
      <c r="AK811" t="s">
        <v>0</v>
      </c>
      <c r="AL811" t="s">
        <v>0</v>
      </c>
      <c r="AM811" t="s">
        <v>0</v>
      </c>
      <c r="AN811" t="s">
        <v>0</v>
      </c>
      <c r="AO811" t="s">
        <v>0</v>
      </c>
      <c r="AP811" t="s">
        <v>0</v>
      </c>
      <c r="AQ811" t="s">
        <v>0</v>
      </c>
      <c r="AR811" t="s">
        <v>0</v>
      </c>
      <c r="AS811" t="s">
        <v>0</v>
      </c>
      <c r="AT811" t="s">
        <v>0</v>
      </c>
      <c r="AU811" t="s">
        <v>0</v>
      </c>
      <c r="AV811" t="s">
        <v>0</v>
      </c>
      <c r="AW811" t="s">
        <v>0</v>
      </c>
      <c r="AX811" t="s">
        <v>0</v>
      </c>
      <c r="AY811" t="s">
        <v>0</v>
      </c>
      <c r="AZ811" t="s">
        <v>0</v>
      </c>
      <c r="BA811" t="s">
        <v>0</v>
      </c>
      <c r="BB811" t="s">
        <v>0</v>
      </c>
      <c r="BC811" t="s">
        <v>0</v>
      </c>
      <c r="BD811" t="s">
        <v>0</v>
      </c>
      <c r="BE811" t="s">
        <v>0</v>
      </c>
      <c r="BF811" t="s">
        <v>0</v>
      </c>
      <c r="BG811" t="s">
        <v>0</v>
      </c>
      <c r="BH811" t="s">
        <v>0</v>
      </c>
      <c r="BI811" t="s">
        <v>0</v>
      </c>
      <c r="BJ811" t="s">
        <v>0</v>
      </c>
      <c r="BK811" t="s">
        <v>0</v>
      </c>
      <c r="BL811" t="s">
        <v>0</v>
      </c>
      <c r="BM811" t="s">
        <v>0</v>
      </c>
      <c r="BN811" t="s">
        <v>0</v>
      </c>
      <c r="BO811" t="s">
        <v>0</v>
      </c>
      <c r="BP811" t="s">
        <v>0</v>
      </c>
      <c r="BQ811" t="s">
        <v>0</v>
      </c>
      <c r="BR811" t="s">
        <v>0</v>
      </c>
      <c r="BS811" t="s">
        <v>0</v>
      </c>
      <c r="BT811" t="s">
        <v>0</v>
      </c>
      <c r="BU811" t="s">
        <v>0</v>
      </c>
      <c r="BV811" t="s">
        <v>0</v>
      </c>
      <c r="BW811" t="s">
        <v>0</v>
      </c>
      <c r="BX811" t="s">
        <v>74</v>
      </c>
      <c r="BY811" t="s">
        <v>0</v>
      </c>
      <c r="BZ811" t="s">
        <v>74</v>
      </c>
      <c r="CA811" t="s">
        <v>0</v>
      </c>
      <c r="CB811" t="s">
        <v>74</v>
      </c>
      <c r="CC811" t="s">
        <v>0</v>
      </c>
      <c r="CD811" t="s">
        <v>74</v>
      </c>
      <c r="CE811" t="s">
        <v>0</v>
      </c>
      <c r="CF811" t="s">
        <v>75</v>
      </c>
      <c r="CG811" t="s">
        <v>79</v>
      </c>
      <c r="CH811" t="s">
        <v>74</v>
      </c>
      <c r="CI811" t="s">
        <v>0</v>
      </c>
      <c r="CJ811" t="s">
        <v>75</v>
      </c>
      <c r="CK811" t="s">
        <v>79</v>
      </c>
      <c r="CL811" t="s">
        <v>75</v>
      </c>
      <c r="CM811" t="s">
        <v>204</v>
      </c>
      <c r="CN811" t="s">
        <v>75</v>
      </c>
      <c r="CO811" t="s">
        <v>205</v>
      </c>
      <c r="CP811" t="s">
        <v>0</v>
      </c>
    </row>
    <row r="812" spans="1:94" x14ac:dyDescent="0.2">
      <c r="A812" s="13">
        <v>1434</v>
      </c>
      <c r="B812" s="13" t="s">
        <v>1836</v>
      </c>
      <c r="C812" s="13" t="s">
        <v>1843</v>
      </c>
      <c r="D812" s="13" t="s">
        <v>1863</v>
      </c>
      <c r="E812" s="13" t="str">
        <f t="shared" si="34"/>
        <v>PP-MS</v>
      </c>
      <c r="F812" s="2">
        <v>57.295890410958904</v>
      </c>
      <c r="G812" s="13">
        <v>1.7130000000000001</v>
      </c>
      <c r="H812" s="13" t="s">
        <v>0</v>
      </c>
      <c r="I812" s="16">
        <v>43159</v>
      </c>
      <c r="J812" s="16"/>
      <c r="K812" s="13">
        <v>2</v>
      </c>
      <c r="L812" s="13">
        <v>1</v>
      </c>
      <c r="M812" s="13">
        <v>0</v>
      </c>
      <c r="N812" s="13">
        <v>0</v>
      </c>
      <c r="O812" s="13">
        <v>0</v>
      </c>
      <c r="P812" s="13">
        <v>0</v>
      </c>
      <c r="Q812" s="13">
        <f>K812+L812+M812+N812+O812+P812</f>
        <v>3</v>
      </c>
      <c r="R812" s="3">
        <v>43159</v>
      </c>
      <c r="S812" s="3" t="str">
        <f>CONCATENATE(A812,R812)</f>
        <v>143443159</v>
      </c>
      <c r="T812" s="4">
        <v>12</v>
      </c>
      <c r="U812" s="5">
        <v>23</v>
      </c>
      <c r="V812" s="6">
        <v>27</v>
      </c>
      <c r="W812" t="s">
        <v>0</v>
      </c>
      <c r="X812" t="s">
        <v>0</v>
      </c>
      <c r="Y812" t="s">
        <v>0</v>
      </c>
      <c r="Z812" s="7">
        <v>48</v>
      </c>
      <c r="AA812" s="8">
        <v>57</v>
      </c>
      <c r="AB812" s="9">
        <v>58</v>
      </c>
      <c r="AC812" s="10">
        <v>21</v>
      </c>
      <c r="AD812" s="11">
        <v>34</v>
      </c>
      <c r="AE812" s="12">
        <v>34</v>
      </c>
      <c r="AF812" t="s">
        <v>0</v>
      </c>
      <c r="AG812" t="s">
        <v>0</v>
      </c>
      <c r="AH812" t="s">
        <v>0</v>
      </c>
      <c r="AI812" s="15" t="s">
        <v>0</v>
      </c>
      <c r="AJ812" t="s">
        <v>0</v>
      </c>
      <c r="AK812" t="s">
        <v>0</v>
      </c>
      <c r="AL812" t="s">
        <v>0</v>
      </c>
      <c r="AM812" t="s">
        <v>0</v>
      </c>
      <c r="AN812" t="s">
        <v>0</v>
      </c>
      <c r="AO812" t="s">
        <v>0</v>
      </c>
      <c r="AP812" t="s">
        <v>0</v>
      </c>
      <c r="AQ812" t="s">
        <v>0</v>
      </c>
      <c r="AR812" t="s">
        <v>0</v>
      </c>
      <c r="AS812" t="s">
        <v>0</v>
      </c>
      <c r="AT812" t="s">
        <v>0</v>
      </c>
      <c r="AU812" t="s">
        <v>0</v>
      </c>
      <c r="AV812" t="s">
        <v>0</v>
      </c>
      <c r="AW812" t="s">
        <v>0</v>
      </c>
      <c r="AX812" t="s">
        <v>0</v>
      </c>
      <c r="AY812" t="s">
        <v>0</v>
      </c>
      <c r="AZ812" t="s">
        <v>0</v>
      </c>
      <c r="BA812" t="s">
        <v>0</v>
      </c>
      <c r="BB812" t="s">
        <v>0</v>
      </c>
      <c r="BC812" t="s">
        <v>0</v>
      </c>
      <c r="BD812" t="s">
        <v>0</v>
      </c>
      <c r="BE812" t="s">
        <v>0</v>
      </c>
      <c r="BF812" t="s">
        <v>0</v>
      </c>
      <c r="BG812" t="s">
        <v>0</v>
      </c>
      <c r="BH812" t="s">
        <v>0</v>
      </c>
      <c r="BI812" t="s">
        <v>0</v>
      </c>
      <c r="BJ812" t="s">
        <v>0</v>
      </c>
      <c r="BK812" t="s">
        <v>0</v>
      </c>
      <c r="BL812" t="s">
        <v>0</v>
      </c>
      <c r="BM812" t="s">
        <v>0</v>
      </c>
      <c r="BN812" t="s">
        <v>0</v>
      </c>
      <c r="BO812" t="s">
        <v>0</v>
      </c>
      <c r="BP812" t="s">
        <v>0</v>
      </c>
      <c r="BQ812" t="s">
        <v>0</v>
      </c>
      <c r="BR812" t="s">
        <v>0</v>
      </c>
      <c r="BS812" t="s">
        <v>0</v>
      </c>
      <c r="BT812" t="s">
        <v>0</v>
      </c>
      <c r="BU812" t="s">
        <v>0</v>
      </c>
      <c r="BV812" t="s">
        <v>0</v>
      </c>
      <c r="BW812" t="s">
        <v>0</v>
      </c>
      <c r="BX812" t="s">
        <v>0</v>
      </c>
      <c r="BY812" t="s">
        <v>0</v>
      </c>
      <c r="BZ812" t="s">
        <v>0</v>
      </c>
      <c r="CA812" t="s">
        <v>0</v>
      </c>
      <c r="CB812" t="s">
        <v>0</v>
      </c>
      <c r="CC812" t="s">
        <v>0</v>
      </c>
      <c r="CD812" t="s">
        <v>0</v>
      </c>
      <c r="CE812" t="s">
        <v>0</v>
      </c>
      <c r="CF812" t="s">
        <v>0</v>
      </c>
      <c r="CG812" t="s">
        <v>0</v>
      </c>
      <c r="CH812" t="s">
        <v>0</v>
      </c>
      <c r="CI812" t="s">
        <v>0</v>
      </c>
      <c r="CJ812" t="s">
        <v>0</v>
      </c>
      <c r="CK812" t="s">
        <v>0</v>
      </c>
      <c r="CL812" t="s">
        <v>0</v>
      </c>
      <c r="CM812" t="s">
        <v>0</v>
      </c>
      <c r="CN812" t="s">
        <v>0</v>
      </c>
      <c r="CO812" t="s">
        <v>0</v>
      </c>
      <c r="CP812" t="s">
        <v>0</v>
      </c>
    </row>
    <row r="813" spans="1:94" x14ac:dyDescent="0.2">
      <c r="A813" s="13">
        <v>1434</v>
      </c>
      <c r="B813" s="13" t="s">
        <v>1836</v>
      </c>
      <c r="C813" s="13" t="s">
        <v>1843</v>
      </c>
      <c r="D813" s="13" t="s">
        <v>1863</v>
      </c>
      <c r="E813" s="13" t="str">
        <f t="shared" si="34"/>
        <v>PP-MS</v>
      </c>
      <c r="F813" s="13">
        <v>57.775342465753425</v>
      </c>
      <c r="G813" s="13">
        <v>1.7130000000000001</v>
      </c>
      <c r="H813" s="13" t="s">
        <v>0</v>
      </c>
      <c r="I813" s="16">
        <v>43334</v>
      </c>
      <c r="J813" s="16"/>
      <c r="K813" s="13">
        <v>2</v>
      </c>
      <c r="L813" s="13">
        <v>2</v>
      </c>
      <c r="M813" s="13">
        <v>0</v>
      </c>
      <c r="N813" s="13">
        <v>0</v>
      </c>
      <c r="O813" s="13">
        <v>0</v>
      </c>
      <c r="P813" s="13">
        <v>0</v>
      </c>
      <c r="Q813" s="13">
        <f>K813+L813+M813+N813+O813+P813</f>
        <v>4</v>
      </c>
      <c r="R813" s="3">
        <v>43334</v>
      </c>
      <c r="S813" s="3" t="str">
        <f>CONCATENATE(A813,R813)</f>
        <v>143443334</v>
      </c>
      <c r="T813" s="13">
        <v>7</v>
      </c>
      <c r="U813" s="13">
        <v>14</v>
      </c>
      <c r="V813" s="13">
        <v>19</v>
      </c>
      <c r="W813" t="s">
        <v>0</v>
      </c>
      <c r="X813" t="s">
        <v>0</v>
      </c>
      <c r="Y813" t="s">
        <v>0</v>
      </c>
      <c r="Z813" s="13">
        <v>50</v>
      </c>
      <c r="AA813" s="13">
        <v>56</v>
      </c>
      <c r="AB813" s="13">
        <v>55</v>
      </c>
      <c r="AC813" s="13">
        <v>16</v>
      </c>
      <c r="AD813" s="13">
        <v>23</v>
      </c>
      <c r="AE813" s="13">
        <v>28</v>
      </c>
      <c r="AF813" t="s">
        <v>0</v>
      </c>
      <c r="AG813" t="s">
        <v>0</v>
      </c>
      <c r="AH813" t="s">
        <v>0</v>
      </c>
      <c r="AI813" s="15">
        <v>43334</v>
      </c>
      <c r="AJ813">
        <v>235</v>
      </c>
      <c r="AK813">
        <v>313</v>
      </c>
      <c r="AL813">
        <v>269</v>
      </c>
      <c r="AM813">
        <v>320</v>
      </c>
      <c r="AN813">
        <v>287</v>
      </c>
      <c r="AO813">
        <v>324</v>
      </c>
      <c r="AP813">
        <v>287</v>
      </c>
      <c r="AQ813">
        <v>310</v>
      </c>
      <c r="AR813">
        <v>267</v>
      </c>
      <c r="AS813">
        <v>236</v>
      </c>
      <c r="AT813">
        <v>309</v>
      </c>
      <c r="AU813">
        <v>263</v>
      </c>
      <c r="AV813">
        <v>317</v>
      </c>
      <c r="AW813">
        <v>283</v>
      </c>
      <c r="AX813">
        <v>318</v>
      </c>
      <c r="AY813">
        <v>281</v>
      </c>
      <c r="AZ813">
        <v>301</v>
      </c>
      <c r="BA813">
        <v>262</v>
      </c>
      <c r="BB813">
        <v>8.06</v>
      </c>
      <c r="BC813">
        <v>7.92</v>
      </c>
      <c r="BD813" t="s">
        <v>1858</v>
      </c>
      <c r="BE813">
        <f>AVERAGE(BG813,BK813)</f>
        <v>136</v>
      </c>
      <c r="BF813">
        <v>85</v>
      </c>
      <c r="BG813">
        <v>138</v>
      </c>
      <c r="BH813">
        <v>75</v>
      </c>
      <c r="BI813">
        <f>AVERAGE(BH813,BL813)</f>
        <v>100</v>
      </c>
      <c r="BJ813">
        <v>54</v>
      </c>
      <c r="BK813">
        <v>134</v>
      </c>
      <c r="BL813">
        <v>125</v>
      </c>
      <c r="BM813">
        <f>AVERAGE(BE813,BF813,BI813,BJ813)</f>
        <v>93.75</v>
      </c>
      <c r="BN813">
        <f>AVERAGE(BP813,BT813)</f>
        <v>124</v>
      </c>
      <c r="BO813">
        <v>75</v>
      </c>
      <c r="BP813">
        <v>129</v>
      </c>
      <c r="BQ813">
        <v>97</v>
      </c>
      <c r="BR813">
        <f>AVERAGE(BQ813,BU813)</f>
        <v>96.5</v>
      </c>
      <c r="BS813">
        <v>47</v>
      </c>
      <c r="BT813">
        <v>119</v>
      </c>
      <c r="BU813">
        <v>96</v>
      </c>
      <c r="BV813">
        <f>AVERAGE(BN813,BO813,BR813,BS813)</f>
        <v>85.625</v>
      </c>
      <c r="BW813" t="s">
        <v>0</v>
      </c>
      <c r="BX813" t="s">
        <v>73</v>
      </c>
      <c r="BY813" t="s">
        <v>0</v>
      </c>
      <c r="BZ813" t="s">
        <v>73</v>
      </c>
      <c r="CA813" t="s">
        <v>0</v>
      </c>
      <c r="CB813" t="s">
        <v>73</v>
      </c>
      <c r="CC813" t="s">
        <v>0</v>
      </c>
      <c r="CD813" t="s">
        <v>73</v>
      </c>
      <c r="CE813" t="s">
        <v>0</v>
      </c>
      <c r="CF813" t="s">
        <v>73</v>
      </c>
      <c r="CG813" t="s">
        <v>0</v>
      </c>
      <c r="CH813" t="s">
        <v>73</v>
      </c>
      <c r="CI813" t="s">
        <v>0</v>
      </c>
      <c r="CJ813" t="s">
        <v>73</v>
      </c>
      <c r="CK813" t="s">
        <v>0</v>
      </c>
      <c r="CL813" t="s">
        <v>74</v>
      </c>
      <c r="CM813" t="s">
        <v>168</v>
      </c>
      <c r="CN813" t="s">
        <v>74</v>
      </c>
      <c r="CO813" t="s">
        <v>169</v>
      </c>
      <c r="CP813" t="s">
        <v>0</v>
      </c>
    </row>
    <row r="814" spans="1:94" x14ac:dyDescent="0.2">
      <c r="A814" s="13">
        <v>1443</v>
      </c>
      <c r="B814" s="13" t="s">
        <v>1836</v>
      </c>
      <c r="C814" s="13" t="s">
        <v>1843</v>
      </c>
      <c r="D814" s="13" t="s">
        <v>1863</v>
      </c>
      <c r="E814" s="13" t="str">
        <f t="shared" si="34"/>
        <v>PP-MS</v>
      </c>
      <c r="F814" s="2">
        <v>63.030136986301372</v>
      </c>
      <c r="G814" s="13">
        <v>1.6</v>
      </c>
      <c r="H814" s="13" t="s">
        <v>0</v>
      </c>
      <c r="I814" s="16">
        <v>43622</v>
      </c>
      <c r="J814" s="16"/>
      <c r="K814" s="13">
        <v>3</v>
      </c>
      <c r="L814" s="13">
        <v>3</v>
      </c>
      <c r="M814" s="13">
        <v>0</v>
      </c>
      <c r="N814" s="13">
        <v>0</v>
      </c>
      <c r="O814" s="13">
        <v>0</v>
      </c>
      <c r="P814" s="13">
        <v>0</v>
      </c>
      <c r="Q814" s="13">
        <f>K814+L814+M814+N814+O814+P814</f>
        <v>6</v>
      </c>
      <c r="R814" s="3">
        <v>43622</v>
      </c>
      <c r="S814" s="3" t="str">
        <f>CONCATENATE(A814,R814)</f>
        <v>144343622</v>
      </c>
      <c r="T814" s="13">
        <v>6</v>
      </c>
      <c r="U814" s="13">
        <v>0</v>
      </c>
      <c r="V814" s="13">
        <v>15</v>
      </c>
      <c r="W814" t="s">
        <v>0</v>
      </c>
      <c r="X814" t="s">
        <v>0</v>
      </c>
      <c r="Y814" t="s">
        <v>0</v>
      </c>
      <c r="Z814" s="13">
        <v>51</v>
      </c>
      <c r="AA814" s="13">
        <v>51</v>
      </c>
      <c r="AB814" s="13">
        <v>50</v>
      </c>
      <c r="AC814" s="13">
        <v>22</v>
      </c>
      <c r="AD814" s="13">
        <v>12</v>
      </c>
      <c r="AE814" s="13">
        <v>22</v>
      </c>
      <c r="AF814" t="s">
        <v>0</v>
      </c>
      <c r="AG814" t="s">
        <v>0</v>
      </c>
      <c r="AH814" t="s">
        <v>0</v>
      </c>
      <c r="AI814" s="15">
        <v>43622</v>
      </c>
      <c r="AJ814" t="s">
        <v>0</v>
      </c>
      <c r="AK814" t="s">
        <v>0</v>
      </c>
      <c r="AL814" t="s">
        <v>0</v>
      </c>
      <c r="AM814" t="s">
        <v>0</v>
      </c>
      <c r="AN814" t="s">
        <v>0</v>
      </c>
      <c r="AO814" t="s">
        <v>0</v>
      </c>
      <c r="AP814" t="s">
        <v>0</v>
      </c>
      <c r="AQ814" t="s">
        <v>0</v>
      </c>
      <c r="AR814" t="s">
        <v>0</v>
      </c>
      <c r="AS814" t="s">
        <v>0</v>
      </c>
      <c r="AT814" t="s">
        <v>0</v>
      </c>
      <c r="AU814" t="s">
        <v>0</v>
      </c>
      <c r="AV814" t="s">
        <v>0</v>
      </c>
      <c r="AW814" t="s">
        <v>0</v>
      </c>
      <c r="AX814" t="s">
        <v>0</v>
      </c>
      <c r="AY814" t="s">
        <v>0</v>
      </c>
      <c r="AZ814" t="s">
        <v>0</v>
      </c>
      <c r="BA814" t="s">
        <v>0</v>
      </c>
      <c r="BB814" t="s">
        <v>0</v>
      </c>
      <c r="BC814" t="s">
        <v>0</v>
      </c>
      <c r="BD814" t="s">
        <v>0</v>
      </c>
      <c r="BE814" t="s">
        <v>0</v>
      </c>
      <c r="BF814" t="s">
        <v>0</v>
      </c>
      <c r="BG814" t="s">
        <v>0</v>
      </c>
      <c r="BH814" t="s">
        <v>0</v>
      </c>
      <c r="BI814" t="s">
        <v>0</v>
      </c>
      <c r="BJ814" t="s">
        <v>0</v>
      </c>
      <c r="BK814" t="s">
        <v>0</v>
      </c>
      <c r="BL814" t="s">
        <v>0</v>
      </c>
      <c r="BM814" t="s">
        <v>0</v>
      </c>
      <c r="BN814" t="s">
        <v>0</v>
      </c>
      <c r="BO814" t="s">
        <v>0</v>
      </c>
      <c r="BP814" t="s">
        <v>0</v>
      </c>
      <c r="BQ814" t="s">
        <v>0</v>
      </c>
      <c r="BR814" t="s">
        <v>0</v>
      </c>
      <c r="BS814" t="s">
        <v>0</v>
      </c>
      <c r="BT814" t="s">
        <v>0</v>
      </c>
      <c r="BU814" t="s">
        <v>0</v>
      </c>
      <c r="BV814" t="s">
        <v>0</v>
      </c>
      <c r="BW814" t="s">
        <v>0</v>
      </c>
      <c r="BX814" t="s">
        <v>73</v>
      </c>
      <c r="BY814" t="s">
        <v>0</v>
      </c>
      <c r="BZ814" t="s">
        <v>74</v>
      </c>
      <c r="CA814" t="s">
        <v>0</v>
      </c>
      <c r="CB814" t="s">
        <v>74</v>
      </c>
      <c r="CC814" t="s">
        <v>0</v>
      </c>
      <c r="CD814" t="s">
        <v>74</v>
      </c>
      <c r="CE814" t="s">
        <v>0</v>
      </c>
      <c r="CF814" t="s">
        <v>75</v>
      </c>
      <c r="CG814" t="s">
        <v>92</v>
      </c>
      <c r="CH814" t="s">
        <v>74</v>
      </c>
      <c r="CI814" t="s">
        <v>0</v>
      </c>
      <c r="CJ814" t="s">
        <v>75</v>
      </c>
      <c r="CK814" t="s">
        <v>79</v>
      </c>
      <c r="CL814" t="s">
        <v>75</v>
      </c>
      <c r="CM814" t="s">
        <v>620</v>
      </c>
      <c r="CN814" t="s">
        <v>75</v>
      </c>
      <c r="CO814" t="s">
        <v>621</v>
      </c>
      <c r="CP814" t="s">
        <v>0</v>
      </c>
    </row>
    <row r="815" spans="1:94" x14ac:dyDescent="0.2">
      <c r="A815" s="13">
        <v>1443</v>
      </c>
      <c r="B815" s="13" t="s">
        <v>1836</v>
      </c>
      <c r="C815" s="13" t="s">
        <v>1843</v>
      </c>
      <c r="D815" s="13" t="s">
        <v>1863</v>
      </c>
      <c r="E815" s="13" t="str">
        <f t="shared" si="34"/>
        <v>PP-MS</v>
      </c>
      <c r="F815" s="13">
        <v>62.06849315068493</v>
      </c>
      <c r="G815" s="13">
        <v>1.6040000000000001</v>
      </c>
      <c r="H815" s="13" t="s">
        <v>0</v>
      </c>
      <c r="I815" s="16">
        <v>43271</v>
      </c>
      <c r="J815" s="16"/>
      <c r="K815" s="13">
        <v>6</v>
      </c>
      <c r="L815" s="13">
        <v>6</v>
      </c>
      <c r="M815" s="13">
        <v>0</v>
      </c>
      <c r="N815" s="13">
        <v>0</v>
      </c>
      <c r="O815" s="13">
        <v>0</v>
      </c>
      <c r="P815" s="13">
        <v>0</v>
      </c>
      <c r="Q815" s="13">
        <f>K815+L815+M815+N815+O815+P815</f>
        <v>12</v>
      </c>
      <c r="R815" s="3">
        <v>43271</v>
      </c>
      <c r="S815" s="3" t="str">
        <f>CONCATENATE(A815,R815)</f>
        <v>144343271</v>
      </c>
      <c r="T815" s="13">
        <v>21</v>
      </c>
      <c r="U815" s="13">
        <v>14</v>
      </c>
      <c r="V815" s="13">
        <v>25</v>
      </c>
      <c r="W815" t="s">
        <v>0</v>
      </c>
      <c r="X815" t="s">
        <v>0</v>
      </c>
      <c r="Y815" t="s">
        <v>0</v>
      </c>
      <c r="Z815" s="13">
        <v>59</v>
      </c>
      <c r="AA815" s="13">
        <v>51</v>
      </c>
      <c r="AB815" s="13">
        <v>57</v>
      </c>
      <c r="AC815" s="13">
        <v>58</v>
      </c>
      <c r="AD815" s="13">
        <v>23</v>
      </c>
      <c r="AE815" s="13">
        <v>31</v>
      </c>
      <c r="AF815" t="s">
        <v>0</v>
      </c>
      <c r="AG815" t="s">
        <v>0</v>
      </c>
      <c r="AH815" t="s">
        <v>0</v>
      </c>
      <c r="AI815" s="15">
        <v>43272</v>
      </c>
      <c r="AJ815">
        <v>261</v>
      </c>
      <c r="AK815">
        <v>322</v>
      </c>
      <c r="AL815">
        <v>274</v>
      </c>
      <c r="AM815">
        <v>331</v>
      </c>
      <c r="AN815">
        <v>296</v>
      </c>
      <c r="AO815">
        <v>330</v>
      </c>
      <c r="AP815">
        <v>281</v>
      </c>
      <c r="AQ815">
        <v>315</v>
      </c>
      <c r="AR815">
        <v>260</v>
      </c>
      <c r="AS815">
        <v>263</v>
      </c>
      <c r="AT815">
        <v>328</v>
      </c>
      <c r="AU815">
        <v>272</v>
      </c>
      <c r="AV815">
        <v>332</v>
      </c>
      <c r="AW815">
        <v>297</v>
      </c>
      <c r="AX815">
        <v>332</v>
      </c>
      <c r="AY815">
        <v>285</v>
      </c>
      <c r="AZ815">
        <v>322</v>
      </c>
      <c r="BA815">
        <v>272</v>
      </c>
      <c r="BB815">
        <v>8.1300000000000008</v>
      </c>
      <c r="BC815">
        <v>8.24</v>
      </c>
      <c r="BD815" t="s">
        <v>1858</v>
      </c>
      <c r="BE815">
        <f>AVERAGE(BG815,BK815)</f>
        <v>113.5</v>
      </c>
      <c r="BF815">
        <v>66</v>
      </c>
      <c r="BG815">
        <v>84</v>
      </c>
      <c r="BH815">
        <v>62</v>
      </c>
      <c r="BI815">
        <f>AVERAGE(BH815,BL815)</f>
        <v>75.5</v>
      </c>
      <c r="BJ815">
        <v>61</v>
      </c>
      <c r="BK815">
        <v>143</v>
      </c>
      <c r="BL815">
        <v>89</v>
      </c>
      <c r="BM815">
        <f>AVERAGE(BE815,BF815,BI815,BJ815)</f>
        <v>79</v>
      </c>
      <c r="BN815">
        <f>AVERAGE(BP815,BT815)</f>
        <v>102</v>
      </c>
      <c r="BO815">
        <v>59</v>
      </c>
      <c r="BP815">
        <v>74</v>
      </c>
      <c r="BQ815">
        <v>68</v>
      </c>
      <c r="BR815">
        <f>AVERAGE(BQ815,BU815)</f>
        <v>88</v>
      </c>
      <c r="BS815">
        <v>58</v>
      </c>
      <c r="BT815">
        <v>130</v>
      </c>
      <c r="BU815">
        <v>108</v>
      </c>
      <c r="BV815">
        <f>AVERAGE(BN815,BO815,BR815,BS815)</f>
        <v>76.75</v>
      </c>
      <c r="BW815" t="s">
        <v>0</v>
      </c>
      <c r="BX815" t="s">
        <v>73</v>
      </c>
      <c r="BY815" t="s">
        <v>0</v>
      </c>
      <c r="BZ815" t="s">
        <v>73</v>
      </c>
      <c r="CA815" t="s">
        <v>0</v>
      </c>
      <c r="CB815" t="s">
        <v>73</v>
      </c>
      <c r="CC815" t="s">
        <v>0</v>
      </c>
      <c r="CD815" t="s">
        <v>73</v>
      </c>
      <c r="CE815" t="s">
        <v>0</v>
      </c>
      <c r="CF815" t="s">
        <v>73</v>
      </c>
      <c r="CG815" t="s">
        <v>0</v>
      </c>
      <c r="CH815" t="s">
        <v>73</v>
      </c>
      <c r="CI815" t="s">
        <v>0</v>
      </c>
      <c r="CJ815" t="s">
        <v>73</v>
      </c>
      <c r="CK815" t="s">
        <v>0</v>
      </c>
      <c r="CL815" t="s">
        <v>74</v>
      </c>
      <c r="CM815" t="s">
        <v>636</v>
      </c>
      <c r="CN815" t="s">
        <v>74</v>
      </c>
      <c r="CO815" t="s">
        <v>637</v>
      </c>
      <c r="CP815" t="s">
        <v>0</v>
      </c>
    </row>
    <row r="816" spans="1:94" x14ac:dyDescent="0.2">
      <c r="A816" s="13">
        <v>1446</v>
      </c>
      <c r="B816" s="13" t="s">
        <v>1836</v>
      </c>
      <c r="C816" s="13" t="s">
        <v>1843</v>
      </c>
      <c r="D816" s="13" t="s">
        <v>1863</v>
      </c>
      <c r="E816" s="13" t="str">
        <f t="shared" si="34"/>
        <v>PP-MS</v>
      </c>
      <c r="F816" s="13">
        <v>65.421917808219177</v>
      </c>
      <c r="G816" s="13">
        <v>1.6240000000000001</v>
      </c>
      <c r="H816" s="13" t="s">
        <v>0</v>
      </c>
      <c r="I816" s="16">
        <v>43699</v>
      </c>
      <c r="J816" s="16"/>
      <c r="K816" s="13">
        <v>1.0000001000000001</v>
      </c>
      <c r="L816" s="13">
        <v>1.0000001000000001</v>
      </c>
      <c r="M816" s="13">
        <v>0</v>
      </c>
      <c r="N816" s="13">
        <v>0</v>
      </c>
      <c r="O816" s="13">
        <v>0</v>
      </c>
      <c r="P816" s="13">
        <v>0</v>
      </c>
      <c r="Q816" s="13">
        <f>K816+L816+M816+N816+O816+P816</f>
        <v>2.0000002000000001</v>
      </c>
      <c r="R816" s="3">
        <v>43699</v>
      </c>
      <c r="S816" s="3" t="str">
        <f>CONCATENATE(A816,R816)</f>
        <v>144643699</v>
      </c>
      <c r="T816" s="13">
        <v>0</v>
      </c>
      <c r="U816" s="13">
        <v>0</v>
      </c>
      <c r="V816" s="13">
        <v>0</v>
      </c>
      <c r="W816" t="s">
        <v>0</v>
      </c>
      <c r="X816" t="s">
        <v>0</v>
      </c>
      <c r="Y816" t="s">
        <v>0</v>
      </c>
      <c r="Z816" s="13">
        <v>44</v>
      </c>
      <c r="AA816" s="13">
        <v>47</v>
      </c>
      <c r="AB816" s="13">
        <v>47</v>
      </c>
      <c r="AC816" s="13">
        <v>7</v>
      </c>
      <c r="AD816" s="13">
        <v>10</v>
      </c>
      <c r="AE816" s="13">
        <v>15</v>
      </c>
      <c r="AF816" t="s">
        <v>0</v>
      </c>
      <c r="AG816" t="s">
        <v>0</v>
      </c>
      <c r="AH816" t="s">
        <v>0</v>
      </c>
      <c r="AI816" s="15" t="s">
        <v>0</v>
      </c>
      <c r="AJ816" t="s">
        <v>0</v>
      </c>
      <c r="AK816" t="s">
        <v>0</v>
      </c>
      <c r="AL816" t="s">
        <v>0</v>
      </c>
      <c r="AM816" t="s">
        <v>0</v>
      </c>
      <c r="AN816" t="s">
        <v>0</v>
      </c>
      <c r="AO816" t="s">
        <v>0</v>
      </c>
      <c r="AP816" t="s">
        <v>0</v>
      </c>
      <c r="AQ816" t="s">
        <v>0</v>
      </c>
      <c r="AR816" t="s">
        <v>0</v>
      </c>
      <c r="AS816" t="s">
        <v>0</v>
      </c>
      <c r="AT816" t="s">
        <v>0</v>
      </c>
      <c r="AU816" t="s">
        <v>0</v>
      </c>
      <c r="AV816" t="s">
        <v>0</v>
      </c>
      <c r="AW816" t="s">
        <v>0</v>
      </c>
      <c r="AX816" t="s">
        <v>0</v>
      </c>
      <c r="AY816" t="s">
        <v>0</v>
      </c>
      <c r="AZ816" t="s">
        <v>0</v>
      </c>
      <c r="BA816" t="s">
        <v>0</v>
      </c>
      <c r="BB816" t="s">
        <v>0</v>
      </c>
      <c r="BC816" t="s">
        <v>0</v>
      </c>
      <c r="BD816" t="s">
        <v>0</v>
      </c>
      <c r="BE816" t="s">
        <v>0</v>
      </c>
      <c r="BF816" t="s">
        <v>0</v>
      </c>
      <c r="BG816" t="s">
        <v>0</v>
      </c>
      <c r="BH816" t="s">
        <v>0</v>
      </c>
      <c r="BI816" t="s">
        <v>0</v>
      </c>
      <c r="BJ816" t="s">
        <v>0</v>
      </c>
      <c r="BK816" t="s">
        <v>0</v>
      </c>
      <c r="BL816" t="s">
        <v>0</v>
      </c>
      <c r="BM816" t="s">
        <v>0</v>
      </c>
      <c r="BN816" t="s">
        <v>0</v>
      </c>
      <c r="BO816" t="s">
        <v>0</v>
      </c>
      <c r="BP816" t="s">
        <v>0</v>
      </c>
      <c r="BQ816" t="s">
        <v>0</v>
      </c>
      <c r="BR816" t="s">
        <v>0</v>
      </c>
      <c r="BS816" t="s">
        <v>0</v>
      </c>
      <c r="BT816" t="s">
        <v>0</v>
      </c>
      <c r="BU816" t="s">
        <v>0</v>
      </c>
      <c r="BV816" t="s">
        <v>0</v>
      </c>
      <c r="BW816" t="s">
        <v>0</v>
      </c>
      <c r="BX816" t="s">
        <v>0</v>
      </c>
      <c r="BY816" t="s">
        <v>0</v>
      </c>
      <c r="BZ816" t="s">
        <v>0</v>
      </c>
      <c r="CA816" t="s">
        <v>0</v>
      </c>
      <c r="CB816" t="s">
        <v>0</v>
      </c>
      <c r="CC816" t="s">
        <v>0</v>
      </c>
      <c r="CD816" t="s">
        <v>0</v>
      </c>
      <c r="CE816" t="s">
        <v>0</v>
      </c>
      <c r="CF816" t="s">
        <v>0</v>
      </c>
      <c r="CG816" t="s">
        <v>0</v>
      </c>
      <c r="CH816" t="s">
        <v>0</v>
      </c>
      <c r="CI816" t="s">
        <v>0</v>
      </c>
      <c r="CJ816" t="s">
        <v>0</v>
      </c>
      <c r="CK816" t="s">
        <v>0</v>
      </c>
      <c r="CL816" t="s">
        <v>0</v>
      </c>
      <c r="CM816" t="s">
        <v>0</v>
      </c>
      <c r="CN816" t="s">
        <v>0</v>
      </c>
      <c r="CO816" t="s">
        <v>0</v>
      </c>
      <c r="CP816" t="s">
        <v>0</v>
      </c>
    </row>
    <row r="817" spans="1:94" x14ac:dyDescent="0.2">
      <c r="A817" s="13">
        <v>1446</v>
      </c>
      <c r="B817" s="13" t="s">
        <v>1836</v>
      </c>
      <c r="C817" s="13" t="s">
        <v>1843</v>
      </c>
      <c r="D817" s="13" t="s">
        <v>1863</v>
      </c>
      <c r="E817" s="13" t="str">
        <f t="shared" si="34"/>
        <v>PP-MS</v>
      </c>
      <c r="F817" s="2">
        <v>64.405479452054792</v>
      </c>
      <c r="G817" s="13">
        <v>1.6240000000000001</v>
      </c>
      <c r="H817" s="13" t="s">
        <v>0</v>
      </c>
      <c r="I817" s="16">
        <v>43328</v>
      </c>
      <c r="J817" s="16"/>
      <c r="K817" s="13">
        <v>4.0000001000000003</v>
      </c>
      <c r="L817" s="13">
        <v>2.0000000999999998</v>
      </c>
      <c r="M817" s="13">
        <v>0</v>
      </c>
      <c r="N817" s="13">
        <v>0</v>
      </c>
      <c r="O817" s="13">
        <v>0</v>
      </c>
      <c r="P817" s="13">
        <v>0</v>
      </c>
      <c r="Q817" s="13">
        <f>K817+L817+M817+N817+O817+P817</f>
        <v>6.0000002000000006</v>
      </c>
      <c r="R817" s="3">
        <v>43328</v>
      </c>
      <c r="S817" s="3" t="str">
        <f>CONCATENATE(A817,R817)</f>
        <v>144643328</v>
      </c>
      <c r="T817" s="4">
        <v>1</v>
      </c>
      <c r="U817" s="5">
        <v>0</v>
      </c>
      <c r="V817" s="6">
        <v>3</v>
      </c>
      <c r="W817" t="s">
        <v>0</v>
      </c>
      <c r="X817" t="s">
        <v>0</v>
      </c>
      <c r="Y817" t="s">
        <v>0</v>
      </c>
      <c r="Z817" s="7">
        <v>49</v>
      </c>
      <c r="AA817" s="8">
        <v>42</v>
      </c>
      <c r="AB817" s="9">
        <v>50</v>
      </c>
      <c r="AC817" s="10">
        <v>14</v>
      </c>
      <c r="AD817" s="11">
        <v>8</v>
      </c>
      <c r="AE817" s="12">
        <v>19</v>
      </c>
      <c r="AF817" t="s">
        <v>0</v>
      </c>
      <c r="AG817" t="s">
        <v>0</v>
      </c>
      <c r="AH817" t="s">
        <v>0</v>
      </c>
      <c r="AI817" s="15">
        <v>43328</v>
      </c>
      <c r="AJ817">
        <v>269</v>
      </c>
      <c r="AK817">
        <v>338</v>
      </c>
      <c r="AL817">
        <v>292</v>
      </c>
      <c r="AM817">
        <v>342</v>
      </c>
      <c r="AN817">
        <v>316</v>
      </c>
      <c r="AO817">
        <v>331</v>
      </c>
      <c r="AP817">
        <v>291</v>
      </c>
      <c r="AQ817">
        <v>327</v>
      </c>
      <c r="AR817">
        <v>284</v>
      </c>
      <c r="AS817">
        <v>268</v>
      </c>
      <c r="AT817">
        <v>333</v>
      </c>
      <c r="AU817">
        <v>277</v>
      </c>
      <c r="AV817">
        <v>337</v>
      </c>
      <c r="AW817">
        <v>311</v>
      </c>
      <c r="AX817">
        <v>324</v>
      </c>
      <c r="AY817">
        <v>287</v>
      </c>
      <c r="AZ817">
        <v>320</v>
      </c>
      <c r="BA817">
        <v>277</v>
      </c>
      <c r="BB817">
        <v>8.58</v>
      </c>
      <c r="BC817">
        <v>8.3800000000000008</v>
      </c>
      <c r="BD817" t="s">
        <v>1858</v>
      </c>
      <c r="BE817">
        <f>AVERAGE(BG817,BK817)</f>
        <v>131</v>
      </c>
      <c r="BF817">
        <v>95</v>
      </c>
      <c r="BG817">
        <v>126</v>
      </c>
      <c r="BH817">
        <v>88</v>
      </c>
      <c r="BI817">
        <f>AVERAGE(BH817,BL817)</f>
        <v>109</v>
      </c>
      <c r="BJ817">
        <v>57</v>
      </c>
      <c r="BK817">
        <v>136</v>
      </c>
      <c r="BL817">
        <v>130</v>
      </c>
      <c r="BM817">
        <f>AVERAGE(BE817,BF817,BI817,BJ817)</f>
        <v>98</v>
      </c>
      <c r="BN817">
        <f>AVERAGE(BP817,BT817)</f>
        <v>136</v>
      </c>
      <c r="BO817">
        <v>89</v>
      </c>
      <c r="BP817">
        <v>135</v>
      </c>
      <c r="BQ817">
        <v>111</v>
      </c>
      <c r="BR817">
        <f>AVERAGE(BQ817,BU817)</f>
        <v>115.5</v>
      </c>
      <c r="BS817">
        <v>57</v>
      </c>
      <c r="BT817">
        <v>137</v>
      </c>
      <c r="BU817">
        <v>120</v>
      </c>
      <c r="BV817">
        <f>AVERAGE(BN817,BO817,BR817,BS817)</f>
        <v>99.375</v>
      </c>
      <c r="BW817" t="s">
        <v>0</v>
      </c>
      <c r="BX817" t="s">
        <v>73</v>
      </c>
      <c r="BY817" t="s">
        <v>0</v>
      </c>
      <c r="BZ817" t="s">
        <v>73</v>
      </c>
      <c r="CA817" t="s">
        <v>0</v>
      </c>
      <c r="CB817" t="s">
        <v>73</v>
      </c>
      <c r="CC817" t="s">
        <v>0</v>
      </c>
      <c r="CD817" t="s">
        <v>73</v>
      </c>
      <c r="CE817" t="s">
        <v>0</v>
      </c>
      <c r="CF817" t="s">
        <v>73</v>
      </c>
      <c r="CG817" t="s">
        <v>0</v>
      </c>
      <c r="CH817" t="s">
        <v>73</v>
      </c>
      <c r="CI817" t="s">
        <v>0</v>
      </c>
      <c r="CJ817" t="s">
        <v>73</v>
      </c>
      <c r="CK817" t="s">
        <v>0</v>
      </c>
      <c r="CL817" t="s">
        <v>74</v>
      </c>
      <c r="CM817" t="s">
        <v>805</v>
      </c>
      <c r="CN817" t="s">
        <v>74</v>
      </c>
      <c r="CO817" t="s">
        <v>806</v>
      </c>
      <c r="CP817" t="s">
        <v>0</v>
      </c>
    </row>
    <row r="818" spans="1:94" x14ac:dyDescent="0.2">
      <c r="A818" s="13">
        <v>1448</v>
      </c>
      <c r="B818" s="13" t="s">
        <v>1842</v>
      </c>
      <c r="C818" s="13" t="s">
        <v>1839</v>
      </c>
      <c r="D818" s="13" t="s">
        <v>1863</v>
      </c>
      <c r="E818" s="13" t="str">
        <f t="shared" si="34"/>
        <v>RR-MS</v>
      </c>
      <c r="F818" s="2">
        <v>58.287671232876711</v>
      </c>
      <c r="G818" s="13">
        <v>1.778</v>
      </c>
      <c r="H818" s="13" t="s">
        <v>0</v>
      </c>
      <c r="I818" s="16">
        <v>43769</v>
      </c>
      <c r="J818" s="16"/>
      <c r="K818" s="13">
        <v>3</v>
      </c>
      <c r="L818" s="13">
        <v>7</v>
      </c>
      <c r="M818" s="13">
        <v>0</v>
      </c>
      <c r="N818" s="13">
        <v>0</v>
      </c>
      <c r="O818" s="13">
        <v>1</v>
      </c>
      <c r="P818" s="13">
        <v>1</v>
      </c>
      <c r="Q818" s="13">
        <f>K818+L818+M818+N818+O818+P818</f>
        <v>12</v>
      </c>
      <c r="R818" s="3">
        <v>43769</v>
      </c>
      <c r="S818" s="3" t="str">
        <f>CONCATENATE(A818,R818)</f>
        <v>144843769</v>
      </c>
      <c r="T818" s="13">
        <v>0</v>
      </c>
      <c r="U818" s="13">
        <v>0</v>
      </c>
      <c r="V818" s="13">
        <v>0</v>
      </c>
      <c r="W818" t="s">
        <v>0</v>
      </c>
      <c r="X818" t="s">
        <v>0</v>
      </c>
      <c r="Y818" t="s">
        <v>0</v>
      </c>
      <c r="Z818" s="13">
        <v>14</v>
      </c>
      <c r="AA818" s="13">
        <v>34</v>
      </c>
      <c r="AB818" s="13">
        <v>38</v>
      </c>
      <c r="AC818" s="13">
        <v>0</v>
      </c>
      <c r="AD818" s="13">
        <v>0</v>
      </c>
      <c r="AE818" s="13">
        <v>9</v>
      </c>
      <c r="AF818" t="s">
        <v>0</v>
      </c>
      <c r="AG818" t="s">
        <v>0</v>
      </c>
      <c r="AH818" t="s">
        <v>0</v>
      </c>
      <c r="AI818" s="15">
        <v>43769</v>
      </c>
      <c r="AJ818" t="s">
        <v>0</v>
      </c>
      <c r="AK818" t="s">
        <v>0</v>
      </c>
      <c r="AL818" t="s">
        <v>0</v>
      </c>
      <c r="AM818" t="s">
        <v>0</v>
      </c>
      <c r="AN818" t="s">
        <v>0</v>
      </c>
      <c r="AO818" t="s">
        <v>0</v>
      </c>
      <c r="AP818" t="s">
        <v>0</v>
      </c>
      <c r="AQ818" t="s">
        <v>0</v>
      </c>
      <c r="AR818" t="s">
        <v>0</v>
      </c>
      <c r="AS818" t="s">
        <v>0</v>
      </c>
      <c r="AT818" t="s">
        <v>0</v>
      </c>
      <c r="AU818" t="s">
        <v>0</v>
      </c>
      <c r="AV818" t="s">
        <v>0</v>
      </c>
      <c r="AW818" t="s">
        <v>0</v>
      </c>
      <c r="AX818" t="s">
        <v>0</v>
      </c>
      <c r="AY818" t="s">
        <v>0</v>
      </c>
      <c r="AZ818" t="s">
        <v>0</v>
      </c>
      <c r="BA818" t="s">
        <v>0</v>
      </c>
      <c r="BB818" t="s">
        <v>0</v>
      </c>
      <c r="BC818" t="s">
        <v>0</v>
      </c>
      <c r="BD818" t="s">
        <v>0</v>
      </c>
      <c r="BE818" t="s">
        <v>0</v>
      </c>
      <c r="BF818" t="s">
        <v>0</v>
      </c>
      <c r="BG818" t="s">
        <v>0</v>
      </c>
      <c r="BH818" t="s">
        <v>0</v>
      </c>
      <c r="BI818" t="s">
        <v>0</v>
      </c>
      <c r="BJ818" t="s">
        <v>0</v>
      </c>
      <c r="BK818" t="s">
        <v>0</v>
      </c>
      <c r="BL818" t="s">
        <v>0</v>
      </c>
      <c r="BM818" t="s">
        <v>0</v>
      </c>
      <c r="BN818" t="s">
        <v>0</v>
      </c>
      <c r="BO818" t="s">
        <v>0</v>
      </c>
      <c r="BP818" t="s">
        <v>0</v>
      </c>
      <c r="BQ818" t="s">
        <v>0</v>
      </c>
      <c r="BR818" t="s">
        <v>0</v>
      </c>
      <c r="BS818" t="s">
        <v>0</v>
      </c>
      <c r="BT818" t="s">
        <v>0</v>
      </c>
      <c r="BU818" t="s">
        <v>0</v>
      </c>
      <c r="BV818" t="s">
        <v>0</v>
      </c>
      <c r="BW818" t="s">
        <v>0</v>
      </c>
      <c r="BX818" t="s">
        <v>74</v>
      </c>
      <c r="BY818" t="s">
        <v>0</v>
      </c>
      <c r="BZ818" t="s">
        <v>74</v>
      </c>
      <c r="CA818" t="s">
        <v>0</v>
      </c>
      <c r="CB818" t="s">
        <v>74</v>
      </c>
      <c r="CC818" t="s">
        <v>0</v>
      </c>
      <c r="CD818" t="s">
        <v>74</v>
      </c>
      <c r="CE818" t="s">
        <v>0</v>
      </c>
      <c r="CF818" t="s">
        <v>75</v>
      </c>
      <c r="CG818" t="s">
        <v>79</v>
      </c>
      <c r="CH818" t="s">
        <v>74</v>
      </c>
      <c r="CI818" t="s">
        <v>0</v>
      </c>
      <c r="CJ818" t="s">
        <v>75</v>
      </c>
      <c r="CK818" t="s">
        <v>92</v>
      </c>
      <c r="CL818" t="s">
        <v>75</v>
      </c>
      <c r="CM818" t="s">
        <v>1329</v>
      </c>
      <c r="CN818" t="s">
        <v>75</v>
      </c>
      <c r="CO818" t="s">
        <v>1330</v>
      </c>
      <c r="CP818" t="s">
        <v>0</v>
      </c>
    </row>
    <row r="819" spans="1:94" x14ac:dyDescent="0.2">
      <c r="A819" s="13">
        <v>1448</v>
      </c>
      <c r="B819" s="13" t="s">
        <v>1842</v>
      </c>
      <c r="C819" s="13" t="s">
        <v>1839</v>
      </c>
      <c r="D819" s="13" t="s">
        <v>1863</v>
      </c>
      <c r="E819" s="13" t="str">
        <f t="shared" si="34"/>
        <v>RR-MS</v>
      </c>
      <c r="F819" s="2">
        <v>56.791780821917811</v>
      </c>
      <c r="G819" s="13">
        <v>1.8</v>
      </c>
      <c r="H819" s="13" t="s">
        <v>0</v>
      </c>
      <c r="I819" s="16">
        <v>43222</v>
      </c>
      <c r="J819" s="16"/>
      <c r="K819" s="13">
        <v>3</v>
      </c>
      <c r="L819" s="13">
        <v>7</v>
      </c>
      <c r="M819" s="13">
        <v>0</v>
      </c>
      <c r="N819" s="13">
        <v>0</v>
      </c>
      <c r="O819" s="13">
        <v>1</v>
      </c>
      <c r="P819" s="13">
        <v>1</v>
      </c>
      <c r="Q819" s="13">
        <f>K819+L819+M819+N819+O819+P819</f>
        <v>12</v>
      </c>
      <c r="R819" s="3">
        <v>43223</v>
      </c>
      <c r="S819" s="3" t="str">
        <f>CONCATENATE(A819,R819)</f>
        <v>144843223</v>
      </c>
      <c r="T819" s="13">
        <v>0</v>
      </c>
      <c r="U819" s="13">
        <v>0</v>
      </c>
      <c r="V819" s="13">
        <v>4</v>
      </c>
      <c r="W819" t="s">
        <v>0</v>
      </c>
      <c r="X819" t="s">
        <v>0</v>
      </c>
      <c r="Y819" t="s">
        <v>0</v>
      </c>
      <c r="Z819" s="13">
        <v>15</v>
      </c>
      <c r="AA819" s="13">
        <v>39</v>
      </c>
      <c r="AB819" s="13">
        <v>40</v>
      </c>
      <c r="AC819" s="13">
        <v>8</v>
      </c>
      <c r="AD819" s="13">
        <v>0</v>
      </c>
      <c r="AE819" s="13">
        <v>8</v>
      </c>
      <c r="AF819" t="s">
        <v>0</v>
      </c>
      <c r="AG819" t="s">
        <v>0</v>
      </c>
      <c r="AH819" t="s">
        <v>0</v>
      </c>
      <c r="AI819" s="15">
        <v>43223</v>
      </c>
      <c r="AJ819">
        <v>283</v>
      </c>
      <c r="AK819">
        <v>312</v>
      </c>
      <c r="AL819">
        <v>293</v>
      </c>
      <c r="AM819">
        <v>326</v>
      </c>
      <c r="AN819">
        <v>317</v>
      </c>
      <c r="AO819">
        <v>323</v>
      </c>
      <c r="AP819">
        <v>308</v>
      </c>
      <c r="AQ819">
        <v>307</v>
      </c>
      <c r="AR819">
        <v>290</v>
      </c>
      <c r="AS819">
        <v>283</v>
      </c>
      <c r="AT819">
        <v>333</v>
      </c>
      <c r="AU819">
        <v>301</v>
      </c>
      <c r="AV819">
        <v>330</v>
      </c>
      <c r="AW819">
        <v>324</v>
      </c>
      <c r="AX819">
        <v>323</v>
      </c>
      <c r="AY819">
        <v>308</v>
      </c>
      <c r="AZ819">
        <v>313</v>
      </c>
      <c r="BA819">
        <v>297</v>
      </c>
      <c r="BB819">
        <v>8.6199999999999992</v>
      </c>
      <c r="BC819">
        <v>8.7799999999999994</v>
      </c>
      <c r="BD819" t="s">
        <v>1858</v>
      </c>
      <c r="BE819">
        <f>AVERAGE(BG819,BK819)</f>
        <v>44</v>
      </c>
      <c r="BF819">
        <v>35</v>
      </c>
      <c r="BG819">
        <v>18</v>
      </c>
      <c r="BH819">
        <v>35</v>
      </c>
      <c r="BI819">
        <f>AVERAGE(BH819,BL819)</f>
        <v>55</v>
      </c>
      <c r="BJ819">
        <v>38</v>
      </c>
      <c r="BK819">
        <v>70</v>
      </c>
      <c r="BL819">
        <v>75</v>
      </c>
      <c r="BM819">
        <f>AVERAGE(BE819,BF819,BI819,BJ819)</f>
        <v>43</v>
      </c>
      <c r="BN819">
        <f>AVERAGE(BP819,BT819)</f>
        <v>86</v>
      </c>
      <c r="BO819">
        <v>39</v>
      </c>
      <c r="BP819">
        <v>75</v>
      </c>
      <c r="BQ819">
        <v>33</v>
      </c>
      <c r="BR819">
        <f>AVERAGE(BQ819,BU819)</f>
        <v>50.5</v>
      </c>
      <c r="BS819">
        <v>30</v>
      </c>
      <c r="BT819">
        <v>97</v>
      </c>
      <c r="BU819">
        <v>68</v>
      </c>
      <c r="BV819">
        <f>AVERAGE(BN819,BO819,BR819,BS819)</f>
        <v>51.375</v>
      </c>
      <c r="BW819" t="s">
        <v>0</v>
      </c>
      <c r="BX819" t="s">
        <v>73</v>
      </c>
      <c r="BY819" t="s">
        <v>0</v>
      </c>
      <c r="BZ819" t="s">
        <v>73</v>
      </c>
      <c r="CA819" t="s">
        <v>0</v>
      </c>
      <c r="CB819" t="s">
        <v>73</v>
      </c>
      <c r="CC819" t="s">
        <v>0</v>
      </c>
      <c r="CD819" t="s">
        <v>73</v>
      </c>
      <c r="CE819" t="s">
        <v>0</v>
      </c>
      <c r="CF819" t="s">
        <v>73</v>
      </c>
      <c r="CG819" t="s">
        <v>0</v>
      </c>
      <c r="CH819" t="s">
        <v>73</v>
      </c>
      <c r="CI819" t="s">
        <v>0</v>
      </c>
      <c r="CJ819" t="s">
        <v>73</v>
      </c>
      <c r="CK819" t="s">
        <v>0</v>
      </c>
      <c r="CL819" t="s">
        <v>74</v>
      </c>
      <c r="CM819" t="s">
        <v>1198</v>
      </c>
      <c r="CN819" t="s">
        <v>74</v>
      </c>
      <c r="CO819" t="s">
        <v>1199</v>
      </c>
      <c r="CP819" t="s">
        <v>0</v>
      </c>
    </row>
    <row r="820" spans="1:94" x14ac:dyDescent="0.2">
      <c r="A820" s="13">
        <v>1450</v>
      </c>
      <c r="B820" s="13" t="s">
        <v>1836</v>
      </c>
      <c r="C820" s="13" t="s">
        <v>1838</v>
      </c>
      <c r="D820" s="13" t="s">
        <v>1864</v>
      </c>
      <c r="E820" s="13" t="s">
        <v>1864</v>
      </c>
      <c r="F820" s="2">
        <v>55.468493150684928</v>
      </c>
      <c r="G820" s="13">
        <v>1.5880000000000001</v>
      </c>
      <c r="H820" s="13" t="s">
        <v>0</v>
      </c>
      <c r="I820" s="16">
        <v>43552</v>
      </c>
      <c r="J820" s="16"/>
      <c r="K820" s="13">
        <v>4</v>
      </c>
      <c r="L820" s="13">
        <v>3</v>
      </c>
      <c r="M820" s="13">
        <v>0</v>
      </c>
      <c r="N820" s="13">
        <v>0</v>
      </c>
      <c r="O820" s="13">
        <v>0</v>
      </c>
      <c r="P820" s="13">
        <v>0</v>
      </c>
      <c r="Q820" s="13">
        <f>K820+L820+M820+N820+O820+P820</f>
        <v>7</v>
      </c>
      <c r="R820" s="3">
        <v>43552</v>
      </c>
      <c r="S820" s="3" t="str">
        <f>CONCATENATE(A820,R820)</f>
        <v>145043552</v>
      </c>
      <c r="T820" s="13">
        <v>0</v>
      </c>
      <c r="U820" s="13">
        <v>0</v>
      </c>
      <c r="V820" s="13">
        <v>0</v>
      </c>
      <c r="W820" t="s">
        <v>0</v>
      </c>
      <c r="X820" t="s">
        <v>0</v>
      </c>
      <c r="Y820" t="s">
        <v>0</v>
      </c>
      <c r="Z820" s="13">
        <v>43</v>
      </c>
      <c r="AA820" s="13">
        <v>55</v>
      </c>
      <c r="AB820" s="13">
        <v>53</v>
      </c>
      <c r="AC820" s="13">
        <v>20</v>
      </c>
      <c r="AD820" s="13">
        <v>0</v>
      </c>
      <c r="AE820" s="13">
        <v>18</v>
      </c>
      <c r="AF820" t="s">
        <v>0</v>
      </c>
      <c r="AG820" t="s">
        <v>0</v>
      </c>
      <c r="AH820" t="s">
        <v>0</v>
      </c>
      <c r="AI820" s="15">
        <v>43552</v>
      </c>
      <c r="AJ820">
        <v>256</v>
      </c>
      <c r="AK820">
        <v>323</v>
      </c>
      <c r="AL820">
        <v>265</v>
      </c>
      <c r="AM820">
        <v>328</v>
      </c>
      <c r="AN820">
        <v>297</v>
      </c>
      <c r="AO820">
        <v>326</v>
      </c>
      <c r="AP820">
        <v>278</v>
      </c>
      <c r="AQ820">
        <v>316</v>
      </c>
      <c r="AR820">
        <v>260</v>
      </c>
      <c r="AS820">
        <v>260</v>
      </c>
      <c r="AT820">
        <v>322</v>
      </c>
      <c r="AU820">
        <v>234</v>
      </c>
      <c r="AV820">
        <v>326</v>
      </c>
      <c r="AW820">
        <v>286</v>
      </c>
      <c r="AX820">
        <v>324</v>
      </c>
      <c r="AY820">
        <v>279</v>
      </c>
      <c r="AZ820">
        <v>312</v>
      </c>
      <c r="BA820">
        <v>261</v>
      </c>
      <c r="BB820">
        <v>8.07</v>
      </c>
      <c r="BC820">
        <v>7.84</v>
      </c>
      <c r="BD820" t="s">
        <v>1858</v>
      </c>
      <c r="BE820">
        <f>AVERAGE(BG820,BK820)</f>
        <v>120</v>
      </c>
      <c r="BF820">
        <v>67</v>
      </c>
      <c r="BG820">
        <v>98</v>
      </c>
      <c r="BH820">
        <v>57</v>
      </c>
      <c r="BI820">
        <f>AVERAGE(BH820,BL820)</f>
        <v>80</v>
      </c>
      <c r="BJ820">
        <v>63</v>
      </c>
      <c r="BK820">
        <v>142</v>
      </c>
      <c r="BL820">
        <v>103</v>
      </c>
      <c r="BM820">
        <f>AVERAGE(BE820,BF820,BI820,BJ820)</f>
        <v>82.5</v>
      </c>
      <c r="BN820">
        <f>AVERAGE(BP820,BT820)</f>
        <v>111</v>
      </c>
      <c r="BO820">
        <v>63</v>
      </c>
      <c r="BP820">
        <v>102</v>
      </c>
      <c r="BQ820">
        <v>79</v>
      </c>
      <c r="BR820">
        <f>AVERAGE(BQ820,BU820)</f>
        <v>100</v>
      </c>
      <c r="BS820">
        <v>58</v>
      </c>
      <c r="BT820">
        <v>120</v>
      </c>
      <c r="BU820">
        <v>121</v>
      </c>
      <c r="BV820">
        <f>AVERAGE(BN820,BO820,BR820,BS820)</f>
        <v>83</v>
      </c>
      <c r="BW820" t="s">
        <v>0</v>
      </c>
      <c r="BX820" t="s">
        <v>73</v>
      </c>
      <c r="BY820" t="s">
        <v>0</v>
      </c>
      <c r="BZ820" t="s">
        <v>73</v>
      </c>
      <c r="CA820" t="s">
        <v>0</v>
      </c>
      <c r="CB820" t="s">
        <v>73</v>
      </c>
      <c r="CC820" t="s">
        <v>0</v>
      </c>
      <c r="CD820" t="s">
        <v>73</v>
      </c>
      <c r="CE820" t="s">
        <v>0</v>
      </c>
      <c r="CF820" t="s">
        <v>73</v>
      </c>
      <c r="CG820" t="s">
        <v>0</v>
      </c>
      <c r="CH820" t="s">
        <v>73</v>
      </c>
      <c r="CI820" t="s">
        <v>0</v>
      </c>
      <c r="CJ820" t="s">
        <v>73</v>
      </c>
      <c r="CK820" t="s">
        <v>0</v>
      </c>
      <c r="CL820" t="s">
        <v>74</v>
      </c>
      <c r="CM820" t="s">
        <v>525</v>
      </c>
      <c r="CN820" t="s">
        <v>74</v>
      </c>
      <c r="CO820" t="s">
        <v>526</v>
      </c>
      <c r="CP820" t="s">
        <v>0</v>
      </c>
    </row>
    <row r="821" spans="1:94" x14ac:dyDescent="0.2">
      <c r="A821" s="13">
        <v>1450</v>
      </c>
      <c r="B821" s="13" t="s">
        <v>1836</v>
      </c>
      <c r="C821" s="13" t="s">
        <v>1838</v>
      </c>
      <c r="D821" s="13" t="s">
        <v>1864</v>
      </c>
      <c r="E821" s="13" t="s">
        <v>1864</v>
      </c>
      <c r="F821" s="2">
        <v>54.468493150684928</v>
      </c>
      <c r="G821" s="13">
        <v>1.5880000000000001</v>
      </c>
      <c r="H821" s="13" t="s">
        <v>0</v>
      </c>
      <c r="I821" s="16">
        <v>43187</v>
      </c>
      <c r="J821" s="16"/>
      <c r="K821" s="13">
        <v>1</v>
      </c>
      <c r="L821" s="13">
        <v>1</v>
      </c>
      <c r="M821" s="13">
        <v>0</v>
      </c>
      <c r="N821" s="13">
        <v>0</v>
      </c>
      <c r="O821" s="13">
        <v>0</v>
      </c>
      <c r="P821" s="13">
        <v>0</v>
      </c>
      <c r="Q821" s="13">
        <f>K821+L821+M821+N821+O821+P821</f>
        <v>2</v>
      </c>
      <c r="R821" s="3">
        <v>43187</v>
      </c>
      <c r="S821" s="3" t="str">
        <f>CONCATENATE(A821,R821)</f>
        <v>145043187</v>
      </c>
      <c r="T821" s="13">
        <v>0</v>
      </c>
      <c r="U821" s="13">
        <v>23</v>
      </c>
      <c r="V821" s="13">
        <v>24</v>
      </c>
      <c r="W821" t="s">
        <v>0</v>
      </c>
      <c r="X821" t="s">
        <v>0</v>
      </c>
      <c r="Y821" t="s">
        <v>0</v>
      </c>
      <c r="Z821" s="13">
        <v>56</v>
      </c>
      <c r="AA821" s="13">
        <v>58</v>
      </c>
      <c r="AB821" s="13">
        <v>64</v>
      </c>
      <c r="AC821" s="13">
        <v>32</v>
      </c>
      <c r="AD821" s="13">
        <v>24</v>
      </c>
      <c r="AE821" s="13">
        <v>33</v>
      </c>
      <c r="AF821" t="s">
        <v>0</v>
      </c>
      <c r="AG821" t="s">
        <v>0</v>
      </c>
      <c r="AH821" t="s">
        <v>0</v>
      </c>
      <c r="AI821" s="15">
        <v>43187</v>
      </c>
      <c r="AJ821" t="s">
        <v>0</v>
      </c>
      <c r="AK821" t="s">
        <v>0</v>
      </c>
      <c r="AL821" t="s">
        <v>0</v>
      </c>
      <c r="AM821" t="s">
        <v>0</v>
      </c>
      <c r="AN821" t="s">
        <v>0</v>
      </c>
      <c r="AO821" t="s">
        <v>0</v>
      </c>
      <c r="AP821" t="s">
        <v>0</v>
      </c>
      <c r="AQ821" t="s">
        <v>0</v>
      </c>
      <c r="AR821" t="s">
        <v>0</v>
      </c>
      <c r="AS821" t="s">
        <v>0</v>
      </c>
      <c r="AT821" t="s">
        <v>0</v>
      </c>
      <c r="AU821" t="s">
        <v>0</v>
      </c>
      <c r="AV821" t="s">
        <v>0</v>
      </c>
      <c r="AW821" t="s">
        <v>0</v>
      </c>
      <c r="AX821" t="s">
        <v>0</v>
      </c>
      <c r="AY821" t="s">
        <v>0</v>
      </c>
      <c r="AZ821" t="s">
        <v>0</v>
      </c>
      <c r="BA821" t="s">
        <v>0</v>
      </c>
      <c r="BB821" t="s">
        <v>0</v>
      </c>
      <c r="BC821" t="s">
        <v>0</v>
      </c>
      <c r="BD821" t="s">
        <v>0</v>
      </c>
      <c r="BE821" t="s">
        <v>0</v>
      </c>
      <c r="BF821" t="s">
        <v>0</v>
      </c>
      <c r="BG821" t="s">
        <v>0</v>
      </c>
      <c r="BH821" t="s">
        <v>0</v>
      </c>
      <c r="BI821" t="s">
        <v>0</v>
      </c>
      <c r="BJ821" t="s">
        <v>0</v>
      </c>
      <c r="BK821" t="s">
        <v>0</v>
      </c>
      <c r="BL821" t="s">
        <v>0</v>
      </c>
      <c r="BM821" t="s">
        <v>0</v>
      </c>
      <c r="BN821" t="s">
        <v>0</v>
      </c>
      <c r="BO821" t="s">
        <v>0</v>
      </c>
      <c r="BP821" t="s">
        <v>0</v>
      </c>
      <c r="BQ821" t="s">
        <v>0</v>
      </c>
      <c r="BR821" t="s">
        <v>0</v>
      </c>
      <c r="BS821" t="s">
        <v>0</v>
      </c>
      <c r="BT821" t="s">
        <v>0</v>
      </c>
      <c r="BU821" t="s">
        <v>0</v>
      </c>
      <c r="BV821" t="s">
        <v>0</v>
      </c>
      <c r="BW821" t="s">
        <v>0</v>
      </c>
      <c r="BX821" t="s">
        <v>74</v>
      </c>
      <c r="BY821" t="s">
        <v>0</v>
      </c>
      <c r="BZ821" t="s">
        <v>74</v>
      </c>
      <c r="CA821" t="s">
        <v>0</v>
      </c>
      <c r="CB821" t="s">
        <v>74</v>
      </c>
      <c r="CC821" t="s">
        <v>0</v>
      </c>
      <c r="CD821" t="s">
        <v>74</v>
      </c>
      <c r="CE821" t="s">
        <v>0</v>
      </c>
      <c r="CF821" t="s">
        <v>75</v>
      </c>
      <c r="CG821" t="s">
        <v>79</v>
      </c>
      <c r="CH821" t="s">
        <v>74</v>
      </c>
      <c r="CI821" t="s">
        <v>0</v>
      </c>
      <c r="CJ821" t="s">
        <v>74</v>
      </c>
      <c r="CK821" t="s">
        <v>0</v>
      </c>
      <c r="CL821" t="s">
        <v>75</v>
      </c>
      <c r="CM821" t="s">
        <v>481</v>
      </c>
      <c r="CN821" t="s">
        <v>75</v>
      </c>
      <c r="CO821" t="s">
        <v>482</v>
      </c>
      <c r="CP821" t="s">
        <v>0</v>
      </c>
    </row>
    <row r="822" spans="1:94" x14ac:dyDescent="0.2">
      <c r="A822" s="13">
        <v>1450</v>
      </c>
      <c r="B822" s="13" t="s">
        <v>1836</v>
      </c>
      <c r="C822" s="13" t="s">
        <v>1838</v>
      </c>
      <c r="D822" s="13" t="s">
        <v>1864</v>
      </c>
      <c r="E822" s="13" t="s">
        <v>1864</v>
      </c>
      <c r="F822" s="2">
        <v>57.671232876712331</v>
      </c>
      <c r="G822" s="13">
        <v>1.57</v>
      </c>
      <c r="H822" s="13" t="s">
        <v>0</v>
      </c>
      <c r="I822" s="16">
        <v>44356</v>
      </c>
      <c r="J822" s="16"/>
      <c r="K822" s="13">
        <v>2</v>
      </c>
      <c r="L822" s="13">
        <v>0</v>
      </c>
      <c r="M822" s="13">
        <v>0</v>
      </c>
      <c r="N822" s="13">
        <v>0</v>
      </c>
      <c r="O822" s="13">
        <v>0</v>
      </c>
      <c r="P822" s="13">
        <v>0</v>
      </c>
      <c r="Q822" s="13">
        <f>K822+L822+M822+N822+O822+P822</f>
        <v>2</v>
      </c>
      <c r="R822" s="3">
        <v>44356</v>
      </c>
      <c r="S822" s="3" t="str">
        <f>CONCATENATE(A822,R822)</f>
        <v>145044356</v>
      </c>
      <c r="T822" s="4">
        <v>0</v>
      </c>
      <c r="U822" s="5">
        <v>0</v>
      </c>
      <c r="V822" s="6">
        <v>19</v>
      </c>
      <c r="W822" s="13">
        <v>47</v>
      </c>
      <c r="X822" s="13">
        <v>45</v>
      </c>
      <c r="Y822" s="13">
        <v>48</v>
      </c>
      <c r="Z822" s="7">
        <v>59</v>
      </c>
      <c r="AA822" s="8">
        <v>56</v>
      </c>
      <c r="AB822" s="9">
        <v>58</v>
      </c>
      <c r="AC822" s="10">
        <v>31</v>
      </c>
      <c r="AD822" s="11">
        <v>30</v>
      </c>
      <c r="AE822" s="12">
        <v>32</v>
      </c>
      <c r="AF822" s="13">
        <v>43</v>
      </c>
      <c r="AG822" s="13">
        <v>44</v>
      </c>
      <c r="AH822" s="13">
        <v>45</v>
      </c>
      <c r="AI822" s="15">
        <v>44356</v>
      </c>
      <c r="AJ822">
        <v>259</v>
      </c>
      <c r="AK822">
        <v>322</v>
      </c>
      <c r="AL822">
        <v>262</v>
      </c>
      <c r="AM822">
        <v>332</v>
      </c>
      <c r="AN822">
        <v>291</v>
      </c>
      <c r="AO822">
        <v>330</v>
      </c>
      <c r="AP822">
        <v>278</v>
      </c>
      <c r="AQ822">
        <v>317</v>
      </c>
      <c r="AR822">
        <v>256</v>
      </c>
      <c r="AS822">
        <v>261</v>
      </c>
      <c r="AT822">
        <v>323</v>
      </c>
      <c r="AU822">
        <v>260</v>
      </c>
      <c r="AV822">
        <v>331</v>
      </c>
      <c r="AW822">
        <v>291</v>
      </c>
      <c r="AX822">
        <v>328</v>
      </c>
      <c r="AY822">
        <v>281</v>
      </c>
      <c r="AZ822">
        <v>316</v>
      </c>
      <c r="BA822">
        <v>262</v>
      </c>
      <c r="BB822">
        <v>8.01</v>
      </c>
      <c r="BC822">
        <v>8.0399999999999991</v>
      </c>
      <c r="BD822" t="s">
        <v>1858</v>
      </c>
      <c r="BE822">
        <f>AVERAGE(BG822,BK822)</f>
        <v>116</v>
      </c>
      <c r="BF822">
        <v>64</v>
      </c>
      <c r="BG822">
        <v>93</v>
      </c>
      <c r="BH822">
        <v>62</v>
      </c>
      <c r="BI822">
        <f>AVERAGE(BH822,BL822)</f>
        <v>85</v>
      </c>
      <c r="BJ822">
        <v>68</v>
      </c>
      <c r="BK822">
        <v>139</v>
      </c>
      <c r="BL822">
        <v>108</v>
      </c>
      <c r="BM822">
        <f>AVERAGE(BE822,BF822,BI822,BJ822)</f>
        <v>83.25</v>
      </c>
      <c r="BN822">
        <f>AVERAGE(BP822,BT822)</f>
        <v>108.5</v>
      </c>
      <c r="BO822">
        <v>54</v>
      </c>
      <c r="BP822">
        <v>87</v>
      </c>
      <c r="BQ822">
        <v>76</v>
      </c>
      <c r="BR822">
        <f>AVERAGE(BQ822,BU822)</f>
        <v>94</v>
      </c>
      <c r="BS822">
        <v>70</v>
      </c>
      <c r="BT822">
        <v>130</v>
      </c>
      <c r="BU822">
        <v>112</v>
      </c>
      <c r="BV822">
        <f>AVERAGE(BN822,BO822,BR822,BS822)</f>
        <v>81.625</v>
      </c>
      <c r="BW822" t="s">
        <v>0</v>
      </c>
      <c r="BX822" t="s">
        <v>73</v>
      </c>
      <c r="BY822" t="s">
        <v>0</v>
      </c>
      <c r="BZ822" t="s">
        <v>73</v>
      </c>
      <c r="CA822" t="s">
        <v>0</v>
      </c>
      <c r="CB822" t="s">
        <v>73</v>
      </c>
      <c r="CC822" t="s">
        <v>0</v>
      </c>
      <c r="CD822" t="s">
        <v>73</v>
      </c>
      <c r="CE822" t="s">
        <v>0</v>
      </c>
      <c r="CF822" t="s">
        <v>73</v>
      </c>
      <c r="CG822" t="s">
        <v>0</v>
      </c>
      <c r="CH822" t="s">
        <v>73</v>
      </c>
      <c r="CI822" t="s">
        <v>0</v>
      </c>
      <c r="CJ822" t="s">
        <v>73</v>
      </c>
      <c r="CK822" t="s">
        <v>0</v>
      </c>
      <c r="CL822" t="s">
        <v>74</v>
      </c>
      <c r="CM822" t="s">
        <v>596</v>
      </c>
      <c r="CN822" t="s">
        <v>74</v>
      </c>
      <c r="CO822" t="s">
        <v>597</v>
      </c>
      <c r="CP822" t="s">
        <v>0</v>
      </c>
    </row>
    <row r="823" spans="1:94" x14ac:dyDescent="0.2">
      <c r="A823" s="13">
        <v>1453</v>
      </c>
      <c r="B823" s="13" t="s">
        <v>1836</v>
      </c>
      <c r="C823" s="13" t="s">
        <v>1843</v>
      </c>
      <c r="D823" s="13" t="s">
        <v>1863</v>
      </c>
      <c r="E823" s="13" t="str">
        <f t="shared" si="34"/>
        <v>PP-MS</v>
      </c>
      <c r="F823" s="2">
        <v>57.838356164383562</v>
      </c>
      <c r="G823" s="13">
        <v>1.64699999999999</v>
      </c>
      <c r="H823" s="13" t="s">
        <v>0</v>
      </c>
      <c r="I823" s="16">
        <v>43201</v>
      </c>
      <c r="J823" s="16"/>
      <c r="K823" s="13">
        <v>3</v>
      </c>
      <c r="L823" s="13">
        <v>2</v>
      </c>
      <c r="M823" s="13">
        <v>0</v>
      </c>
      <c r="N823" s="13">
        <v>0</v>
      </c>
      <c r="O823" s="13">
        <v>0</v>
      </c>
      <c r="P823" s="13">
        <v>0</v>
      </c>
      <c r="Q823" s="13">
        <f>K823+L823+M823+N823+O823+P823</f>
        <v>5</v>
      </c>
      <c r="R823" s="3">
        <v>43202</v>
      </c>
      <c r="S823" s="3" t="str">
        <f>CONCATENATE(A823,R823)</f>
        <v>145343202</v>
      </c>
      <c r="T823" s="13">
        <v>0</v>
      </c>
      <c r="U823" s="13">
        <v>0</v>
      </c>
      <c r="V823" s="13">
        <v>6</v>
      </c>
      <c r="W823" t="s">
        <v>0</v>
      </c>
      <c r="X823" t="s">
        <v>0</v>
      </c>
      <c r="Y823" t="s">
        <v>0</v>
      </c>
      <c r="Z823" s="13">
        <v>38</v>
      </c>
      <c r="AA823" s="13">
        <v>42</v>
      </c>
      <c r="AB823" s="13">
        <v>56</v>
      </c>
      <c r="AC823" s="13">
        <v>6</v>
      </c>
      <c r="AD823" s="13">
        <v>0</v>
      </c>
      <c r="AE823" s="13">
        <v>14</v>
      </c>
      <c r="AF823" t="s">
        <v>0</v>
      </c>
      <c r="AG823" t="s">
        <v>0</v>
      </c>
      <c r="AH823" t="s">
        <v>0</v>
      </c>
      <c r="AI823" s="15">
        <v>43202</v>
      </c>
      <c r="AJ823" t="s">
        <v>0</v>
      </c>
      <c r="AK823" t="s">
        <v>0</v>
      </c>
      <c r="AL823" t="s">
        <v>0</v>
      </c>
      <c r="AM823" t="s">
        <v>0</v>
      </c>
      <c r="AN823" t="s">
        <v>0</v>
      </c>
      <c r="AO823" t="s">
        <v>0</v>
      </c>
      <c r="AP823" t="s">
        <v>0</v>
      </c>
      <c r="AQ823" t="s">
        <v>0</v>
      </c>
      <c r="AR823" t="s">
        <v>0</v>
      </c>
      <c r="AS823" t="s">
        <v>0</v>
      </c>
      <c r="AT823" t="s">
        <v>0</v>
      </c>
      <c r="AU823" t="s">
        <v>0</v>
      </c>
      <c r="AV823" t="s">
        <v>0</v>
      </c>
      <c r="AW823" t="s">
        <v>0</v>
      </c>
      <c r="AX823" t="s">
        <v>0</v>
      </c>
      <c r="AY823" t="s">
        <v>0</v>
      </c>
      <c r="AZ823" t="s">
        <v>0</v>
      </c>
      <c r="BA823" t="s">
        <v>0</v>
      </c>
      <c r="BB823" t="s">
        <v>0</v>
      </c>
      <c r="BC823" t="s">
        <v>0</v>
      </c>
      <c r="BD823" t="s">
        <v>0</v>
      </c>
      <c r="BE823" t="s">
        <v>0</v>
      </c>
      <c r="BF823" t="s">
        <v>0</v>
      </c>
      <c r="BG823" t="s">
        <v>0</v>
      </c>
      <c r="BH823" t="s">
        <v>0</v>
      </c>
      <c r="BI823" t="s">
        <v>0</v>
      </c>
      <c r="BJ823" t="s">
        <v>0</v>
      </c>
      <c r="BK823" t="s">
        <v>0</v>
      </c>
      <c r="BL823" t="s">
        <v>0</v>
      </c>
      <c r="BM823" t="s">
        <v>0</v>
      </c>
      <c r="BN823" t="s">
        <v>0</v>
      </c>
      <c r="BO823" t="s">
        <v>0</v>
      </c>
      <c r="BP823" t="s">
        <v>0</v>
      </c>
      <c r="BQ823" t="s">
        <v>0</v>
      </c>
      <c r="BR823" t="s">
        <v>0</v>
      </c>
      <c r="BS823" t="s">
        <v>0</v>
      </c>
      <c r="BT823" t="s">
        <v>0</v>
      </c>
      <c r="BU823" t="s">
        <v>0</v>
      </c>
      <c r="BV823" t="s">
        <v>0</v>
      </c>
      <c r="BW823" t="s">
        <v>0</v>
      </c>
      <c r="BX823" t="s">
        <v>74</v>
      </c>
      <c r="BY823" t="s">
        <v>0</v>
      </c>
      <c r="BZ823" t="s">
        <v>74</v>
      </c>
      <c r="CA823" t="s">
        <v>0</v>
      </c>
      <c r="CB823" t="s">
        <v>74</v>
      </c>
      <c r="CC823" t="s">
        <v>0</v>
      </c>
      <c r="CD823" t="s">
        <v>74</v>
      </c>
      <c r="CE823" t="s">
        <v>0</v>
      </c>
      <c r="CF823" t="s">
        <v>75</v>
      </c>
      <c r="CG823" t="s">
        <v>79</v>
      </c>
      <c r="CH823" t="s">
        <v>74</v>
      </c>
      <c r="CI823" t="s">
        <v>0</v>
      </c>
      <c r="CJ823" t="s">
        <v>74</v>
      </c>
      <c r="CK823" t="s">
        <v>0</v>
      </c>
      <c r="CL823" t="s">
        <v>75</v>
      </c>
      <c r="CM823" t="s">
        <v>1764</v>
      </c>
      <c r="CN823" t="s">
        <v>75</v>
      </c>
      <c r="CO823" t="s">
        <v>1765</v>
      </c>
      <c r="CP823" t="s">
        <v>0</v>
      </c>
    </row>
    <row r="824" spans="1:94" x14ac:dyDescent="0.2">
      <c r="A824" s="13">
        <v>1453</v>
      </c>
      <c r="B824" s="13" t="s">
        <v>1836</v>
      </c>
      <c r="C824" s="13" t="s">
        <v>1843</v>
      </c>
      <c r="D824" s="13" t="s">
        <v>1863</v>
      </c>
      <c r="E824" s="13" t="str">
        <f t="shared" si="34"/>
        <v>PP-MS</v>
      </c>
      <c r="F824" s="2">
        <v>59.715068493150682</v>
      </c>
      <c r="G824" s="13">
        <v>1.619</v>
      </c>
      <c r="H824" s="13" t="s">
        <v>0</v>
      </c>
      <c r="I824" s="16">
        <v>43887</v>
      </c>
      <c r="J824" s="16"/>
      <c r="K824" s="13">
        <v>3</v>
      </c>
      <c r="L824" s="13">
        <v>2</v>
      </c>
      <c r="M824" s="13">
        <v>0</v>
      </c>
      <c r="N824" s="13">
        <v>0</v>
      </c>
      <c r="O824" s="13">
        <v>0</v>
      </c>
      <c r="P824" s="13">
        <v>0</v>
      </c>
      <c r="Q824" s="13">
        <f>K824+L824+M824+N824+O824+P824</f>
        <v>5</v>
      </c>
      <c r="R824" s="3">
        <v>43887</v>
      </c>
      <c r="S824" s="3" t="str">
        <f>CONCATENATE(A824,R824)</f>
        <v>145343887</v>
      </c>
      <c r="T824" s="13">
        <v>0</v>
      </c>
      <c r="U824" s="13">
        <v>0</v>
      </c>
      <c r="V824" s="13">
        <v>0</v>
      </c>
      <c r="W824" t="s">
        <v>0</v>
      </c>
      <c r="X824" t="s">
        <v>0</v>
      </c>
      <c r="Y824" t="s">
        <v>0</v>
      </c>
      <c r="Z824" s="13">
        <v>50</v>
      </c>
      <c r="AA824" s="13">
        <v>40</v>
      </c>
      <c r="AB824" s="13">
        <v>55</v>
      </c>
      <c r="AC824" s="13">
        <v>0</v>
      </c>
      <c r="AD824" s="13">
        <v>0</v>
      </c>
      <c r="AE824" s="13">
        <v>5</v>
      </c>
      <c r="AF824" t="s">
        <v>0</v>
      </c>
      <c r="AG824" t="s">
        <v>0</v>
      </c>
      <c r="AH824" t="s">
        <v>0</v>
      </c>
      <c r="AI824" s="15">
        <v>43887</v>
      </c>
      <c r="AJ824" t="s">
        <v>0</v>
      </c>
      <c r="AK824" t="s">
        <v>0</v>
      </c>
      <c r="AL824" t="s">
        <v>0</v>
      </c>
      <c r="AM824" t="s">
        <v>0</v>
      </c>
      <c r="AN824" t="s">
        <v>0</v>
      </c>
      <c r="AO824" t="s">
        <v>0</v>
      </c>
      <c r="AP824" t="s">
        <v>0</v>
      </c>
      <c r="AQ824" t="s">
        <v>0</v>
      </c>
      <c r="AR824" t="s">
        <v>0</v>
      </c>
      <c r="AS824">
        <v>314</v>
      </c>
      <c r="AT824">
        <v>353</v>
      </c>
      <c r="AU824">
        <v>311</v>
      </c>
      <c r="AV824">
        <v>356</v>
      </c>
      <c r="AW824">
        <v>348</v>
      </c>
      <c r="AX824">
        <v>348</v>
      </c>
      <c r="AY824">
        <v>313</v>
      </c>
      <c r="AZ824">
        <v>339</v>
      </c>
      <c r="BA824">
        <v>291</v>
      </c>
      <c r="BB824" t="s">
        <v>0</v>
      </c>
      <c r="BC824">
        <v>9.14</v>
      </c>
      <c r="BD824" t="s">
        <v>1858</v>
      </c>
      <c r="BE824" t="s">
        <v>0</v>
      </c>
      <c r="BF824" t="s">
        <v>0</v>
      </c>
      <c r="BG824" t="s">
        <v>0</v>
      </c>
      <c r="BH824" t="s">
        <v>0</v>
      </c>
      <c r="BI824" t="s">
        <v>0</v>
      </c>
      <c r="BJ824" t="s">
        <v>0</v>
      </c>
      <c r="BK824" t="s">
        <v>0</v>
      </c>
      <c r="BL824" t="s">
        <v>0</v>
      </c>
      <c r="BM824" t="s">
        <v>0</v>
      </c>
      <c r="BN824">
        <f>AVERAGE(BP824,BT824)</f>
        <v>153.5</v>
      </c>
      <c r="BO824">
        <v>81</v>
      </c>
      <c r="BP824">
        <v>114</v>
      </c>
      <c r="BQ824">
        <v>92</v>
      </c>
      <c r="BR824">
        <f>AVERAGE(BQ824,BU824)</f>
        <v>108</v>
      </c>
      <c r="BS824">
        <v>66</v>
      </c>
      <c r="BT824">
        <v>193</v>
      </c>
      <c r="BU824">
        <v>124</v>
      </c>
      <c r="BV824">
        <f>AVERAGE(BN824,BO824,BR824,BS824)</f>
        <v>102.125</v>
      </c>
      <c r="BW824" t="s">
        <v>0</v>
      </c>
      <c r="BX824" t="s">
        <v>73</v>
      </c>
      <c r="BY824" t="s">
        <v>0</v>
      </c>
      <c r="BZ824" t="s">
        <v>73</v>
      </c>
      <c r="CA824" t="s">
        <v>0</v>
      </c>
      <c r="CB824" t="s">
        <v>73</v>
      </c>
      <c r="CC824" t="s">
        <v>0</v>
      </c>
      <c r="CD824" t="s">
        <v>73</v>
      </c>
      <c r="CE824" t="s">
        <v>0</v>
      </c>
      <c r="CF824" t="s">
        <v>73</v>
      </c>
      <c r="CG824" t="s">
        <v>0</v>
      </c>
      <c r="CH824" t="s">
        <v>73</v>
      </c>
      <c r="CI824" t="s">
        <v>0</v>
      </c>
      <c r="CJ824" t="s">
        <v>75</v>
      </c>
      <c r="CK824" t="s">
        <v>92</v>
      </c>
      <c r="CL824" t="s">
        <v>75</v>
      </c>
      <c r="CM824" t="s">
        <v>1699</v>
      </c>
      <c r="CN824" t="s">
        <v>74</v>
      </c>
      <c r="CO824" t="s">
        <v>1700</v>
      </c>
      <c r="CP824" t="s">
        <v>0</v>
      </c>
    </row>
    <row r="825" spans="1:94" x14ac:dyDescent="0.2">
      <c r="A825" s="13">
        <v>1459</v>
      </c>
      <c r="B825" s="13" t="s">
        <v>1836</v>
      </c>
      <c r="C825" s="13" t="s">
        <v>1845</v>
      </c>
      <c r="D825" s="13" t="s">
        <v>1862</v>
      </c>
      <c r="E825" s="13" t="s">
        <v>1869</v>
      </c>
      <c r="F825" s="2">
        <v>40.11780821917808</v>
      </c>
      <c r="G825" s="13">
        <v>1.7090000000000001</v>
      </c>
      <c r="H825" s="13" t="s">
        <v>0</v>
      </c>
      <c r="I825" s="16">
        <v>43440</v>
      </c>
      <c r="J825" s="16"/>
      <c r="K825" s="13">
        <v>0</v>
      </c>
      <c r="L825" s="13">
        <v>0</v>
      </c>
      <c r="M825" s="13">
        <v>0</v>
      </c>
      <c r="N825" s="13">
        <v>0</v>
      </c>
      <c r="O825" s="13">
        <v>0</v>
      </c>
      <c r="P825" s="13">
        <v>0</v>
      </c>
      <c r="Q825" s="13">
        <f>K825+L825+M825+N825+O825+P825</f>
        <v>0</v>
      </c>
      <c r="R825" s="3">
        <v>43440</v>
      </c>
      <c r="S825" s="3" t="str">
        <f>CONCATENATE(A825,R825)</f>
        <v>145943440</v>
      </c>
      <c r="T825" s="13">
        <v>0</v>
      </c>
      <c r="U825" s="13">
        <v>0</v>
      </c>
      <c r="V825" s="13">
        <v>0</v>
      </c>
      <c r="W825" t="s">
        <v>0</v>
      </c>
      <c r="X825" t="s">
        <v>0</v>
      </c>
      <c r="Y825" t="s">
        <v>0</v>
      </c>
      <c r="Z825" s="13">
        <v>53</v>
      </c>
      <c r="AA825" s="13">
        <v>55</v>
      </c>
      <c r="AB825" s="13">
        <v>59</v>
      </c>
      <c r="AC825" s="13">
        <v>14</v>
      </c>
      <c r="AD825" s="13">
        <v>9</v>
      </c>
      <c r="AE825" s="13">
        <v>17</v>
      </c>
      <c r="AF825" t="s">
        <v>0</v>
      </c>
      <c r="AG825" t="s">
        <v>0</v>
      </c>
      <c r="AH825" t="s">
        <v>0</v>
      </c>
      <c r="AI825" s="15">
        <v>43440</v>
      </c>
      <c r="AJ825" t="s">
        <v>0</v>
      </c>
      <c r="AK825" t="s">
        <v>0</v>
      </c>
      <c r="AL825" t="s">
        <v>0</v>
      </c>
      <c r="AM825" t="s">
        <v>0</v>
      </c>
      <c r="AN825" t="s">
        <v>0</v>
      </c>
      <c r="AO825" t="s">
        <v>0</v>
      </c>
      <c r="AP825" t="s">
        <v>0</v>
      </c>
      <c r="AQ825" t="s">
        <v>0</v>
      </c>
      <c r="AR825" t="s">
        <v>0</v>
      </c>
      <c r="AS825" t="s">
        <v>0</v>
      </c>
      <c r="AT825" t="s">
        <v>0</v>
      </c>
      <c r="AU825" t="s">
        <v>0</v>
      </c>
      <c r="AV825" t="s">
        <v>0</v>
      </c>
      <c r="AW825" t="s">
        <v>0</v>
      </c>
      <c r="AX825" t="s">
        <v>0</v>
      </c>
      <c r="AY825" t="s">
        <v>0</v>
      </c>
      <c r="AZ825" t="s">
        <v>0</v>
      </c>
      <c r="BA825" t="s">
        <v>0</v>
      </c>
      <c r="BB825" t="s">
        <v>0</v>
      </c>
      <c r="BC825" t="s">
        <v>0</v>
      </c>
      <c r="BD825" t="s">
        <v>0</v>
      </c>
      <c r="BE825" t="s">
        <v>0</v>
      </c>
      <c r="BF825" t="s">
        <v>0</v>
      </c>
      <c r="BG825" t="s">
        <v>0</v>
      </c>
      <c r="BH825" t="s">
        <v>0</v>
      </c>
      <c r="BI825" t="s">
        <v>0</v>
      </c>
      <c r="BJ825" t="s">
        <v>0</v>
      </c>
      <c r="BK825" t="s">
        <v>0</v>
      </c>
      <c r="BL825" t="s">
        <v>0</v>
      </c>
      <c r="BM825" t="s">
        <v>0</v>
      </c>
      <c r="BN825" t="s">
        <v>0</v>
      </c>
      <c r="BO825" t="s">
        <v>0</v>
      </c>
      <c r="BP825" t="s">
        <v>0</v>
      </c>
      <c r="BQ825" t="s">
        <v>0</v>
      </c>
      <c r="BR825" t="s">
        <v>0</v>
      </c>
      <c r="BS825" t="s">
        <v>0</v>
      </c>
      <c r="BT825" t="s">
        <v>0</v>
      </c>
      <c r="BU825" t="s">
        <v>0</v>
      </c>
      <c r="BV825" t="s">
        <v>0</v>
      </c>
      <c r="BW825" t="s">
        <v>0</v>
      </c>
      <c r="BX825" t="s">
        <v>74</v>
      </c>
      <c r="BY825" t="s">
        <v>0</v>
      </c>
      <c r="BZ825" t="s">
        <v>74</v>
      </c>
      <c r="CA825" t="s">
        <v>0</v>
      </c>
      <c r="CB825" t="s">
        <v>74</v>
      </c>
      <c r="CC825" t="s">
        <v>0</v>
      </c>
      <c r="CD825" t="s">
        <v>74</v>
      </c>
      <c r="CE825" t="s">
        <v>0</v>
      </c>
      <c r="CF825" t="s">
        <v>75</v>
      </c>
      <c r="CG825" t="s">
        <v>79</v>
      </c>
      <c r="CH825" t="s">
        <v>74</v>
      </c>
      <c r="CI825" t="s">
        <v>0</v>
      </c>
      <c r="CJ825" t="s">
        <v>74</v>
      </c>
      <c r="CK825" t="s">
        <v>0</v>
      </c>
      <c r="CL825" t="s">
        <v>75</v>
      </c>
      <c r="CM825" t="s">
        <v>737</v>
      </c>
      <c r="CN825" t="s">
        <v>75</v>
      </c>
      <c r="CO825" t="s">
        <v>738</v>
      </c>
      <c r="CP825" t="s">
        <v>0</v>
      </c>
    </row>
    <row r="826" spans="1:94" x14ac:dyDescent="0.2">
      <c r="A826" s="13">
        <v>1461</v>
      </c>
      <c r="B826" s="13" t="s">
        <v>1842</v>
      </c>
      <c r="C826" s="13" t="s">
        <v>1845</v>
      </c>
      <c r="D826" s="13" t="s">
        <v>1862</v>
      </c>
      <c r="E826" s="13" t="s">
        <v>1869</v>
      </c>
      <c r="F826" s="2">
        <v>36.194520547945203</v>
      </c>
      <c r="G826" s="13">
        <v>1.7</v>
      </c>
      <c r="H826" s="13" t="s">
        <v>0</v>
      </c>
      <c r="I826" s="16">
        <v>43349</v>
      </c>
      <c r="J826" s="16"/>
      <c r="K826" s="13">
        <v>0</v>
      </c>
      <c r="L826" s="13">
        <v>0</v>
      </c>
      <c r="M826" s="13">
        <v>0</v>
      </c>
      <c r="N826" s="13">
        <v>0</v>
      </c>
      <c r="O826" s="13">
        <v>0</v>
      </c>
      <c r="P826" s="13">
        <v>0</v>
      </c>
      <c r="Q826" s="13">
        <f>K826+L826+M826+N826+O826+P826</f>
        <v>0</v>
      </c>
      <c r="R826" s="3">
        <v>43349</v>
      </c>
      <c r="S826" s="3" t="str">
        <f>CONCATENATE(A826,R826)</f>
        <v>146143349</v>
      </c>
      <c r="T826" s="13">
        <v>17</v>
      </c>
      <c r="U826" s="13">
        <v>13</v>
      </c>
      <c r="V826" s="13">
        <v>28</v>
      </c>
      <c r="W826" t="s">
        <v>0</v>
      </c>
      <c r="X826" t="s">
        <v>0</v>
      </c>
      <c r="Y826" t="s">
        <v>0</v>
      </c>
      <c r="Z826" s="13">
        <v>59</v>
      </c>
      <c r="AA826" s="13">
        <v>59</v>
      </c>
      <c r="AB826" s="13">
        <v>65</v>
      </c>
      <c r="AC826" s="13">
        <v>30</v>
      </c>
      <c r="AD826" s="13">
        <v>24</v>
      </c>
      <c r="AE826" s="13">
        <v>35</v>
      </c>
      <c r="AF826" t="s">
        <v>0</v>
      </c>
      <c r="AG826" t="s">
        <v>0</v>
      </c>
      <c r="AH826" t="s">
        <v>0</v>
      </c>
      <c r="AI826" s="15">
        <v>43349</v>
      </c>
      <c r="AJ826" t="s">
        <v>0</v>
      </c>
      <c r="AK826" t="s">
        <v>0</v>
      </c>
      <c r="AL826" t="s">
        <v>0</v>
      </c>
      <c r="AM826" t="s">
        <v>0</v>
      </c>
      <c r="AN826" t="s">
        <v>0</v>
      </c>
      <c r="AO826" t="s">
        <v>0</v>
      </c>
      <c r="AP826" t="s">
        <v>0</v>
      </c>
      <c r="AQ826" t="s">
        <v>0</v>
      </c>
      <c r="AR826" t="s">
        <v>0</v>
      </c>
      <c r="AS826" t="s">
        <v>0</v>
      </c>
      <c r="AT826" t="s">
        <v>0</v>
      </c>
      <c r="AU826" t="s">
        <v>0</v>
      </c>
      <c r="AV826" t="s">
        <v>0</v>
      </c>
      <c r="AW826" t="s">
        <v>0</v>
      </c>
      <c r="AX826" t="s">
        <v>0</v>
      </c>
      <c r="AY826" t="s">
        <v>0</v>
      </c>
      <c r="AZ826" t="s">
        <v>0</v>
      </c>
      <c r="BA826" t="s">
        <v>0</v>
      </c>
      <c r="BB826" t="s">
        <v>0</v>
      </c>
      <c r="BC826" t="s">
        <v>0</v>
      </c>
      <c r="BD826" t="s">
        <v>0</v>
      </c>
      <c r="BE826" t="s">
        <v>0</v>
      </c>
      <c r="BF826" t="s">
        <v>0</v>
      </c>
      <c r="BG826" t="s">
        <v>0</v>
      </c>
      <c r="BH826" t="s">
        <v>0</v>
      </c>
      <c r="BI826" t="s">
        <v>0</v>
      </c>
      <c r="BJ826" t="s">
        <v>0</v>
      </c>
      <c r="BK826" t="s">
        <v>0</v>
      </c>
      <c r="BL826" t="s">
        <v>0</v>
      </c>
      <c r="BM826" t="s">
        <v>0</v>
      </c>
      <c r="BN826" t="s">
        <v>0</v>
      </c>
      <c r="BO826" t="s">
        <v>0</v>
      </c>
      <c r="BP826" t="s">
        <v>0</v>
      </c>
      <c r="BQ826" t="s">
        <v>0</v>
      </c>
      <c r="BR826" t="s">
        <v>0</v>
      </c>
      <c r="BS826" t="s">
        <v>0</v>
      </c>
      <c r="BT826" t="s">
        <v>0</v>
      </c>
      <c r="BU826" t="s">
        <v>0</v>
      </c>
      <c r="BV826" t="s">
        <v>0</v>
      </c>
      <c r="BW826" t="s">
        <v>0</v>
      </c>
      <c r="BX826" t="s">
        <v>74</v>
      </c>
      <c r="BY826" t="s">
        <v>0</v>
      </c>
      <c r="BZ826" t="s">
        <v>75</v>
      </c>
      <c r="CA826" t="s">
        <v>76</v>
      </c>
      <c r="CB826" t="s">
        <v>74</v>
      </c>
      <c r="CC826" t="s">
        <v>0</v>
      </c>
      <c r="CD826" t="s">
        <v>74</v>
      </c>
      <c r="CE826" t="s">
        <v>0</v>
      </c>
      <c r="CF826" t="s">
        <v>75</v>
      </c>
      <c r="CG826" t="s">
        <v>79</v>
      </c>
      <c r="CH826" t="s">
        <v>74</v>
      </c>
      <c r="CI826" t="s">
        <v>0</v>
      </c>
      <c r="CJ826" t="s">
        <v>74</v>
      </c>
      <c r="CK826" t="s">
        <v>0</v>
      </c>
      <c r="CL826" t="s">
        <v>75</v>
      </c>
      <c r="CM826" t="s">
        <v>1428</v>
      </c>
      <c r="CN826" t="s">
        <v>75</v>
      </c>
      <c r="CO826" t="s">
        <v>1429</v>
      </c>
      <c r="CP826" t="s">
        <v>0</v>
      </c>
    </row>
    <row r="827" spans="1:94" x14ac:dyDescent="0.2">
      <c r="A827" s="13">
        <v>1470</v>
      </c>
      <c r="B827" s="13" t="s">
        <v>1836</v>
      </c>
      <c r="C827" s="13" t="s">
        <v>1841</v>
      </c>
      <c r="D827" s="13" t="s">
        <v>1864</v>
      </c>
      <c r="E827" s="13" t="s">
        <v>1864</v>
      </c>
      <c r="F827" s="2">
        <v>12.33972602739726</v>
      </c>
      <c r="G827" s="13">
        <v>1.4359999999999999</v>
      </c>
      <c r="H827" s="13" t="s">
        <v>0</v>
      </c>
      <c r="I827" s="16">
        <v>43318</v>
      </c>
      <c r="J827" s="16"/>
      <c r="K827" s="13">
        <v>0</v>
      </c>
      <c r="L827" s="13">
        <v>2</v>
      </c>
      <c r="M827" s="13">
        <v>0</v>
      </c>
      <c r="N827" s="13">
        <v>0</v>
      </c>
      <c r="O827" s="13">
        <v>0</v>
      </c>
      <c r="P827" s="13">
        <v>0</v>
      </c>
      <c r="Q827" s="13">
        <f>K827+L827+M827+N827+O827+P827</f>
        <v>2</v>
      </c>
      <c r="R827" s="3">
        <v>43321</v>
      </c>
      <c r="S827" s="3" t="str">
        <f>CONCATENATE(A827,R827)</f>
        <v>147043321</v>
      </c>
      <c r="T827" s="13">
        <v>5</v>
      </c>
      <c r="U827" s="13">
        <v>4</v>
      </c>
      <c r="V827" s="13">
        <v>18</v>
      </c>
      <c r="W827" t="s">
        <v>0</v>
      </c>
      <c r="X827" t="s">
        <v>0</v>
      </c>
      <c r="Y827" t="s">
        <v>0</v>
      </c>
      <c r="Z827" s="13">
        <v>49</v>
      </c>
      <c r="AA827" s="13">
        <v>55</v>
      </c>
      <c r="AB827" s="13">
        <v>55</v>
      </c>
      <c r="AC827" s="13">
        <v>21</v>
      </c>
      <c r="AD827" s="13">
        <v>12</v>
      </c>
      <c r="AE827" s="13">
        <v>27</v>
      </c>
      <c r="AF827" t="s">
        <v>0</v>
      </c>
      <c r="AG827" t="s">
        <v>0</v>
      </c>
      <c r="AH827" t="s">
        <v>0</v>
      </c>
      <c r="AI827" s="15">
        <v>43320</v>
      </c>
      <c r="AJ827">
        <v>224</v>
      </c>
      <c r="AK827">
        <v>318</v>
      </c>
      <c r="AL827">
        <v>284</v>
      </c>
      <c r="AM827">
        <v>321</v>
      </c>
      <c r="AN827">
        <v>298</v>
      </c>
      <c r="AO827">
        <v>319</v>
      </c>
      <c r="AP827">
        <v>285</v>
      </c>
      <c r="AQ827">
        <v>309</v>
      </c>
      <c r="AR827">
        <v>264</v>
      </c>
      <c r="AS827">
        <v>236</v>
      </c>
      <c r="AT827">
        <v>321</v>
      </c>
      <c r="AU827">
        <v>280</v>
      </c>
      <c r="AV827">
        <v>326</v>
      </c>
      <c r="AW827">
        <v>305</v>
      </c>
      <c r="AX827">
        <v>323</v>
      </c>
      <c r="AY827">
        <v>285</v>
      </c>
      <c r="AZ827">
        <v>313</v>
      </c>
      <c r="BA827">
        <v>264</v>
      </c>
      <c r="BB827">
        <v>10.3</v>
      </c>
      <c r="BC827">
        <v>10.3</v>
      </c>
      <c r="BD827" t="s">
        <v>1858</v>
      </c>
      <c r="BE827">
        <f>AVERAGE(BG827,BK827)</f>
        <v>117</v>
      </c>
      <c r="BF827">
        <v>54</v>
      </c>
      <c r="BG827">
        <v>117</v>
      </c>
      <c r="BH827">
        <v>111</v>
      </c>
      <c r="BI827">
        <f>AVERAGE(BH827,BL827)</f>
        <v>111</v>
      </c>
      <c r="BJ827">
        <v>86</v>
      </c>
      <c r="BK827">
        <v>117</v>
      </c>
      <c r="BL827">
        <v>111</v>
      </c>
      <c r="BM827">
        <f>AVERAGE(BE827,BF827,BI827,BJ827)</f>
        <v>92</v>
      </c>
      <c r="BN827">
        <f>AVERAGE(BP827,BT827)</f>
        <v>97</v>
      </c>
      <c r="BO827">
        <v>68</v>
      </c>
      <c r="BP827">
        <v>97</v>
      </c>
      <c r="BQ827">
        <v>181</v>
      </c>
      <c r="BR827">
        <f>AVERAGE(BQ827,BU827)</f>
        <v>181</v>
      </c>
      <c r="BS827">
        <v>108</v>
      </c>
      <c r="BT827">
        <v>97</v>
      </c>
      <c r="BU827">
        <v>181</v>
      </c>
      <c r="BV827">
        <f>AVERAGE(BN827,BO827,BR827,BS827)</f>
        <v>113.5</v>
      </c>
      <c r="BW827" t="s">
        <v>108</v>
      </c>
      <c r="BX827" t="s">
        <v>73</v>
      </c>
      <c r="BY827" t="s">
        <v>0</v>
      </c>
      <c r="BZ827" t="s">
        <v>73</v>
      </c>
      <c r="CA827" t="s">
        <v>0</v>
      </c>
      <c r="CB827" t="s">
        <v>73</v>
      </c>
      <c r="CC827" t="s">
        <v>0</v>
      </c>
      <c r="CD827" t="s">
        <v>73</v>
      </c>
      <c r="CE827" t="s">
        <v>0</v>
      </c>
      <c r="CF827" t="s">
        <v>73</v>
      </c>
      <c r="CG827" t="s">
        <v>0</v>
      </c>
      <c r="CH827" t="s">
        <v>73</v>
      </c>
      <c r="CI827" t="s">
        <v>0</v>
      </c>
      <c r="CJ827" t="s">
        <v>73</v>
      </c>
      <c r="CK827" t="s">
        <v>0</v>
      </c>
      <c r="CL827" t="s">
        <v>74</v>
      </c>
      <c r="CM827" t="s">
        <v>109</v>
      </c>
      <c r="CN827" t="s">
        <v>74</v>
      </c>
      <c r="CO827" t="s">
        <v>110</v>
      </c>
      <c r="CP827" t="s">
        <v>0</v>
      </c>
    </row>
    <row r="828" spans="1:94" x14ac:dyDescent="0.2">
      <c r="A828" s="13">
        <v>1471</v>
      </c>
      <c r="B828" s="13" t="s">
        <v>1842</v>
      </c>
      <c r="C828" s="13" t="s">
        <v>1839</v>
      </c>
      <c r="D828" s="13" t="s">
        <v>1863</v>
      </c>
      <c r="E828" s="13" t="str">
        <f t="shared" si="34"/>
        <v>RR-MS</v>
      </c>
      <c r="F828" s="2">
        <v>32.230136986301368</v>
      </c>
      <c r="G828" s="13">
        <v>1.7209999999999901</v>
      </c>
      <c r="H828" s="13" t="s">
        <v>0</v>
      </c>
      <c r="I828" s="16">
        <v>43320</v>
      </c>
      <c r="J828" s="16" t="str">
        <f t="shared" ref="J828:J835" si="35">CONCATENATE(A828,I828)</f>
        <v>147143320</v>
      </c>
      <c r="K828" s="13">
        <v>1</v>
      </c>
      <c r="L828" s="13">
        <v>2</v>
      </c>
      <c r="M828" s="13">
        <v>5</v>
      </c>
      <c r="N828" s="13">
        <v>5</v>
      </c>
      <c r="O828" s="13">
        <v>1</v>
      </c>
      <c r="P828" s="13">
        <v>1</v>
      </c>
      <c r="Q828" s="13">
        <f>K828+L828+M828+N828+O828+P828</f>
        <v>15</v>
      </c>
      <c r="R828" s="3">
        <v>43320</v>
      </c>
      <c r="S828" s="3" t="str">
        <f>CONCATENATE(A828,R828)</f>
        <v>147143320</v>
      </c>
      <c r="T828" s="13">
        <v>0</v>
      </c>
      <c r="U828" s="13">
        <v>0</v>
      </c>
      <c r="V828" s="13">
        <v>2</v>
      </c>
      <c r="W828" t="s">
        <v>0</v>
      </c>
      <c r="X828" t="s">
        <v>0</v>
      </c>
      <c r="Y828" t="s">
        <v>0</v>
      </c>
      <c r="Z828" s="13">
        <v>24</v>
      </c>
      <c r="AA828" s="13">
        <v>34</v>
      </c>
      <c r="AB828" s="13">
        <v>40</v>
      </c>
      <c r="AC828" s="13">
        <v>1</v>
      </c>
      <c r="AD828" s="13">
        <v>0</v>
      </c>
      <c r="AE828" s="13">
        <v>8</v>
      </c>
      <c r="AF828" t="s">
        <v>0</v>
      </c>
      <c r="AG828" t="s">
        <v>0</v>
      </c>
      <c r="AH828" t="s">
        <v>0</v>
      </c>
      <c r="AI828" s="15" t="s">
        <v>0</v>
      </c>
      <c r="AJ828" t="s">
        <v>0</v>
      </c>
      <c r="AK828" t="s">
        <v>0</v>
      </c>
      <c r="AL828" t="s">
        <v>0</v>
      </c>
      <c r="AM828" t="s">
        <v>0</v>
      </c>
      <c r="AN828" t="s">
        <v>0</v>
      </c>
      <c r="AO828" t="s">
        <v>0</v>
      </c>
      <c r="AP828" t="s">
        <v>0</v>
      </c>
      <c r="AQ828" t="s">
        <v>0</v>
      </c>
      <c r="AR828" t="s">
        <v>0</v>
      </c>
      <c r="AS828" t="s">
        <v>0</v>
      </c>
      <c r="AT828" t="s">
        <v>0</v>
      </c>
      <c r="AU828" t="s">
        <v>0</v>
      </c>
      <c r="AV828" t="s">
        <v>0</v>
      </c>
      <c r="AW828" t="s">
        <v>0</v>
      </c>
      <c r="AX828" t="s">
        <v>0</v>
      </c>
      <c r="AY828" t="s">
        <v>0</v>
      </c>
      <c r="AZ828" t="s">
        <v>0</v>
      </c>
      <c r="BA828" t="s">
        <v>0</v>
      </c>
      <c r="BB828" t="s">
        <v>0</v>
      </c>
      <c r="BC828" t="s">
        <v>0</v>
      </c>
      <c r="BD828" t="s">
        <v>0</v>
      </c>
      <c r="BE828" t="s">
        <v>0</v>
      </c>
      <c r="BF828" t="s">
        <v>0</v>
      </c>
      <c r="BG828" t="s">
        <v>0</v>
      </c>
      <c r="BH828" t="s">
        <v>0</v>
      </c>
      <c r="BI828" t="s">
        <v>0</v>
      </c>
      <c r="BJ828" t="s">
        <v>0</v>
      </c>
      <c r="BK828" t="s">
        <v>0</v>
      </c>
      <c r="BL828" t="s">
        <v>0</v>
      </c>
      <c r="BM828" t="s">
        <v>0</v>
      </c>
      <c r="BN828" t="s">
        <v>0</v>
      </c>
      <c r="BO828" t="s">
        <v>0</v>
      </c>
      <c r="BP828" t="s">
        <v>0</v>
      </c>
      <c r="BQ828" t="s">
        <v>0</v>
      </c>
      <c r="BR828" t="s">
        <v>0</v>
      </c>
      <c r="BS828" t="s">
        <v>0</v>
      </c>
      <c r="BT828" t="s">
        <v>0</v>
      </c>
      <c r="BU828" t="s">
        <v>0</v>
      </c>
      <c r="BV828" t="s">
        <v>0</v>
      </c>
      <c r="BW828" t="s">
        <v>0</v>
      </c>
      <c r="BX828" t="s">
        <v>0</v>
      </c>
      <c r="BY828" t="s">
        <v>0</v>
      </c>
      <c r="BZ828" t="s">
        <v>0</v>
      </c>
      <c r="CA828" t="s">
        <v>0</v>
      </c>
      <c r="CB828" t="s">
        <v>0</v>
      </c>
      <c r="CC828" t="s">
        <v>0</v>
      </c>
      <c r="CD828" t="s">
        <v>0</v>
      </c>
      <c r="CE828" t="s">
        <v>0</v>
      </c>
      <c r="CF828" t="s">
        <v>0</v>
      </c>
      <c r="CG828" t="s">
        <v>0</v>
      </c>
      <c r="CH828" t="s">
        <v>0</v>
      </c>
      <c r="CI828" t="s">
        <v>0</v>
      </c>
      <c r="CJ828" t="s">
        <v>0</v>
      </c>
      <c r="CK828" t="s">
        <v>0</v>
      </c>
      <c r="CL828" t="s">
        <v>0</v>
      </c>
      <c r="CM828" t="s">
        <v>0</v>
      </c>
      <c r="CN828" t="s">
        <v>0</v>
      </c>
      <c r="CO828" t="s">
        <v>0</v>
      </c>
      <c r="CP828" t="s">
        <v>0</v>
      </c>
    </row>
    <row r="829" spans="1:94" x14ac:dyDescent="0.2">
      <c r="A829" s="13">
        <v>1471</v>
      </c>
      <c r="B829" s="13" t="s">
        <v>1842</v>
      </c>
      <c r="C829" s="13" t="s">
        <v>1839</v>
      </c>
      <c r="D829" s="13" t="s">
        <v>1863</v>
      </c>
      <c r="E829" s="13" t="str">
        <f t="shared" si="34"/>
        <v>RR-MS</v>
      </c>
      <c r="F829" s="13">
        <v>35.799999999999997</v>
      </c>
      <c r="G829" s="13">
        <v>1.7</v>
      </c>
      <c r="H829" s="13" t="str">
        <f>CONCATENATE(A829,I829)</f>
        <v>147144623</v>
      </c>
      <c r="I829" s="16">
        <v>44623</v>
      </c>
      <c r="J829" s="16" t="str">
        <f t="shared" si="35"/>
        <v>147144623</v>
      </c>
      <c r="K829" s="13">
        <v>5</v>
      </c>
      <c r="L829" s="13">
        <v>5</v>
      </c>
      <c r="M829" s="13">
        <v>4</v>
      </c>
      <c r="N829" s="13">
        <v>4</v>
      </c>
      <c r="O829" s="13">
        <v>1</v>
      </c>
      <c r="P829" s="13">
        <v>1</v>
      </c>
      <c r="Q829" s="13">
        <f>K829+L829+M829+N829+O829+P829</f>
        <v>20</v>
      </c>
      <c r="R829" s="3">
        <v>44623</v>
      </c>
      <c r="S829" s="3" t="str">
        <f>CONCATENATE(A829,R829)</f>
        <v>147144623</v>
      </c>
      <c r="T829" s="13">
        <v>0</v>
      </c>
      <c r="U829" s="13">
        <v>0</v>
      </c>
      <c r="V829" s="13">
        <v>0</v>
      </c>
      <c r="W829" s="13">
        <v>24</v>
      </c>
      <c r="X829" s="13">
        <v>27</v>
      </c>
      <c r="Y829" s="13">
        <v>35</v>
      </c>
      <c r="Z829" s="13">
        <v>35</v>
      </c>
      <c r="AA829" s="13">
        <v>30</v>
      </c>
      <c r="AB829" s="13">
        <v>40</v>
      </c>
      <c r="AC829" s="13">
        <v>4</v>
      </c>
      <c r="AD829" s="13">
        <v>4</v>
      </c>
      <c r="AE829" s="13">
        <v>15</v>
      </c>
      <c r="AF829" s="13">
        <v>18</v>
      </c>
      <c r="AG829" s="13">
        <v>20</v>
      </c>
      <c r="AH829" s="13">
        <v>28</v>
      </c>
      <c r="AI829" s="15" t="s">
        <v>0</v>
      </c>
      <c r="AJ829" t="s">
        <v>0</v>
      </c>
      <c r="AK829" t="s">
        <v>0</v>
      </c>
      <c r="AL829" t="s">
        <v>0</v>
      </c>
      <c r="AM829" t="s">
        <v>0</v>
      </c>
      <c r="AN829" t="s">
        <v>0</v>
      </c>
      <c r="AO829" t="s">
        <v>0</v>
      </c>
      <c r="AP829" t="s">
        <v>0</v>
      </c>
      <c r="AQ829" t="s">
        <v>0</v>
      </c>
      <c r="AR829" t="s">
        <v>0</v>
      </c>
      <c r="AS829" t="s">
        <v>0</v>
      </c>
      <c r="AT829" t="s">
        <v>0</v>
      </c>
      <c r="AU829" t="s">
        <v>0</v>
      </c>
      <c r="AV829" t="s">
        <v>0</v>
      </c>
      <c r="AW829" t="s">
        <v>0</v>
      </c>
      <c r="AX829" t="s">
        <v>0</v>
      </c>
      <c r="AY829" t="s">
        <v>0</v>
      </c>
      <c r="AZ829" t="s">
        <v>0</v>
      </c>
      <c r="BA829" t="s">
        <v>0</v>
      </c>
      <c r="BB829" t="s">
        <v>0</v>
      </c>
      <c r="BC829" t="s">
        <v>0</v>
      </c>
      <c r="BD829" t="s">
        <v>0</v>
      </c>
      <c r="BE829" t="s">
        <v>0</v>
      </c>
      <c r="BF829" t="s">
        <v>0</v>
      </c>
      <c r="BG829" t="s">
        <v>0</v>
      </c>
      <c r="BH829" t="s">
        <v>0</v>
      </c>
      <c r="BI829" t="s">
        <v>0</v>
      </c>
      <c r="BJ829" t="s">
        <v>0</v>
      </c>
      <c r="BK829" t="s">
        <v>0</v>
      </c>
      <c r="BL829" t="s">
        <v>0</v>
      </c>
      <c r="BM829" t="s">
        <v>0</v>
      </c>
      <c r="BN829" t="s">
        <v>0</v>
      </c>
      <c r="BO829" t="s">
        <v>0</v>
      </c>
      <c r="BP829" t="s">
        <v>0</v>
      </c>
      <c r="BQ829" t="s">
        <v>0</v>
      </c>
      <c r="BR829" t="s">
        <v>0</v>
      </c>
      <c r="BS829" t="s">
        <v>0</v>
      </c>
      <c r="BT829" t="s">
        <v>0</v>
      </c>
      <c r="BU829" t="s">
        <v>0</v>
      </c>
      <c r="BV829" t="s">
        <v>0</v>
      </c>
      <c r="BW829" t="s">
        <v>0</v>
      </c>
      <c r="BX829" t="s">
        <v>0</v>
      </c>
      <c r="BY829" t="s">
        <v>0</v>
      </c>
      <c r="BZ829" t="s">
        <v>0</v>
      </c>
      <c r="CA829" t="s">
        <v>0</v>
      </c>
      <c r="CB829" t="s">
        <v>0</v>
      </c>
      <c r="CC829" t="s">
        <v>0</v>
      </c>
      <c r="CD829" t="s">
        <v>0</v>
      </c>
      <c r="CE829" t="s">
        <v>0</v>
      </c>
      <c r="CF829" t="s">
        <v>0</v>
      </c>
      <c r="CG829" t="s">
        <v>0</v>
      </c>
      <c r="CH829" t="s">
        <v>0</v>
      </c>
      <c r="CI829" t="s">
        <v>0</v>
      </c>
      <c r="CJ829" t="s">
        <v>0</v>
      </c>
      <c r="CK829" t="s">
        <v>0</v>
      </c>
      <c r="CL829" t="s">
        <v>0</v>
      </c>
      <c r="CM829" t="s">
        <v>0</v>
      </c>
      <c r="CN829" t="s">
        <v>0</v>
      </c>
      <c r="CO829" t="s">
        <v>0</v>
      </c>
      <c r="CP829" t="s">
        <v>0</v>
      </c>
    </row>
    <row r="830" spans="1:94" x14ac:dyDescent="0.2">
      <c r="A830" s="13">
        <v>1471</v>
      </c>
      <c r="B830" s="13" t="s">
        <v>1842</v>
      </c>
      <c r="C830" s="13" t="s">
        <v>1839</v>
      </c>
      <c r="D830" s="13" t="s">
        <v>1863</v>
      </c>
      <c r="E830" s="13" t="str">
        <f t="shared" si="34"/>
        <v>RR-MS</v>
      </c>
      <c r="F830" s="13">
        <v>34.56986301369863</v>
      </c>
      <c r="G830" s="13">
        <v>1.72</v>
      </c>
      <c r="H830" s="13" t="s">
        <v>0</v>
      </c>
      <c r="I830" s="16">
        <v>44174</v>
      </c>
      <c r="J830" s="16" t="str">
        <f t="shared" si="35"/>
        <v>147144174</v>
      </c>
      <c r="K830" s="13">
        <v>4</v>
      </c>
      <c r="L830" s="13">
        <v>4</v>
      </c>
      <c r="M830" s="13">
        <v>4</v>
      </c>
      <c r="N830" s="13">
        <v>4</v>
      </c>
      <c r="O830" s="13">
        <v>1</v>
      </c>
      <c r="P830" s="13">
        <v>1</v>
      </c>
      <c r="Q830" s="13">
        <f>K830+L830+M830+N830+O830+P830</f>
        <v>18</v>
      </c>
      <c r="R830" s="3">
        <v>44174</v>
      </c>
      <c r="S830" s="3" t="str">
        <f>CONCATENATE(A830,R830)</f>
        <v>147144174</v>
      </c>
      <c r="T830" s="13">
        <v>0</v>
      </c>
      <c r="U830" s="13">
        <v>0</v>
      </c>
      <c r="V830" s="13">
        <v>0</v>
      </c>
      <c r="W830" s="13">
        <v>34</v>
      </c>
      <c r="X830" s="13">
        <v>24</v>
      </c>
      <c r="Y830" s="13">
        <v>24</v>
      </c>
      <c r="Z830" s="13">
        <v>40</v>
      </c>
      <c r="AA830" s="13">
        <v>34</v>
      </c>
      <c r="AB830" s="13">
        <v>39</v>
      </c>
      <c r="AC830" s="13">
        <v>3</v>
      </c>
      <c r="AD830" s="13">
        <v>14</v>
      </c>
      <c r="AE830" s="13">
        <v>13</v>
      </c>
      <c r="AF830" s="13">
        <v>14</v>
      </c>
      <c r="AG830" s="13">
        <v>18</v>
      </c>
      <c r="AH830" s="13">
        <v>18</v>
      </c>
      <c r="AI830" s="15" t="s">
        <v>0</v>
      </c>
      <c r="AJ830" t="s">
        <v>0</v>
      </c>
      <c r="AK830" t="s">
        <v>0</v>
      </c>
      <c r="AL830" t="s">
        <v>0</v>
      </c>
      <c r="AM830" t="s">
        <v>0</v>
      </c>
      <c r="AN830" t="s">
        <v>0</v>
      </c>
      <c r="AO830" t="s">
        <v>0</v>
      </c>
      <c r="AP830" t="s">
        <v>0</v>
      </c>
      <c r="AQ830" t="s">
        <v>0</v>
      </c>
      <c r="AR830" t="s">
        <v>0</v>
      </c>
      <c r="AS830" t="s">
        <v>0</v>
      </c>
      <c r="AT830" t="s">
        <v>0</v>
      </c>
      <c r="AU830" t="s">
        <v>0</v>
      </c>
      <c r="AV830" t="s">
        <v>0</v>
      </c>
      <c r="AW830" t="s">
        <v>0</v>
      </c>
      <c r="AX830" t="s">
        <v>0</v>
      </c>
      <c r="AY830" t="s">
        <v>0</v>
      </c>
      <c r="AZ830" t="s">
        <v>0</v>
      </c>
      <c r="BA830" t="s">
        <v>0</v>
      </c>
      <c r="BB830" t="s">
        <v>0</v>
      </c>
      <c r="BC830" t="s">
        <v>0</v>
      </c>
      <c r="BD830" t="s">
        <v>0</v>
      </c>
      <c r="BE830" t="s">
        <v>0</v>
      </c>
      <c r="BF830" t="s">
        <v>0</v>
      </c>
      <c r="BG830" t="s">
        <v>0</v>
      </c>
      <c r="BH830" t="s">
        <v>0</v>
      </c>
      <c r="BI830" t="s">
        <v>0</v>
      </c>
      <c r="BJ830" t="s">
        <v>0</v>
      </c>
      <c r="BK830" t="s">
        <v>0</v>
      </c>
      <c r="BL830" t="s">
        <v>0</v>
      </c>
      <c r="BM830" t="s">
        <v>0</v>
      </c>
      <c r="BN830" t="s">
        <v>0</v>
      </c>
      <c r="BO830" t="s">
        <v>0</v>
      </c>
      <c r="BP830" t="s">
        <v>0</v>
      </c>
      <c r="BQ830" t="s">
        <v>0</v>
      </c>
      <c r="BR830" t="s">
        <v>0</v>
      </c>
      <c r="BS830" t="s">
        <v>0</v>
      </c>
      <c r="BT830" t="s">
        <v>0</v>
      </c>
      <c r="BU830" t="s">
        <v>0</v>
      </c>
      <c r="BV830" t="s">
        <v>0</v>
      </c>
      <c r="BW830" t="s">
        <v>0</v>
      </c>
      <c r="BX830" t="s">
        <v>0</v>
      </c>
      <c r="BY830" t="s">
        <v>0</v>
      </c>
      <c r="BZ830" t="s">
        <v>0</v>
      </c>
      <c r="CA830" t="s">
        <v>0</v>
      </c>
      <c r="CB830" t="s">
        <v>0</v>
      </c>
      <c r="CC830" t="s">
        <v>0</v>
      </c>
      <c r="CD830" t="s">
        <v>0</v>
      </c>
      <c r="CE830" t="s">
        <v>0</v>
      </c>
      <c r="CF830" t="s">
        <v>0</v>
      </c>
      <c r="CG830" t="s">
        <v>0</v>
      </c>
      <c r="CH830" t="s">
        <v>0</v>
      </c>
      <c r="CI830" t="s">
        <v>0</v>
      </c>
      <c r="CJ830" t="s">
        <v>0</v>
      </c>
      <c r="CK830" t="s">
        <v>0</v>
      </c>
      <c r="CL830" t="s">
        <v>0</v>
      </c>
      <c r="CM830" t="s">
        <v>0</v>
      </c>
      <c r="CN830" t="s">
        <v>0</v>
      </c>
      <c r="CO830" t="s">
        <v>0</v>
      </c>
      <c r="CP830" t="s">
        <v>0</v>
      </c>
    </row>
    <row r="831" spans="1:94" x14ac:dyDescent="0.2">
      <c r="A831" s="13">
        <v>1472</v>
      </c>
      <c r="B831" s="13" t="s">
        <v>1836</v>
      </c>
      <c r="C831" s="13" t="s">
        <v>1843</v>
      </c>
      <c r="D831" s="13" t="s">
        <v>1863</v>
      </c>
      <c r="E831" s="13" t="str">
        <f t="shared" si="34"/>
        <v>PP-MS</v>
      </c>
      <c r="F831" s="13">
        <v>66.668493150684938</v>
      </c>
      <c r="G831" s="13">
        <v>1.5329999999999999</v>
      </c>
      <c r="H831" s="13" t="s">
        <v>0</v>
      </c>
      <c r="I831" s="16">
        <v>43713</v>
      </c>
      <c r="J831" s="16" t="str">
        <f t="shared" si="35"/>
        <v>147243713</v>
      </c>
      <c r="K831" s="13">
        <v>1</v>
      </c>
      <c r="L831" s="13">
        <v>0</v>
      </c>
      <c r="M831" s="13">
        <v>0</v>
      </c>
      <c r="N831" s="13">
        <v>0</v>
      </c>
      <c r="O831" s="13">
        <v>0</v>
      </c>
      <c r="P831" s="13">
        <v>0</v>
      </c>
      <c r="Q831" s="13">
        <f>K831+L831+M831+N831+O831+P831</f>
        <v>1</v>
      </c>
      <c r="R831" s="3">
        <v>43713</v>
      </c>
      <c r="S831" s="3" t="str">
        <f>CONCATENATE(A831,R831)</f>
        <v>147243713</v>
      </c>
      <c r="T831" s="13">
        <v>0</v>
      </c>
      <c r="U831" s="13">
        <v>13</v>
      </c>
      <c r="V831" s="13">
        <v>23</v>
      </c>
      <c r="W831" t="s">
        <v>0</v>
      </c>
      <c r="X831" t="s">
        <v>0</v>
      </c>
      <c r="Y831" t="s">
        <v>0</v>
      </c>
      <c r="Z831" s="13">
        <v>48</v>
      </c>
      <c r="AA831" s="13">
        <v>58</v>
      </c>
      <c r="AB831" s="13">
        <v>64</v>
      </c>
      <c r="AC831" s="13">
        <v>8</v>
      </c>
      <c r="AD831" s="13">
        <v>35</v>
      </c>
      <c r="AE831" s="13">
        <v>33</v>
      </c>
      <c r="AF831" t="s">
        <v>0</v>
      </c>
      <c r="AG831" t="s">
        <v>0</v>
      </c>
      <c r="AH831" t="s">
        <v>0</v>
      </c>
      <c r="AI831" s="15">
        <v>43713</v>
      </c>
      <c r="AJ831" t="s">
        <v>0</v>
      </c>
      <c r="AK831" t="s">
        <v>0</v>
      </c>
      <c r="AL831" t="s">
        <v>0</v>
      </c>
      <c r="AM831" t="s">
        <v>0</v>
      </c>
      <c r="AN831" t="s">
        <v>0</v>
      </c>
      <c r="AO831" t="s">
        <v>0</v>
      </c>
      <c r="AP831" t="s">
        <v>0</v>
      </c>
      <c r="AQ831" t="s">
        <v>0</v>
      </c>
      <c r="AR831" t="s">
        <v>0</v>
      </c>
      <c r="AS831" t="s">
        <v>0</v>
      </c>
      <c r="AT831" t="s">
        <v>0</v>
      </c>
      <c r="AU831" t="s">
        <v>0</v>
      </c>
      <c r="AV831" t="s">
        <v>0</v>
      </c>
      <c r="AW831" t="s">
        <v>0</v>
      </c>
      <c r="AX831" t="s">
        <v>0</v>
      </c>
      <c r="AY831" t="s">
        <v>0</v>
      </c>
      <c r="AZ831" t="s">
        <v>0</v>
      </c>
      <c r="BA831" t="s">
        <v>0</v>
      </c>
      <c r="BB831" t="s">
        <v>0</v>
      </c>
      <c r="BC831" t="s">
        <v>0</v>
      </c>
      <c r="BD831" t="s">
        <v>0</v>
      </c>
      <c r="BE831" t="s">
        <v>0</v>
      </c>
      <c r="BF831" t="s">
        <v>0</v>
      </c>
      <c r="BG831" t="s">
        <v>0</v>
      </c>
      <c r="BH831" t="s">
        <v>0</v>
      </c>
      <c r="BI831" t="s">
        <v>0</v>
      </c>
      <c r="BJ831" t="s">
        <v>0</v>
      </c>
      <c r="BK831" t="s">
        <v>0</v>
      </c>
      <c r="BL831" t="s">
        <v>0</v>
      </c>
      <c r="BM831" t="s">
        <v>0</v>
      </c>
      <c r="BN831" t="s">
        <v>0</v>
      </c>
      <c r="BO831" t="s">
        <v>0</v>
      </c>
      <c r="BP831" t="s">
        <v>0</v>
      </c>
      <c r="BQ831" t="s">
        <v>0</v>
      </c>
      <c r="BR831" t="s">
        <v>0</v>
      </c>
      <c r="BS831" t="s">
        <v>0</v>
      </c>
      <c r="BT831" t="s">
        <v>0</v>
      </c>
      <c r="BU831" t="s">
        <v>0</v>
      </c>
      <c r="BV831" t="s">
        <v>0</v>
      </c>
      <c r="BW831" t="s">
        <v>1510</v>
      </c>
      <c r="BX831" t="s">
        <v>75</v>
      </c>
      <c r="BY831" t="s">
        <v>79</v>
      </c>
      <c r="BZ831" t="s">
        <v>74</v>
      </c>
      <c r="CA831" t="s">
        <v>0</v>
      </c>
      <c r="CB831" t="s">
        <v>74</v>
      </c>
      <c r="CC831" t="s">
        <v>0</v>
      </c>
      <c r="CD831" t="s">
        <v>74</v>
      </c>
      <c r="CE831" t="s">
        <v>0</v>
      </c>
      <c r="CF831" t="s">
        <v>75</v>
      </c>
      <c r="CG831" t="s">
        <v>79</v>
      </c>
      <c r="CH831" t="s">
        <v>74</v>
      </c>
      <c r="CI831" t="s">
        <v>0</v>
      </c>
      <c r="CJ831" t="s">
        <v>74</v>
      </c>
      <c r="CK831" t="s">
        <v>0</v>
      </c>
      <c r="CL831" t="s">
        <v>75</v>
      </c>
      <c r="CM831" t="s">
        <v>1511</v>
      </c>
      <c r="CN831" t="s">
        <v>75</v>
      </c>
      <c r="CO831" t="s">
        <v>1512</v>
      </c>
      <c r="CP831" t="s">
        <v>0</v>
      </c>
    </row>
    <row r="832" spans="1:94" x14ac:dyDescent="0.2">
      <c r="A832" s="13">
        <v>1472</v>
      </c>
      <c r="B832" s="13" t="s">
        <v>1836</v>
      </c>
      <c r="C832" s="13" t="s">
        <v>1843</v>
      </c>
      <c r="D832" s="13" t="s">
        <v>1863</v>
      </c>
      <c r="E832" s="13" t="str">
        <f t="shared" si="34"/>
        <v>PP-MS</v>
      </c>
      <c r="F832" s="2">
        <v>67.128767123287673</v>
      </c>
      <c r="G832" s="13">
        <v>1.5409999999999999</v>
      </c>
      <c r="H832" s="13">
        <f>CONCATENATE(A832,I832)+1</f>
        <v>147243882</v>
      </c>
      <c r="I832" s="16">
        <v>43881</v>
      </c>
      <c r="J832" s="16" t="str">
        <f t="shared" si="35"/>
        <v>147243881</v>
      </c>
      <c r="K832" s="13">
        <v>0</v>
      </c>
      <c r="L832" s="13">
        <v>0</v>
      </c>
      <c r="M832" s="13">
        <v>0</v>
      </c>
      <c r="N832" s="13">
        <v>0</v>
      </c>
      <c r="O832" s="13">
        <v>0</v>
      </c>
      <c r="P832" s="13">
        <v>0</v>
      </c>
      <c r="Q832" s="13">
        <f>K832+L832+M832+N832+O832+P832</f>
        <v>0</v>
      </c>
      <c r="R832" s="3">
        <v>43881</v>
      </c>
      <c r="S832" s="3" t="str">
        <f>CONCATENATE(A832,R832)</f>
        <v>147243881</v>
      </c>
      <c r="T832" s="13">
        <v>0</v>
      </c>
      <c r="U832" s="13">
        <v>0</v>
      </c>
      <c r="V832" s="13">
        <v>18</v>
      </c>
      <c r="W832" t="s">
        <v>0</v>
      </c>
      <c r="X832" t="s">
        <v>0</v>
      </c>
      <c r="Y832" t="s">
        <v>0</v>
      </c>
      <c r="Z832" s="13">
        <v>54</v>
      </c>
      <c r="AA832" s="13">
        <v>58</v>
      </c>
      <c r="AB832" s="13">
        <v>59</v>
      </c>
      <c r="AC832" s="13">
        <v>3</v>
      </c>
      <c r="AD832" s="13">
        <v>29</v>
      </c>
      <c r="AE832" s="13">
        <v>34</v>
      </c>
      <c r="AF832" t="s">
        <v>0</v>
      </c>
      <c r="AG832" t="s">
        <v>0</v>
      </c>
      <c r="AH832" t="s">
        <v>0</v>
      </c>
      <c r="AI832" s="15">
        <v>43881</v>
      </c>
      <c r="AJ832" t="s">
        <v>0</v>
      </c>
      <c r="AK832" t="s">
        <v>0</v>
      </c>
      <c r="AL832" t="s">
        <v>0</v>
      </c>
      <c r="AM832" t="s">
        <v>0</v>
      </c>
      <c r="AN832" t="s">
        <v>0</v>
      </c>
      <c r="AO832" t="s">
        <v>0</v>
      </c>
      <c r="AP832" t="s">
        <v>0</v>
      </c>
      <c r="AQ832" t="s">
        <v>0</v>
      </c>
      <c r="AR832" t="s">
        <v>0</v>
      </c>
      <c r="AS832" t="s">
        <v>0</v>
      </c>
      <c r="AT832" t="s">
        <v>0</v>
      </c>
      <c r="AU832" t="s">
        <v>0</v>
      </c>
      <c r="AV832" t="s">
        <v>0</v>
      </c>
      <c r="AW832" t="s">
        <v>0</v>
      </c>
      <c r="AX832" t="s">
        <v>0</v>
      </c>
      <c r="AY832" t="s">
        <v>0</v>
      </c>
      <c r="AZ832" t="s">
        <v>0</v>
      </c>
      <c r="BA832" t="s">
        <v>0</v>
      </c>
      <c r="BB832" t="s">
        <v>0</v>
      </c>
      <c r="BC832" t="s">
        <v>0</v>
      </c>
      <c r="BD832" t="s">
        <v>0</v>
      </c>
      <c r="BE832" t="s">
        <v>0</v>
      </c>
      <c r="BF832" t="s">
        <v>0</v>
      </c>
      <c r="BG832" t="s">
        <v>0</v>
      </c>
      <c r="BH832" t="s">
        <v>0</v>
      </c>
      <c r="BI832" t="s">
        <v>0</v>
      </c>
      <c r="BJ832" t="s">
        <v>0</v>
      </c>
      <c r="BK832" t="s">
        <v>0</v>
      </c>
      <c r="BL832" t="s">
        <v>0</v>
      </c>
      <c r="BM832" t="s">
        <v>0</v>
      </c>
      <c r="BN832" t="s">
        <v>0</v>
      </c>
      <c r="BO832" t="s">
        <v>0</v>
      </c>
      <c r="BP832" t="s">
        <v>0</v>
      </c>
      <c r="BQ832" t="s">
        <v>0</v>
      </c>
      <c r="BR832" t="s">
        <v>0</v>
      </c>
      <c r="BS832" t="s">
        <v>0</v>
      </c>
      <c r="BT832" t="s">
        <v>0</v>
      </c>
      <c r="BU832" t="s">
        <v>0</v>
      </c>
      <c r="BV832" t="s">
        <v>0</v>
      </c>
      <c r="BW832" t="s">
        <v>0</v>
      </c>
      <c r="BX832" t="s">
        <v>74</v>
      </c>
      <c r="BY832" t="s">
        <v>0</v>
      </c>
      <c r="BZ832" t="s">
        <v>74</v>
      </c>
      <c r="CA832" t="s">
        <v>0</v>
      </c>
      <c r="CB832" t="s">
        <v>74</v>
      </c>
      <c r="CC832" t="s">
        <v>0</v>
      </c>
      <c r="CD832" t="s">
        <v>74</v>
      </c>
      <c r="CE832" t="s">
        <v>0</v>
      </c>
      <c r="CF832" t="s">
        <v>75</v>
      </c>
      <c r="CG832" t="s">
        <v>79</v>
      </c>
      <c r="CH832" t="s">
        <v>74</v>
      </c>
      <c r="CI832" t="s">
        <v>0</v>
      </c>
      <c r="CJ832" t="s">
        <v>74</v>
      </c>
      <c r="CK832" t="s">
        <v>0</v>
      </c>
      <c r="CL832" t="s">
        <v>75</v>
      </c>
      <c r="CM832" t="s">
        <v>1426</v>
      </c>
      <c r="CN832" t="s">
        <v>75</v>
      </c>
      <c r="CO832" t="s">
        <v>1427</v>
      </c>
      <c r="CP832" t="s">
        <v>0</v>
      </c>
    </row>
    <row r="833" spans="1:94" x14ac:dyDescent="0.2">
      <c r="A833" s="17">
        <v>1472</v>
      </c>
      <c r="B833" s="17" t="s">
        <v>1836</v>
      </c>
      <c r="C833" s="17" t="s">
        <v>1843</v>
      </c>
      <c r="D833" s="13" t="s">
        <v>1863</v>
      </c>
      <c r="E833" s="13" t="str">
        <f t="shared" si="34"/>
        <v>PP-MS</v>
      </c>
      <c r="F833" s="17">
        <v>68.295890410958904</v>
      </c>
      <c r="G833" s="17">
        <v>1.57</v>
      </c>
      <c r="H833" s="13" t="s">
        <v>0</v>
      </c>
      <c r="I833" s="18">
        <v>44307</v>
      </c>
      <c r="J833" s="16" t="str">
        <f t="shared" si="35"/>
        <v>147244307</v>
      </c>
      <c r="K833" s="17">
        <v>0</v>
      </c>
      <c r="L833" s="17">
        <v>0</v>
      </c>
      <c r="M833" s="17">
        <v>0</v>
      </c>
      <c r="N833" s="17">
        <v>0</v>
      </c>
      <c r="O833" s="17">
        <v>0</v>
      </c>
      <c r="P833" s="17">
        <v>0</v>
      </c>
      <c r="Q833" s="13">
        <f>K833+L833+M833+N833+O833+P833</f>
        <v>0</v>
      </c>
      <c r="R833" s="19">
        <v>44307</v>
      </c>
      <c r="S833" s="3" t="str">
        <f>CONCATENATE(A833,R833)</f>
        <v>147244307</v>
      </c>
      <c r="T833" s="17">
        <v>0</v>
      </c>
      <c r="U833" s="17">
        <v>14</v>
      </c>
      <c r="V833" s="17">
        <v>14</v>
      </c>
      <c r="W833" s="17">
        <v>38</v>
      </c>
      <c r="X833" s="17">
        <v>47</v>
      </c>
      <c r="Y833" s="17">
        <v>52</v>
      </c>
      <c r="Z833" s="17">
        <v>54</v>
      </c>
      <c r="AA833" s="17">
        <v>59</v>
      </c>
      <c r="AB833" s="17">
        <v>61</v>
      </c>
      <c r="AC833" s="17">
        <v>13</v>
      </c>
      <c r="AD833" s="17">
        <v>24</v>
      </c>
      <c r="AE833" s="17">
        <v>30</v>
      </c>
      <c r="AF833" s="17">
        <v>26</v>
      </c>
      <c r="AG833" s="17">
        <v>32</v>
      </c>
      <c r="AH833" s="17">
        <v>46</v>
      </c>
      <c r="AI833" s="20">
        <v>44307</v>
      </c>
      <c r="AJ833" s="21" t="s">
        <v>0</v>
      </c>
      <c r="AK833" s="21" t="s">
        <v>0</v>
      </c>
      <c r="AL833" s="21" t="s">
        <v>0</v>
      </c>
      <c r="AM833" s="21" t="s">
        <v>0</v>
      </c>
      <c r="AN833" s="21" t="s">
        <v>0</v>
      </c>
      <c r="AO833" s="21" t="s">
        <v>0</v>
      </c>
      <c r="AP833" s="21" t="s">
        <v>0</v>
      </c>
      <c r="AQ833" s="21" t="s">
        <v>0</v>
      </c>
      <c r="AR833" s="21" t="s">
        <v>0</v>
      </c>
      <c r="AS833" s="21" t="s">
        <v>0</v>
      </c>
      <c r="AT833" s="21" t="s">
        <v>0</v>
      </c>
      <c r="AU833" s="21" t="s">
        <v>0</v>
      </c>
      <c r="AV833" s="21" t="s">
        <v>0</v>
      </c>
      <c r="AW833" s="21" t="s">
        <v>0</v>
      </c>
      <c r="AX833" s="21" t="s">
        <v>0</v>
      </c>
      <c r="AY833" s="21" t="s">
        <v>0</v>
      </c>
      <c r="AZ833" s="21" t="s">
        <v>0</v>
      </c>
      <c r="BA833" s="21" t="s">
        <v>0</v>
      </c>
      <c r="BB833" s="21" t="s">
        <v>0</v>
      </c>
      <c r="BC833" s="21" t="s">
        <v>0</v>
      </c>
      <c r="BD833" t="s">
        <v>1858</v>
      </c>
      <c r="BE833">
        <f>AVERAGE(BG833,BK833)</f>
        <v>114</v>
      </c>
      <c r="BF833" s="21">
        <v>86</v>
      </c>
      <c r="BG833" s="21">
        <v>100</v>
      </c>
      <c r="BH833" s="21">
        <v>68</v>
      </c>
      <c r="BI833">
        <f>AVERAGE(BH833,BL833)</f>
        <v>88.5</v>
      </c>
      <c r="BJ833" s="21">
        <v>86</v>
      </c>
      <c r="BK833" s="21">
        <v>128</v>
      </c>
      <c r="BL833" s="21">
        <v>109</v>
      </c>
      <c r="BM833">
        <f>AVERAGE(BE833,BF833,BI833,BJ833)</f>
        <v>93.625</v>
      </c>
      <c r="BN833">
        <f>AVERAGE(BP833,BT833)</f>
        <v>109.5</v>
      </c>
      <c r="BO833" s="21">
        <v>75</v>
      </c>
      <c r="BP833" s="21">
        <v>89</v>
      </c>
      <c r="BQ833" s="21">
        <v>94</v>
      </c>
      <c r="BR833">
        <f>AVERAGE(BQ833,BU833)</f>
        <v>103.5</v>
      </c>
      <c r="BS833" s="21">
        <v>125</v>
      </c>
      <c r="BT833" s="21">
        <v>130</v>
      </c>
      <c r="BU833" s="21">
        <v>113</v>
      </c>
      <c r="BV833">
        <f>AVERAGE(BN833,BO833,BR833,BS833)</f>
        <v>103.25</v>
      </c>
      <c r="BW833" s="21" t="s">
        <v>1379</v>
      </c>
      <c r="BX833" s="21" t="s">
        <v>74</v>
      </c>
      <c r="BY833" s="21" t="s">
        <v>0</v>
      </c>
      <c r="BZ833" s="21" t="s">
        <v>74</v>
      </c>
      <c r="CA833" s="21" t="s">
        <v>0</v>
      </c>
      <c r="CB833" s="21" t="s">
        <v>74</v>
      </c>
      <c r="CC833" s="21" t="s">
        <v>0</v>
      </c>
      <c r="CD833" s="21" t="s">
        <v>74</v>
      </c>
      <c r="CE833" s="21" t="s">
        <v>0</v>
      </c>
      <c r="CF833" s="21" t="s">
        <v>75</v>
      </c>
      <c r="CG833" s="21" t="s">
        <v>79</v>
      </c>
      <c r="CH833" s="21" t="s">
        <v>74</v>
      </c>
      <c r="CI833" s="21" t="s">
        <v>0</v>
      </c>
      <c r="CJ833" s="21" t="s">
        <v>74</v>
      </c>
      <c r="CK833" s="21" t="s">
        <v>0</v>
      </c>
      <c r="CL833" s="21" t="s">
        <v>75</v>
      </c>
      <c r="CM833" s="21" t="s">
        <v>1380</v>
      </c>
      <c r="CN833" s="21" t="s">
        <v>75</v>
      </c>
      <c r="CO833" s="21" t="s">
        <v>1381</v>
      </c>
      <c r="CP833" s="21" t="s">
        <v>0</v>
      </c>
    </row>
    <row r="834" spans="1:94" s="21" customFormat="1" x14ac:dyDescent="0.2">
      <c r="A834" s="13">
        <v>1472</v>
      </c>
      <c r="B834" s="13" t="s">
        <v>1836</v>
      </c>
      <c r="C834" s="13" t="s">
        <v>1843</v>
      </c>
      <c r="D834" s="13" t="s">
        <v>1863</v>
      </c>
      <c r="E834" s="13" t="str">
        <f t="shared" si="34"/>
        <v>PP-MS</v>
      </c>
      <c r="F834" s="13">
        <v>69.008219178082186</v>
      </c>
      <c r="G834" s="13">
        <v>1.57</v>
      </c>
      <c r="H834" s="13" t="s">
        <v>0</v>
      </c>
      <c r="I834" s="16">
        <v>44567</v>
      </c>
      <c r="J834" s="16" t="str">
        <f t="shared" si="35"/>
        <v>147244567</v>
      </c>
      <c r="K834" s="13">
        <v>0</v>
      </c>
      <c r="L834" s="13">
        <v>0</v>
      </c>
      <c r="M834" s="13">
        <v>0</v>
      </c>
      <c r="N834" s="13">
        <v>0</v>
      </c>
      <c r="O834" s="13">
        <v>0</v>
      </c>
      <c r="P834" s="13">
        <v>0</v>
      </c>
      <c r="Q834" s="13">
        <f>K834+L834+M834+N834+O834+P834</f>
        <v>0</v>
      </c>
      <c r="R834" s="3">
        <v>44567</v>
      </c>
      <c r="S834" s="3" t="str">
        <f>CONCATENATE(A834,R834)</f>
        <v>147244567</v>
      </c>
      <c r="T834" s="13">
        <v>0</v>
      </c>
      <c r="U834" s="13">
        <v>1</v>
      </c>
      <c r="V834" s="13">
        <v>22</v>
      </c>
      <c r="W834" s="13">
        <v>42</v>
      </c>
      <c r="X834" s="13">
        <v>44</v>
      </c>
      <c r="Y834" s="13">
        <v>48</v>
      </c>
      <c r="Z834" s="13">
        <v>54</v>
      </c>
      <c r="AA834" s="13">
        <v>55</v>
      </c>
      <c r="AB834" s="13">
        <v>59</v>
      </c>
      <c r="AC834" s="13">
        <v>19</v>
      </c>
      <c r="AD834" s="13">
        <v>21</v>
      </c>
      <c r="AE834" s="13">
        <v>33</v>
      </c>
      <c r="AF834" s="13">
        <v>33</v>
      </c>
      <c r="AG834" s="13">
        <v>39</v>
      </c>
      <c r="AH834" s="13">
        <v>19</v>
      </c>
      <c r="AI834" s="15" t="s">
        <v>0</v>
      </c>
      <c r="AJ834" t="s">
        <v>0</v>
      </c>
      <c r="AK834" t="s">
        <v>0</v>
      </c>
      <c r="AL834" t="s">
        <v>0</v>
      </c>
      <c r="AM834" t="s">
        <v>0</v>
      </c>
      <c r="AN834" t="s">
        <v>0</v>
      </c>
      <c r="AO834" t="s">
        <v>0</v>
      </c>
      <c r="AP834" t="s">
        <v>0</v>
      </c>
      <c r="AQ834" t="s">
        <v>0</v>
      </c>
      <c r="AR834" t="s">
        <v>0</v>
      </c>
      <c r="AS834" t="s">
        <v>0</v>
      </c>
      <c r="AT834" t="s">
        <v>0</v>
      </c>
      <c r="AU834" t="s">
        <v>0</v>
      </c>
      <c r="AV834" t="s">
        <v>0</v>
      </c>
      <c r="AW834" t="s">
        <v>0</v>
      </c>
      <c r="AX834" t="s">
        <v>0</v>
      </c>
      <c r="AY834" t="s">
        <v>0</v>
      </c>
      <c r="AZ834" t="s">
        <v>0</v>
      </c>
      <c r="BA834" t="s">
        <v>0</v>
      </c>
      <c r="BB834" t="s">
        <v>0</v>
      </c>
      <c r="BC834" t="s">
        <v>0</v>
      </c>
      <c r="BD834" t="s">
        <v>0</v>
      </c>
      <c r="BE834" t="s">
        <v>0</v>
      </c>
      <c r="BF834" t="s">
        <v>0</v>
      </c>
      <c r="BG834" t="s">
        <v>0</v>
      </c>
      <c r="BH834" t="s">
        <v>0</v>
      </c>
      <c r="BI834" t="s">
        <v>0</v>
      </c>
      <c r="BJ834" t="s">
        <v>0</v>
      </c>
      <c r="BK834" t="s">
        <v>0</v>
      </c>
      <c r="BL834" t="s">
        <v>0</v>
      </c>
      <c r="BM834" t="s">
        <v>0</v>
      </c>
      <c r="BN834" t="s">
        <v>0</v>
      </c>
      <c r="BO834" t="s">
        <v>0</v>
      </c>
      <c r="BP834" t="s">
        <v>0</v>
      </c>
      <c r="BQ834" t="s">
        <v>0</v>
      </c>
      <c r="BR834" t="s">
        <v>0</v>
      </c>
      <c r="BS834" t="s">
        <v>0</v>
      </c>
      <c r="BT834" t="s">
        <v>0</v>
      </c>
      <c r="BU834" t="s">
        <v>0</v>
      </c>
      <c r="BV834" t="s">
        <v>0</v>
      </c>
      <c r="BW834" t="s">
        <v>0</v>
      </c>
      <c r="BX834" t="s">
        <v>0</v>
      </c>
      <c r="BY834" t="s">
        <v>0</v>
      </c>
      <c r="BZ834" t="s">
        <v>0</v>
      </c>
      <c r="CA834" t="s">
        <v>0</v>
      </c>
      <c r="CB834" t="s">
        <v>0</v>
      </c>
      <c r="CC834" t="s">
        <v>0</v>
      </c>
      <c r="CD834" t="s">
        <v>0</v>
      </c>
      <c r="CE834" t="s">
        <v>0</v>
      </c>
      <c r="CF834" t="s">
        <v>0</v>
      </c>
      <c r="CG834" t="s">
        <v>0</v>
      </c>
      <c r="CH834" t="s">
        <v>0</v>
      </c>
      <c r="CI834" t="s">
        <v>0</v>
      </c>
      <c r="CJ834" t="s">
        <v>0</v>
      </c>
      <c r="CK834" t="s">
        <v>0</v>
      </c>
      <c r="CL834" t="s">
        <v>0</v>
      </c>
      <c r="CM834" t="s">
        <v>0</v>
      </c>
      <c r="CN834" t="s">
        <v>0</v>
      </c>
      <c r="CO834" t="s">
        <v>0</v>
      </c>
      <c r="CP834" t="s">
        <v>0</v>
      </c>
    </row>
    <row r="835" spans="1:94" x14ac:dyDescent="0.2">
      <c r="A835" s="13">
        <v>1472</v>
      </c>
      <c r="B835" s="13" t="s">
        <v>1836</v>
      </c>
      <c r="C835" s="13" t="s">
        <v>1843</v>
      </c>
      <c r="D835" s="13" t="s">
        <v>1863</v>
      </c>
      <c r="E835" s="13" t="str">
        <f t="shared" ref="E835:E898" si="36">C835</f>
        <v>PP-MS</v>
      </c>
      <c r="F835" s="2">
        <v>65.630136986301366</v>
      </c>
      <c r="G835" s="13">
        <v>1.5389999999999999</v>
      </c>
      <c r="H835" s="13" t="s">
        <v>0</v>
      </c>
      <c r="I835" s="16">
        <v>43335</v>
      </c>
      <c r="J835" s="16" t="str">
        <f t="shared" si="35"/>
        <v>147243335</v>
      </c>
      <c r="K835" s="13">
        <v>3</v>
      </c>
      <c r="L835" s="13">
        <v>2</v>
      </c>
      <c r="M835" s="13">
        <v>0</v>
      </c>
      <c r="N835" s="13">
        <v>0</v>
      </c>
      <c r="O835" s="13">
        <v>0</v>
      </c>
      <c r="P835" s="13">
        <v>0</v>
      </c>
      <c r="Q835" s="13">
        <f>K835+L835+M835+N835+O835+P835</f>
        <v>5</v>
      </c>
      <c r="R835" s="3">
        <v>43334</v>
      </c>
      <c r="S835" s="3" t="str">
        <f>CONCATENATE(A835,R835)</f>
        <v>147243334</v>
      </c>
      <c r="T835" s="13">
        <v>8</v>
      </c>
      <c r="U835" s="13">
        <v>0</v>
      </c>
      <c r="V835" s="13">
        <v>21</v>
      </c>
      <c r="W835" t="s">
        <v>0</v>
      </c>
      <c r="X835" t="s">
        <v>0</v>
      </c>
      <c r="Y835" t="s">
        <v>0</v>
      </c>
      <c r="Z835" s="13">
        <v>57</v>
      </c>
      <c r="AA835" s="13">
        <v>58</v>
      </c>
      <c r="AB835" s="13">
        <v>60</v>
      </c>
      <c r="AC835" s="13">
        <v>25</v>
      </c>
      <c r="AD835" s="13">
        <v>27</v>
      </c>
      <c r="AE835" s="13">
        <v>29</v>
      </c>
      <c r="AF835" t="s">
        <v>0</v>
      </c>
      <c r="AG835" t="s">
        <v>0</v>
      </c>
      <c r="AH835" t="s">
        <v>0</v>
      </c>
      <c r="AI835" s="15">
        <v>43334</v>
      </c>
      <c r="AJ835" t="s">
        <v>0</v>
      </c>
      <c r="AK835" t="s">
        <v>0</v>
      </c>
      <c r="AL835" t="s">
        <v>0</v>
      </c>
      <c r="AM835" t="s">
        <v>0</v>
      </c>
      <c r="AN835" t="s">
        <v>0</v>
      </c>
      <c r="AO835" t="s">
        <v>0</v>
      </c>
      <c r="AP835" t="s">
        <v>0</v>
      </c>
      <c r="AQ835" t="s">
        <v>0</v>
      </c>
      <c r="AR835" t="s">
        <v>0</v>
      </c>
      <c r="AS835" t="s">
        <v>0</v>
      </c>
      <c r="AT835" t="s">
        <v>0</v>
      </c>
      <c r="AU835" t="s">
        <v>0</v>
      </c>
      <c r="AV835" t="s">
        <v>0</v>
      </c>
      <c r="AW835" t="s">
        <v>0</v>
      </c>
      <c r="AX835" t="s">
        <v>0</v>
      </c>
      <c r="AY835" t="s">
        <v>0</v>
      </c>
      <c r="AZ835" t="s">
        <v>0</v>
      </c>
      <c r="BA835" t="s">
        <v>0</v>
      </c>
      <c r="BB835" t="s">
        <v>0</v>
      </c>
      <c r="BC835" t="s">
        <v>0</v>
      </c>
      <c r="BD835" t="s">
        <v>0</v>
      </c>
      <c r="BE835" t="s">
        <v>0</v>
      </c>
      <c r="BF835" t="s">
        <v>0</v>
      </c>
      <c r="BG835" t="s">
        <v>0</v>
      </c>
      <c r="BH835" t="s">
        <v>0</v>
      </c>
      <c r="BI835" t="s">
        <v>0</v>
      </c>
      <c r="BJ835" t="s">
        <v>0</v>
      </c>
      <c r="BK835" t="s">
        <v>0</v>
      </c>
      <c r="BL835" t="s">
        <v>0</v>
      </c>
      <c r="BM835" t="s">
        <v>0</v>
      </c>
      <c r="BN835" t="s">
        <v>0</v>
      </c>
      <c r="BO835" t="s">
        <v>0</v>
      </c>
      <c r="BP835" t="s">
        <v>0</v>
      </c>
      <c r="BQ835" t="s">
        <v>0</v>
      </c>
      <c r="BR835" t="s">
        <v>0</v>
      </c>
      <c r="BS835" t="s">
        <v>0</v>
      </c>
      <c r="BT835" t="s">
        <v>0</v>
      </c>
      <c r="BU835" t="s">
        <v>0</v>
      </c>
      <c r="BV835" t="s">
        <v>0</v>
      </c>
      <c r="BW835" t="s">
        <v>0</v>
      </c>
      <c r="BX835" t="s">
        <v>74</v>
      </c>
      <c r="BY835" t="s">
        <v>0</v>
      </c>
      <c r="BZ835" t="s">
        <v>74</v>
      </c>
      <c r="CA835" t="s">
        <v>0</v>
      </c>
      <c r="CB835" t="s">
        <v>74</v>
      </c>
      <c r="CC835" t="s">
        <v>0</v>
      </c>
      <c r="CD835" t="s">
        <v>74</v>
      </c>
      <c r="CE835" t="s">
        <v>0</v>
      </c>
      <c r="CF835" t="s">
        <v>75</v>
      </c>
      <c r="CG835" t="s">
        <v>79</v>
      </c>
      <c r="CH835" t="s">
        <v>74</v>
      </c>
      <c r="CI835" t="s">
        <v>0</v>
      </c>
      <c r="CJ835" t="s">
        <v>74</v>
      </c>
      <c r="CK835" t="s">
        <v>0</v>
      </c>
      <c r="CL835" t="s">
        <v>75</v>
      </c>
      <c r="CM835" t="s">
        <v>1462</v>
      </c>
      <c r="CN835" t="s">
        <v>75</v>
      </c>
      <c r="CO835" t="s">
        <v>1463</v>
      </c>
      <c r="CP835" t="s">
        <v>0</v>
      </c>
    </row>
    <row r="836" spans="1:94" x14ac:dyDescent="0.2">
      <c r="A836" s="13">
        <v>1476</v>
      </c>
      <c r="B836" s="13" t="s">
        <v>1836</v>
      </c>
      <c r="C836" s="13" t="s">
        <v>1840</v>
      </c>
      <c r="D836" s="13" t="s">
        <v>1863</v>
      </c>
      <c r="E836" s="13" t="str">
        <f t="shared" si="36"/>
        <v>SP-MS</v>
      </c>
      <c r="F836" s="2">
        <v>65.224657534246575</v>
      </c>
      <c r="G836" s="13">
        <v>1.597</v>
      </c>
      <c r="H836" s="13" t="s">
        <v>0</v>
      </c>
      <c r="I836" s="16">
        <v>43376</v>
      </c>
      <c r="J836" s="16"/>
      <c r="K836" s="13">
        <v>1</v>
      </c>
      <c r="L836" s="13">
        <v>2</v>
      </c>
      <c r="M836" s="13">
        <v>0</v>
      </c>
      <c r="N836" s="13">
        <v>0</v>
      </c>
      <c r="O836" s="13">
        <v>0</v>
      </c>
      <c r="P836" s="13">
        <v>0</v>
      </c>
      <c r="Q836" s="13">
        <f>K836+L836+M836+N836+O836+P836</f>
        <v>3</v>
      </c>
      <c r="R836" s="3">
        <v>43377</v>
      </c>
      <c r="S836" s="3" t="str">
        <f>CONCATENATE(A836,R836)</f>
        <v>147643377</v>
      </c>
      <c r="T836" s="13">
        <v>9</v>
      </c>
      <c r="U836" s="13">
        <v>10</v>
      </c>
      <c r="V836" s="13">
        <v>19</v>
      </c>
      <c r="W836" t="s">
        <v>0</v>
      </c>
      <c r="X836" t="s">
        <v>0</v>
      </c>
      <c r="Y836" t="s">
        <v>0</v>
      </c>
      <c r="Z836" s="13">
        <v>52</v>
      </c>
      <c r="AA836" s="13">
        <v>54</v>
      </c>
      <c r="AB836" s="13">
        <v>59</v>
      </c>
      <c r="AC836" s="13">
        <v>23</v>
      </c>
      <c r="AD836" s="13">
        <v>21</v>
      </c>
      <c r="AE836" s="13">
        <v>30</v>
      </c>
      <c r="AF836" t="s">
        <v>0</v>
      </c>
      <c r="AG836" t="s">
        <v>0</v>
      </c>
      <c r="AH836" t="s">
        <v>0</v>
      </c>
      <c r="AI836" s="15">
        <v>43377</v>
      </c>
      <c r="AJ836">
        <v>303</v>
      </c>
      <c r="AK836">
        <v>324</v>
      </c>
      <c r="AL836">
        <v>266</v>
      </c>
      <c r="AM836">
        <v>330</v>
      </c>
      <c r="AN836">
        <v>279</v>
      </c>
      <c r="AO836">
        <v>327</v>
      </c>
      <c r="AP836">
        <v>274</v>
      </c>
      <c r="AQ836">
        <v>330</v>
      </c>
      <c r="AR836">
        <v>269</v>
      </c>
      <c r="AS836">
        <v>301</v>
      </c>
      <c r="AT836">
        <v>326</v>
      </c>
      <c r="AU836">
        <v>265</v>
      </c>
      <c r="AV836">
        <v>328</v>
      </c>
      <c r="AW836">
        <v>277</v>
      </c>
      <c r="AX836">
        <v>322</v>
      </c>
      <c r="AY836">
        <v>272</v>
      </c>
      <c r="AZ836">
        <v>327</v>
      </c>
      <c r="BA836">
        <v>268</v>
      </c>
      <c r="BB836">
        <v>8.07</v>
      </c>
      <c r="BC836">
        <v>8.02</v>
      </c>
      <c r="BD836" t="s">
        <v>1858</v>
      </c>
      <c r="BE836">
        <f>AVERAGE(BG836,BK836)</f>
        <v>125.5</v>
      </c>
      <c r="BF836">
        <v>58</v>
      </c>
      <c r="BG836">
        <v>101</v>
      </c>
      <c r="BH836">
        <v>75</v>
      </c>
      <c r="BI836">
        <f>AVERAGE(BH836,BL836)</f>
        <v>91</v>
      </c>
      <c r="BJ836">
        <v>65</v>
      </c>
      <c r="BK836">
        <v>150</v>
      </c>
      <c r="BL836">
        <v>107</v>
      </c>
      <c r="BM836">
        <f>AVERAGE(BE836,BF836,BI836,BJ836)</f>
        <v>84.875</v>
      </c>
      <c r="BN836">
        <f>AVERAGE(BP836,BT836)</f>
        <v>98.5</v>
      </c>
      <c r="BO836">
        <v>47</v>
      </c>
      <c r="BP836">
        <v>76</v>
      </c>
      <c r="BQ836">
        <v>83</v>
      </c>
      <c r="BR836">
        <f>AVERAGE(BQ836,BU836)</f>
        <v>103.5</v>
      </c>
      <c r="BS836">
        <v>60</v>
      </c>
      <c r="BT836">
        <v>121</v>
      </c>
      <c r="BU836">
        <v>124</v>
      </c>
      <c r="BV836">
        <f>AVERAGE(BN836,BO836,BR836,BS836)</f>
        <v>77.25</v>
      </c>
      <c r="BW836" t="s">
        <v>0</v>
      </c>
      <c r="BX836" t="s">
        <v>73</v>
      </c>
      <c r="BY836" t="s">
        <v>0</v>
      </c>
      <c r="BZ836" t="s">
        <v>73</v>
      </c>
      <c r="CA836" t="s">
        <v>0</v>
      </c>
      <c r="CB836" t="s">
        <v>73</v>
      </c>
      <c r="CC836" t="s">
        <v>0</v>
      </c>
      <c r="CD836" t="s">
        <v>73</v>
      </c>
      <c r="CE836" t="s">
        <v>0</v>
      </c>
      <c r="CF836" t="s">
        <v>73</v>
      </c>
      <c r="CG836" t="s">
        <v>0</v>
      </c>
      <c r="CH836" t="s">
        <v>73</v>
      </c>
      <c r="CI836" t="s">
        <v>0</v>
      </c>
      <c r="CJ836" t="s">
        <v>73</v>
      </c>
      <c r="CK836" t="s">
        <v>0</v>
      </c>
      <c r="CL836" t="s">
        <v>74</v>
      </c>
      <c r="CM836" t="s">
        <v>1581</v>
      </c>
      <c r="CN836" t="s">
        <v>74</v>
      </c>
      <c r="CO836" t="s">
        <v>1582</v>
      </c>
      <c r="CP836" t="s">
        <v>0</v>
      </c>
    </row>
    <row r="837" spans="1:94" x14ac:dyDescent="0.2">
      <c r="A837" s="13">
        <v>1476</v>
      </c>
      <c r="B837" s="13" t="s">
        <v>1836</v>
      </c>
      <c r="C837" s="13" t="s">
        <v>1840</v>
      </c>
      <c r="D837" s="13" t="s">
        <v>1863</v>
      </c>
      <c r="E837" s="13" t="str">
        <f t="shared" si="36"/>
        <v>SP-MS</v>
      </c>
      <c r="F837" s="2">
        <v>66.221917808219175</v>
      </c>
      <c r="G837" s="13">
        <v>1.5980000000000001</v>
      </c>
      <c r="H837" s="13" t="s">
        <v>0</v>
      </c>
      <c r="I837" s="16">
        <v>43741</v>
      </c>
      <c r="J837" s="16"/>
      <c r="K837" s="13">
        <v>1</v>
      </c>
      <c r="L837" s="13">
        <v>1</v>
      </c>
      <c r="M837" s="13">
        <v>0</v>
      </c>
      <c r="N837" s="13">
        <v>0</v>
      </c>
      <c r="O837" s="13">
        <v>0</v>
      </c>
      <c r="P837" s="13">
        <v>0</v>
      </c>
      <c r="Q837" s="13">
        <f>K837+L837+M837+N837+O837+P837</f>
        <v>2</v>
      </c>
      <c r="R837" s="3">
        <v>43741</v>
      </c>
      <c r="S837" s="3" t="str">
        <f>CONCATENATE(A837,R837)</f>
        <v>147643741</v>
      </c>
      <c r="T837" s="13">
        <v>4</v>
      </c>
      <c r="U837" s="13">
        <v>0</v>
      </c>
      <c r="V837" s="13">
        <v>16</v>
      </c>
      <c r="W837" t="s">
        <v>0</v>
      </c>
      <c r="X837" t="s">
        <v>0</v>
      </c>
      <c r="Y837" t="s">
        <v>0</v>
      </c>
      <c r="Z837" s="13">
        <v>54</v>
      </c>
      <c r="AA837" s="13">
        <v>44</v>
      </c>
      <c r="AB837" s="13">
        <v>55</v>
      </c>
      <c r="AC837" s="13">
        <v>19</v>
      </c>
      <c r="AD837" s="13">
        <v>14</v>
      </c>
      <c r="AE837" s="13">
        <v>30</v>
      </c>
      <c r="AF837" t="s">
        <v>0</v>
      </c>
      <c r="AG837" t="s">
        <v>0</v>
      </c>
      <c r="AH837" t="s">
        <v>0</v>
      </c>
      <c r="AI837" s="15">
        <v>43741</v>
      </c>
      <c r="AJ837">
        <v>302</v>
      </c>
      <c r="AK837">
        <v>317</v>
      </c>
      <c r="AL837">
        <v>263</v>
      </c>
      <c r="AM837">
        <v>325</v>
      </c>
      <c r="AN837">
        <v>276</v>
      </c>
      <c r="AO837">
        <v>324</v>
      </c>
      <c r="AP837">
        <v>274</v>
      </c>
      <c r="AQ837">
        <v>327</v>
      </c>
      <c r="AR837">
        <v>269</v>
      </c>
      <c r="AS837">
        <v>296</v>
      </c>
      <c r="AT837">
        <v>320</v>
      </c>
      <c r="AU837">
        <v>260</v>
      </c>
      <c r="AV837">
        <v>322</v>
      </c>
      <c r="AW837">
        <v>272</v>
      </c>
      <c r="AX837">
        <v>322</v>
      </c>
      <c r="AY837">
        <v>271</v>
      </c>
      <c r="AZ837">
        <v>326</v>
      </c>
      <c r="BA837">
        <v>269</v>
      </c>
      <c r="BB837">
        <v>8.01</v>
      </c>
      <c r="BC837">
        <v>7.94</v>
      </c>
      <c r="BD837" t="s">
        <v>1858</v>
      </c>
      <c r="BE837">
        <f>AVERAGE(BG837,BK837)</f>
        <v>113</v>
      </c>
      <c r="BF837">
        <v>49</v>
      </c>
      <c r="BG837">
        <v>87</v>
      </c>
      <c r="BH837">
        <v>79</v>
      </c>
      <c r="BI837">
        <f>AVERAGE(BH837,BL837)</f>
        <v>96</v>
      </c>
      <c r="BJ837">
        <v>75</v>
      </c>
      <c r="BK837">
        <v>139</v>
      </c>
      <c r="BL837">
        <v>113</v>
      </c>
      <c r="BM837">
        <f>AVERAGE(BE837,BF837,BI837,BJ837)</f>
        <v>83.25</v>
      </c>
      <c r="BN837">
        <f>AVERAGE(BP837,BT837)</f>
        <v>106</v>
      </c>
      <c r="BO837">
        <v>47</v>
      </c>
      <c r="BP837">
        <v>85</v>
      </c>
      <c r="BQ837">
        <v>78</v>
      </c>
      <c r="BR837">
        <f>AVERAGE(BQ837,BU837)</f>
        <v>97</v>
      </c>
      <c r="BS837">
        <v>59</v>
      </c>
      <c r="BT837">
        <v>127</v>
      </c>
      <c r="BU837">
        <v>116</v>
      </c>
      <c r="BV837">
        <f>AVERAGE(BN837,BO837,BR837,BS837)</f>
        <v>77.25</v>
      </c>
      <c r="BW837" t="s">
        <v>0</v>
      </c>
      <c r="BX837" t="s">
        <v>73</v>
      </c>
      <c r="BY837" t="s">
        <v>0</v>
      </c>
      <c r="BZ837" t="s">
        <v>73</v>
      </c>
      <c r="CA837" t="s">
        <v>0</v>
      </c>
      <c r="CB837" t="s">
        <v>73</v>
      </c>
      <c r="CC837" t="s">
        <v>0</v>
      </c>
      <c r="CD837" t="s">
        <v>73</v>
      </c>
      <c r="CE837" t="s">
        <v>0</v>
      </c>
      <c r="CF837" t="s">
        <v>73</v>
      </c>
      <c r="CG837" t="s">
        <v>0</v>
      </c>
      <c r="CH837" t="s">
        <v>73</v>
      </c>
      <c r="CI837" t="s">
        <v>0</v>
      </c>
      <c r="CJ837" t="s">
        <v>73</v>
      </c>
      <c r="CK837" t="s">
        <v>0</v>
      </c>
      <c r="CL837" t="s">
        <v>74</v>
      </c>
      <c r="CM837" t="s">
        <v>1572</v>
      </c>
      <c r="CN837" t="s">
        <v>74</v>
      </c>
      <c r="CO837" t="s">
        <v>1573</v>
      </c>
      <c r="CP837" t="s">
        <v>0</v>
      </c>
    </row>
    <row r="838" spans="1:94" x14ac:dyDescent="0.2">
      <c r="A838" s="13">
        <v>1479</v>
      </c>
      <c r="B838" s="13" t="s">
        <v>1836</v>
      </c>
      <c r="C838" s="13" t="s">
        <v>1839</v>
      </c>
      <c r="D838" s="13" t="s">
        <v>1863</v>
      </c>
      <c r="E838" s="13" t="str">
        <f t="shared" si="36"/>
        <v>RR-MS</v>
      </c>
      <c r="F838" s="2">
        <v>45.898630136986299</v>
      </c>
      <c r="G838" s="13">
        <v>1.625</v>
      </c>
      <c r="H838" s="13" t="s">
        <v>0</v>
      </c>
      <c r="I838" s="16">
        <v>43341</v>
      </c>
      <c r="J838" s="16"/>
      <c r="K838" s="13">
        <v>2</v>
      </c>
      <c r="L838" s="13">
        <v>1</v>
      </c>
      <c r="M838" s="13">
        <v>0</v>
      </c>
      <c r="N838" s="13">
        <v>0</v>
      </c>
      <c r="O838" s="13">
        <v>0</v>
      </c>
      <c r="P838" s="13">
        <v>0</v>
      </c>
      <c r="Q838" s="13">
        <f>K838+L838+M838+N838+O838+P838</f>
        <v>3</v>
      </c>
      <c r="R838" s="3">
        <v>43342</v>
      </c>
      <c r="S838" s="3" t="str">
        <f>CONCATENATE(A838,R838)</f>
        <v>147943342</v>
      </c>
      <c r="T838" s="13">
        <v>24</v>
      </c>
      <c r="U838" s="13">
        <v>20</v>
      </c>
      <c r="V838" s="13">
        <v>26</v>
      </c>
      <c r="W838" t="s">
        <v>0</v>
      </c>
      <c r="X838" t="s">
        <v>0</v>
      </c>
      <c r="Y838" t="s">
        <v>0</v>
      </c>
      <c r="Z838" s="13">
        <v>57</v>
      </c>
      <c r="AA838" s="13">
        <v>60</v>
      </c>
      <c r="AB838" s="13">
        <v>63</v>
      </c>
      <c r="AC838" s="13">
        <v>33</v>
      </c>
      <c r="AD838" s="13">
        <v>25</v>
      </c>
      <c r="AE838" s="13">
        <v>36</v>
      </c>
      <c r="AF838" t="s">
        <v>0</v>
      </c>
      <c r="AG838" t="s">
        <v>0</v>
      </c>
      <c r="AH838" t="s">
        <v>0</v>
      </c>
      <c r="AI838" s="15">
        <v>43341</v>
      </c>
      <c r="AJ838">
        <v>242</v>
      </c>
      <c r="AK838">
        <v>317</v>
      </c>
      <c r="AL838">
        <v>294</v>
      </c>
      <c r="AM838">
        <v>319</v>
      </c>
      <c r="AN838">
        <v>308</v>
      </c>
      <c r="AO838">
        <v>331</v>
      </c>
      <c r="AP838">
        <v>303</v>
      </c>
      <c r="AQ838">
        <v>305</v>
      </c>
      <c r="AR838">
        <v>291</v>
      </c>
      <c r="AS838">
        <v>240</v>
      </c>
      <c r="AT838">
        <v>318</v>
      </c>
      <c r="AU838">
        <v>291</v>
      </c>
      <c r="AV838">
        <v>312</v>
      </c>
      <c r="AW838">
        <v>313</v>
      </c>
      <c r="AX838">
        <v>323</v>
      </c>
      <c r="AY838">
        <v>302</v>
      </c>
      <c r="AZ838">
        <v>308</v>
      </c>
      <c r="BA838">
        <v>289</v>
      </c>
      <c r="BB838">
        <v>8.5299999999999994</v>
      </c>
      <c r="BC838">
        <v>8.51</v>
      </c>
      <c r="BD838" t="s">
        <v>1858</v>
      </c>
      <c r="BE838">
        <f>AVERAGE(BG838,BK838)</f>
        <v>106</v>
      </c>
      <c r="BF838">
        <v>75</v>
      </c>
      <c r="BG838">
        <v>84</v>
      </c>
      <c r="BH838">
        <v>75</v>
      </c>
      <c r="BI838">
        <f>AVERAGE(BH838,BL838)</f>
        <v>95</v>
      </c>
      <c r="BJ838">
        <v>61</v>
      </c>
      <c r="BK838">
        <v>128</v>
      </c>
      <c r="BL838">
        <v>115</v>
      </c>
      <c r="BM838">
        <f>AVERAGE(BE838,BF838,BI838,BJ838)</f>
        <v>84.25</v>
      </c>
      <c r="BN838">
        <f>AVERAGE(BP838,BT838)</f>
        <v>106</v>
      </c>
      <c r="BO838">
        <v>91</v>
      </c>
      <c r="BP838">
        <v>103</v>
      </c>
      <c r="BQ838">
        <v>114</v>
      </c>
      <c r="BR838">
        <f>AVERAGE(BQ838,BU838)</f>
        <v>110</v>
      </c>
      <c r="BS838">
        <v>49</v>
      </c>
      <c r="BT838">
        <v>109</v>
      </c>
      <c r="BU838">
        <v>106</v>
      </c>
      <c r="BV838">
        <f>AVERAGE(BN838,BO838,BR838,BS838)</f>
        <v>89</v>
      </c>
      <c r="BW838" t="s">
        <v>0</v>
      </c>
      <c r="BX838" t="s">
        <v>73</v>
      </c>
      <c r="BY838" t="s">
        <v>0</v>
      </c>
      <c r="BZ838" t="s">
        <v>73</v>
      </c>
      <c r="CA838" t="s">
        <v>0</v>
      </c>
      <c r="CB838" t="s">
        <v>73</v>
      </c>
      <c r="CC838" t="s">
        <v>0</v>
      </c>
      <c r="CD838" t="s">
        <v>73</v>
      </c>
      <c r="CE838" t="s">
        <v>0</v>
      </c>
      <c r="CF838" t="s">
        <v>73</v>
      </c>
      <c r="CG838" t="s">
        <v>0</v>
      </c>
      <c r="CH838" t="s">
        <v>73</v>
      </c>
      <c r="CI838" t="s">
        <v>0</v>
      </c>
      <c r="CJ838" t="s">
        <v>73</v>
      </c>
      <c r="CK838" t="s">
        <v>0</v>
      </c>
      <c r="CL838" t="s">
        <v>74</v>
      </c>
      <c r="CM838" t="s">
        <v>252</v>
      </c>
      <c r="CN838" t="s">
        <v>74</v>
      </c>
      <c r="CO838" t="s">
        <v>253</v>
      </c>
      <c r="CP838" t="s">
        <v>0</v>
      </c>
    </row>
    <row r="839" spans="1:94" x14ac:dyDescent="0.2">
      <c r="A839" s="13">
        <v>1491</v>
      </c>
      <c r="B839" s="13" t="s">
        <v>1842</v>
      </c>
      <c r="C839" s="13" t="s">
        <v>1839</v>
      </c>
      <c r="D839" s="13" t="s">
        <v>1863</v>
      </c>
      <c r="E839" s="13" t="str">
        <f t="shared" si="36"/>
        <v>RR-MS</v>
      </c>
      <c r="F839" s="13">
        <v>34.663013698630138</v>
      </c>
      <c r="G839" s="13">
        <v>1.649</v>
      </c>
      <c r="H839" s="13" t="s">
        <v>0</v>
      </c>
      <c r="I839" s="16">
        <v>43335</v>
      </c>
      <c r="J839" s="16"/>
      <c r="K839" s="13">
        <v>0</v>
      </c>
      <c r="L839" s="13">
        <v>0</v>
      </c>
      <c r="M839" s="13">
        <v>0</v>
      </c>
      <c r="N839" s="13">
        <v>0</v>
      </c>
      <c r="O839" s="13">
        <v>0</v>
      </c>
      <c r="P839" s="13">
        <v>0</v>
      </c>
      <c r="Q839" s="13">
        <f>K839+L839+M839+N839+O839+P839</f>
        <v>0</v>
      </c>
      <c r="R839" s="3">
        <v>43335</v>
      </c>
      <c r="S839" s="3" t="str">
        <f>CONCATENATE(A839,R839)</f>
        <v>149143335</v>
      </c>
      <c r="T839" s="13">
        <v>1</v>
      </c>
      <c r="U839" s="13">
        <v>1</v>
      </c>
      <c r="V839" s="13">
        <v>24</v>
      </c>
      <c r="W839" t="s">
        <v>0</v>
      </c>
      <c r="X839" t="s">
        <v>0</v>
      </c>
      <c r="Y839" t="s">
        <v>0</v>
      </c>
      <c r="Z839" s="13">
        <v>44</v>
      </c>
      <c r="AA839" s="13">
        <v>59</v>
      </c>
      <c r="AB839" s="13">
        <v>60</v>
      </c>
      <c r="AC839" s="13">
        <v>4</v>
      </c>
      <c r="AD839" s="13">
        <v>14</v>
      </c>
      <c r="AE839" s="13">
        <v>28</v>
      </c>
      <c r="AF839" t="s">
        <v>0</v>
      </c>
      <c r="AG839" t="s">
        <v>0</v>
      </c>
      <c r="AH839" t="s">
        <v>0</v>
      </c>
      <c r="AI839" s="15">
        <v>43335</v>
      </c>
      <c r="AJ839">
        <v>247</v>
      </c>
      <c r="AK839">
        <v>342</v>
      </c>
      <c r="AL839">
        <v>278</v>
      </c>
      <c r="AM839">
        <v>341</v>
      </c>
      <c r="AN839">
        <v>301</v>
      </c>
      <c r="AO839">
        <v>338</v>
      </c>
      <c r="AP839">
        <v>293</v>
      </c>
      <c r="AQ839">
        <v>335</v>
      </c>
      <c r="AR839">
        <v>281</v>
      </c>
      <c r="AS839">
        <v>247</v>
      </c>
      <c r="AT839">
        <v>345</v>
      </c>
      <c r="AU839">
        <v>280</v>
      </c>
      <c r="AV839">
        <v>343</v>
      </c>
      <c r="AW839">
        <v>299</v>
      </c>
      <c r="AX839">
        <v>341</v>
      </c>
      <c r="AY839">
        <v>291</v>
      </c>
      <c r="AZ839">
        <v>340</v>
      </c>
      <c r="BA839">
        <v>277</v>
      </c>
      <c r="BB839">
        <v>8.44</v>
      </c>
      <c r="BC839">
        <v>8.42</v>
      </c>
      <c r="BD839" t="s">
        <v>1858</v>
      </c>
      <c r="BE839">
        <f>AVERAGE(BG839,BK839)</f>
        <v>116.5</v>
      </c>
      <c r="BF839">
        <v>64</v>
      </c>
      <c r="BG839">
        <v>93</v>
      </c>
      <c r="BH839">
        <v>120</v>
      </c>
      <c r="BI839">
        <f>AVERAGE(BH839,BL839)</f>
        <v>137.5</v>
      </c>
      <c r="BJ839">
        <v>61</v>
      </c>
      <c r="BK839">
        <v>140</v>
      </c>
      <c r="BL839">
        <v>155</v>
      </c>
      <c r="BM839">
        <f>AVERAGE(BE839,BF839,BI839,BJ839)</f>
        <v>94.75</v>
      </c>
      <c r="BN839">
        <f>AVERAGE(BP839,BT839)</f>
        <v>125.5</v>
      </c>
      <c r="BO839">
        <v>59</v>
      </c>
      <c r="BP839">
        <v>112</v>
      </c>
      <c r="BQ839">
        <v>115</v>
      </c>
      <c r="BR839">
        <f>AVERAGE(BQ839,BU839)</f>
        <v>128.5</v>
      </c>
      <c r="BS839">
        <v>66</v>
      </c>
      <c r="BT839">
        <v>139</v>
      </c>
      <c r="BU839">
        <v>142</v>
      </c>
      <c r="BV839">
        <f>AVERAGE(BN839,BO839,BR839,BS839)</f>
        <v>94.75</v>
      </c>
      <c r="BW839" t="s">
        <v>0</v>
      </c>
      <c r="BX839" t="s">
        <v>73</v>
      </c>
      <c r="BY839" t="s">
        <v>0</v>
      </c>
      <c r="BZ839" t="s">
        <v>73</v>
      </c>
      <c r="CA839" t="s">
        <v>0</v>
      </c>
      <c r="CB839" t="s">
        <v>73</v>
      </c>
      <c r="CC839" t="s">
        <v>0</v>
      </c>
      <c r="CD839" t="s">
        <v>73</v>
      </c>
      <c r="CE839" t="s">
        <v>0</v>
      </c>
      <c r="CF839" t="s">
        <v>73</v>
      </c>
      <c r="CG839" t="s">
        <v>79</v>
      </c>
      <c r="CH839" t="s">
        <v>73</v>
      </c>
      <c r="CI839" t="s">
        <v>0</v>
      </c>
      <c r="CJ839" t="s">
        <v>73</v>
      </c>
      <c r="CK839" t="s">
        <v>0</v>
      </c>
      <c r="CL839" t="s">
        <v>74</v>
      </c>
      <c r="CM839" t="s">
        <v>308</v>
      </c>
      <c r="CN839" t="s">
        <v>74</v>
      </c>
      <c r="CO839" t="s">
        <v>309</v>
      </c>
      <c r="CP839" t="s">
        <v>0</v>
      </c>
    </row>
    <row r="840" spans="1:94" x14ac:dyDescent="0.2">
      <c r="A840" s="13">
        <v>1491</v>
      </c>
      <c r="B840" s="13" t="s">
        <v>1842</v>
      </c>
      <c r="C840" s="13" t="s">
        <v>1839</v>
      </c>
      <c r="D840" s="13" t="s">
        <v>1863</v>
      </c>
      <c r="E840" s="13" t="str">
        <f t="shared" si="36"/>
        <v>RR-MS</v>
      </c>
      <c r="F840" s="13">
        <v>34.986301369863014</v>
      </c>
      <c r="G840" s="13">
        <v>1.742</v>
      </c>
      <c r="H840" s="13" t="s">
        <v>0</v>
      </c>
      <c r="I840" s="16">
        <v>43453</v>
      </c>
      <c r="J840" s="16"/>
      <c r="K840" s="13">
        <v>0</v>
      </c>
      <c r="L840" s="13">
        <v>1</v>
      </c>
      <c r="M840" s="13">
        <v>0</v>
      </c>
      <c r="N840" s="13">
        <v>0</v>
      </c>
      <c r="O840" s="13">
        <v>0</v>
      </c>
      <c r="P840" s="13">
        <v>0</v>
      </c>
      <c r="Q840" s="13">
        <f>K840+L840+M840+N840+O840+P840</f>
        <v>1</v>
      </c>
      <c r="R840" s="3">
        <v>43453</v>
      </c>
      <c r="S840" s="3" t="str">
        <f>CONCATENATE(A840,R840)</f>
        <v>149143453</v>
      </c>
      <c r="T840" s="13">
        <v>0</v>
      </c>
      <c r="U840" s="13">
        <v>0</v>
      </c>
      <c r="V840" s="13">
        <v>9</v>
      </c>
      <c r="W840" t="s">
        <v>0</v>
      </c>
      <c r="X840" t="s">
        <v>0</v>
      </c>
      <c r="Y840" t="s">
        <v>0</v>
      </c>
      <c r="Z840" s="13">
        <v>48</v>
      </c>
      <c r="AA840" s="13">
        <v>54</v>
      </c>
      <c r="AB840" s="13">
        <v>57</v>
      </c>
      <c r="AC840" s="13">
        <v>9</v>
      </c>
      <c r="AD840" s="13">
        <v>10</v>
      </c>
      <c r="AE840" s="13">
        <v>22</v>
      </c>
      <c r="AF840" t="s">
        <v>0</v>
      </c>
      <c r="AG840" t="s">
        <v>0</v>
      </c>
      <c r="AH840" t="s">
        <v>0</v>
      </c>
      <c r="AI840" s="15">
        <v>43453</v>
      </c>
      <c r="AJ840" t="s">
        <v>0</v>
      </c>
      <c r="AK840" t="s">
        <v>0</v>
      </c>
      <c r="AL840" t="s">
        <v>0</v>
      </c>
      <c r="AM840" t="s">
        <v>0</v>
      </c>
      <c r="AN840" t="s">
        <v>0</v>
      </c>
      <c r="AO840" t="s">
        <v>0</v>
      </c>
      <c r="AP840" t="s">
        <v>0</v>
      </c>
      <c r="AQ840" t="s">
        <v>0</v>
      </c>
      <c r="AR840" t="s">
        <v>0</v>
      </c>
      <c r="AS840" t="s">
        <v>0</v>
      </c>
      <c r="AT840" t="s">
        <v>0</v>
      </c>
      <c r="AU840" t="s">
        <v>0</v>
      </c>
      <c r="AV840" t="s">
        <v>0</v>
      </c>
      <c r="AW840" t="s">
        <v>0</v>
      </c>
      <c r="AX840" t="s">
        <v>0</v>
      </c>
      <c r="AY840" t="s">
        <v>0</v>
      </c>
      <c r="AZ840" t="s">
        <v>0</v>
      </c>
      <c r="BA840" t="s">
        <v>0</v>
      </c>
      <c r="BB840" t="s">
        <v>0</v>
      </c>
      <c r="BC840" t="s">
        <v>0</v>
      </c>
      <c r="BD840" t="s">
        <v>0</v>
      </c>
      <c r="BE840" t="s">
        <v>0</v>
      </c>
      <c r="BF840" t="s">
        <v>0</v>
      </c>
      <c r="BG840" t="s">
        <v>0</v>
      </c>
      <c r="BH840" t="s">
        <v>0</v>
      </c>
      <c r="BI840" t="s">
        <v>0</v>
      </c>
      <c r="BJ840" t="s">
        <v>0</v>
      </c>
      <c r="BK840" t="s">
        <v>0</v>
      </c>
      <c r="BL840" t="s">
        <v>0</v>
      </c>
      <c r="BM840" t="s">
        <v>0</v>
      </c>
      <c r="BN840" t="s">
        <v>0</v>
      </c>
      <c r="BO840" t="s">
        <v>0</v>
      </c>
      <c r="BP840" t="s">
        <v>0</v>
      </c>
      <c r="BQ840" t="s">
        <v>0</v>
      </c>
      <c r="BR840" t="s">
        <v>0</v>
      </c>
      <c r="BS840" t="s">
        <v>0</v>
      </c>
      <c r="BT840" t="s">
        <v>0</v>
      </c>
      <c r="BU840" t="s">
        <v>0</v>
      </c>
      <c r="BV840" t="s">
        <v>0</v>
      </c>
      <c r="BW840" t="s">
        <v>0</v>
      </c>
      <c r="BX840" t="s">
        <v>74</v>
      </c>
      <c r="BY840" t="s">
        <v>0</v>
      </c>
      <c r="BZ840" t="s">
        <v>74</v>
      </c>
      <c r="CA840" t="s">
        <v>0</v>
      </c>
      <c r="CB840" t="s">
        <v>74</v>
      </c>
      <c r="CC840" t="s">
        <v>0</v>
      </c>
      <c r="CD840" t="s">
        <v>74</v>
      </c>
      <c r="CE840" t="s">
        <v>0</v>
      </c>
      <c r="CF840" t="s">
        <v>75</v>
      </c>
      <c r="CG840" t="s">
        <v>79</v>
      </c>
      <c r="CH840" t="s">
        <v>74</v>
      </c>
      <c r="CI840" t="s">
        <v>0</v>
      </c>
      <c r="CJ840" t="s">
        <v>74</v>
      </c>
      <c r="CK840" t="s">
        <v>0</v>
      </c>
      <c r="CL840" t="s">
        <v>75</v>
      </c>
      <c r="CM840" t="s">
        <v>377</v>
      </c>
      <c r="CN840" t="s">
        <v>75</v>
      </c>
      <c r="CO840" t="s">
        <v>378</v>
      </c>
      <c r="CP840" t="s">
        <v>0</v>
      </c>
    </row>
    <row r="841" spans="1:94" x14ac:dyDescent="0.2">
      <c r="A841" s="13">
        <v>1496</v>
      </c>
      <c r="B841" s="13" t="s">
        <v>1842</v>
      </c>
      <c r="C841" s="13" t="s">
        <v>1840</v>
      </c>
      <c r="D841" s="13" t="s">
        <v>1863</v>
      </c>
      <c r="E841" s="13" t="str">
        <f t="shared" si="36"/>
        <v>SP-MS</v>
      </c>
      <c r="F841" s="2">
        <v>40.161643835616438</v>
      </c>
      <c r="G841" s="13">
        <v>1.8</v>
      </c>
      <c r="H841" s="13" t="s">
        <v>0</v>
      </c>
      <c r="I841" s="16">
        <v>43391</v>
      </c>
      <c r="J841" s="16"/>
      <c r="K841" s="13">
        <v>7</v>
      </c>
      <c r="L841" s="13">
        <v>5</v>
      </c>
      <c r="M841" s="13">
        <v>7</v>
      </c>
      <c r="N841" s="13">
        <v>7</v>
      </c>
      <c r="O841" s="13">
        <v>0</v>
      </c>
      <c r="P841" s="13">
        <v>2</v>
      </c>
      <c r="Q841" s="13">
        <f>K841+L841+M841+N841+O841+P841</f>
        <v>28</v>
      </c>
      <c r="R841" s="3">
        <v>43391</v>
      </c>
      <c r="S841" s="3" t="str">
        <f>CONCATENATE(A841,R841)</f>
        <v>149643391</v>
      </c>
      <c r="T841" s="13">
        <v>0</v>
      </c>
      <c r="U841" s="13">
        <v>0</v>
      </c>
      <c r="V841" s="13">
        <v>0</v>
      </c>
      <c r="W841" t="s">
        <v>0</v>
      </c>
      <c r="X841" t="s">
        <v>0</v>
      </c>
      <c r="Y841" t="s">
        <v>0</v>
      </c>
      <c r="Z841" s="13">
        <v>2</v>
      </c>
      <c r="AA841" s="13">
        <v>2</v>
      </c>
      <c r="AB841" s="13">
        <v>5</v>
      </c>
      <c r="AC841" s="13">
        <v>0</v>
      </c>
      <c r="AD841" s="13">
        <v>0</v>
      </c>
      <c r="AE841" s="13">
        <v>0</v>
      </c>
      <c r="AF841" t="s">
        <v>0</v>
      </c>
      <c r="AG841" t="s">
        <v>0</v>
      </c>
      <c r="AH841" t="s">
        <v>0</v>
      </c>
      <c r="AI841" s="15" t="s">
        <v>0</v>
      </c>
      <c r="AJ841" t="s">
        <v>0</v>
      </c>
      <c r="AK841" t="s">
        <v>0</v>
      </c>
      <c r="AL841" t="s">
        <v>0</v>
      </c>
      <c r="AM841" t="s">
        <v>0</v>
      </c>
      <c r="AN841" t="s">
        <v>0</v>
      </c>
      <c r="AO841" t="s">
        <v>0</v>
      </c>
      <c r="AP841" t="s">
        <v>0</v>
      </c>
      <c r="AQ841" t="s">
        <v>0</v>
      </c>
      <c r="AR841" t="s">
        <v>0</v>
      </c>
      <c r="AS841" t="s">
        <v>0</v>
      </c>
      <c r="AT841" t="s">
        <v>0</v>
      </c>
      <c r="AU841" t="s">
        <v>0</v>
      </c>
      <c r="AV841" t="s">
        <v>0</v>
      </c>
      <c r="AW841" t="s">
        <v>0</v>
      </c>
      <c r="AX841" t="s">
        <v>0</v>
      </c>
      <c r="AY841" t="s">
        <v>0</v>
      </c>
      <c r="AZ841" t="s">
        <v>0</v>
      </c>
      <c r="BA841" t="s">
        <v>0</v>
      </c>
      <c r="BB841" t="s">
        <v>0</v>
      </c>
      <c r="BC841" t="s">
        <v>0</v>
      </c>
      <c r="BD841" t="s">
        <v>0</v>
      </c>
      <c r="BE841" t="s">
        <v>0</v>
      </c>
      <c r="BF841" t="s">
        <v>0</v>
      </c>
      <c r="BG841" t="s">
        <v>0</v>
      </c>
      <c r="BH841" t="s">
        <v>0</v>
      </c>
      <c r="BI841" t="s">
        <v>0</v>
      </c>
      <c r="BJ841" t="s">
        <v>0</v>
      </c>
      <c r="BK841" t="s">
        <v>0</v>
      </c>
      <c r="BL841" t="s">
        <v>0</v>
      </c>
      <c r="BM841" t="s">
        <v>0</v>
      </c>
      <c r="BN841" t="s">
        <v>0</v>
      </c>
      <c r="BO841" t="s">
        <v>0</v>
      </c>
      <c r="BP841" t="s">
        <v>0</v>
      </c>
      <c r="BQ841" t="s">
        <v>0</v>
      </c>
      <c r="BR841" t="s">
        <v>0</v>
      </c>
      <c r="BS841" t="s">
        <v>0</v>
      </c>
      <c r="BT841" t="s">
        <v>0</v>
      </c>
      <c r="BU841" t="s">
        <v>0</v>
      </c>
      <c r="BV841" t="s">
        <v>0</v>
      </c>
      <c r="BW841" t="s">
        <v>0</v>
      </c>
      <c r="BX841" t="s">
        <v>0</v>
      </c>
      <c r="BY841" t="s">
        <v>0</v>
      </c>
      <c r="BZ841" t="s">
        <v>0</v>
      </c>
      <c r="CA841" t="s">
        <v>0</v>
      </c>
      <c r="CB841" t="s">
        <v>0</v>
      </c>
      <c r="CC841" t="s">
        <v>0</v>
      </c>
      <c r="CD841" t="s">
        <v>0</v>
      </c>
      <c r="CE841" t="s">
        <v>0</v>
      </c>
      <c r="CF841" t="s">
        <v>0</v>
      </c>
      <c r="CG841" t="s">
        <v>0</v>
      </c>
      <c r="CH841" t="s">
        <v>0</v>
      </c>
      <c r="CI841" t="s">
        <v>0</v>
      </c>
      <c r="CJ841" t="s">
        <v>0</v>
      </c>
      <c r="CK841" t="s">
        <v>0</v>
      </c>
      <c r="CL841" t="s">
        <v>0</v>
      </c>
      <c r="CM841" t="s">
        <v>0</v>
      </c>
      <c r="CN841" t="s">
        <v>0</v>
      </c>
      <c r="CO841" t="s">
        <v>0</v>
      </c>
      <c r="CP841" t="s">
        <v>0</v>
      </c>
    </row>
    <row r="842" spans="1:94" x14ac:dyDescent="0.2">
      <c r="A842" s="13">
        <v>1498</v>
      </c>
      <c r="B842" s="13" t="s">
        <v>1836</v>
      </c>
      <c r="C842" s="13" t="s">
        <v>1840</v>
      </c>
      <c r="D842" s="13" t="s">
        <v>1863</v>
      </c>
      <c r="E842" s="13" t="str">
        <f t="shared" si="36"/>
        <v>SP-MS</v>
      </c>
      <c r="F842" s="2">
        <v>60.956164383561642</v>
      </c>
      <c r="G842" s="13">
        <v>1.732</v>
      </c>
      <c r="H842" s="13" t="s">
        <v>0</v>
      </c>
      <c r="I842" s="16">
        <v>43740</v>
      </c>
      <c r="J842" s="16" t="str">
        <f t="shared" ref="J842:J846" si="37">CONCATENATE(A842,I842)</f>
        <v>149843740</v>
      </c>
      <c r="K842" s="13">
        <v>1</v>
      </c>
      <c r="L842" s="13">
        <v>2</v>
      </c>
      <c r="M842" s="13">
        <v>0</v>
      </c>
      <c r="N842" s="13">
        <v>3</v>
      </c>
      <c r="O842" s="13">
        <v>1</v>
      </c>
      <c r="P842" s="13">
        <v>0</v>
      </c>
      <c r="Q842" s="13">
        <f>K842+L842+M842+N842+O842+P842</f>
        <v>7</v>
      </c>
      <c r="R842" s="3">
        <v>43740</v>
      </c>
      <c r="S842" s="3" t="str">
        <f>CONCATENATE(A842,R842)</f>
        <v>149843740</v>
      </c>
      <c r="T842" s="4">
        <v>19</v>
      </c>
      <c r="U842" s="5">
        <v>15</v>
      </c>
      <c r="V842" s="6">
        <v>26</v>
      </c>
      <c r="W842" t="s">
        <v>0</v>
      </c>
      <c r="X842" t="s">
        <v>0</v>
      </c>
      <c r="Y842" t="s">
        <v>0</v>
      </c>
      <c r="Z842" s="7">
        <v>44</v>
      </c>
      <c r="AA842" s="8">
        <v>47</v>
      </c>
      <c r="AB842" s="9">
        <v>52</v>
      </c>
      <c r="AC842" s="10">
        <v>22</v>
      </c>
      <c r="AD842" s="11">
        <v>25</v>
      </c>
      <c r="AE842" s="12">
        <v>31</v>
      </c>
      <c r="AF842" t="s">
        <v>0</v>
      </c>
      <c r="AG842" t="s">
        <v>0</v>
      </c>
      <c r="AH842" t="s">
        <v>0</v>
      </c>
      <c r="AI842" s="15">
        <v>43740</v>
      </c>
      <c r="AJ842">
        <v>284</v>
      </c>
      <c r="AK842">
        <v>311</v>
      </c>
      <c r="AL842">
        <v>259</v>
      </c>
      <c r="AM842">
        <v>313</v>
      </c>
      <c r="AN842">
        <v>279</v>
      </c>
      <c r="AO842">
        <v>309</v>
      </c>
      <c r="AP842">
        <v>268</v>
      </c>
      <c r="AQ842">
        <v>305</v>
      </c>
      <c r="AR842">
        <v>251</v>
      </c>
      <c r="AS842">
        <v>287</v>
      </c>
      <c r="AT842">
        <v>311</v>
      </c>
      <c r="AU842">
        <v>263</v>
      </c>
      <c r="AV842">
        <v>320</v>
      </c>
      <c r="AW842">
        <v>282</v>
      </c>
      <c r="AX842">
        <v>322</v>
      </c>
      <c r="AY842">
        <v>276</v>
      </c>
      <c r="AZ842">
        <v>312</v>
      </c>
      <c r="BA842">
        <v>256</v>
      </c>
      <c r="BB842">
        <v>7.77</v>
      </c>
      <c r="BC842">
        <v>7.92</v>
      </c>
      <c r="BD842" t="s">
        <v>1858</v>
      </c>
      <c r="BE842">
        <f>AVERAGE(BG842,BK842)</f>
        <v>97.5</v>
      </c>
      <c r="BF842">
        <v>57</v>
      </c>
      <c r="BG842">
        <v>79</v>
      </c>
      <c r="BH842">
        <v>78</v>
      </c>
      <c r="BI842">
        <f>AVERAGE(BH842,BL842)</f>
        <v>95.5</v>
      </c>
      <c r="BJ842">
        <v>73</v>
      </c>
      <c r="BK842">
        <v>116</v>
      </c>
      <c r="BL842">
        <v>113</v>
      </c>
      <c r="BM842">
        <f>AVERAGE(BE842,BF842,BI842,BJ842)</f>
        <v>80.75</v>
      </c>
      <c r="BN842">
        <f>AVERAGE(BP842,BT842)</f>
        <v>99.5</v>
      </c>
      <c r="BO842">
        <v>67</v>
      </c>
      <c r="BP842">
        <v>82</v>
      </c>
      <c r="BQ842">
        <v>104</v>
      </c>
      <c r="BR842">
        <f>AVERAGE(BQ842,BU842)</f>
        <v>114</v>
      </c>
      <c r="BS842">
        <v>62</v>
      </c>
      <c r="BT842">
        <v>117</v>
      </c>
      <c r="BU842">
        <v>124</v>
      </c>
      <c r="BV842">
        <f>AVERAGE(BN842,BO842,BR842,BS842)</f>
        <v>85.625</v>
      </c>
      <c r="BW842" t="s">
        <v>0</v>
      </c>
      <c r="BX842" t="s">
        <v>73</v>
      </c>
      <c r="BY842" t="s">
        <v>0</v>
      </c>
      <c r="BZ842" t="s">
        <v>73</v>
      </c>
      <c r="CA842" t="s">
        <v>0</v>
      </c>
      <c r="CB842" t="s">
        <v>73</v>
      </c>
      <c r="CC842" t="s">
        <v>0</v>
      </c>
      <c r="CD842" t="s">
        <v>73</v>
      </c>
      <c r="CE842" t="s">
        <v>0</v>
      </c>
      <c r="CF842" t="s">
        <v>73</v>
      </c>
      <c r="CG842" t="s">
        <v>0</v>
      </c>
      <c r="CH842" t="s">
        <v>73</v>
      </c>
      <c r="CI842" t="s">
        <v>0</v>
      </c>
      <c r="CJ842" t="s">
        <v>73</v>
      </c>
      <c r="CK842" t="s">
        <v>0</v>
      </c>
      <c r="CL842" t="s">
        <v>74</v>
      </c>
      <c r="CM842" t="s">
        <v>1220</v>
      </c>
      <c r="CN842" t="s">
        <v>74</v>
      </c>
      <c r="CO842" t="s">
        <v>1221</v>
      </c>
      <c r="CP842" t="s">
        <v>0</v>
      </c>
    </row>
    <row r="843" spans="1:94" x14ac:dyDescent="0.2">
      <c r="A843" s="13">
        <v>1498</v>
      </c>
      <c r="B843" s="13" t="s">
        <v>1836</v>
      </c>
      <c r="C843" s="13" t="s">
        <v>1840</v>
      </c>
      <c r="D843" s="13" t="s">
        <v>1863</v>
      </c>
      <c r="E843" s="13" t="str">
        <f t="shared" si="36"/>
        <v>SP-MS</v>
      </c>
      <c r="F843" s="2">
        <v>62.490410958904107</v>
      </c>
      <c r="G843" s="13">
        <v>1.72</v>
      </c>
      <c r="H843" s="13" t="str">
        <f>CONCATENATE(A843,I843)</f>
        <v>149844300</v>
      </c>
      <c r="I843" s="16">
        <v>44300</v>
      </c>
      <c r="J843" s="16" t="str">
        <f t="shared" si="37"/>
        <v>149844300</v>
      </c>
      <c r="K843" s="13">
        <v>5</v>
      </c>
      <c r="L843" s="13">
        <v>3</v>
      </c>
      <c r="M843" s="13">
        <v>0</v>
      </c>
      <c r="N843" s="13">
        <v>3</v>
      </c>
      <c r="O843" s="13">
        <v>1</v>
      </c>
      <c r="P843" s="13">
        <v>0</v>
      </c>
      <c r="Q843" s="13">
        <f>K843+L843+M843+N843+O843+P843</f>
        <v>12</v>
      </c>
      <c r="R843" s="3">
        <v>44300</v>
      </c>
      <c r="S843" s="3" t="str">
        <f>CONCATENATE(A843,R843)</f>
        <v>149844300</v>
      </c>
      <c r="T843" s="13">
        <v>9</v>
      </c>
      <c r="U843" s="13">
        <v>7</v>
      </c>
      <c r="V843" s="13">
        <v>24</v>
      </c>
      <c r="W843" s="13">
        <v>43</v>
      </c>
      <c r="X843" s="13">
        <v>37</v>
      </c>
      <c r="Y843" s="13">
        <v>47</v>
      </c>
      <c r="Z843" s="13">
        <v>48</v>
      </c>
      <c r="AA843" s="13">
        <v>53</v>
      </c>
      <c r="AB843" s="13">
        <v>57</v>
      </c>
      <c r="AC843" s="13">
        <v>20</v>
      </c>
      <c r="AD843" s="13">
        <v>21</v>
      </c>
      <c r="AE843" s="13">
        <v>32</v>
      </c>
      <c r="AF843" s="13">
        <v>32</v>
      </c>
      <c r="AG843" s="13">
        <v>29</v>
      </c>
      <c r="AH843" s="13">
        <v>39</v>
      </c>
      <c r="AI843" s="15">
        <v>44300</v>
      </c>
      <c r="AJ843">
        <v>284</v>
      </c>
      <c r="AK843">
        <v>309</v>
      </c>
      <c r="AL843">
        <v>260</v>
      </c>
      <c r="AM843">
        <v>315</v>
      </c>
      <c r="AN843">
        <v>279</v>
      </c>
      <c r="AO843">
        <v>310</v>
      </c>
      <c r="AP843">
        <v>271</v>
      </c>
      <c r="AQ843">
        <v>304</v>
      </c>
      <c r="AR843">
        <v>253</v>
      </c>
      <c r="AS843">
        <v>286</v>
      </c>
      <c r="AT843">
        <v>313</v>
      </c>
      <c r="AU843">
        <v>265</v>
      </c>
      <c r="AV843">
        <v>319</v>
      </c>
      <c r="AW843">
        <v>280</v>
      </c>
      <c r="AX843">
        <v>318</v>
      </c>
      <c r="AY843">
        <v>270</v>
      </c>
      <c r="AZ843">
        <v>309</v>
      </c>
      <c r="BA843">
        <v>254</v>
      </c>
      <c r="BB843">
        <v>7.8</v>
      </c>
      <c r="BC843">
        <v>7.87</v>
      </c>
      <c r="BD843" t="s">
        <v>1858</v>
      </c>
      <c r="BE843">
        <f>AVERAGE(BG843,BK843)</f>
        <v>109.5</v>
      </c>
      <c r="BF843">
        <v>64</v>
      </c>
      <c r="BG843">
        <v>102</v>
      </c>
      <c r="BH843">
        <v>59</v>
      </c>
      <c r="BI843">
        <f>AVERAGE(BH843,BL843)</f>
        <v>80</v>
      </c>
      <c r="BJ843">
        <v>68</v>
      </c>
      <c r="BK843">
        <v>117</v>
      </c>
      <c r="BL843">
        <v>101</v>
      </c>
      <c r="BM843">
        <f>AVERAGE(BE843,BF843,BI843,BJ843)</f>
        <v>80.375</v>
      </c>
      <c r="BN843">
        <f>AVERAGE(BP843,BT843)</f>
        <v>105</v>
      </c>
      <c r="BO843">
        <v>63</v>
      </c>
      <c r="BP843">
        <v>88</v>
      </c>
      <c r="BQ843">
        <v>102</v>
      </c>
      <c r="BR843">
        <f>AVERAGE(BQ843,BU843)</f>
        <v>112.5</v>
      </c>
      <c r="BS843">
        <v>64</v>
      </c>
      <c r="BT843">
        <v>122</v>
      </c>
      <c r="BU843">
        <v>123</v>
      </c>
      <c r="BV843">
        <f>AVERAGE(BN843,BO843,BR843,BS843)</f>
        <v>86.125</v>
      </c>
      <c r="BW843" t="s">
        <v>0</v>
      </c>
      <c r="BX843" t="s">
        <v>73</v>
      </c>
      <c r="BY843" t="s">
        <v>0</v>
      </c>
      <c r="BZ843" t="s">
        <v>73</v>
      </c>
      <c r="CA843" t="s">
        <v>0</v>
      </c>
      <c r="CB843" t="s">
        <v>73</v>
      </c>
      <c r="CC843" t="s">
        <v>0</v>
      </c>
      <c r="CD843" t="s">
        <v>73</v>
      </c>
      <c r="CE843" t="s">
        <v>0</v>
      </c>
      <c r="CF843" t="s">
        <v>73</v>
      </c>
      <c r="CG843" t="s">
        <v>0</v>
      </c>
      <c r="CH843" t="s">
        <v>73</v>
      </c>
      <c r="CI843" t="s">
        <v>0</v>
      </c>
      <c r="CJ843" t="s">
        <v>73</v>
      </c>
      <c r="CK843" t="s">
        <v>0</v>
      </c>
      <c r="CL843" t="s">
        <v>74</v>
      </c>
      <c r="CM843" t="s">
        <v>1222</v>
      </c>
      <c r="CN843" t="s">
        <v>74</v>
      </c>
      <c r="CO843" t="s">
        <v>1223</v>
      </c>
      <c r="CP843" t="s">
        <v>1224</v>
      </c>
    </row>
    <row r="844" spans="1:94" x14ac:dyDescent="0.2">
      <c r="A844" s="13">
        <v>1498</v>
      </c>
      <c r="B844" s="13" t="s">
        <v>1836</v>
      </c>
      <c r="C844" s="13" t="s">
        <v>1840</v>
      </c>
      <c r="D844" s="13" t="s">
        <v>1863</v>
      </c>
      <c r="E844" s="13" t="str">
        <f t="shared" si="36"/>
        <v>SP-MS</v>
      </c>
      <c r="F844" s="2">
        <v>63.506849315068493</v>
      </c>
      <c r="G844" s="13">
        <v>1.73</v>
      </c>
      <c r="H844">
        <f>CONCATENATE(A844,I844)+1</f>
        <v>149844672</v>
      </c>
      <c r="I844" s="16">
        <v>44671</v>
      </c>
      <c r="J844" s="16" t="str">
        <f t="shared" si="37"/>
        <v>149844671</v>
      </c>
      <c r="K844" s="13">
        <v>3.0000000099999999</v>
      </c>
      <c r="L844" s="13">
        <v>1</v>
      </c>
      <c r="M844" s="13">
        <v>0</v>
      </c>
      <c r="N844" s="13">
        <v>0</v>
      </c>
      <c r="O844" s="13">
        <v>0</v>
      </c>
      <c r="P844" s="13">
        <v>0</v>
      </c>
      <c r="Q844" s="13">
        <f>K844+L844+M844+N844+O844+P844</f>
        <v>4.0000000099999999</v>
      </c>
      <c r="R844" s="3">
        <v>44671</v>
      </c>
      <c r="S844" s="3" t="str">
        <f>CONCATENATE(A844,R844)</f>
        <v>149844671</v>
      </c>
      <c r="T844" s="4">
        <v>9</v>
      </c>
      <c r="U844" s="5">
        <v>5</v>
      </c>
      <c r="V844" s="6">
        <v>20</v>
      </c>
      <c r="W844" s="13">
        <v>40</v>
      </c>
      <c r="X844" s="13">
        <v>46</v>
      </c>
      <c r="Y844" s="13">
        <v>51</v>
      </c>
      <c r="Z844" s="7">
        <v>48</v>
      </c>
      <c r="AA844" s="8">
        <v>53</v>
      </c>
      <c r="AB844" s="9">
        <v>61</v>
      </c>
      <c r="AC844" s="10">
        <v>23</v>
      </c>
      <c r="AD844" s="11">
        <v>21</v>
      </c>
      <c r="AE844" s="12">
        <v>30</v>
      </c>
      <c r="AF844" s="13">
        <v>29</v>
      </c>
      <c r="AG844" s="13">
        <v>29</v>
      </c>
      <c r="AH844" s="13">
        <v>36</v>
      </c>
      <c r="AI844" s="15">
        <v>44671</v>
      </c>
      <c r="AJ844">
        <v>285</v>
      </c>
      <c r="AK844">
        <v>310</v>
      </c>
      <c r="AL844">
        <v>260</v>
      </c>
      <c r="AM844">
        <v>315</v>
      </c>
      <c r="AN844">
        <v>281</v>
      </c>
      <c r="AO844">
        <v>310</v>
      </c>
      <c r="AP844">
        <v>271</v>
      </c>
      <c r="AQ844">
        <v>305</v>
      </c>
      <c r="AR844">
        <v>254</v>
      </c>
      <c r="AS844">
        <v>284</v>
      </c>
      <c r="AT844">
        <v>314</v>
      </c>
      <c r="AU844">
        <v>265</v>
      </c>
      <c r="AV844">
        <v>320</v>
      </c>
      <c r="AW844">
        <v>281</v>
      </c>
      <c r="AX844">
        <v>321</v>
      </c>
      <c r="AY844">
        <v>273</v>
      </c>
      <c r="AZ844">
        <v>311</v>
      </c>
      <c r="BA844">
        <v>259</v>
      </c>
      <c r="BB844">
        <v>7.82</v>
      </c>
      <c r="BC844">
        <v>7.93</v>
      </c>
      <c r="BD844" t="s">
        <v>1858</v>
      </c>
      <c r="BE844">
        <f>AVERAGE(BG844,BK844)</f>
        <v>104.5</v>
      </c>
      <c r="BF844">
        <v>59</v>
      </c>
      <c r="BG844">
        <v>93</v>
      </c>
      <c r="BH844">
        <v>66</v>
      </c>
      <c r="BI844">
        <f>AVERAGE(BH844,BL844)</f>
        <v>84.5</v>
      </c>
      <c r="BJ844">
        <v>73</v>
      </c>
      <c r="BK844">
        <v>116</v>
      </c>
      <c r="BL844">
        <v>103</v>
      </c>
      <c r="BM844">
        <f>AVERAGE(BE844,BF844,BI844,BJ844)</f>
        <v>80.25</v>
      </c>
      <c r="BN844">
        <f>AVERAGE(BP844,BT844)</f>
        <v>104</v>
      </c>
      <c r="BO844">
        <v>60</v>
      </c>
      <c r="BP844">
        <v>84</v>
      </c>
      <c r="BQ844">
        <v>100</v>
      </c>
      <c r="BR844">
        <f>AVERAGE(BQ844,BU844)</f>
        <v>110.5</v>
      </c>
      <c r="BS844">
        <v>65</v>
      </c>
      <c r="BT844">
        <v>124</v>
      </c>
      <c r="BU844">
        <v>121</v>
      </c>
      <c r="BV844">
        <f>AVERAGE(BN844,BO844,BR844,BS844)</f>
        <v>84.875</v>
      </c>
      <c r="BW844" t="s">
        <v>0</v>
      </c>
      <c r="BX844" t="s">
        <v>73</v>
      </c>
      <c r="BY844" t="s">
        <v>0</v>
      </c>
      <c r="BZ844" t="s">
        <v>73</v>
      </c>
      <c r="CA844" t="s">
        <v>0</v>
      </c>
      <c r="CB844" t="s">
        <v>73</v>
      </c>
      <c r="CC844" t="s">
        <v>0</v>
      </c>
      <c r="CD844" t="s">
        <v>73</v>
      </c>
      <c r="CE844" t="s">
        <v>0</v>
      </c>
      <c r="CF844" t="s">
        <v>73</v>
      </c>
      <c r="CG844" t="s">
        <v>0</v>
      </c>
      <c r="CH844" t="s">
        <v>73</v>
      </c>
      <c r="CI844" t="s">
        <v>0</v>
      </c>
      <c r="CJ844" t="s">
        <v>73</v>
      </c>
      <c r="CK844" t="s">
        <v>0</v>
      </c>
      <c r="CL844" t="s">
        <v>74</v>
      </c>
      <c r="CM844" t="s">
        <v>1252</v>
      </c>
      <c r="CN844" t="s">
        <v>74</v>
      </c>
      <c r="CO844" t="s">
        <v>1253</v>
      </c>
      <c r="CP844" t="s">
        <v>0</v>
      </c>
    </row>
    <row r="845" spans="1:94" x14ac:dyDescent="0.2">
      <c r="A845" s="13">
        <v>1498</v>
      </c>
      <c r="B845" s="13" t="s">
        <v>1836</v>
      </c>
      <c r="C845" s="13" t="s">
        <v>1840</v>
      </c>
      <c r="D845" s="13" t="s">
        <v>1863</v>
      </c>
      <c r="E845" s="13" t="str">
        <f t="shared" si="36"/>
        <v>SP-MS</v>
      </c>
      <c r="F845" s="2">
        <v>59.978082191780821</v>
      </c>
      <c r="G845" s="13">
        <v>1.7330000000000001</v>
      </c>
      <c r="H845" s="13" t="s">
        <v>0</v>
      </c>
      <c r="I845" s="16">
        <v>43383</v>
      </c>
      <c r="J845" s="16" t="str">
        <f t="shared" si="37"/>
        <v>149843383</v>
      </c>
      <c r="K845" s="13">
        <v>1</v>
      </c>
      <c r="L845" s="13">
        <v>2</v>
      </c>
      <c r="M845" s="13">
        <v>0</v>
      </c>
      <c r="N845" s="13">
        <v>2</v>
      </c>
      <c r="O845" s="13">
        <v>0</v>
      </c>
      <c r="P845" s="13">
        <v>0</v>
      </c>
      <c r="Q845" s="13">
        <f>K845+L845+M845+N845+O845+P845</f>
        <v>5</v>
      </c>
      <c r="R845" s="3">
        <v>43383</v>
      </c>
      <c r="S845" s="3" t="str">
        <f>CONCATENATE(A845,R845)</f>
        <v>149843383</v>
      </c>
      <c r="T845" s="13">
        <v>4</v>
      </c>
      <c r="U845" s="13">
        <v>10</v>
      </c>
      <c r="V845" s="13">
        <v>26</v>
      </c>
      <c r="W845" t="s">
        <v>0</v>
      </c>
      <c r="X845" t="s">
        <v>0</v>
      </c>
      <c r="Y845" t="s">
        <v>0</v>
      </c>
      <c r="Z845" s="13">
        <v>49</v>
      </c>
      <c r="AA845" s="13">
        <v>51</v>
      </c>
      <c r="AB845" s="13">
        <v>52</v>
      </c>
      <c r="AC845" s="13">
        <v>15</v>
      </c>
      <c r="AD845" s="13">
        <v>25</v>
      </c>
      <c r="AE845" s="13">
        <v>31</v>
      </c>
      <c r="AF845" t="s">
        <v>0</v>
      </c>
      <c r="AG845" t="s">
        <v>0</v>
      </c>
      <c r="AH845" t="s">
        <v>0</v>
      </c>
      <c r="AI845" s="15">
        <v>43383</v>
      </c>
      <c r="AJ845" t="s">
        <v>0</v>
      </c>
      <c r="AK845" t="s">
        <v>0</v>
      </c>
      <c r="AL845" t="s">
        <v>0</v>
      </c>
      <c r="AM845" t="s">
        <v>0</v>
      </c>
      <c r="AN845" t="s">
        <v>0</v>
      </c>
      <c r="AO845" t="s">
        <v>0</v>
      </c>
      <c r="AP845" t="s">
        <v>0</v>
      </c>
      <c r="AQ845" t="s">
        <v>0</v>
      </c>
      <c r="AR845" t="s">
        <v>0</v>
      </c>
      <c r="AS845" t="s">
        <v>0</v>
      </c>
      <c r="AT845" t="s">
        <v>0</v>
      </c>
      <c r="AU845" t="s">
        <v>0</v>
      </c>
      <c r="AV845" t="s">
        <v>0</v>
      </c>
      <c r="AW845" t="s">
        <v>0</v>
      </c>
      <c r="AX845" t="s">
        <v>0</v>
      </c>
      <c r="AY845" t="s">
        <v>0</v>
      </c>
      <c r="AZ845" t="s">
        <v>0</v>
      </c>
      <c r="BA845" t="s">
        <v>0</v>
      </c>
      <c r="BB845" t="s">
        <v>0</v>
      </c>
      <c r="BC845" t="s">
        <v>0</v>
      </c>
      <c r="BD845" t="s">
        <v>0</v>
      </c>
      <c r="BE845" t="s">
        <v>0</v>
      </c>
      <c r="BF845" t="s">
        <v>0</v>
      </c>
      <c r="BG845" t="s">
        <v>0</v>
      </c>
      <c r="BH845" t="s">
        <v>0</v>
      </c>
      <c r="BI845" t="s">
        <v>0</v>
      </c>
      <c r="BJ845" t="s">
        <v>0</v>
      </c>
      <c r="BK845" t="s">
        <v>0</v>
      </c>
      <c r="BL845" t="s">
        <v>0</v>
      </c>
      <c r="BM845" t="s">
        <v>0</v>
      </c>
      <c r="BN845" t="s">
        <v>0</v>
      </c>
      <c r="BO845" t="s">
        <v>0</v>
      </c>
      <c r="BP845" t="s">
        <v>0</v>
      </c>
      <c r="BQ845" t="s">
        <v>0</v>
      </c>
      <c r="BR845" t="s">
        <v>0</v>
      </c>
      <c r="BS845" t="s">
        <v>0</v>
      </c>
      <c r="BT845" t="s">
        <v>0</v>
      </c>
      <c r="BU845" t="s">
        <v>0</v>
      </c>
      <c r="BV845" t="s">
        <v>0</v>
      </c>
      <c r="BW845" t="s">
        <v>0</v>
      </c>
      <c r="BX845" t="s">
        <v>74</v>
      </c>
      <c r="BY845" t="s">
        <v>0</v>
      </c>
      <c r="BZ845" t="s">
        <v>74</v>
      </c>
      <c r="CA845" t="s">
        <v>0</v>
      </c>
      <c r="CB845" t="s">
        <v>74</v>
      </c>
      <c r="CC845" t="s">
        <v>0</v>
      </c>
      <c r="CD845" t="s">
        <v>74</v>
      </c>
      <c r="CE845" t="s">
        <v>0</v>
      </c>
      <c r="CF845" t="s">
        <v>75</v>
      </c>
      <c r="CG845" t="s">
        <v>79</v>
      </c>
      <c r="CH845" t="s">
        <v>74</v>
      </c>
      <c r="CI845" t="s">
        <v>0</v>
      </c>
      <c r="CJ845" t="s">
        <v>74</v>
      </c>
      <c r="CK845" t="s">
        <v>0</v>
      </c>
      <c r="CL845" t="s">
        <v>75</v>
      </c>
      <c r="CM845" t="s">
        <v>1277</v>
      </c>
      <c r="CN845" t="s">
        <v>75</v>
      </c>
      <c r="CO845" t="s">
        <v>1278</v>
      </c>
      <c r="CP845" t="s">
        <v>0</v>
      </c>
    </row>
    <row r="846" spans="1:94" x14ac:dyDescent="0.2">
      <c r="A846" s="13">
        <v>1498</v>
      </c>
      <c r="B846" s="13" t="s">
        <v>1836</v>
      </c>
      <c r="C846" s="13" t="s">
        <v>1840</v>
      </c>
      <c r="D846" s="13" t="s">
        <v>1863</v>
      </c>
      <c r="E846" s="13" t="str">
        <f t="shared" si="36"/>
        <v>SP-MS</v>
      </c>
      <c r="F846" s="2">
        <v>62.989041095890414</v>
      </c>
      <c r="G846" s="13">
        <v>1.7270000000000001</v>
      </c>
      <c r="H846" s="13" t="s">
        <v>0</v>
      </c>
      <c r="I846" s="16">
        <v>44482</v>
      </c>
      <c r="J846" s="16" t="str">
        <f t="shared" si="37"/>
        <v>149844482</v>
      </c>
      <c r="K846" s="13">
        <v>2.0000000099999999</v>
      </c>
      <c r="L846" s="13">
        <v>1</v>
      </c>
      <c r="M846" s="13">
        <v>0</v>
      </c>
      <c r="N846" s="13">
        <v>5</v>
      </c>
      <c r="O846" s="13">
        <v>1</v>
      </c>
      <c r="P846" s="13">
        <v>0</v>
      </c>
      <c r="Q846" s="13">
        <f>K846+L846+M846+N846+O846+P846</f>
        <v>9.0000000100000008</v>
      </c>
      <c r="R846" s="3">
        <v>44482</v>
      </c>
      <c r="S846" s="3" t="str">
        <f>CONCATENATE(A846,R846)</f>
        <v>149844482</v>
      </c>
      <c r="T846" s="13">
        <v>4</v>
      </c>
      <c r="U846" s="13">
        <v>0</v>
      </c>
      <c r="V846" s="13">
        <v>16</v>
      </c>
      <c r="W846" s="13">
        <v>41</v>
      </c>
      <c r="X846" s="13">
        <v>42</v>
      </c>
      <c r="Y846" s="13">
        <v>45</v>
      </c>
      <c r="Z846" s="13">
        <v>51</v>
      </c>
      <c r="AA846" s="13">
        <v>49</v>
      </c>
      <c r="AB846" s="13">
        <v>55</v>
      </c>
      <c r="AC846" s="13">
        <v>21</v>
      </c>
      <c r="AD846" s="13">
        <v>24</v>
      </c>
      <c r="AE846" s="13">
        <v>24</v>
      </c>
      <c r="AF846" s="13">
        <v>28</v>
      </c>
      <c r="AG846" s="13">
        <v>32</v>
      </c>
      <c r="AH846" s="13">
        <v>38</v>
      </c>
      <c r="AI846" s="15" t="s">
        <v>0</v>
      </c>
      <c r="AJ846" t="s">
        <v>0</v>
      </c>
      <c r="AK846" t="s">
        <v>0</v>
      </c>
      <c r="AL846" t="s">
        <v>0</v>
      </c>
      <c r="AM846" t="s">
        <v>0</v>
      </c>
      <c r="AN846" t="s">
        <v>0</v>
      </c>
      <c r="AO846" t="s">
        <v>0</v>
      </c>
      <c r="AP846" t="s">
        <v>0</v>
      </c>
      <c r="AQ846" t="s">
        <v>0</v>
      </c>
      <c r="AR846" t="s">
        <v>0</v>
      </c>
      <c r="AS846" t="s">
        <v>0</v>
      </c>
      <c r="AT846" t="s">
        <v>0</v>
      </c>
      <c r="AU846" t="s">
        <v>0</v>
      </c>
      <c r="AV846" t="s">
        <v>0</v>
      </c>
      <c r="AW846" t="s">
        <v>0</v>
      </c>
      <c r="AX846" t="s">
        <v>0</v>
      </c>
      <c r="AY846" t="s">
        <v>0</v>
      </c>
      <c r="AZ846" t="s">
        <v>0</v>
      </c>
      <c r="BA846" t="s">
        <v>0</v>
      </c>
      <c r="BB846" t="s">
        <v>0</v>
      </c>
      <c r="BC846" t="s">
        <v>0</v>
      </c>
      <c r="BD846" t="s">
        <v>0</v>
      </c>
      <c r="BE846" t="s">
        <v>0</v>
      </c>
      <c r="BF846" t="s">
        <v>0</v>
      </c>
      <c r="BG846" t="s">
        <v>0</v>
      </c>
      <c r="BH846" t="s">
        <v>0</v>
      </c>
      <c r="BI846" t="s">
        <v>0</v>
      </c>
      <c r="BJ846" t="s">
        <v>0</v>
      </c>
      <c r="BK846" t="s">
        <v>0</v>
      </c>
      <c r="BL846" t="s">
        <v>0</v>
      </c>
      <c r="BM846" t="s">
        <v>0</v>
      </c>
      <c r="BN846" t="s">
        <v>0</v>
      </c>
      <c r="BO846" t="s">
        <v>0</v>
      </c>
      <c r="BP846" t="s">
        <v>0</v>
      </c>
      <c r="BQ846" t="s">
        <v>0</v>
      </c>
      <c r="BR846" t="s">
        <v>0</v>
      </c>
      <c r="BS846" t="s">
        <v>0</v>
      </c>
      <c r="BT846" t="s">
        <v>0</v>
      </c>
      <c r="BU846" t="s">
        <v>0</v>
      </c>
      <c r="BV846" t="s">
        <v>0</v>
      </c>
      <c r="BW846" t="s">
        <v>0</v>
      </c>
      <c r="BX846" t="s">
        <v>0</v>
      </c>
      <c r="BY846" t="s">
        <v>0</v>
      </c>
      <c r="BZ846" t="s">
        <v>0</v>
      </c>
      <c r="CA846" t="s">
        <v>0</v>
      </c>
      <c r="CB846" t="s">
        <v>0</v>
      </c>
      <c r="CC846" t="s">
        <v>0</v>
      </c>
      <c r="CD846" t="s">
        <v>0</v>
      </c>
      <c r="CE846" t="s">
        <v>0</v>
      </c>
      <c r="CF846" t="s">
        <v>0</v>
      </c>
      <c r="CG846" t="s">
        <v>0</v>
      </c>
      <c r="CH846" t="s">
        <v>0</v>
      </c>
      <c r="CI846" t="s">
        <v>0</v>
      </c>
      <c r="CJ846" t="s">
        <v>0</v>
      </c>
      <c r="CK846" t="s">
        <v>0</v>
      </c>
      <c r="CL846" t="s">
        <v>0</v>
      </c>
      <c r="CM846" t="s">
        <v>0</v>
      </c>
      <c r="CN846" t="s">
        <v>0</v>
      </c>
      <c r="CO846" t="s">
        <v>0</v>
      </c>
      <c r="CP846" t="s">
        <v>0</v>
      </c>
    </row>
    <row r="847" spans="1:94" x14ac:dyDescent="0.2">
      <c r="A847" s="13">
        <v>1499</v>
      </c>
      <c r="B847" s="13" t="s">
        <v>1842</v>
      </c>
      <c r="C847" s="13" t="s">
        <v>1839</v>
      </c>
      <c r="D847" s="13" t="s">
        <v>1863</v>
      </c>
      <c r="E847" s="13" t="str">
        <f t="shared" si="36"/>
        <v>RR-MS</v>
      </c>
      <c r="F847" s="2">
        <v>33.487671232876714</v>
      </c>
      <c r="G847" s="13">
        <v>1.8659999999999899</v>
      </c>
      <c r="H847" s="13" t="s">
        <v>0</v>
      </c>
      <c r="I847" s="16">
        <v>43635</v>
      </c>
      <c r="J847" s="16"/>
      <c r="K847" s="13">
        <v>0</v>
      </c>
      <c r="L847" s="13">
        <v>0</v>
      </c>
      <c r="M847" s="13">
        <v>0</v>
      </c>
      <c r="N847" s="13">
        <v>0</v>
      </c>
      <c r="O847" s="13">
        <v>0</v>
      </c>
      <c r="P847" s="13">
        <v>0</v>
      </c>
      <c r="Q847" s="13">
        <f>K847+L847+M847+N847+O847+P847</f>
        <v>0</v>
      </c>
      <c r="R847" s="3">
        <v>43635</v>
      </c>
      <c r="S847" s="3" t="str">
        <f>CONCATENATE(A847,R847)</f>
        <v>149943635</v>
      </c>
      <c r="T847" s="13">
        <v>23</v>
      </c>
      <c r="U847" s="13">
        <v>10</v>
      </c>
      <c r="V847" s="13">
        <v>30</v>
      </c>
      <c r="W847" t="s">
        <v>0</v>
      </c>
      <c r="X847" t="s">
        <v>0</v>
      </c>
      <c r="Y847" t="s">
        <v>0</v>
      </c>
      <c r="Z847" s="13">
        <v>68</v>
      </c>
      <c r="AA847" s="13">
        <v>60</v>
      </c>
      <c r="AB847" s="13">
        <v>67</v>
      </c>
      <c r="AC847" s="13">
        <v>35</v>
      </c>
      <c r="AD847" s="13">
        <v>25</v>
      </c>
      <c r="AE847" s="13">
        <v>39</v>
      </c>
      <c r="AF847" t="s">
        <v>0</v>
      </c>
      <c r="AG847" t="s">
        <v>0</v>
      </c>
      <c r="AH847" t="s">
        <v>0</v>
      </c>
      <c r="AI847" s="15">
        <v>43635</v>
      </c>
      <c r="AJ847">
        <v>294</v>
      </c>
      <c r="AK847">
        <v>352</v>
      </c>
      <c r="AL847">
        <v>292</v>
      </c>
      <c r="AM847">
        <v>353</v>
      </c>
      <c r="AN847">
        <v>320</v>
      </c>
      <c r="AO847">
        <v>345</v>
      </c>
      <c r="AP847">
        <v>295</v>
      </c>
      <c r="AQ847">
        <v>340</v>
      </c>
      <c r="AR847">
        <v>285</v>
      </c>
      <c r="AS847">
        <v>293</v>
      </c>
      <c r="AT847">
        <v>351</v>
      </c>
      <c r="AU847">
        <v>288</v>
      </c>
      <c r="AV847">
        <v>356</v>
      </c>
      <c r="AW847">
        <v>313</v>
      </c>
      <c r="AX847">
        <v>347</v>
      </c>
      <c r="AY847">
        <v>295</v>
      </c>
      <c r="AZ847">
        <v>340</v>
      </c>
      <c r="BA847">
        <v>287</v>
      </c>
      <c r="BB847">
        <v>8.73</v>
      </c>
      <c r="BC847">
        <v>8.69</v>
      </c>
      <c r="BD847" t="s">
        <v>1858</v>
      </c>
      <c r="BE847">
        <f>AVERAGE(BG847,BK847)</f>
        <v>146</v>
      </c>
      <c r="BF847">
        <v>77</v>
      </c>
      <c r="BG847">
        <v>141</v>
      </c>
      <c r="BH847">
        <v>128</v>
      </c>
      <c r="BI847">
        <f>AVERAGE(BH847,BL847)</f>
        <v>128</v>
      </c>
      <c r="BJ847">
        <v>66</v>
      </c>
      <c r="BK847">
        <v>151</v>
      </c>
      <c r="BL847">
        <v>128</v>
      </c>
      <c r="BM847">
        <f>AVERAGE(BE847,BF847,BI847,BJ847)</f>
        <v>104.25</v>
      </c>
      <c r="BN847">
        <f>AVERAGE(BP847,BT847)</f>
        <v>132.5</v>
      </c>
      <c r="BO847">
        <v>67</v>
      </c>
      <c r="BP847">
        <v>122</v>
      </c>
      <c r="BQ847">
        <v>138</v>
      </c>
      <c r="BR847">
        <f>AVERAGE(BQ847,BU847)</f>
        <v>141.5</v>
      </c>
      <c r="BS847">
        <v>65</v>
      </c>
      <c r="BT847">
        <v>143</v>
      </c>
      <c r="BU847">
        <v>145</v>
      </c>
      <c r="BV847">
        <f>AVERAGE(BN847,BO847,BR847,BS847)</f>
        <v>101.5</v>
      </c>
      <c r="BW847" t="s">
        <v>0</v>
      </c>
      <c r="BX847" t="s">
        <v>73</v>
      </c>
      <c r="BY847" t="s">
        <v>0</v>
      </c>
      <c r="BZ847" t="s">
        <v>73</v>
      </c>
      <c r="CA847" t="s">
        <v>0</v>
      </c>
      <c r="CB847" t="s">
        <v>73</v>
      </c>
      <c r="CC847" t="s">
        <v>0</v>
      </c>
      <c r="CD847" t="s">
        <v>73</v>
      </c>
      <c r="CE847" t="s">
        <v>0</v>
      </c>
      <c r="CF847" t="s">
        <v>73</v>
      </c>
      <c r="CG847" t="s">
        <v>0</v>
      </c>
      <c r="CH847" t="s">
        <v>73</v>
      </c>
      <c r="CI847" t="s">
        <v>0</v>
      </c>
      <c r="CJ847" t="s">
        <v>73</v>
      </c>
      <c r="CK847" t="s">
        <v>0</v>
      </c>
      <c r="CL847" t="s">
        <v>74</v>
      </c>
      <c r="CM847" t="s">
        <v>1441</v>
      </c>
      <c r="CN847" t="s">
        <v>74</v>
      </c>
      <c r="CO847" t="s">
        <v>1442</v>
      </c>
      <c r="CP847" t="s">
        <v>0</v>
      </c>
    </row>
    <row r="848" spans="1:94" x14ac:dyDescent="0.2">
      <c r="A848" s="13">
        <v>1500</v>
      </c>
      <c r="B848" s="13" t="s">
        <v>1842</v>
      </c>
      <c r="C848" s="13" t="s">
        <v>1844</v>
      </c>
      <c r="D848" s="13" t="s">
        <v>1864</v>
      </c>
      <c r="E848" s="13" t="s">
        <v>1864</v>
      </c>
      <c r="F848" s="2">
        <v>34.367123287671234</v>
      </c>
      <c r="G848" s="13">
        <v>1.8</v>
      </c>
      <c r="H848" s="13" t="s">
        <v>0</v>
      </c>
      <c r="I848" s="16">
        <v>43866</v>
      </c>
      <c r="J848" s="16"/>
      <c r="K848" s="13">
        <v>2</v>
      </c>
      <c r="L848" s="13">
        <v>0</v>
      </c>
      <c r="M848" s="13">
        <v>2</v>
      </c>
      <c r="N848" s="13">
        <v>2</v>
      </c>
      <c r="O848" s="13">
        <v>1</v>
      </c>
      <c r="P848" s="13">
        <v>0</v>
      </c>
      <c r="Q848" s="13">
        <f>K848+L848+M848+N848+O848+P848</f>
        <v>7</v>
      </c>
      <c r="R848" s="3">
        <v>43866</v>
      </c>
      <c r="S848" s="3" t="str">
        <f>CONCATENATE(A848,R848)</f>
        <v>150043866</v>
      </c>
      <c r="T848" s="13">
        <v>2</v>
      </c>
      <c r="U848" s="13">
        <v>0</v>
      </c>
      <c r="V848" s="13">
        <v>3</v>
      </c>
      <c r="W848" t="s">
        <v>0</v>
      </c>
      <c r="X848" t="s">
        <v>0</v>
      </c>
      <c r="Y848" t="s">
        <v>0</v>
      </c>
      <c r="Z848" s="13">
        <v>47</v>
      </c>
      <c r="AA848" s="13">
        <v>45</v>
      </c>
      <c r="AB848" s="13">
        <v>55</v>
      </c>
      <c r="AC848" s="13">
        <v>10</v>
      </c>
      <c r="AD848" s="13">
        <v>0</v>
      </c>
      <c r="AE848" s="13">
        <v>25</v>
      </c>
      <c r="AF848" t="s">
        <v>0</v>
      </c>
      <c r="AG848" t="s">
        <v>0</v>
      </c>
      <c r="AH848" t="s">
        <v>0</v>
      </c>
      <c r="AI848" s="15">
        <v>43866</v>
      </c>
      <c r="AJ848">
        <v>233</v>
      </c>
      <c r="AK848">
        <v>334</v>
      </c>
      <c r="AL848">
        <v>280</v>
      </c>
      <c r="AM848">
        <v>339</v>
      </c>
      <c r="AN848">
        <v>301</v>
      </c>
      <c r="AO848">
        <v>344</v>
      </c>
      <c r="AP848">
        <v>298</v>
      </c>
      <c r="AQ848">
        <v>331</v>
      </c>
      <c r="AR848">
        <v>287</v>
      </c>
      <c r="AS848">
        <v>239</v>
      </c>
      <c r="AT848">
        <v>320</v>
      </c>
      <c r="AU848">
        <v>276</v>
      </c>
      <c r="AV848">
        <v>319</v>
      </c>
      <c r="AW848">
        <v>285</v>
      </c>
      <c r="AX848">
        <v>324</v>
      </c>
      <c r="AY848">
        <v>287</v>
      </c>
      <c r="AZ848">
        <v>321</v>
      </c>
      <c r="BA848">
        <v>282</v>
      </c>
      <c r="BB848">
        <v>8.48</v>
      </c>
      <c r="BC848">
        <v>8.1999999999999993</v>
      </c>
      <c r="BD848" t="s">
        <v>1858</v>
      </c>
      <c r="BE848">
        <f>AVERAGE(BG848,BK848)</f>
        <v>108</v>
      </c>
      <c r="BF848">
        <v>78</v>
      </c>
      <c r="BG848">
        <v>102</v>
      </c>
      <c r="BH848">
        <v>91</v>
      </c>
      <c r="BI848">
        <f>AVERAGE(BH848,BL848)</f>
        <v>108</v>
      </c>
      <c r="BJ848">
        <v>57</v>
      </c>
      <c r="BK848">
        <v>114</v>
      </c>
      <c r="BL848">
        <v>125</v>
      </c>
      <c r="BM848">
        <f>AVERAGE(BE848,BF848,BI848,BJ848)</f>
        <v>87.75</v>
      </c>
      <c r="BN848">
        <f>AVERAGE(BP848,BT848)</f>
        <v>86.5</v>
      </c>
      <c r="BO848">
        <v>46</v>
      </c>
      <c r="BP848">
        <v>75</v>
      </c>
      <c r="BQ848">
        <v>85</v>
      </c>
      <c r="BR848">
        <f>AVERAGE(BQ848,BU848)</f>
        <v>94.5</v>
      </c>
      <c r="BS848">
        <v>40</v>
      </c>
      <c r="BT848">
        <v>98</v>
      </c>
      <c r="BU848">
        <v>104</v>
      </c>
      <c r="BV848">
        <f>AVERAGE(BN848,BO848,BR848,BS848)</f>
        <v>66.75</v>
      </c>
      <c r="BW848" t="s">
        <v>0</v>
      </c>
      <c r="BX848" t="s">
        <v>73</v>
      </c>
      <c r="BY848" t="s">
        <v>0</v>
      </c>
      <c r="BZ848" t="s">
        <v>73</v>
      </c>
      <c r="CA848" t="s">
        <v>0</v>
      </c>
      <c r="CB848" t="s">
        <v>73</v>
      </c>
      <c r="CC848" t="s">
        <v>0</v>
      </c>
      <c r="CD848" t="s">
        <v>73</v>
      </c>
      <c r="CE848" t="s">
        <v>0</v>
      </c>
      <c r="CF848" t="s">
        <v>73</v>
      </c>
      <c r="CG848" t="s">
        <v>0</v>
      </c>
      <c r="CH848" t="s">
        <v>73</v>
      </c>
      <c r="CI848" t="s">
        <v>0</v>
      </c>
      <c r="CJ848" t="s">
        <v>73</v>
      </c>
      <c r="CK848" t="s">
        <v>0</v>
      </c>
      <c r="CL848" t="s">
        <v>74</v>
      </c>
      <c r="CM848" t="s">
        <v>144</v>
      </c>
      <c r="CN848" t="s">
        <v>74</v>
      </c>
      <c r="CO848" t="s">
        <v>145</v>
      </c>
      <c r="CP848" t="s">
        <v>0</v>
      </c>
    </row>
    <row r="849" spans="1:94" x14ac:dyDescent="0.2">
      <c r="A849" s="13">
        <v>1500</v>
      </c>
      <c r="B849" s="13" t="s">
        <v>1842</v>
      </c>
      <c r="C849" s="13" t="s">
        <v>1844</v>
      </c>
      <c r="D849" s="13" t="s">
        <v>1864</v>
      </c>
      <c r="E849" s="13" t="s">
        <v>1864</v>
      </c>
      <c r="F849" s="2">
        <v>33.008219178082193</v>
      </c>
      <c r="G849" s="13">
        <v>1.768</v>
      </c>
      <c r="H849" s="13" t="s">
        <v>0</v>
      </c>
      <c r="I849" s="16">
        <v>43369</v>
      </c>
      <c r="J849" s="16"/>
      <c r="K849" s="13">
        <v>5</v>
      </c>
      <c r="L849" s="13">
        <v>1</v>
      </c>
      <c r="M849" s="13">
        <v>3</v>
      </c>
      <c r="N849" s="13">
        <v>3</v>
      </c>
      <c r="O849" s="13">
        <v>1</v>
      </c>
      <c r="P849" s="13">
        <v>0</v>
      </c>
      <c r="Q849" s="13">
        <f>K849+L849+M849+N849+O849+P849</f>
        <v>13</v>
      </c>
      <c r="R849" s="3">
        <v>43370</v>
      </c>
      <c r="S849" s="3" t="str">
        <f>CONCATENATE(A849,R849)</f>
        <v>150043370</v>
      </c>
      <c r="T849" s="13">
        <v>0</v>
      </c>
      <c r="U849" s="13">
        <v>0</v>
      </c>
      <c r="V849" s="13">
        <v>0</v>
      </c>
      <c r="W849" t="s">
        <v>0</v>
      </c>
      <c r="X849" t="s">
        <v>0</v>
      </c>
      <c r="Y849" t="s">
        <v>0</v>
      </c>
      <c r="Z849" s="13">
        <v>49</v>
      </c>
      <c r="AA849" s="13">
        <v>39</v>
      </c>
      <c r="AB849" s="13">
        <v>50</v>
      </c>
      <c r="AC849" s="13">
        <v>13</v>
      </c>
      <c r="AD849" s="13">
        <v>0</v>
      </c>
      <c r="AE849" s="13">
        <v>17</v>
      </c>
      <c r="AF849" t="s">
        <v>0</v>
      </c>
      <c r="AG849" t="s">
        <v>0</v>
      </c>
      <c r="AH849" t="s">
        <v>0</v>
      </c>
      <c r="AI849" s="15">
        <v>43370</v>
      </c>
      <c r="AJ849" t="s">
        <v>0</v>
      </c>
      <c r="AK849" t="s">
        <v>0</v>
      </c>
      <c r="AL849" t="s">
        <v>0</v>
      </c>
      <c r="AM849" t="s">
        <v>0</v>
      </c>
      <c r="AN849" t="s">
        <v>0</v>
      </c>
      <c r="AO849" t="s">
        <v>0</v>
      </c>
      <c r="AP849" t="s">
        <v>0</v>
      </c>
      <c r="AQ849" t="s">
        <v>0</v>
      </c>
      <c r="AR849" t="s">
        <v>0</v>
      </c>
      <c r="AS849" t="s">
        <v>0</v>
      </c>
      <c r="AT849" t="s">
        <v>0</v>
      </c>
      <c r="AU849" t="s">
        <v>0</v>
      </c>
      <c r="AV849" t="s">
        <v>0</v>
      </c>
      <c r="AW849" t="s">
        <v>0</v>
      </c>
      <c r="AX849" t="s">
        <v>0</v>
      </c>
      <c r="AY849" t="s">
        <v>0</v>
      </c>
      <c r="AZ849" t="s">
        <v>0</v>
      </c>
      <c r="BA849" t="s">
        <v>0</v>
      </c>
      <c r="BB849" t="s">
        <v>0</v>
      </c>
      <c r="BC849" t="s">
        <v>0</v>
      </c>
      <c r="BD849" t="s">
        <v>0</v>
      </c>
      <c r="BE849" t="s">
        <v>0</v>
      </c>
      <c r="BF849" t="s">
        <v>0</v>
      </c>
      <c r="BG849" t="s">
        <v>0</v>
      </c>
      <c r="BH849" t="s">
        <v>0</v>
      </c>
      <c r="BI849" t="s">
        <v>0</v>
      </c>
      <c r="BJ849" t="s">
        <v>0</v>
      </c>
      <c r="BK849" t="s">
        <v>0</v>
      </c>
      <c r="BL849" t="s">
        <v>0</v>
      </c>
      <c r="BM849" t="s">
        <v>0</v>
      </c>
      <c r="BN849" t="s">
        <v>0</v>
      </c>
      <c r="BO849" t="s">
        <v>0</v>
      </c>
      <c r="BP849" t="s">
        <v>0</v>
      </c>
      <c r="BQ849" t="s">
        <v>0</v>
      </c>
      <c r="BR849" t="s">
        <v>0</v>
      </c>
      <c r="BS849" t="s">
        <v>0</v>
      </c>
      <c r="BT849" t="s">
        <v>0</v>
      </c>
      <c r="BU849" t="s">
        <v>0</v>
      </c>
      <c r="BV849" t="s">
        <v>0</v>
      </c>
      <c r="BW849" t="s">
        <v>0</v>
      </c>
      <c r="BX849" t="s">
        <v>74</v>
      </c>
      <c r="BY849" t="s">
        <v>0</v>
      </c>
      <c r="BZ849" t="s">
        <v>74</v>
      </c>
      <c r="CA849" t="s">
        <v>0</v>
      </c>
      <c r="CB849" t="s">
        <v>75</v>
      </c>
      <c r="CC849" t="s">
        <v>92</v>
      </c>
      <c r="CD849" t="s">
        <v>74</v>
      </c>
      <c r="CE849" t="s">
        <v>0</v>
      </c>
      <c r="CF849" t="s">
        <v>75</v>
      </c>
      <c r="CG849" t="s">
        <v>79</v>
      </c>
      <c r="CH849" t="s">
        <v>74</v>
      </c>
      <c r="CI849" t="s">
        <v>0</v>
      </c>
      <c r="CJ849" t="s">
        <v>74</v>
      </c>
      <c r="CK849" t="s">
        <v>0</v>
      </c>
      <c r="CL849" t="s">
        <v>75</v>
      </c>
      <c r="CM849" t="s">
        <v>129</v>
      </c>
      <c r="CN849" t="s">
        <v>75</v>
      </c>
      <c r="CO849" t="s">
        <v>130</v>
      </c>
      <c r="CP849" t="s">
        <v>0</v>
      </c>
    </row>
    <row r="850" spans="1:94" x14ac:dyDescent="0.2">
      <c r="A850" s="13">
        <v>1500</v>
      </c>
      <c r="B850" s="13" t="s">
        <v>1842</v>
      </c>
      <c r="C850" s="13" t="s">
        <v>1844</v>
      </c>
      <c r="D850" s="13" t="s">
        <v>1864</v>
      </c>
      <c r="E850" s="13" t="s">
        <v>1864</v>
      </c>
      <c r="F850" s="2">
        <v>34.005479452054793</v>
      </c>
      <c r="G850" s="13">
        <v>1.7689999999999999</v>
      </c>
      <c r="H850" s="13" t="s">
        <v>0</v>
      </c>
      <c r="I850" s="16">
        <v>43734</v>
      </c>
      <c r="J850" s="16"/>
      <c r="K850" s="13">
        <v>3</v>
      </c>
      <c r="L850" s="13">
        <v>0</v>
      </c>
      <c r="M850" s="13">
        <v>2</v>
      </c>
      <c r="N850" s="13">
        <v>2</v>
      </c>
      <c r="O850" s="13">
        <v>1</v>
      </c>
      <c r="P850" s="13">
        <v>0</v>
      </c>
      <c r="Q850" s="13">
        <f>K850+L850+M850+N850+O850+P850</f>
        <v>8</v>
      </c>
      <c r="R850" s="3">
        <v>43734</v>
      </c>
      <c r="S850" s="3" t="str">
        <f>CONCATENATE(A850,R850)</f>
        <v>150043734</v>
      </c>
      <c r="T850" s="13">
        <v>0</v>
      </c>
      <c r="U850" s="13">
        <v>0</v>
      </c>
      <c r="V850" s="13">
        <v>2</v>
      </c>
      <c r="W850" t="s">
        <v>0</v>
      </c>
      <c r="X850" t="s">
        <v>0</v>
      </c>
      <c r="Y850" t="s">
        <v>0</v>
      </c>
      <c r="Z850" s="13">
        <v>51</v>
      </c>
      <c r="AA850" s="13">
        <v>46</v>
      </c>
      <c r="AB850" s="13">
        <v>52</v>
      </c>
      <c r="AC850" s="13">
        <v>8</v>
      </c>
      <c r="AD850" s="13">
        <v>4</v>
      </c>
      <c r="AE850" s="13">
        <v>13</v>
      </c>
      <c r="AF850" t="s">
        <v>0</v>
      </c>
      <c r="AG850" t="s">
        <v>0</v>
      </c>
      <c r="AH850" t="s">
        <v>0</v>
      </c>
      <c r="AI850" s="15">
        <v>43734</v>
      </c>
      <c r="AJ850">
        <v>234</v>
      </c>
      <c r="AK850">
        <v>333</v>
      </c>
      <c r="AL850">
        <v>282</v>
      </c>
      <c r="AM850">
        <v>336</v>
      </c>
      <c r="AN850">
        <v>299</v>
      </c>
      <c r="AO850">
        <v>338</v>
      </c>
      <c r="AP850">
        <v>297</v>
      </c>
      <c r="AQ850">
        <v>328</v>
      </c>
      <c r="AR850">
        <v>289</v>
      </c>
      <c r="AS850" t="s">
        <v>0</v>
      </c>
      <c r="AT850" t="s">
        <v>0</v>
      </c>
      <c r="AU850" t="s">
        <v>0</v>
      </c>
      <c r="AV850" t="s">
        <v>0</v>
      </c>
      <c r="AW850" t="s">
        <v>0</v>
      </c>
      <c r="AX850" t="s">
        <v>0</v>
      </c>
      <c r="AY850" t="s">
        <v>0</v>
      </c>
      <c r="AZ850" t="s">
        <v>0</v>
      </c>
      <c r="BA850" t="s">
        <v>0</v>
      </c>
      <c r="BB850">
        <v>8.4700000000000006</v>
      </c>
      <c r="BC850" t="s">
        <v>0</v>
      </c>
      <c r="BD850" t="s">
        <v>1858</v>
      </c>
      <c r="BE850">
        <f>AVERAGE(BG850,BK850)</f>
        <v>105.5</v>
      </c>
      <c r="BF850">
        <v>82</v>
      </c>
      <c r="BG850">
        <v>102</v>
      </c>
      <c r="BH850">
        <v>97</v>
      </c>
      <c r="BI850">
        <f>AVERAGE(BH850,BL850)</f>
        <v>111</v>
      </c>
      <c r="BJ850">
        <v>54</v>
      </c>
      <c r="BK850">
        <v>109</v>
      </c>
      <c r="BL850">
        <v>125</v>
      </c>
      <c r="BM850">
        <f>AVERAGE(BE850,BF850,BI850,BJ850)</f>
        <v>88.125</v>
      </c>
      <c r="BN850" t="s">
        <v>0</v>
      </c>
      <c r="BO850" t="s">
        <v>0</v>
      </c>
      <c r="BP850" t="s">
        <v>0</v>
      </c>
      <c r="BQ850" t="s">
        <v>0</v>
      </c>
      <c r="BR850" t="s">
        <v>0</v>
      </c>
      <c r="BS850" t="s">
        <v>0</v>
      </c>
      <c r="BT850" t="s">
        <v>0</v>
      </c>
      <c r="BU850" t="s">
        <v>0</v>
      </c>
      <c r="BV850" t="s">
        <v>0</v>
      </c>
      <c r="BW850" t="s">
        <v>0</v>
      </c>
      <c r="BX850" t="s">
        <v>73</v>
      </c>
      <c r="BY850" t="s">
        <v>0</v>
      </c>
      <c r="BZ850" t="s">
        <v>74</v>
      </c>
      <c r="CA850" t="s">
        <v>0</v>
      </c>
      <c r="CB850" t="s">
        <v>74</v>
      </c>
      <c r="CC850" t="s">
        <v>0</v>
      </c>
      <c r="CD850" t="s">
        <v>74</v>
      </c>
      <c r="CE850" t="s">
        <v>0</v>
      </c>
      <c r="CF850" t="s">
        <v>74</v>
      </c>
      <c r="CG850" t="s">
        <v>0</v>
      </c>
      <c r="CH850" t="s">
        <v>74</v>
      </c>
      <c r="CI850" t="s">
        <v>0</v>
      </c>
      <c r="CJ850" t="s">
        <v>75</v>
      </c>
      <c r="CK850" t="s">
        <v>76</v>
      </c>
      <c r="CL850" t="s">
        <v>74</v>
      </c>
      <c r="CM850" t="s">
        <v>151</v>
      </c>
      <c r="CN850" t="s">
        <v>75</v>
      </c>
      <c r="CO850" t="s">
        <v>152</v>
      </c>
      <c r="CP850" t="s">
        <v>0</v>
      </c>
    </row>
    <row r="851" spans="1:94" x14ac:dyDescent="0.2">
      <c r="A851" s="13">
        <v>1500</v>
      </c>
      <c r="B851" s="13" t="s">
        <v>1842</v>
      </c>
      <c r="C851" s="13" t="s">
        <v>1844</v>
      </c>
      <c r="D851" s="13" t="s">
        <v>1864</v>
      </c>
      <c r="E851" s="13" t="s">
        <v>1864</v>
      </c>
      <c r="F851" s="13">
        <v>35.479452054794521</v>
      </c>
      <c r="G851" s="13">
        <v>1.8</v>
      </c>
      <c r="H851" s="13" t="s">
        <v>0</v>
      </c>
      <c r="I851" s="16">
        <v>44272</v>
      </c>
      <c r="J851" s="16"/>
      <c r="K851" s="13">
        <v>2</v>
      </c>
      <c r="L851" s="13">
        <v>1</v>
      </c>
      <c r="M851" s="13">
        <v>3</v>
      </c>
      <c r="N851" s="13">
        <v>3</v>
      </c>
      <c r="O851" s="13">
        <v>1</v>
      </c>
      <c r="P851" s="13">
        <v>0</v>
      </c>
      <c r="Q851" s="13">
        <f>K851+L851+M851+N851+O851+P851</f>
        <v>10</v>
      </c>
      <c r="R851" s="3">
        <v>44272</v>
      </c>
      <c r="S851" s="3" t="str">
        <f>CONCATENATE(A851,R851)</f>
        <v>150044272</v>
      </c>
      <c r="T851" s="13">
        <v>3</v>
      </c>
      <c r="U851" s="13">
        <v>0</v>
      </c>
      <c r="V851" s="13">
        <v>5</v>
      </c>
      <c r="W851" s="13">
        <v>40</v>
      </c>
      <c r="X851" s="13">
        <v>34</v>
      </c>
      <c r="Y851" s="13">
        <v>43</v>
      </c>
      <c r="Z851" s="13">
        <v>54</v>
      </c>
      <c r="AA851" s="13">
        <v>50</v>
      </c>
      <c r="AB851" s="13">
        <v>50</v>
      </c>
      <c r="AC851" s="13">
        <v>15</v>
      </c>
      <c r="AD851" s="13">
        <v>4</v>
      </c>
      <c r="AE851" s="13">
        <v>24</v>
      </c>
      <c r="AF851" s="13">
        <v>30</v>
      </c>
      <c r="AG851" s="13">
        <v>18</v>
      </c>
      <c r="AH851" s="13">
        <v>33</v>
      </c>
      <c r="AI851" s="15" t="s">
        <v>0</v>
      </c>
      <c r="AJ851" t="s">
        <v>0</v>
      </c>
      <c r="AK851" t="s">
        <v>0</v>
      </c>
      <c r="AL851" t="s">
        <v>0</v>
      </c>
      <c r="AM851" t="s">
        <v>0</v>
      </c>
      <c r="AN851" t="s">
        <v>0</v>
      </c>
      <c r="AO851" t="s">
        <v>0</v>
      </c>
      <c r="AP851" t="s">
        <v>0</v>
      </c>
      <c r="AQ851" t="s">
        <v>0</v>
      </c>
      <c r="AR851" t="s">
        <v>0</v>
      </c>
      <c r="AS851" t="s">
        <v>0</v>
      </c>
      <c r="AT851" t="s">
        <v>0</v>
      </c>
      <c r="AU851" t="s">
        <v>0</v>
      </c>
      <c r="AV851" t="s">
        <v>0</v>
      </c>
      <c r="AW851" t="s">
        <v>0</v>
      </c>
      <c r="AX851" t="s">
        <v>0</v>
      </c>
      <c r="AY851" t="s">
        <v>0</v>
      </c>
      <c r="AZ851" t="s">
        <v>0</v>
      </c>
      <c r="BA851" t="s">
        <v>0</v>
      </c>
      <c r="BB851" t="s">
        <v>0</v>
      </c>
      <c r="BC851" t="s">
        <v>0</v>
      </c>
      <c r="BD851" t="s">
        <v>0</v>
      </c>
      <c r="BE851" t="s">
        <v>0</v>
      </c>
      <c r="BF851" t="s">
        <v>0</v>
      </c>
      <c r="BG851" t="s">
        <v>0</v>
      </c>
      <c r="BH851" t="s">
        <v>0</v>
      </c>
      <c r="BI851" t="s">
        <v>0</v>
      </c>
      <c r="BJ851" t="s">
        <v>0</v>
      </c>
      <c r="BK851" t="s">
        <v>0</v>
      </c>
      <c r="BL851" t="s">
        <v>0</v>
      </c>
      <c r="BM851" t="s">
        <v>0</v>
      </c>
      <c r="BN851" t="s">
        <v>0</v>
      </c>
      <c r="BO851" t="s">
        <v>0</v>
      </c>
      <c r="BP851" t="s">
        <v>0</v>
      </c>
      <c r="BQ851" t="s">
        <v>0</v>
      </c>
      <c r="BR851" t="s">
        <v>0</v>
      </c>
      <c r="BS851" t="s">
        <v>0</v>
      </c>
      <c r="BT851" t="s">
        <v>0</v>
      </c>
      <c r="BU851" t="s">
        <v>0</v>
      </c>
      <c r="BV851" t="s">
        <v>0</v>
      </c>
      <c r="BW851" t="s">
        <v>0</v>
      </c>
      <c r="BX851" t="s">
        <v>0</v>
      </c>
      <c r="BY851" t="s">
        <v>0</v>
      </c>
      <c r="BZ851" t="s">
        <v>0</v>
      </c>
      <c r="CA851" t="s">
        <v>0</v>
      </c>
      <c r="CB851" t="s">
        <v>0</v>
      </c>
      <c r="CC851" t="s">
        <v>0</v>
      </c>
      <c r="CD851" t="s">
        <v>0</v>
      </c>
      <c r="CE851" t="s">
        <v>0</v>
      </c>
      <c r="CF851" t="s">
        <v>0</v>
      </c>
      <c r="CG851" t="s">
        <v>0</v>
      </c>
      <c r="CH851" t="s">
        <v>0</v>
      </c>
      <c r="CI851" t="s">
        <v>0</v>
      </c>
      <c r="CJ851" t="s">
        <v>0</v>
      </c>
      <c r="CK851" t="s">
        <v>0</v>
      </c>
      <c r="CL851" t="s">
        <v>0</v>
      </c>
      <c r="CM851" t="s">
        <v>0</v>
      </c>
      <c r="CN851" t="s">
        <v>0</v>
      </c>
      <c r="CO851" t="s">
        <v>0</v>
      </c>
      <c r="CP851" t="s">
        <v>0</v>
      </c>
    </row>
    <row r="852" spans="1:94" x14ac:dyDescent="0.2">
      <c r="A852" s="13">
        <v>1501</v>
      </c>
      <c r="B852" s="13" t="s">
        <v>1836</v>
      </c>
      <c r="C852" s="13" t="s">
        <v>1840</v>
      </c>
      <c r="D852" s="13" t="s">
        <v>1863</v>
      </c>
      <c r="E852" s="13" t="str">
        <f t="shared" si="36"/>
        <v>SP-MS</v>
      </c>
      <c r="F852" s="13">
        <v>63.202739726027396</v>
      </c>
      <c r="G852" s="13">
        <v>1.6040000000000001</v>
      </c>
      <c r="H852" s="13" t="s">
        <v>0</v>
      </c>
      <c r="I852" s="16">
        <v>43839</v>
      </c>
      <c r="J852" s="16"/>
      <c r="K852" s="13">
        <v>4</v>
      </c>
      <c r="L852" s="13">
        <v>6</v>
      </c>
      <c r="M852" s="13">
        <v>1</v>
      </c>
      <c r="N852" s="13">
        <v>1</v>
      </c>
      <c r="O852" s="13">
        <v>0</v>
      </c>
      <c r="P852" s="13">
        <v>1</v>
      </c>
      <c r="Q852" s="13">
        <f>K852+L852+M852+N852+O852+P852</f>
        <v>13</v>
      </c>
      <c r="R852" s="3">
        <v>43839</v>
      </c>
      <c r="S852" s="3" t="str">
        <f>CONCATENATE(A852,R852)</f>
        <v>150143839</v>
      </c>
      <c r="T852" s="13">
        <v>0</v>
      </c>
      <c r="U852" s="13">
        <v>0</v>
      </c>
      <c r="V852" s="13">
        <v>0</v>
      </c>
      <c r="W852" t="s">
        <v>0</v>
      </c>
      <c r="X852" t="s">
        <v>0</v>
      </c>
      <c r="Y852" t="s">
        <v>0</v>
      </c>
      <c r="Z852" s="13">
        <v>25</v>
      </c>
      <c r="AA852" s="13">
        <v>43</v>
      </c>
      <c r="AB852" s="13">
        <v>49</v>
      </c>
      <c r="AC852" s="13">
        <v>0</v>
      </c>
      <c r="AD852" s="13">
        <v>3</v>
      </c>
      <c r="AE852" s="13">
        <v>10</v>
      </c>
      <c r="AF852" t="s">
        <v>0</v>
      </c>
      <c r="AG852" t="s">
        <v>0</v>
      </c>
      <c r="AH852" t="s">
        <v>0</v>
      </c>
      <c r="AI852" s="15" t="s">
        <v>0</v>
      </c>
      <c r="AJ852" t="s">
        <v>0</v>
      </c>
      <c r="AK852" t="s">
        <v>0</v>
      </c>
      <c r="AL852" t="s">
        <v>0</v>
      </c>
      <c r="AM852" t="s">
        <v>0</v>
      </c>
      <c r="AN852" t="s">
        <v>0</v>
      </c>
      <c r="AO852" t="s">
        <v>0</v>
      </c>
      <c r="AP852" t="s">
        <v>0</v>
      </c>
      <c r="AQ852" t="s">
        <v>0</v>
      </c>
      <c r="AR852" t="s">
        <v>0</v>
      </c>
      <c r="AS852" t="s">
        <v>0</v>
      </c>
      <c r="AT852" t="s">
        <v>0</v>
      </c>
      <c r="AU852" t="s">
        <v>0</v>
      </c>
      <c r="AV852" t="s">
        <v>0</v>
      </c>
      <c r="AW852" t="s">
        <v>0</v>
      </c>
      <c r="AX852" t="s">
        <v>0</v>
      </c>
      <c r="AY852" t="s">
        <v>0</v>
      </c>
      <c r="AZ852" t="s">
        <v>0</v>
      </c>
      <c r="BA852" t="s">
        <v>0</v>
      </c>
      <c r="BB852" t="s">
        <v>0</v>
      </c>
      <c r="BC852" t="s">
        <v>0</v>
      </c>
      <c r="BD852" t="s">
        <v>0</v>
      </c>
      <c r="BE852" t="s">
        <v>0</v>
      </c>
      <c r="BF852" t="s">
        <v>0</v>
      </c>
      <c r="BG852" t="s">
        <v>0</v>
      </c>
      <c r="BH852" t="s">
        <v>0</v>
      </c>
      <c r="BI852" t="s">
        <v>0</v>
      </c>
      <c r="BJ852" t="s">
        <v>0</v>
      </c>
      <c r="BK852" t="s">
        <v>0</v>
      </c>
      <c r="BL852" t="s">
        <v>0</v>
      </c>
      <c r="BM852" t="s">
        <v>0</v>
      </c>
      <c r="BN852" t="s">
        <v>0</v>
      </c>
      <c r="BO852" t="s">
        <v>0</v>
      </c>
      <c r="BP852" t="s">
        <v>0</v>
      </c>
      <c r="BQ852" t="s">
        <v>0</v>
      </c>
      <c r="BR852" t="s">
        <v>0</v>
      </c>
      <c r="BS852" t="s">
        <v>0</v>
      </c>
      <c r="BT852" t="s">
        <v>0</v>
      </c>
      <c r="BU852" t="s">
        <v>0</v>
      </c>
      <c r="BV852" t="s">
        <v>0</v>
      </c>
      <c r="BW852" t="s">
        <v>0</v>
      </c>
      <c r="BX852" t="s">
        <v>0</v>
      </c>
      <c r="BY852" t="s">
        <v>0</v>
      </c>
      <c r="BZ852" t="s">
        <v>0</v>
      </c>
      <c r="CA852" t="s">
        <v>0</v>
      </c>
      <c r="CB852" t="s">
        <v>0</v>
      </c>
      <c r="CC852" t="s">
        <v>0</v>
      </c>
      <c r="CD852" t="s">
        <v>0</v>
      </c>
      <c r="CE852" t="s">
        <v>0</v>
      </c>
      <c r="CF852" t="s">
        <v>0</v>
      </c>
      <c r="CG852" t="s">
        <v>0</v>
      </c>
      <c r="CH852" t="s">
        <v>0</v>
      </c>
      <c r="CI852" t="s">
        <v>0</v>
      </c>
      <c r="CJ852" t="s">
        <v>0</v>
      </c>
      <c r="CK852" t="s">
        <v>0</v>
      </c>
      <c r="CL852" t="s">
        <v>0</v>
      </c>
      <c r="CM852" t="s">
        <v>0</v>
      </c>
      <c r="CN852" t="s">
        <v>0</v>
      </c>
      <c r="CO852" t="s">
        <v>0</v>
      </c>
      <c r="CP852" t="s">
        <v>0</v>
      </c>
    </row>
    <row r="853" spans="1:94" x14ac:dyDescent="0.2">
      <c r="A853" s="13">
        <v>1501</v>
      </c>
      <c r="B853" s="13" t="s">
        <v>1836</v>
      </c>
      <c r="C853" s="13" t="s">
        <v>1840</v>
      </c>
      <c r="D853" s="13" t="s">
        <v>1863</v>
      </c>
      <c r="E853" s="13" t="str">
        <f t="shared" si="36"/>
        <v>SP-MS</v>
      </c>
      <c r="F853" s="2">
        <v>62.106849315068494</v>
      </c>
      <c r="G853" s="13">
        <v>1.613</v>
      </c>
      <c r="H853" s="13" t="s">
        <v>0</v>
      </c>
      <c r="I853" s="16">
        <v>43439</v>
      </c>
      <c r="J853" s="16"/>
      <c r="K853" s="13">
        <v>2</v>
      </c>
      <c r="L853" s="13">
        <v>5</v>
      </c>
      <c r="M853" s="13">
        <v>1</v>
      </c>
      <c r="N853" s="13">
        <v>1</v>
      </c>
      <c r="O853" s="13">
        <v>0</v>
      </c>
      <c r="P853" s="13">
        <v>1</v>
      </c>
      <c r="Q853" s="13">
        <f>K853+L853+M853+N853+O853+P853</f>
        <v>10</v>
      </c>
      <c r="R853" s="3">
        <v>43439</v>
      </c>
      <c r="S853" s="3" t="str">
        <f>CONCATENATE(A853,R853)</f>
        <v>150143439</v>
      </c>
      <c r="T853" s="13">
        <v>0</v>
      </c>
      <c r="U853" s="13">
        <v>0</v>
      </c>
      <c r="V853" s="13">
        <v>0</v>
      </c>
      <c r="W853" t="s">
        <v>0</v>
      </c>
      <c r="X853" t="s">
        <v>0</v>
      </c>
      <c r="Y853" t="s">
        <v>0</v>
      </c>
      <c r="Z853" s="13">
        <v>41</v>
      </c>
      <c r="AA853" s="13">
        <v>40</v>
      </c>
      <c r="AB853" s="13">
        <v>49</v>
      </c>
      <c r="AC853" s="13">
        <v>0</v>
      </c>
      <c r="AD853" s="13">
        <v>0</v>
      </c>
      <c r="AE853" s="13">
        <v>11</v>
      </c>
      <c r="AF853" t="s">
        <v>0</v>
      </c>
      <c r="AG853" t="s">
        <v>0</v>
      </c>
      <c r="AH853" t="s">
        <v>0</v>
      </c>
      <c r="AI853" s="15">
        <v>43439</v>
      </c>
      <c r="AJ853" t="s">
        <v>0</v>
      </c>
      <c r="AK853" t="s">
        <v>0</v>
      </c>
      <c r="AL853" t="s">
        <v>0</v>
      </c>
      <c r="AM853" t="s">
        <v>0</v>
      </c>
      <c r="AN853" t="s">
        <v>0</v>
      </c>
      <c r="AO853" t="s">
        <v>0</v>
      </c>
      <c r="AP853" t="s">
        <v>0</v>
      </c>
      <c r="AQ853" t="s">
        <v>0</v>
      </c>
      <c r="AR853" t="s">
        <v>0</v>
      </c>
      <c r="AS853" t="s">
        <v>0</v>
      </c>
      <c r="AT853" t="s">
        <v>0</v>
      </c>
      <c r="AU853" t="s">
        <v>0</v>
      </c>
      <c r="AV853" t="s">
        <v>0</v>
      </c>
      <c r="AW853" t="s">
        <v>0</v>
      </c>
      <c r="AX853" t="s">
        <v>0</v>
      </c>
      <c r="AY853" t="s">
        <v>0</v>
      </c>
      <c r="AZ853" t="s">
        <v>0</v>
      </c>
      <c r="BA853" t="s">
        <v>0</v>
      </c>
      <c r="BB853" t="s">
        <v>0</v>
      </c>
      <c r="BC853" t="s">
        <v>0</v>
      </c>
      <c r="BD853" t="s">
        <v>0</v>
      </c>
      <c r="BE853" t="s">
        <v>0</v>
      </c>
      <c r="BF853" t="s">
        <v>0</v>
      </c>
      <c r="BG853" t="s">
        <v>0</v>
      </c>
      <c r="BH853" t="s">
        <v>0</v>
      </c>
      <c r="BI853" t="s">
        <v>0</v>
      </c>
      <c r="BJ853" t="s">
        <v>0</v>
      </c>
      <c r="BK853" t="s">
        <v>0</v>
      </c>
      <c r="BL853" t="s">
        <v>0</v>
      </c>
      <c r="BM853" t="s">
        <v>0</v>
      </c>
      <c r="BN853" t="s">
        <v>0</v>
      </c>
      <c r="BO853" t="s">
        <v>0</v>
      </c>
      <c r="BP853" t="s">
        <v>0</v>
      </c>
      <c r="BQ853" t="s">
        <v>0</v>
      </c>
      <c r="BR853" t="s">
        <v>0</v>
      </c>
      <c r="BS853" t="s">
        <v>0</v>
      </c>
      <c r="BT853" t="s">
        <v>0</v>
      </c>
      <c r="BU853" t="s">
        <v>0</v>
      </c>
      <c r="BV853" t="s">
        <v>0</v>
      </c>
      <c r="BW853" t="s">
        <v>0</v>
      </c>
      <c r="BX853" t="s">
        <v>74</v>
      </c>
      <c r="BY853" t="s">
        <v>0</v>
      </c>
      <c r="BZ853" t="s">
        <v>74</v>
      </c>
      <c r="CA853" t="s">
        <v>0</v>
      </c>
      <c r="CB853" t="s">
        <v>74</v>
      </c>
      <c r="CC853" t="s">
        <v>0</v>
      </c>
      <c r="CD853" t="s">
        <v>74</v>
      </c>
      <c r="CE853" t="s">
        <v>0</v>
      </c>
      <c r="CF853" t="s">
        <v>75</v>
      </c>
      <c r="CG853" t="s">
        <v>79</v>
      </c>
      <c r="CH853" t="s">
        <v>74</v>
      </c>
      <c r="CI853" t="s">
        <v>0</v>
      </c>
      <c r="CJ853" t="s">
        <v>74</v>
      </c>
      <c r="CK853" t="s">
        <v>0</v>
      </c>
      <c r="CL853" t="s">
        <v>75</v>
      </c>
      <c r="CM853" t="s">
        <v>254</v>
      </c>
      <c r="CN853" t="s">
        <v>75</v>
      </c>
      <c r="CO853" t="s">
        <v>255</v>
      </c>
      <c r="CP853" t="s">
        <v>0</v>
      </c>
    </row>
    <row r="854" spans="1:94" x14ac:dyDescent="0.2">
      <c r="A854" s="13">
        <v>1502</v>
      </c>
      <c r="B854" s="13" t="s">
        <v>1842</v>
      </c>
      <c r="C854" s="13" t="s">
        <v>1840</v>
      </c>
      <c r="D854" s="13" t="s">
        <v>1863</v>
      </c>
      <c r="E854" s="13" t="str">
        <f t="shared" si="36"/>
        <v>SP-MS</v>
      </c>
      <c r="F854" s="13">
        <v>68.041095890410958</v>
      </c>
      <c r="G854" s="13">
        <v>1.88</v>
      </c>
      <c r="H854" s="13" t="s">
        <v>0</v>
      </c>
      <c r="I854" s="16">
        <v>43845</v>
      </c>
      <c r="J854" s="16" t="str">
        <f t="shared" ref="J854:J857" si="38">CONCATENATE(A854,I854)</f>
        <v>150243845</v>
      </c>
      <c r="K854" s="13">
        <v>1</v>
      </c>
      <c r="L854" s="13">
        <v>1</v>
      </c>
      <c r="M854" s="13">
        <v>0</v>
      </c>
      <c r="N854" s="13">
        <v>3</v>
      </c>
      <c r="O854" s="13">
        <v>0</v>
      </c>
      <c r="P854" s="13">
        <v>0</v>
      </c>
      <c r="Q854" s="13">
        <f>K854+L854+M854+N854+O854+P854</f>
        <v>5</v>
      </c>
      <c r="R854" s="3">
        <v>43845</v>
      </c>
      <c r="S854" s="3" t="str">
        <f>CONCATENATE(A854,R854)</f>
        <v>150243845</v>
      </c>
      <c r="T854" s="13">
        <v>0</v>
      </c>
      <c r="U854" s="13">
        <v>0</v>
      </c>
      <c r="V854" s="13">
        <v>1</v>
      </c>
      <c r="W854" t="s">
        <v>0</v>
      </c>
      <c r="X854" t="s">
        <v>0</v>
      </c>
      <c r="Y854" t="s">
        <v>0</v>
      </c>
      <c r="Z854" s="13">
        <v>42</v>
      </c>
      <c r="AA854" s="13">
        <v>37</v>
      </c>
      <c r="AB854" s="13">
        <v>37</v>
      </c>
      <c r="AC854" s="13">
        <v>4</v>
      </c>
      <c r="AD854" s="13">
        <v>3</v>
      </c>
      <c r="AE854" s="13">
        <v>10</v>
      </c>
      <c r="AF854" t="s">
        <v>0</v>
      </c>
      <c r="AG854" t="s">
        <v>0</v>
      </c>
      <c r="AH854" t="s">
        <v>0</v>
      </c>
      <c r="AI854" s="15">
        <v>43845</v>
      </c>
      <c r="AJ854" t="s">
        <v>0</v>
      </c>
      <c r="AK854" t="s">
        <v>0</v>
      </c>
      <c r="AL854" t="s">
        <v>0</v>
      </c>
      <c r="AM854" t="s">
        <v>0</v>
      </c>
      <c r="AN854" t="s">
        <v>0</v>
      </c>
      <c r="AO854" t="s">
        <v>0</v>
      </c>
      <c r="AP854" t="s">
        <v>0</v>
      </c>
      <c r="AQ854" t="s">
        <v>0</v>
      </c>
      <c r="AR854" t="s">
        <v>0</v>
      </c>
      <c r="AS854" t="s">
        <v>0</v>
      </c>
      <c r="AT854" t="s">
        <v>0</v>
      </c>
      <c r="AU854" t="s">
        <v>0</v>
      </c>
      <c r="AV854" t="s">
        <v>0</v>
      </c>
      <c r="AW854" t="s">
        <v>0</v>
      </c>
      <c r="AX854" t="s">
        <v>0</v>
      </c>
      <c r="AY854" t="s">
        <v>0</v>
      </c>
      <c r="AZ854" t="s">
        <v>0</v>
      </c>
      <c r="BA854" t="s">
        <v>0</v>
      </c>
      <c r="BB854" t="s">
        <v>0</v>
      </c>
      <c r="BC854" t="s">
        <v>0</v>
      </c>
      <c r="BD854" t="s">
        <v>0</v>
      </c>
      <c r="BE854" t="s">
        <v>0</v>
      </c>
      <c r="BF854" t="s">
        <v>0</v>
      </c>
      <c r="BG854" t="s">
        <v>0</v>
      </c>
      <c r="BH854" t="s">
        <v>0</v>
      </c>
      <c r="BI854" t="s">
        <v>0</v>
      </c>
      <c r="BJ854" t="s">
        <v>0</v>
      </c>
      <c r="BK854" t="s">
        <v>0</v>
      </c>
      <c r="BL854" t="s">
        <v>0</v>
      </c>
      <c r="BM854" t="s">
        <v>0</v>
      </c>
      <c r="BN854" t="s">
        <v>0</v>
      </c>
      <c r="BO854" t="s">
        <v>0</v>
      </c>
      <c r="BP854" t="s">
        <v>0</v>
      </c>
      <c r="BQ854" t="s">
        <v>0</v>
      </c>
      <c r="BR854" t="s">
        <v>0</v>
      </c>
      <c r="BS854" t="s">
        <v>0</v>
      </c>
      <c r="BT854" t="s">
        <v>0</v>
      </c>
      <c r="BU854" t="s">
        <v>0</v>
      </c>
      <c r="BV854" t="s">
        <v>0</v>
      </c>
      <c r="BW854" t="s">
        <v>0</v>
      </c>
      <c r="BX854" t="s">
        <v>74</v>
      </c>
      <c r="BY854" t="s">
        <v>0</v>
      </c>
      <c r="BZ854" t="s">
        <v>74</v>
      </c>
      <c r="CA854" t="s">
        <v>0</v>
      </c>
      <c r="CB854" t="s">
        <v>74</v>
      </c>
      <c r="CC854" t="s">
        <v>0</v>
      </c>
      <c r="CD854" t="s">
        <v>74</v>
      </c>
      <c r="CE854" t="s">
        <v>0</v>
      </c>
      <c r="CF854" t="s">
        <v>75</v>
      </c>
      <c r="CG854" t="s">
        <v>79</v>
      </c>
      <c r="CH854" t="s">
        <v>74</v>
      </c>
      <c r="CI854" t="s">
        <v>0</v>
      </c>
      <c r="CJ854" t="s">
        <v>74</v>
      </c>
      <c r="CK854" t="s">
        <v>0</v>
      </c>
      <c r="CL854" t="s">
        <v>75</v>
      </c>
      <c r="CM854" t="s">
        <v>739</v>
      </c>
      <c r="CN854" t="s">
        <v>75</v>
      </c>
      <c r="CO854" t="s">
        <v>740</v>
      </c>
      <c r="CP854" t="s">
        <v>0</v>
      </c>
    </row>
    <row r="855" spans="1:94" x14ac:dyDescent="0.2">
      <c r="A855" s="13">
        <v>1502</v>
      </c>
      <c r="B855" s="13" t="s">
        <v>1842</v>
      </c>
      <c r="C855" s="13" t="s">
        <v>1840</v>
      </c>
      <c r="D855" s="13" t="s">
        <v>1863</v>
      </c>
      <c r="E855" s="13" t="str">
        <f t="shared" si="36"/>
        <v>SP-MS</v>
      </c>
      <c r="F855" s="2">
        <v>67.024657534246572</v>
      </c>
      <c r="G855" s="13">
        <v>1.895</v>
      </c>
      <c r="H855" s="13" t="s">
        <v>0</v>
      </c>
      <c r="I855" s="16">
        <v>43474</v>
      </c>
      <c r="J855" s="16" t="str">
        <f t="shared" si="38"/>
        <v>150243474</v>
      </c>
      <c r="K855" s="13">
        <v>1</v>
      </c>
      <c r="L855" s="13">
        <v>1</v>
      </c>
      <c r="M855" s="13">
        <v>0</v>
      </c>
      <c r="N855" s="13">
        <v>3</v>
      </c>
      <c r="O855" s="13">
        <v>0</v>
      </c>
      <c r="P855" s="13">
        <v>0</v>
      </c>
      <c r="Q855" s="13">
        <f>K855+L855+M855+N855+O855+P855</f>
        <v>5</v>
      </c>
      <c r="R855" s="3">
        <v>43474</v>
      </c>
      <c r="S855" s="3" t="str">
        <f>CONCATENATE(A855,R855)</f>
        <v>150243474</v>
      </c>
      <c r="T855" s="13">
        <v>1</v>
      </c>
      <c r="U855" s="13">
        <v>0</v>
      </c>
      <c r="V855" s="13">
        <v>5</v>
      </c>
      <c r="W855" t="s">
        <v>0</v>
      </c>
      <c r="X855" t="s">
        <v>0</v>
      </c>
      <c r="Y855" t="s">
        <v>0</v>
      </c>
      <c r="Z855" s="13">
        <v>49</v>
      </c>
      <c r="AA855" s="13">
        <v>49</v>
      </c>
      <c r="AB855" s="13">
        <v>48</v>
      </c>
      <c r="AC855" s="13">
        <v>21</v>
      </c>
      <c r="AD855" s="13">
        <v>9</v>
      </c>
      <c r="AE855" s="13">
        <v>24</v>
      </c>
      <c r="AF855" t="s">
        <v>0</v>
      </c>
      <c r="AG855" t="s">
        <v>0</v>
      </c>
      <c r="AH855" t="s">
        <v>0</v>
      </c>
      <c r="AI855" s="15">
        <v>43474</v>
      </c>
      <c r="AJ855" t="s">
        <v>0</v>
      </c>
      <c r="AK855" t="s">
        <v>0</v>
      </c>
      <c r="AL855" t="s">
        <v>0</v>
      </c>
      <c r="AM855" t="s">
        <v>0</v>
      </c>
      <c r="AN855" t="s">
        <v>0</v>
      </c>
      <c r="AO855" t="s">
        <v>0</v>
      </c>
      <c r="AP855" t="s">
        <v>0</v>
      </c>
      <c r="AQ855" t="s">
        <v>0</v>
      </c>
      <c r="AR855" t="s">
        <v>0</v>
      </c>
      <c r="AS855">
        <v>266</v>
      </c>
      <c r="AT855">
        <v>337</v>
      </c>
      <c r="AU855">
        <v>275</v>
      </c>
      <c r="AV855">
        <v>336</v>
      </c>
      <c r="AW855">
        <v>296</v>
      </c>
      <c r="AX855">
        <v>340</v>
      </c>
      <c r="AY855">
        <v>288</v>
      </c>
      <c r="AZ855">
        <v>331</v>
      </c>
      <c r="BA855">
        <v>285</v>
      </c>
      <c r="BB855" t="s">
        <v>0</v>
      </c>
      <c r="BC855">
        <v>8.39</v>
      </c>
      <c r="BD855" t="s">
        <v>1858</v>
      </c>
      <c r="BE855" t="s">
        <v>0</v>
      </c>
      <c r="BF855" t="s">
        <v>0</v>
      </c>
      <c r="BG855" t="s">
        <v>0</v>
      </c>
      <c r="BH855" t="s">
        <v>0</v>
      </c>
      <c r="BI855" t="s">
        <v>0</v>
      </c>
      <c r="BJ855" t="s">
        <v>0</v>
      </c>
      <c r="BK855" t="s">
        <v>0</v>
      </c>
      <c r="BL855" t="s">
        <v>0</v>
      </c>
      <c r="BM855" t="s">
        <v>0</v>
      </c>
      <c r="BN855">
        <f>AVERAGE(BP855,BT855)</f>
        <v>98.5</v>
      </c>
      <c r="BO855">
        <v>83</v>
      </c>
      <c r="BP855">
        <v>101</v>
      </c>
      <c r="BQ855">
        <v>65</v>
      </c>
      <c r="BR855">
        <f>AVERAGE(BQ855,BU855)</f>
        <v>87</v>
      </c>
      <c r="BS855">
        <v>52</v>
      </c>
      <c r="BT855">
        <v>96</v>
      </c>
      <c r="BU855">
        <v>109</v>
      </c>
      <c r="BV855">
        <f>AVERAGE(BN855,BO855,BR855,BS855)</f>
        <v>80.125</v>
      </c>
      <c r="BW855" t="s">
        <v>598</v>
      </c>
      <c r="BX855" t="s">
        <v>75</v>
      </c>
      <c r="BY855" t="s">
        <v>92</v>
      </c>
      <c r="BZ855" t="s">
        <v>75</v>
      </c>
      <c r="CA855" t="s">
        <v>92</v>
      </c>
      <c r="CB855" t="s">
        <v>75</v>
      </c>
      <c r="CC855" t="s">
        <v>92</v>
      </c>
      <c r="CD855" t="s">
        <v>75</v>
      </c>
      <c r="CE855" t="s">
        <v>92</v>
      </c>
      <c r="CF855" t="s">
        <v>75</v>
      </c>
      <c r="CG855" t="s">
        <v>92</v>
      </c>
      <c r="CH855" t="s">
        <v>75</v>
      </c>
      <c r="CI855" t="s">
        <v>92</v>
      </c>
      <c r="CJ855" t="s">
        <v>75</v>
      </c>
      <c r="CK855" t="s">
        <v>92</v>
      </c>
      <c r="CL855" t="s">
        <v>75</v>
      </c>
      <c r="CM855" t="s">
        <v>599</v>
      </c>
      <c r="CN855" t="s">
        <v>74</v>
      </c>
      <c r="CO855" t="s">
        <v>600</v>
      </c>
      <c r="CP855" t="s">
        <v>0</v>
      </c>
    </row>
    <row r="856" spans="1:94" s="21" customFormat="1" x14ac:dyDescent="0.2">
      <c r="A856" s="17">
        <v>1502</v>
      </c>
      <c r="B856" s="17" t="s">
        <v>1842</v>
      </c>
      <c r="C856" s="17" t="s">
        <v>1840</v>
      </c>
      <c r="D856" s="13" t="s">
        <v>1863</v>
      </c>
      <c r="E856" s="13" t="str">
        <f t="shared" si="36"/>
        <v>SP-MS</v>
      </c>
      <c r="F856" s="17">
        <v>68.769863013698625</v>
      </c>
      <c r="G856" s="17">
        <v>1.88</v>
      </c>
      <c r="H856" s="17" t="str">
        <f>CONCATENATE(A856,I856)</f>
        <v>150244111</v>
      </c>
      <c r="I856" s="18">
        <v>44111</v>
      </c>
      <c r="J856" s="16" t="str">
        <f t="shared" si="38"/>
        <v>150244111</v>
      </c>
      <c r="K856" s="17">
        <v>3</v>
      </c>
      <c r="L856" s="17">
        <v>3</v>
      </c>
      <c r="M856" s="17">
        <v>1</v>
      </c>
      <c r="N856" s="17">
        <v>3</v>
      </c>
      <c r="O856" s="17">
        <v>0</v>
      </c>
      <c r="P856" s="17">
        <v>0</v>
      </c>
      <c r="Q856" s="13">
        <f>K856+L856+M856+N856+O856+P856</f>
        <v>10</v>
      </c>
      <c r="R856" s="19">
        <v>44111</v>
      </c>
      <c r="S856" s="3" t="str">
        <f>CONCATENATE(A856,R856)</f>
        <v>150244111</v>
      </c>
      <c r="T856" s="17">
        <v>0</v>
      </c>
      <c r="U856" s="17">
        <v>0</v>
      </c>
      <c r="V856" s="17">
        <v>0</v>
      </c>
      <c r="W856" s="17">
        <v>41</v>
      </c>
      <c r="X856" s="17">
        <v>35</v>
      </c>
      <c r="Y856" s="17">
        <v>41</v>
      </c>
      <c r="Z856" s="17">
        <v>50</v>
      </c>
      <c r="AA856" s="17">
        <v>32</v>
      </c>
      <c r="AB856" s="17">
        <v>48</v>
      </c>
      <c r="AC856" s="17">
        <v>22</v>
      </c>
      <c r="AD856" s="17">
        <v>23</v>
      </c>
      <c r="AE856" s="17">
        <v>24</v>
      </c>
      <c r="AF856" s="17">
        <v>34</v>
      </c>
      <c r="AG856" s="17">
        <v>25</v>
      </c>
      <c r="AH856" s="17">
        <v>33</v>
      </c>
      <c r="AI856" s="20">
        <v>44111</v>
      </c>
      <c r="AJ856" s="21" t="s">
        <v>0</v>
      </c>
      <c r="AK856" s="21" t="s">
        <v>0</v>
      </c>
      <c r="AL856" s="21" t="s">
        <v>0</v>
      </c>
      <c r="AM856" s="21" t="s">
        <v>0</v>
      </c>
      <c r="AN856" s="21" t="s">
        <v>0</v>
      </c>
      <c r="AO856" s="21" t="s">
        <v>0</v>
      </c>
      <c r="AP856" s="21" t="s">
        <v>0</v>
      </c>
      <c r="AQ856" s="21" t="s">
        <v>0</v>
      </c>
      <c r="AR856" s="21" t="s">
        <v>0</v>
      </c>
      <c r="AS856" s="21">
        <v>264</v>
      </c>
      <c r="AT856" s="21">
        <v>331</v>
      </c>
      <c r="AU856" s="21">
        <v>267</v>
      </c>
      <c r="AV856" s="21">
        <v>334</v>
      </c>
      <c r="AW856" s="21">
        <v>291</v>
      </c>
      <c r="AX856" s="21">
        <v>336</v>
      </c>
      <c r="AY856" s="21">
        <v>288</v>
      </c>
      <c r="AZ856" s="21">
        <v>326</v>
      </c>
      <c r="BA856" s="21">
        <v>284</v>
      </c>
      <c r="BB856" t="s">
        <v>0</v>
      </c>
      <c r="BC856" s="21">
        <v>8.2899999999999991</v>
      </c>
      <c r="BD856" t="s">
        <v>1858</v>
      </c>
      <c r="BE856">
        <f>AVERAGE(BG856,BK856)</f>
        <v>99</v>
      </c>
      <c r="BF856" s="21">
        <v>91</v>
      </c>
      <c r="BG856" s="21">
        <v>94</v>
      </c>
      <c r="BH856" s="21">
        <v>88</v>
      </c>
      <c r="BI856">
        <f>AVERAGE(BH856,BL856)</f>
        <v>95</v>
      </c>
      <c r="BJ856" s="21">
        <v>47</v>
      </c>
      <c r="BK856" s="21">
        <v>104</v>
      </c>
      <c r="BL856" s="21">
        <v>102</v>
      </c>
      <c r="BM856">
        <f>AVERAGE(BE856,BF856,BI856,BJ856)</f>
        <v>83</v>
      </c>
      <c r="BN856">
        <f>AVERAGE(BP856,BT856)</f>
        <v>96.5</v>
      </c>
      <c r="BO856" s="21">
        <v>79</v>
      </c>
      <c r="BP856" s="21">
        <v>96</v>
      </c>
      <c r="BQ856" s="21">
        <v>63</v>
      </c>
      <c r="BR856">
        <f>AVERAGE(BQ856,BU856)</f>
        <v>86</v>
      </c>
      <c r="BS856" s="21">
        <v>55</v>
      </c>
      <c r="BT856" s="21">
        <v>97</v>
      </c>
      <c r="BU856" s="21">
        <v>109</v>
      </c>
      <c r="BV856">
        <f>AVERAGE(BN856,BO856,BR856,BS856)</f>
        <v>79.125</v>
      </c>
      <c r="BW856" s="21" t="s">
        <v>762</v>
      </c>
      <c r="BX856" s="21" t="s">
        <v>74</v>
      </c>
      <c r="BY856" s="21" t="s">
        <v>0</v>
      </c>
      <c r="BZ856" s="21" t="s">
        <v>74</v>
      </c>
      <c r="CA856" s="21" t="s">
        <v>0</v>
      </c>
      <c r="CB856" s="21" t="s">
        <v>74</v>
      </c>
      <c r="CC856" s="21" t="s">
        <v>0</v>
      </c>
      <c r="CD856" s="21" t="s">
        <v>74</v>
      </c>
      <c r="CE856" s="21" t="s">
        <v>0</v>
      </c>
      <c r="CF856" s="21" t="s">
        <v>74</v>
      </c>
      <c r="CG856" s="21" t="s">
        <v>0</v>
      </c>
      <c r="CH856" s="21" t="s">
        <v>74</v>
      </c>
      <c r="CI856" s="21" t="s">
        <v>0</v>
      </c>
      <c r="CJ856" s="21" t="s">
        <v>75</v>
      </c>
      <c r="CK856" s="21" t="s">
        <v>92</v>
      </c>
      <c r="CL856" s="21" t="s">
        <v>75</v>
      </c>
      <c r="CM856" s="21" t="s">
        <v>763</v>
      </c>
      <c r="CN856" s="21" t="s">
        <v>74</v>
      </c>
      <c r="CO856" s="21" t="s">
        <v>764</v>
      </c>
      <c r="CP856" s="21" t="s">
        <v>0</v>
      </c>
    </row>
    <row r="857" spans="1:94" x14ac:dyDescent="0.2">
      <c r="A857" s="13">
        <v>1502</v>
      </c>
      <c r="B857" s="13" t="s">
        <v>1842</v>
      </c>
      <c r="C857" s="13" t="s">
        <v>1840</v>
      </c>
      <c r="D857" s="13" t="s">
        <v>1863</v>
      </c>
      <c r="E857" s="13" t="str">
        <f t="shared" si="36"/>
        <v>SP-MS</v>
      </c>
      <c r="F857" s="2">
        <v>70.208219178082189</v>
      </c>
      <c r="G857" s="13">
        <v>1.88</v>
      </c>
      <c r="H857" s="13">
        <f>CONCATENATE(A857,I857)+1</f>
        <v>150244637</v>
      </c>
      <c r="I857" s="16">
        <v>44636</v>
      </c>
      <c r="J857" s="16" t="str">
        <f t="shared" si="38"/>
        <v>150244636</v>
      </c>
      <c r="K857" s="13">
        <v>3</v>
      </c>
      <c r="L857" s="13">
        <v>3</v>
      </c>
      <c r="M857" s="13">
        <v>1</v>
      </c>
      <c r="N857" s="13">
        <v>2</v>
      </c>
      <c r="O857" s="13">
        <v>0</v>
      </c>
      <c r="P857" s="13">
        <v>0</v>
      </c>
      <c r="Q857" s="13">
        <f>K857+L857+M857+N857+O857+P857</f>
        <v>9</v>
      </c>
      <c r="R857" s="3">
        <v>44636</v>
      </c>
      <c r="S857" s="3" t="str">
        <f>CONCATENATE(A857,R857)</f>
        <v>150244636</v>
      </c>
      <c r="T857" s="4">
        <v>1</v>
      </c>
      <c r="U857" s="5">
        <v>0</v>
      </c>
      <c r="V857" s="6">
        <v>2</v>
      </c>
      <c r="W857" s="13">
        <v>40</v>
      </c>
      <c r="X857" s="13">
        <v>35</v>
      </c>
      <c r="Y857" s="13">
        <v>38</v>
      </c>
      <c r="Z857" s="7">
        <v>55</v>
      </c>
      <c r="AA857" s="8">
        <v>45</v>
      </c>
      <c r="AB857" s="9">
        <v>52</v>
      </c>
      <c r="AC857" s="10">
        <v>24</v>
      </c>
      <c r="AD857" s="11">
        <v>18</v>
      </c>
      <c r="AE857" s="12">
        <v>25</v>
      </c>
      <c r="AF857" s="13">
        <v>29</v>
      </c>
      <c r="AG857" s="13">
        <v>30</v>
      </c>
      <c r="AH857" s="13">
        <v>34</v>
      </c>
      <c r="AI857" s="15">
        <v>44636</v>
      </c>
      <c r="AJ857">
        <v>264</v>
      </c>
      <c r="AK857">
        <v>330</v>
      </c>
      <c r="AL857">
        <v>271</v>
      </c>
      <c r="AM857">
        <v>337</v>
      </c>
      <c r="AN857">
        <v>298</v>
      </c>
      <c r="AO857">
        <v>338</v>
      </c>
      <c r="AP857">
        <v>288</v>
      </c>
      <c r="AQ857">
        <v>326</v>
      </c>
      <c r="AR857">
        <v>284</v>
      </c>
      <c r="AS857">
        <v>265</v>
      </c>
      <c r="AT857">
        <v>332</v>
      </c>
      <c r="AU857">
        <v>269</v>
      </c>
      <c r="AV857">
        <v>334</v>
      </c>
      <c r="AW857">
        <v>293</v>
      </c>
      <c r="AX857">
        <v>337</v>
      </c>
      <c r="AY857">
        <v>289</v>
      </c>
      <c r="AZ857">
        <v>326</v>
      </c>
      <c r="BA857">
        <v>285</v>
      </c>
      <c r="BB857">
        <v>8.35</v>
      </c>
      <c r="BC857">
        <v>8.31</v>
      </c>
      <c r="BD857" t="s">
        <v>1858</v>
      </c>
      <c r="BE857">
        <f>AVERAGE(BG857,BK857)</f>
        <v>101.5</v>
      </c>
      <c r="BF857">
        <v>89</v>
      </c>
      <c r="BG857">
        <v>99</v>
      </c>
      <c r="BH857">
        <v>83</v>
      </c>
      <c r="BI857">
        <f>AVERAGE(BH857,BL857)</f>
        <v>91.5</v>
      </c>
      <c r="BJ857">
        <v>50</v>
      </c>
      <c r="BK857">
        <v>104</v>
      </c>
      <c r="BL857">
        <v>100</v>
      </c>
      <c r="BM857">
        <f>AVERAGE(BE857,BF857,BI857,BJ857)</f>
        <v>83</v>
      </c>
      <c r="BN857">
        <f>AVERAGE(BP857,BT857)</f>
        <v>98</v>
      </c>
      <c r="BO857">
        <v>87</v>
      </c>
      <c r="BP857">
        <v>100</v>
      </c>
      <c r="BQ857">
        <v>67</v>
      </c>
      <c r="BR857">
        <f>AVERAGE(BQ857,BU857)</f>
        <v>87.5</v>
      </c>
      <c r="BS857">
        <v>49</v>
      </c>
      <c r="BT857">
        <v>96</v>
      </c>
      <c r="BU857">
        <v>108</v>
      </c>
      <c r="BV857">
        <f>AVERAGE(BN857,BO857,BR857,BS857)</f>
        <v>80.375</v>
      </c>
      <c r="BW857" t="s">
        <v>0</v>
      </c>
      <c r="BX857" t="s">
        <v>73</v>
      </c>
      <c r="BY857" t="s">
        <v>0</v>
      </c>
      <c r="BZ857" t="s">
        <v>73</v>
      </c>
      <c r="CA857" t="s">
        <v>0</v>
      </c>
      <c r="CB857" t="s">
        <v>73</v>
      </c>
      <c r="CC857" t="s">
        <v>0</v>
      </c>
      <c r="CD857" t="s">
        <v>73</v>
      </c>
      <c r="CE857" t="s">
        <v>0</v>
      </c>
      <c r="CF857" t="s">
        <v>73</v>
      </c>
      <c r="CG857" t="s">
        <v>0</v>
      </c>
      <c r="CH857" t="s">
        <v>73</v>
      </c>
      <c r="CI857" t="s">
        <v>0</v>
      </c>
      <c r="CJ857" t="s">
        <v>73</v>
      </c>
      <c r="CK857" t="s">
        <v>0</v>
      </c>
      <c r="CL857" t="s">
        <v>74</v>
      </c>
      <c r="CM857" t="s">
        <v>689</v>
      </c>
      <c r="CN857" t="s">
        <v>74</v>
      </c>
      <c r="CO857" t="s">
        <v>690</v>
      </c>
      <c r="CP857" t="s">
        <v>691</v>
      </c>
    </row>
    <row r="858" spans="1:94" x14ac:dyDescent="0.2">
      <c r="A858" s="13">
        <v>1503</v>
      </c>
      <c r="B858" s="13" t="s">
        <v>1836</v>
      </c>
      <c r="C858" s="13" t="s">
        <v>1843</v>
      </c>
      <c r="D858" s="13" t="s">
        <v>1863</v>
      </c>
      <c r="E858" s="13" t="str">
        <f t="shared" si="36"/>
        <v>PP-MS</v>
      </c>
      <c r="F858" s="2">
        <v>59.19178082191781</v>
      </c>
      <c r="G858" s="13">
        <v>1.6909999999999901</v>
      </c>
      <c r="H858" s="13" t="s">
        <v>0</v>
      </c>
      <c r="I858" s="16">
        <v>43418</v>
      </c>
      <c r="J858" s="16"/>
      <c r="K858" s="13">
        <v>2</v>
      </c>
      <c r="L858" s="13">
        <v>3</v>
      </c>
      <c r="M858" s="13">
        <v>0</v>
      </c>
      <c r="N858" s="13">
        <v>0</v>
      </c>
      <c r="O858" s="13">
        <v>0</v>
      </c>
      <c r="P858" s="13">
        <v>0</v>
      </c>
      <c r="Q858" s="13">
        <f>K858+L858+M858+N858+O858+P858</f>
        <v>5</v>
      </c>
      <c r="R858" s="3">
        <v>43418</v>
      </c>
      <c r="S858" s="3" t="str">
        <f>CONCATENATE(A858,R858)</f>
        <v>150343418</v>
      </c>
      <c r="T858" s="4">
        <v>12</v>
      </c>
      <c r="U858" s="5">
        <v>7</v>
      </c>
      <c r="V858" s="6">
        <v>6</v>
      </c>
      <c r="W858" t="s">
        <v>0</v>
      </c>
      <c r="X858" t="s">
        <v>0</v>
      </c>
      <c r="Y858" t="s">
        <v>0</v>
      </c>
      <c r="Z858" s="7">
        <v>46</v>
      </c>
      <c r="AA858" s="8">
        <v>44</v>
      </c>
      <c r="AB858" s="9">
        <v>50</v>
      </c>
      <c r="AC858" s="10">
        <v>24</v>
      </c>
      <c r="AD858" s="11">
        <v>14</v>
      </c>
      <c r="AE858" s="12">
        <v>27</v>
      </c>
      <c r="AF858" t="s">
        <v>0</v>
      </c>
      <c r="AG858" t="s">
        <v>0</v>
      </c>
      <c r="AH858" t="s">
        <v>0</v>
      </c>
      <c r="AI858" s="15">
        <v>43418</v>
      </c>
      <c r="AJ858">
        <v>288</v>
      </c>
      <c r="AK858">
        <v>330</v>
      </c>
      <c r="AL858">
        <v>277</v>
      </c>
      <c r="AM858">
        <v>335</v>
      </c>
      <c r="AN858">
        <v>298</v>
      </c>
      <c r="AO858">
        <v>331</v>
      </c>
      <c r="AP858">
        <v>275</v>
      </c>
      <c r="AQ858">
        <v>326</v>
      </c>
      <c r="AR858">
        <v>271</v>
      </c>
      <c r="AS858">
        <v>287</v>
      </c>
      <c r="AT858">
        <v>331</v>
      </c>
      <c r="AU858">
        <v>281</v>
      </c>
      <c r="AV858">
        <v>336</v>
      </c>
      <c r="AW858">
        <v>303</v>
      </c>
      <c r="AX858">
        <v>330</v>
      </c>
      <c r="AY858">
        <v>288</v>
      </c>
      <c r="AZ858">
        <v>325</v>
      </c>
      <c r="BA858">
        <v>275</v>
      </c>
      <c r="BB858">
        <v>8.25</v>
      </c>
      <c r="BC858">
        <v>8.3800000000000008</v>
      </c>
      <c r="BD858" t="s">
        <v>1858</v>
      </c>
      <c r="BE858">
        <f>AVERAGE(BG858,BK858)</f>
        <v>136</v>
      </c>
      <c r="BF858">
        <v>41</v>
      </c>
      <c r="BG858">
        <v>119</v>
      </c>
      <c r="BH858">
        <v>74</v>
      </c>
      <c r="BI858">
        <f>AVERAGE(BH858,BL858)</f>
        <v>86.5</v>
      </c>
      <c r="BJ858">
        <v>86</v>
      </c>
      <c r="BK858">
        <v>153</v>
      </c>
      <c r="BL858">
        <v>99</v>
      </c>
      <c r="BM858">
        <f>AVERAGE(BE858,BF858,BI858,BJ858)</f>
        <v>87.375</v>
      </c>
      <c r="BN858">
        <f>AVERAGE(BP858,BT858)</f>
        <v>151</v>
      </c>
      <c r="BO858">
        <v>66</v>
      </c>
      <c r="BP858">
        <v>141</v>
      </c>
      <c r="BQ858">
        <v>83</v>
      </c>
      <c r="BR858">
        <f>AVERAGE(BQ858,BU858)</f>
        <v>115</v>
      </c>
      <c r="BS858">
        <v>78</v>
      </c>
      <c r="BT858">
        <v>161</v>
      </c>
      <c r="BU858">
        <v>147</v>
      </c>
      <c r="BV858">
        <f>AVERAGE(BN858,BO858,BR858,BS858)</f>
        <v>102.5</v>
      </c>
      <c r="BW858" t="s">
        <v>0</v>
      </c>
      <c r="BX858" t="s">
        <v>73</v>
      </c>
      <c r="BY858" t="s">
        <v>0</v>
      </c>
      <c r="BZ858" t="s">
        <v>73</v>
      </c>
      <c r="CA858" t="s">
        <v>0</v>
      </c>
      <c r="CB858" t="s">
        <v>73</v>
      </c>
      <c r="CC858" t="s">
        <v>0</v>
      </c>
      <c r="CD858" t="s">
        <v>73</v>
      </c>
      <c r="CE858" t="s">
        <v>0</v>
      </c>
      <c r="CF858" t="s">
        <v>73</v>
      </c>
      <c r="CG858" t="s">
        <v>0</v>
      </c>
      <c r="CH858" t="s">
        <v>73</v>
      </c>
      <c r="CI858" t="s">
        <v>0</v>
      </c>
      <c r="CJ858" t="s">
        <v>73</v>
      </c>
      <c r="CK858" t="s">
        <v>0</v>
      </c>
      <c r="CL858" t="s">
        <v>74</v>
      </c>
      <c r="CM858" t="s">
        <v>1331</v>
      </c>
      <c r="CN858" t="s">
        <v>74</v>
      </c>
      <c r="CO858" t="s">
        <v>1332</v>
      </c>
      <c r="CP858" t="s">
        <v>0</v>
      </c>
    </row>
    <row r="859" spans="1:94" x14ac:dyDescent="0.2">
      <c r="A859" s="13">
        <v>1503</v>
      </c>
      <c r="B859" s="13" t="s">
        <v>1836</v>
      </c>
      <c r="C859" s="13" t="s">
        <v>1843</v>
      </c>
      <c r="D859" s="13" t="s">
        <v>1863</v>
      </c>
      <c r="E859" s="13" t="str">
        <f t="shared" si="36"/>
        <v>PP-MS</v>
      </c>
      <c r="F859" s="2">
        <v>60.172602739726024</v>
      </c>
      <c r="G859" s="13">
        <v>1.6830000000000001</v>
      </c>
      <c r="H859" s="13" t="s">
        <v>0</v>
      </c>
      <c r="I859" s="16">
        <v>43776</v>
      </c>
      <c r="J859" s="16"/>
      <c r="K859" s="13">
        <v>3</v>
      </c>
      <c r="L859" s="13">
        <v>2</v>
      </c>
      <c r="M859" s="13">
        <v>0</v>
      </c>
      <c r="N859" s="13">
        <v>0</v>
      </c>
      <c r="O859" s="13">
        <v>0</v>
      </c>
      <c r="P859" s="13">
        <v>0</v>
      </c>
      <c r="Q859" s="13">
        <f>K859+L859+M859+N859+O859+P859</f>
        <v>5</v>
      </c>
      <c r="R859" s="3">
        <v>43776</v>
      </c>
      <c r="S859" s="3" t="str">
        <f>CONCATENATE(A859,R859)</f>
        <v>150343776</v>
      </c>
      <c r="T859" s="4">
        <v>20</v>
      </c>
      <c r="U859" s="5">
        <v>13</v>
      </c>
      <c r="V859" s="6">
        <v>20</v>
      </c>
      <c r="W859" t="s">
        <v>0</v>
      </c>
      <c r="X859" t="s">
        <v>0</v>
      </c>
      <c r="Y859" t="s">
        <v>0</v>
      </c>
      <c r="Z859" s="7">
        <v>52</v>
      </c>
      <c r="AA859" s="8">
        <v>47</v>
      </c>
      <c r="AB859" s="9">
        <v>55</v>
      </c>
      <c r="AC859" s="10">
        <v>30</v>
      </c>
      <c r="AD859" s="11">
        <v>25</v>
      </c>
      <c r="AE859" s="12">
        <v>30</v>
      </c>
      <c r="AF859" t="s">
        <v>0</v>
      </c>
      <c r="AG859" t="s">
        <v>0</v>
      </c>
      <c r="AH859" t="s">
        <v>0</v>
      </c>
      <c r="AI859" s="15" t="s">
        <v>0</v>
      </c>
      <c r="AJ859" t="s">
        <v>0</v>
      </c>
      <c r="AK859" t="s">
        <v>0</v>
      </c>
      <c r="AL859" t="s">
        <v>0</v>
      </c>
      <c r="AM859" t="s">
        <v>0</v>
      </c>
      <c r="AN859" t="s">
        <v>0</v>
      </c>
      <c r="AO859" t="s">
        <v>0</v>
      </c>
      <c r="AP859" t="s">
        <v>0</v>
      </c>
      <c r="AQ859" t="s">
        <v>0</v>
      </c>
      <c r="AR859" t="s">
        <v>0</v>
      </c>
      <c r="AS859" t="s">
        <v>0</v>
      </c>
      <c r="AT859" t="s">
        <v>0</v>
      </c>
      <c r="AU859" t="s">
        <v>0</v>
      </c>
      <c r="AV859" t="s">
        <v>0</v>
      </c>
      <c r="AW859" t="s">
        <v>0</v>
      </c>
      <c r="AX859" t="s">
        <v>0</v>
      </c>
      <c r="AY859" t="s">
        <v>0</v>
      </c>
      <c r="AZ859" t="s">
        <v>0</v>
      </c>
      <c r="BA859" t="s">
        <v>0</v>
      </c>
      <c r="BB859" t="s">
        <v>0</v>
      </c>
      <c r="BC859" t="s">
        <v>0</v>
      </c>
      <c r="BD859" t="s">
        <v>0</v>
      </c>
      <c r="BE859" t="s">
        <v>0</v>
      </c>
      <c r="BF859" t="s">
        <v>0</v>
      </c>
      <c r="BG859" t="s">
        <v>0</v>
      </c>
      <c r="BH859" t="s">
        <v>0</v>
      </c>
      <c r="BI859" t="s">
        <v>0</v>
      </c>
      <c r="BJ859" t="s">
        <v>0</v>
      </c>
      <c r="BK859" t="s">
        <v>0</v>
      </c>
      <c r="BL859" t="s">
        <v>0</v>
      </c>
      <c r="BM859" t="s">
        <v>0</v>
      </c>
      <c r="BN859" t="s">
        <v>0</v>
      </c>
      <c r="BO859" t="s">
        <v>0</v>
      </c>
      <c r="BP859" t="s">
        <v>0</v>
      </c>
      <c r="BQ859" t="s">
        <v>0</v>
      </c>
      <c r="BR859" t="s">
        <v>0</v>
      </c>
      <c r="BS859" t="s">
        <v>0</v>
      </c>
      <c r="BT859" t="s">
        <v>0</v>
      </c>
      <c r="BU859" t="s">
        <v>0</v>
      </c>
      <c r="BV859" t="s">
        <v>0</v>
      </c>
      <c r="BW859" t="s">
        <v>0</v>
      </c>
      <c r="BX859" t="s">
        <v>0</v>
      </c>
      <c r="BY859" t="s">
        <v>0</v>
      </c>
      <c r="BZ859" t="s">
        <v>0</v>
      </c>
      <c r="CA859" t="s">
        <v>0</v>
      </c>
      <c r="CB859" t="s">
        <v>0</v>
      </c>
      <c r="CC859" t="s">
        <v>0</v>
      </c>
      <c r="CD859" t="s">
        <v>0</v>
      </c>
      <c r="CE859" t="s">
        <v>0</v>
      </c>
      <c r="CF859" t="s">
        <v>0</v>
      </c>
      <c r="CG859" t="s">
        <v>0</v>
      </c>
      <c r="CH859" t="s">
        <v>0</v>
      </c>
      <c r="CI859" t="s">
        <v>0</v>
      </c>
      <c r="CJ859" t="s">
        <v>0</v>
      </c>
      <c r="CK859" t="s">
        <v>0</v>
      </c>
      <c r="CL859" t="s">
        <v>0</v>
      </c>
      <c r="CM859" t="s">
        <v>0</v>
      </c>
      <c r="CN859" t="s">
        <v>0</v>
      </c>
      <c r="CO859" t="s">
        <v>0</v>
      </c>
      <c r="CP859" t="s">
        <v>0</v>
      </c>
    </row>
    <row r="860" spans="1:94" x14ac:dyDescent="0.2">
      <c r="A860" s="13">
        <v>1503</v>
      </c>
      <c r="B860" s="13" t="s">
        <v>1836</v>
      </c>
      <c r="C860" s="13" t="s">
        <v>1843</v>
      </c>
      <c r="D860" s="13" t="s">
        <v>1863</v>
      </c>
      <c r="E860" s="13" t="str">
        <f t="shared" si="36"/>
        <v>PP-MS</v>
      </c>
      <c r="F860" s="13">
        <v>61.591780821917808</v>
      </c>
      <c r="G860" s="13">
        <v>1.69</v>
      </c>
      <c r="H860" s="13" t="s">
        <v>0</v>
      </c>
      <c r="I860" s="16">
        <v>44294</v>
      </c>
      <c r="J860" s="16"/>
      <c r="K860" s="13">
        <v>1</v>
      </c>
      <c r="L860" s="13">
        <v>1</v>
      </c>
      <c r="M860" s="13">
        <v>0</v>
      </c>
      <c r="N860" s="13">
        <v>0</v>
      </c>
      <c r="O860" s="13">
        <v>0</v>
      </c>
      <c r="P860" s="13">
        <v>1</v>
      </c>
      <c r="Q860" s="13">
        <f>K860+L860+M860+N860+O860+P860</f>
        <v>3</v>
      </c>
      <c r="R860" s="3">
        <v>44294</v>
      </c>
      <c r="S860" s="3" t="str">
        <f>CONCATENATE(A860,R860)</f>
        <v>150344294</v>
      </c>
      <c r="T860" s="13">
        <v>4</v>
      </c>
      <c r="U860" s="13">
        <v>8</v>
      </c>
      <c r="V860" s="13">
        <v>7</v>
      </c>
      <c r="W860" s="13">
        <v>42</v>
      </c>
      <c r="X860" s="13">
        <v>43</v>
      </c>
      <c r="Y860" s="13">
        <v>43</v>
      </c>
      <c r="Z860" s="13">
        <v>52</v>
      </c>
      <c r="AA860" s="13">
        <v>44</v>
      </c>
      <c r="AB860" s="13">
        <v>51</v>
      </c>
      <c r="AC860" s="13">
        <v>24</v>
      </c>
      <c r="AD860" s="13">
        <v>17</v>
      </c>
      <c r="AE860" s="13">
        <v>24</v>
      </c>
      <c r="AF860" s="13">
        <v>33</v>
      </c>
      <c r="AG860" s="13">
        <v>32</v>
      </c>
      <c r="AH860" s="13">
        <v>38</v>
      </c>
      <c r="AI860" s="15">
        <v>44294</v>
      </c>
      <c r="AJ860" t="s">
        <v>0</v>
      </c>
      <c r="AK860" t="s">
        <v>0</v>
      </c>
      <c r="AL860" t="s">
        <v>0</v>
      </c>
      <c r="AM860" t="s">
        <v>0</v>
      </c>
      <c r="AN860" t="s">
        <v>0</v>
      </c>
      <c r="AO860" t="s">
        <v>0</v>
      </c>
      <c r="AP860" t="s">
        <v>0</v>
      </c>
      <c r="AQ860" t="s">
        <v>0</v>
      </c>
      <c r="AR860" t="s">
        <v>0</v>
      </c>
      <c r="AS860" t="s">
        <v>0</v>
      </c>
      <c r="AT860" t="s">
        <v>0</v>
      </c>
      <c r="AU860" t="s">
        <v>0</v>
      </c>
      <c r="AV860" t="s">
        <v>0</v>
      </c>
      <c r="AW860" t="s">
        <v>0</v>
      </c>
      <c r="AX860" t="s">
        <v>0</v>
      </c>
      <c r="AY860" t="s">
        <v>0</v>
      </c>
      <c r="AZ860" t="s">
        <v>0</v>
      </c>
      <c r="BA860" t="s">
        <v>0</v>
      </c>
      <c r="BB860" t="s">
        <v>0</v>
      </c>
      <c r="BC860" t="s">
        <v>0</v>
      </c>
      <c r="BD860" t="s">
        <v>0</v>
      </c>
      <c r="BE860" t="s">
        <v>0</v>
      </c>
      <c r="BF860" t="s">
        <v>0</v>
      </c>
      <c r="BG860" t="s">
        <v>0</v>
      </c>
      <c r="BH860" t="s">
        <v>0</v>
      </c>
      <c r="BI860" t="s">
        <v>0</v>
      </c>
      <c r="BJ860" t="s">
        <v>0</v>
      </c>
      <c r="BK860" t="s">
        <v>0</v>
      </c>
      <c r="BL860" t="s">
        <v>0</v>
      </c>
      <c r="BM860" t="s">
        <v>0</v>
      </c>
      <c r="BN860" t="s">
        <v>0</v>
      </c>
      <c r="BO860" t="s">
        <v>0</v>
      </c>
      <c r="BP860" t="s">
        <v>0</v>
      </c>
      <c r="BQ860" t="s">
        <v>0</v>
      </c>
      <c r="BR860" t="s">
        <v>0</v>
      </c>
      <c r="BS860" t="s">
        <v>0</v>
      </c>
      <c r="BT860" t="s">
        <v>0</v>
      </c>
      <c r="BU860" t="s">
        <v>0</v>
      </c>
      <c r="BV860" t="s">
        <v>0</v>
      </c>
      <c r="BW860" t="s">
        <v>0</v>
      </c>
      <c r="BX860" t="s">
        <v>74</v>
      </c>
      <c r="BY860" t="s">
        <v>0</v>
      </c>
      <c r="BZ860" t="s">
        <v>0</v>
      </c>
      <c r="CA860" t="s">
        <v>0</v>
      </c>
      <c r="CB860" t="s">
        <v>74</v>
      </c>
      <c r="CC860" t="s">
        <v>0</v>
      </c>
      <c r="CD860" t="s">
        <v>74</v>
      </c>
      <c r="CE860" t="s">
        <v>0</v>
      </c>
      <c r="CF860" t="s">
        <v>74</v>
      </c>
      <c r="CG860" t="s">
        <v>0</v>
      </c>
      <c r="CH860" t="s">
        <v>74</v>
      </c>
      <c r="CI860" t="s">
        <v>0</v>
      </c>
      <c r="CJ860" t="s">
        <v>75</v>
      </c>
      <c r="CK860" t="s">
        <v>79</v>
      </c>
      <c r="CL860" t="s">
        <v>75</v>
      </c>
      <c r="CM860" t="s">
        <v>1225</v>
      </c>
      <c r="CN860" t="s">
        <v>75</v>
      </c>
      <c r="CO860" t="s">
        <v>1226</v>
      </c>
      <c r="CP860" t="s">
        <v>0</v>
      </c>
    </row>
    <row r="861" spans="1:94" x14ac:dyDescent="0.2">
      <c r="A861" s="13">
        <v>1503</v>
      </c>
      <c r="B861" s="13" t="s">
        <v>1836</v>
      </c>
      <c r="C861" s="13" t="s">
        <v>1843</v>
      </c>
      <c r="D861" s="13" t="s">
        <v>1863</v>
      </c>
      <c r="E861" s="13" t="str">
        <f t="shared" si="36"/>
        <v>PP-MS</v>
      </c>
      <c r="F861" s="13">
        <v>62.109589041095887</v>
      </c>
      <c r="G861" s="13">
        <v>1.69</v>
      </c>
      <c r="H861" s="13" t="s">
        <v>0</v>
      </c>
      <c r="I861" s="16">
        <v>44483</v>
      </c>
      <c r="J861" s="16"/>
      <c r="K861" s="13">
        <v>1</v>
      </c>
      <c r="L861" s="13">
        <v>0</v>
      </c>
      <c r="M861" s="13">
        <v>0</v>
      </c>
      <c r="N861" s="13">
        <v>0</v>
      </c>
      <c r="O861" s="13">
        <v>1</v>
      </c>
      <c r="P861" s="13">
        <v>1</v>
      </c>
      <c r="Q861" s="13">
        <f>K861+L861+M861+N861+O861+P861</f>
        <v>3</v>
      </c>
      <c r="R861" s="3">
        <v>44483</v>
      </c>
      <c r="S861" s="3" t="str">
        <f>CONCATENATE(A861,R861)</f>
        <v>150344483</v>
      </c>
      <c r="T861" s="13">
        <v>4</v>
      </c>
      <c r="U861" s="13">
        <v>3</v>
      </c>
      <c r="V861" s="13">
        <v>4</v>
      </c>
      <c r="W861" s="13">
        <v>45</v>
      </c>
      <c r="X861" s="13">
        <v>45</v>
      </c>
      <c r="Y861" s="13">
        <v>45</v>
      </c>
      <c r="Z861" s="13">
        <v>55</v>
      </c>
      <c r="AA861" s="13">
        <v>51</v>
      </c>
      <c r="AB861" s="13">
        <v>59</v>
      </c>
      <c r="AC861" s="13">
        <v>24</v>
      </c>
      <c r="AD861" s="13">
        <v>22</v>
      </c>
      <c r="AE861" s="13">
        <v>25</v>
      </c>
      <c r="AF861" s="13">
        <v>32</v>
      </c>
      <c r="AG861" s="13">
        <v>35</v>
      </c>
      <c r="AH861" s="13">
        <v>39</v>
      </c>
      <c r="AI861" s="15" t="s">
        <v>0</v>
      </c>
      <c r="AJ861" t="s">
        <v>0</v>
      </c>
      <c r="AK861" t="s">
        <v>0</v>
      </c>
      <c r="AL861" t="s">
        <v>0</v>
      </c>
      <c r="AM861" t="s">
        <v>0</v>
      </c>
      <c r="AN861" t="s">
        <v>0</v>
      </c>
      <c r="AO861" t="s">
        <v>0</v>
      </c>
      <c r="AP861" t="s">
        <v>0</v>
      </c>
      <c r="AQ861" t="s">
        <v>0</v>
      </c>
      <c r="AR861" t="s">
        <v>0</v>
      </c>
      <c r="AS861" t="s">
        <v>0</v>
      </c>
      <c r="AT861" t="s">
        <v>0</v>
      </c>
      <c r="AU861" t="s">
        <v>0</v>
      </c>
      <c r="AV861" t="s">
        <v>0</v>
      </c>
      <c r="AW861" t="s">
        <v>0</v>
      </c>
      <c r="AX861" t="s">
        <v>0</v>
      </c>
      <c r="AY861" t="s">
        <v>0</v>
      </c>
      <c r="AZ861" t="s">
        <v>0</v>
      </c>
      <c r="BA861" t="s">
        <v>0</v>
      </c>
      <c r="BB861" t="s">
        <v>0</v>
      </c>
      <c r="BC861" t="s">
        <v>0</v>
      </c>
      <c r="BD861" t="s">
        <v>0</v>
      </c>
      <c r="BE861" t="s">
        <v>0</v>
      </c>
      <c r="BF861" t="s">
        <v>0</v>
      </c>
      <c r="BG861" t="s">
        <v>0</v>
      </c>
      <c r="BH861" t="s">
        <v>0</v>
      </c>
      <c r="BI861" t="s">
        <v>0</v>
      </c>
      <c r="BJ861" t="s">
        <v>0</v>
      </c>
      <c r="BK861" t="s">
        <v>0</v>
      </c>
      <c r="BL861" t="s">
        <v>0</v>
      </c>
      <c r="BM861" t="s">
        <v>0</v>
      </c>
      <c r="BN861" t="s">
        <v>0</v>
      </c>
      <c r="BO861" t="s">
        <v>0</v>
      </c>
      <c r="BP861" t="s">
        <v>0</v>
      </c>
      <c r="BQ861" t="s">
        <v>0</v>
      </c>
      <c r="BR861" t="s">
        <v>0</v>
      </c>
      <c r="BS861" t="s">
        <v>0</v>
      </c>
      <c r="BT861" t="s">
        <v>0</v>
      </c>
      <c r="BU861" t="s">
        <v>0</v>
      </c>
      <c r="BV861" t="s">
        <v>0</v>
      </c>
      <c r="BW861" t="s">
        <v>0</v>
      </c>
      <c r="BX861" t="s">
        <v>0</v>
      </c>
      <c r="BY861" t="s">
        <v>0</v>
      </c>
      <c r="BZ861" t="s">
        <v>0</v>
      </c>
      <c r="CA861" t="s">
        <v>0</v>
      </c>
      <c r="CB861" t="s">
        <v>0</v>
      </c>
      <c r="CC861" t="s">
        <v>0</v>
      </c>
      <c r="CD861" t="s">
        <v>0</v>
      </c>
      <c r="CE861" t="s">
        <v>0</v>
      </c>
      <c r="CF861" t="s">
        <v>0</v>
      </c>
      <c r="CG861" t="s">
        <v>0</v>
      </c>
      <c r="CH861" t="s">
        <v>0</v>
      </c>
      <c r="CI861" t="s">
        <v>0</v>
      </c>
      <c r="CJ861" t="s">
        <v>0</v>
      </c>
      <c r="CK861" t="s">
        <v>0</v>
      </c>
      <c r="CL861" t="s">
        <v>0</v>
      </c>
      <c r="CM861" t="s">
        <v>0</v>
      </c>
      <c r="CN861" t="s">
        <v>0</v>
      </c>
      <c r="CO861" t="s">
        <v>0</v>
      </c>
      <c r="CP861" t="s">
        <v>0</v>
      </c>
    </row>
    <row r="862" spans="1:94" x14ac:dyDescent="0.2">
      <c r="A862" s="13">
        <v>1505</v>
      </c>
      <c r="B862" s="13" t="s">
        <v>1842</v>
      </c>
      <c r="C862" s="13" t="s">
        <v>1844</v>
      </c>
      <c r="D862" s="13" t="s">
        <v>1864</v>
      </c>
      <c r="E862" s="13" t="s">
        <v>1864</v>
      </c>
      <c r="F862" s="13">
        <v>57.197260273972603</v>
      </c>
      <c r="G862" s="13">
        <v>1.6869999999999901</v>
      </c>
      <c r="H862" s="13" t="s">
        <v>0</v>
      </c>
      <c r="I862" s="16">
        <v>43817</v>
      </c>
      <c r="J862" s="16"/>
      <c r="K862" s="13">
        <v>2</v>
      </c>
      <c r="L862" s="13">
        <v>1</v>
      </c>
      <c r="M862" s="13">
        <v>0</v>
      </c>
      <c r="N862" s="13">
        <v>0</v>
      </c>
      <c r="O862" s="13">
        <v>0</v>
      </c>
      <c r="P862" s="13">
        <v>0</v>
      </c>
      <c r="Q862" s="13">
        <f>K862+L862+M862+N862+O862+P862</f>
        <v>3</v>
      </c>
      <c r="R862" s="3">
        <v>43817</v>
      </c>
      <c r="S862" s="3" t="str">
        <f>CONCATENATE(A862,R862)</f>
        <v>150543817</v>
      </c>
      <c r="T862" s="13">
        <v>0</v>
      </c>
      <c r="U862" s="13">
        <v>0</v>
      </c>
      <c r="V862" s="13">
        <v>0</v>
      </c>
      <c r="W862" t="s">
        <v>0</v>
      </c>
      <c r="X862" t="s">
        <v>0</v>
      </c>
      <c r="Y862" t="s">
        <v>0</v>
      </c>
      <c r="Z862" s="13">
        <v>26</v>
      </c>
      <c r="AA862" s="13">
        <v>38</v>
      </c>
      <c r="AB862" s="13">
        <v>42</v>
      </c>
      <c r="AC862" s="13">
        <v>3</v>
      </c>
      <c r="AD862" s="13">
        <v>0</v>
      </c>
      <c r="AE862" s="13">
        <v>5</v>
      </c>
      <c r="AF862" t="s">
        <v>0</v>
      </c>
      <c r="AG862" t="s">
        <v>0</v>
      </c>
      <c r="AH862" t="s">
        <v>0</v>
      </c>
      <c r="AI862" s="15">
        <v>43817</v>
      </c>
      <c r="AJ862" t="s">
        <v>0</v>
      </c>
      <c r="AK862" t="s">
        <v>0</v>
      </c>
      <c r="AL862" t="s">
        <v>0</v>
      </c>
      <c r="AM862" t="s">
        <v>0</v>
      </c>
      <c r="AN862" t="s">
        <v>0</v>
      </c>
      <c r="AO862" t="s">
        <v>0</v>
      </c>
      <c r="AP862" t="s">
        <v>0</v>
      </c>
      <c r="AQ862" t="s">
        <v>0</v>
      </c>
      <c r="AR862" t="s">
        <v>0</v>
      </c>
      <c r="AS862" t="s">
        <v>0</v>
      </c>
      <c r="AT862" t="s">
        <v>0</v>
      </c>
      <c r="AU862" t="s">
        <v>0</v>
      </c>
      <c r="AV862" t="s">
        <v>0</v>
      </c>
      <c r="AW862" t="s">
        <v>0</v>
      </c>
      <c r="AX862" t="s">
        <v>0</v>
      </c>
      <c r="AY862" t="s">
        <v>0</v>
      </c>
      <c r="AZ862" t="s">
        <v>0</v>
      </c>
      <c r="BA862" t="s">
        <v>0</v>
      </c>
      <c r="BB862" t="s">
        <v>0</v>
      </c>
      <c r="BC862" t="s">
        <v>0</v>
      </c>
      <c r="BD862" t="s">
        <v>0</v>
      </c>
      <c r="BE862" t="s">
        <v>0</v>
      </c>
      <c r="BF862" t="s">
        <v>0</v>
      </c>
      <c r="BG862" t="s">
        <v>0</v>
      </c>
      <c r="BH862" t="s">
        <v>0</v>
      </c>
      <c r="BI862" t="s">
        <v>0</v>
      </c>
      <c r="BJ862" t="s">
        <v>0</v>
      </c>
      <c r="BK862" t="s">
        <v>0</v>
      </c>
      <c r="BL862" t="s">
        <v>0</v>
      </c>
      <c r="BM862" t="s">
        <v>0</v>
      </c>
      <c r="BN862" t="s">
        <v>0</v>
      </c>
      <c r="BO862" t="s">
        <v>0</v>
      </c>
      <c r="BP862" t="s">
        <v>0</v>
      </c>
      <c r="BQ862" t="s">
        <v>0</v>
      </c>
      <c r="BR862" t="s">
        <v>0</v>
      </c>
      <c r="BS862" t="s">
        <v>0</v>
      </c>
      <c r="BT862" t="s">
        <v>0</v>
      </c>
      <c r="BU862" t="s">
        <v>0</v>
      </c>
      <c r="BV862" t="s">
        <v>0</v>
      </c>
      <c r="BW862" t="s">
        <v>1625</v>
      </c>
      <c r="BX862" t="s">
        <v>74</v>
      </c>
      <c r="BY862" t="s">
        <v>0</v>
      </c>
      <c r="BZ862" t="s">
        <v>74</v>
      </c>
      <c r="CA862" t="s">
        <v>0</v>
      </c>
      <c r="CB862" t="s">
        <v>74</v>
      </c>
      <c r="CC862" t="s">
        <v>0</v>
      </c>
      <c r="CD862" t="s">
        <v>74</v>
      </c>
      <c r="CE862" t="s">
        <v>0</v>
      </c>
      <c r="CF862" t="s">
        <v>75</v>
      </c>
      <c r="CG862" t="s">
        <v>79</v>
      </c>
      <c r="CH862" t="s">
        <v>74</v>
      </c>
      <c r="CI862" t="s">
        <v>0</v>
      </c>
      <c r="CJ862" t="s">
        <v>75</v>
      </c>
      <c r="CK862" t="s">
        <v>79</v>
      </c>
      <c r="CL862" t="s">
        <v>75</v>
      </c>
      <c r="CM862" t="s">
        <v>1626</v>
      </c>
      <c r="CN862" t="s">
        <v>75</v>
      </c>
      <c r="CO862" t="s">
        <v>1627</v>
      </c>
      <c r="CP862" t="s">
        <v>0</v>
      </c>
    </row>
    <row r="863" spans="1:94" x14ac:dyDescent="0.2">
      <c r="A863" s="13">
        <v>1505</v>
      </c>
      <c r="B863" s="13" t="s">
        <v>1842</v>
      </c>
      <c r="C863" s="13" t="s">
        <v>1844</v>
      </c>
      <c r="D863" s="13" t="s">
        <v>1864</v>
      </c>
      <c r="E863" s="13" t="s">
        <v>1864</v>
      </c>
      <c r="F863" s="2">
        <v>56.161643835616438</v>
      </c>
      <c r="G863" s="13">
        <v>1.68</v>
      </c>
      <c r="H863" s="13" t="s">
        <v>0</v>
      </c>
      <c r="I863" s="16">
        <v>43439</v>
      </c>
      <c r="J863" s="16"/>
      <c r="K863" s="13">
        <v>5</v>
      </c>
      <c r="L863" s="13">
        <v>2</v>
      </c>
      <c r="M863" s="13">
        <v>0</v>
      </c>
      <c r="N863" s="13">
        <v>0</v>
      </c>
      <c r="O863" s="13">
        <v>0</v>
      </c>
      <c r="P863" s="13">
        <v>0</v>
      </c>
      <c r="Q863" s="13">
        <f>K863+L863+M863+N863+O863+P863</f>
        <v>7</v>
      </c>
      <c r="R863" s="3">
        <v>43439</v>
      </c>
      <c r="S863" s="3" t="str">
        <f>CONCATENATE(A863,R863)</f>
        <v>150543439</v>
      </c>
      <c r="T863" s="4">
        <v>0</v>
      </c>
      <c r="U863" s="5">
        <v>0</v>
      </c>
      <c r="V863" s="6">
        <v>0</v>
      </c>
      <c r="W863" t="s">
        <v>0</v>
      </c>
      <c r="X863" t="s">
        <v>0</v>
      </c>
      <c r="Y863" t="s">
        <v>0</v>
      </c>
      <c r="Z863" s="7">
        <v>38</v>
      </c>
      <c r="AA863" s="8">
        <v>37</v>
      </c>
      <c r="AB863" s="9">
        <v>45</v>
      </c>
      <c r="AC863" s="10">
        <v>0</v>
      </c>
      <c r="AD863" s="11">
        <v>0</v>
      </c>
      <c r="AE863" s="12">
        <v>0</v>
      </c>
      <c r="AF863" t="s">
        <v>0</v>
      </c>
      <c r="AG863" t="s">
        <v>0</v>
      </c>
      <c r="AH863" t="s">
        <v>0</v>
      </c>
      <c r="AI863" s="15">
        <v>43439</v>
      </c>
      <c r="AJ863" t="s">
        <v>0</v>
      </c>
      <c r="AK863" t="s">
        <v>0</v>
      </c>
      <c r="AL863" t="s">
        <v>0</v>
      </c>
      <c r="AM863" t="s">
        <v>0</v>
      </c>
      <c r="AN863" t="s">
        <v>0</v>
      </c>
      <c r="AO863" t="s">
        <v>0</v>
      </c>
      <c r="AP863" t="s">
        <v>0</v>
      </c>
      <c r="AQ863" t="s">
        <v>0</v>
      </c>
      <c r="AR863" t="s">
        <v>0</v>
      </c>
      <c r="AS863" t="s">
        <v>0</v>
      </c>
      <c r="AT863" t="s">
        <v>0</v>
      </c>
      <c r="AU863" t="s">
        <v>0</v>
      </c>
      <c r="AV863" t="s">
        <v>0</v>
      </c>
      <c r="AW863" t="s">
        <v>0</v>
      </c>
      <c r="AX863" t="s">
        <v>0</v>
      </c>
      <c r="AY863" t="s">
        <v>0</v>
      </c>
      <c r="AZ863" t="s">
        <v>0</v>
      </c>
      <c r="BA863" t="s">
        <v>0</v>
      </c>
      <c r="BB863" t="s">
        <v>0</v>
      </c>
      <c r="BC863" t="s">
        <v>0</v>
      </c>
      <c r="BD863" t="s">
        <v>0</v>
      </c>
      <c r="BE863" t="s">
        <v>0</v>
      </c>
      <c r="BF863" t="s">
        <v>0</v>
      </c>
      <c r="BG863" t="s">
        <v>0</v>
      </c>
      <c r="BH863" t="s">
        <v>0</v>
      </c>
      <c r="BI863" t="s">
        <v>0</v>
      </c>
      <c r="BJ863" t="s">
        <v>0</v>
      </c>
      <c r="BK863" t="s">
        <v>0</v>
      </c>
      <c r="BL863" t="s">
        <v>0</v>
      </c>
      <c r="BM863" t="s">
        <v>0</v>
      </c>
      <c r="BN863" t="s">
        <v>0</v>
      </c>
      <c r="BO863" t="s">
        <v>0</v>
      </c>
      <c r="BP863" t="s">
        <v>0</v>
      </c>
      <c r="BQ863" t="s">
        <v>0</v>
      </c>
      <c r="BR863" t="s">
        <v>0</v>
      </c>
      <c r="BS863" t="s">
        <v>0</v>
      </c>
      <c r="BT863" t="s">
        <v>0</v>
      </c>
      <c r="BU863" t="s">
        <v>0</v>
      </c>
      <c r="BV863" t="s">
        <v>0</v>
      </c>
      <c r="BW863" t="s">
        <v>1622</v>
      </c>
      <c r="BX863" t="s">
        <v>74</v>
      </c>
      <c r="BY863" t="s">
        <v>0</v>
      </c>
      <c r="BZ863" t="s">
        <v>74</v>
      </c>
      <c r="CA863" t="s">
        <v>0</v>
      </c>
      <c r="CB863" t="s">
        <v>74</v>
      </c>
      <c r="CC863" t="s">
        <v>0</v>
      </c>
      <c r="CD863" t="s">
        <v>74</v>
      </c>
      <c r="CE863" t="s">
        <v>0</v>
      </c>
      <c r="CF863" t="s">
        <v>75</v>
      </c>
      <c r="CG863" t="s">
        <v>79</v>
      </c>
      <c r="CH863" t="s">
        <v>74</v>
      </c>
      <c r="CI863" t="s">
        <v>0</v>
      </c>
      <c r="CJ863" t="s">
        <v>75</v>
      </c>
      <c r="CK863" t="s">
        <v>79</v>
      </c>
      <c r="CL863" t="s">
        <v>75</v>
      </c>
      <c r="CM863" t="s">
        <v>1623</v>
      </c>
      <c r="CN863" t="s">
        <v>75</v>
      </c>
      <c r="CO863" t="s">
        <v>1624</v>
      </c>
      <c r="CP863" t="s">
        <v>0</v>
      </c>
    </row>
    <row r="864" spans="1:94" x14ac:dyDescent="0.2">
      <c r="A864" s="13">
        <v>1516</v>
      </c>
      <c r="B864" s="13" t="s">
        <v>1842</v>
      </c>
      <c r="C864" s="13" t="s">
        <v>1839</v>
      </c>
      <c r="D864" s="13" t="s">
        <v>1863</v>
      </c>
      <c r="E864" s="13" t="str">
        <f t="shared" si="36"/>
        <v>RR-MS</v>
      </c>
      <c r="F864" s="2">
        <v>63.449315068493149</v>
      </c>
      <c r="G864" s="13">
        <v>1.79</v>
      </c>
      <c r="H864" s="13" t="s">
        <v>0</v>
      </c>
      <c r="I864" s="16">
        <v>44265</v>
      </c>
      <c r="J864" s="16"/>
      <c r="K864" s="13">
        <v>0</v>
      </c>
      <c r="L864" s="13">
        <v>1</v>
      </c>
      <c r="M864" s="13">
        <v>0</v>
      </c>
      <c r="N864" s="13">
        <v>0</v>
      </c>
      <c r="O864" s="13">
        <v>0</v>
      </c>
      <c r="P864" s="13">
        <v>0</v>
      </c>
      <c r="Q864" s="13">
        <f>K864+L864+M864+N864+O864+P864</f>
        <v>1</v>
      </c>
      <c r="R864" s="3">
        <v>44265</v>
      </c>
      <c r="S864" s="3" t="str">
        <f>CONCATENATE(A864,R864)</f>
        <v>151644265</v>
      </c>
      <c r="T864" s="13">
        <v>19</v>
      </c>
      <c r="U864" s="13">
        <v>19</v>
      </c>
      <c r="V864" s="13">
        <v>24</v>
      </c>
      <c r="W864" s="13">
        <v>47</v>
      </c>
      <c r="X864" s="13">
        <v>48</v>
      </c>
      <c r="Y864" s="13">
        <v>51</v>
      </c>
      <c r="Z864" s="13">
        <v>53</v>
      </c>
      <c r="AA864" s="13">
        <v>57</v>
      </c>
      <c r="AB864" s="13">
        <v>57</v>
      </c>
      <c r="AC864" s="13">
        <v>29</v>
      </c>
      <c r="AD864" s="13">
        <v>34</v>
      </c>
      <c r="AE864" s="13">
        <v>39</v>
      </c>
      <c r="AF864" s="13">
        <v>40</v>
      </c>
      <c r="AG864" s="13">
        <v>42</v>
      </c>
      <c r="AH864" s="13">
        <v>46</v>
      </c>
      <c r="AI864" s="15">
        <v>44265</v>
      </c>
      <c r="AJ864">
        <v>263</v>
      </c>
      <c r="AK864">
        <v>338</v>
      </c>
      <c r="AL864">
        <v>279</v>
      </c>
      <c r="AM864">
        <v>343</v>
      </c>
      <c r="AN864">
        <v>301</v>
      </c>
      <c r="AO864">
        <v>346</v>
      </c>
      <c r="AP864">
        <v>279</v>
      </c>
      <c r="AQ864">
        <v>325</v>
      </c>
      <c r="AR864">
        <v>273</v>
      </c>
      <c r="AS864">
        <v>255</v>
      </c>
      <c r="AT864">
        <v>344</v>
      </c>
      <c r="AU864">
        <v>282</v>
      </c>
      <c r="AV864">
        <v>337</v>
      </c>
      <c r="AW864">
        <v>303</v>
      </c>
      <c r="AX864">
        <v>343</v>
      </c>
      <c r="AY864">
        <v>295</v>
      </c>
      <c r="AZ864">
        <v>329</v>
      </c>
      <c r="BA864">
        <v>283</v>
      </c>
      <c r="BB864">
        <v>8.33</v>
      </c>
      <c r="BC864">
        <v>8.49</v>
      </c>
      <c r="BD864" t="s">
        <v>1858</v>
      </c>
      <c r="BE864">
        <f>AVERAGE(BG864,BK864)</f>
        <v>135</v>
      </c>
      <c r="BF864">
        <v>68</v>
      </c>
      <c r="BG864">
        <v>106</v>
      </c>
      <c r="BH864">
        <v>108</v>
      </c>
      <c r="BI864">
        <f>AVERAGE(BH864,BL864)</f>
        <v>124.5</v>
      </c>
      <c r="BJ864">
        <v>75</v>
      </c>
      <c r="BK864">
        <v>164</v>
      </c>
      <c r="BL864">
        <v>141</v>
      </c>
      <c r="BM864">
        <f>AVERAGE(BE864,BF864,BI864,BJ864)</f>
        <v>100.625</v>
      </c>
      <c r="BN864">
        <f>AVERAGE(BP864,BT864)</f>
        <v>144</v>
      </c>
      <c r="BO864">
        <v>78</v>
      </c>
      <c r="BP864">
        <v>131</v>
      </c>
      <c r="BQ864">
        <v>142</v>
      </c>
      <c r="BR864">
        <f>AVERAGE(BQ864,BU864)</f>
        <v>147.5</v>
      </c>
      <c r="BS864">
        <v>63</v>
      </c>
      <c r="BT864">
        <v>157</v>
      </c>
      <c r="BU864">
        <v>153</v>
      </c>
      <c r="BV864">
        <f>AVERAGE(BN864,BO864,BR864,BS864)</f>
        <v>108.125</v>
      </c>
      <c r="BW864" t="s">
        <v>0</v>
      </c>
      <c r="BX864" t="s">
        <v>73</v>
      </c>
      <c r="BY864" t="s">
        <v>0</v>
      </c>
      <c r="BZ864" t="s">
        <v>73</v>
      </c>
      <c r="CA864" t="s">
        <v>0</v>
      </c>
      <c r="CB864" t="s">
        <v>73</v>
      </c>
      <c r="CC864" t="s">
        <v>0</v>
      </c>
      <c r="CD864" t="s">
        <v>73</v>
      </c>
      <c r="CE864" t="s">
        <v>0</v>
      </c>
      <c r="CF864" t="s">
        <v>73</v>
      </c>
      <c r="CG864" t="s">
        <v>0</v>
      </c>
      <c r="CH864" t="s">
        <v>73</v>
      </c>
      <c r="CI864" t="s">
        <v>0</v>
      </c>
      <c r="CJ864" t="s">
        <v>73</v>
      </c>
      <c r="CK864" t="s">
        <v>0</v>
      </c>
      <c r="CL864" t="s">
        <v>74</v>
      </c>
      <c r="CM864" t="s">
        <v>665</v>
      </c>
      <c r="CN864" t="s">
        <v>74</v>
      </c>
      <c r="CO864" t="s">
        <v>666</v>
      </c>
      <c r="CP864" t="s">
        <v>0</v>
      </c>
    </row>
    <row r="865" spans="1:94" x14ac:dyDescent="0.2">
      <c r="A865" s="13">
        <v>1516</v>
      </c>
      <c r="B865" s="13" t="s">
        <v>1842</v>
      </c>
      <c r="C865" s="13" t="s">
        <v>1839</v>
      </c>
      <c r="D865" s="13" t="s">
        <v>1863</v>
      </c>
      <c r="E865" s="13" t="str">
        <f t="shared" si="36"/>
        <v>RR-MS</v>
      </c>
      <c r="F865" s="2">
        <v>61.205479452054796</v>
      </c>
      <c r="G865" s="13">
        <v>1.766</v>
      </c>
      <c r="H865" s="13" t="s">
        <v>0</v>
      </c>
      <c r="I865" s="16">
        <v>43446</v>
      </c>
      <c r="J865" s="16"/>
      <c r="K865" s="13">
        <v>0</v>
      </c>
      <c r="L865" s="13">
        <v>0</v>
      </c>
      <c r="M865" s="13">
        <v>0</v>
      </c>
      <c r="N865" s="13">
        <v>0</v>
      </c>
      <c r="O865" s="13">
        <v>0</v>
      </c>
      <c r="P865" s="13">
        <v>0</v>
      </c>
      <c r="Q865" s="13">
        <f>K865+L865+M865+N865+O865+P865</f>
        <v>0</v>
      </c>
      <c r="R865" s="3">
        <v>43446</v>
      </c>
      <c r="S865" s="3" t="str">
        <f>CONCATENATE(A865,R865)</f>
        <v>151643446</v>
      </c>
      <c r="T865" s="13">
        <v>20</v>
      </c>
      <c r="U865" s="13">
        <v>20</v>
      </c>
      <c r="V865" s="13">
        <v>23</v>
      </c>
      <c r="W865" t="s">
        <v>0</v>
      </c>
      <c r="X865" t="s">
        <v>0</v>
      </c>
      <c r="Y865" t="s">
        <v>0</v>
      </c>
      <c r="Z865" s="13">
        <v>54</v>
      </c>
      <c r="AA865" s="13">
        <v>58</v>
      </c>
      <c r="AB865" s="13">
        <v>55</v>
      </c>
      <c r="AC865" s="13">
        <v>30</v>
      </c>
      <c r="AD865" s="13">
        <v>35</v>
      </c>
      <c r="AE865" s="13">
        <v>36</v>
      </c>
      <c r="AF865" t="s">
        <v>0</v>
      </c>
      <c r="AG865" t="s">
        <v>0</v>
      </c>
      <c r="AH865" t="s">
        <v>0</v>
      </c>
      <c r="AI865" s="15">
        <v>43446</v>
      </c>
      <c r="AJ865" t="s">
        <v>0</v>
      </c>
      <c r="AK865" t="s">
        <v>0</v>
      </c>
      <c r="AL865" t="s">
        <v>0</v>
      </c>
      <c r="AM865" t="s">
        <v>0</v>
      </c>
      <c r="AN865" t="s">
        <v>0</v>
      </c>
      <c r="AO865" t="s">
        <v>0</v>
      </c>
      <c r="AP865" t="s">
        <v>0</v>
      </c>
      <c r="AQ865" t="s">
        <v>0</v>
      </c>
      <c r="AR865" t="s">
        <v>0</v>
      </c>
      <c r="AS865">
        <v>261</v>
      </c>
      <c r="AT865">
        <v>346</v>
      </c>
      <c r="AU865">
        <v>282</v>
      </c>
      <c r="AV865">
        <v>341</v>
      </c>
      <c r="AW865">
        <v>306</v>
      </c>
      <c r="AX865">
        <v>346</v>
      </c>
      <c r="AY865">
        <v>299</v>
      </c>
      <c r="AZ865">
        <v>333</v>
      </c>
      <c r="BA865">
        <v>285</v>
      </c>
      <c r="BB865" t="s">
        <v>0</v>
      </c>
      <c r="BC865">
        <v>8.56</v>
      </c>
      <c r="BD865" t="s">
        <v>1858</v>
      </c>
      <c r="BE865" t="s">
        <v>0</v>
      </c>
      <c r="BF865" t="s">
        <v>0</v>
      </c>
      <c r="BG865" t="s">
        <v>0</v>
      </c>
      <c r="BH865" t="s">
        <v>0</v>
      </c>
      <c r="BI865" t="s">
        <v>0</v>
      </c>
      <c r="BJ865" t="s">
        <v>0</v>
      </c>
      <c r="BK865" t="s">
        <v>0</v>
      </c>
      <c r="BL865" t="s">
        <v>0</v>
      </c>
      <c r="BM865" t="s">
        <v>0</v>
      </c>
      <c r="BN865">
        <f>AVERAGE(BP865,BT865)</f>
        <v>147</v>
      </c>
      <c r="BO865">
        <v>73</v>
      </c>
      <c r="BP865">
        <v>129</v>
      </c>
      <c r="BQ865">
        <v>126</v>
      </c>
      <c r="BR865">
        <f>AVERAGE(BQ865,BU865)</f>
        <v>141.5</v>
      </c>
      <c r="BS865">
        <v>68</v>
      </c>
      <c r="BT865">
        <v>165</v>
      </c>
      <c r="BU865">
        <v>157</v>
      </c>
      <c r="BV865">
        <f>AVERAGE(BN865,BO865,BR865,BS865)</f>
        <v>107.375</v>
      </c>
      <c r="BW865" t="s">
        <v>0</v>
      </c>
      <c r="BX865" t="s">
        <v>73</v>
      </c>
      <c r="BY865" t="s">
        <v>0</v>
      </c>
      <c r="BZ865" t="s">
        <v>75</v>
      </c>
      <c r="CA865" t="s">
        <v>92</v>
      </c>
      <c r="CB865" t="s">
        <v>74</v>
      </c>
      <c r="CC865" t="s">
        <v>0</v>
      </c>
      <c r="CD865" t="s">
        <v>74</v>
      </c>
      <c r="CE865" t="s">
        <v>0</v>
      </c>
      <c r="CF865" t="s">
        <v>75</v>
      </c>
      <c r="CG865" t="s">
        <v>79</v>
      </c>
      <c r="CH865" t="s">
        <v>74</v>
      </c>
      <c r="CI865" t="s">
        <v>0</v>
      </c>
      <c r="CJ865" t="s">
        <v>74</v>
      </c>
      <c r="CK865" t="s">
        <v>0</v>
      </c>
      <c r="CL865" t="s">
        <v>75</v>
      </c>
      <c r="CM865" t="s">
        <v>807</v>
      </c>
      <c r="CN865" t="s">
        <v>74</v>
      </c>
      <c r="CO865" t="s">
        <v>808</v>
      </c>
      <c r="CP865" t="s">
        <v>0</v>
      </c>
    </row>
    <row r="866" spans="1:94" x14ac:dyDescent="0.2">
      <c r="A866" s="13">
        <v>1516</v>
      </c>
      <c r="B866" s="13" t="s">
        <v>1842</v>
      </c>
      <c r="C866" s="13" t="s">
        <v>1839</v>
      </c>
      <c r="D866" s="13" t="s">
        <v>1863</v>
      </c>
      <c r="E866" s="13" t="str">
        <f t="shared" si="36"/>
        <v>RR-MS</v>
      </c>
      <c r="F866" s="13">
        <v>62.090410958904108</v>
      </c>
      <c r="G866" s="13">
        <v>1.794</v>
      </c>
      <c r="H866" s="13" t="s">
        <v>0</v>
      </c>
      <c r="I866" s="16">
        <v>43769</v>
      </c>
      <c r="J866" s="16"/>
      <c r="K866" s="13">
        <v>1</v>
      </c>
      <c r="L866" s="13">
        <v>1</v>
      </c>
      <c r="M866" s="13">
        <v>0</v>
      </c>
      <c r="N866" s="13">
        <v>0</v>
      </c>
      <c r="O866" s="13">
        <v>0</v>
      </c>
      <c r="P866" s="13">
        <v>0</v>
      </c>
      <c r="Q866" s="13">
        <f>K866+L866+M866+N866+O866+P866</f>
        <v>2</v>
      </c>
      <c r="R866" s="3">
        <v>43769</v>
      </c>
      <c r="S866" s="3" t="str">
        <f>CONCATENATE(A866,R866)</f>
        <v>151643769</v>
      </c>
      <c r="T866" s="13">
        <v>23</v>
      </c>
      <c r="U866" s="13">
        <v>20</v>
      </c>
      <c r="V866" s="13">
        <v>21</v>
      </c>
      <c r="W866" t="s">
        <v>0</v>
      </c>
      <c r="X866" t="s">
        <v>0</v>
      </c>
      <c r="Y866" t="s">
        <v>0</v>
      </c>
      <c r="Z866" s="13">
        <v>55</v>
      </c>
      <c r="AA866" s="13">
        <v>57</v>
      </c>
      <c r="AB866" s="13">
        <v>58</v>
      </c>
      <c r="AC866" s="13">
        <v>34</v>
      </c>
      <c r="AD866" s="13">
        <v>33</v>
      </c>
      <c r="AE866" s="13">
        <v>34</v>
      </c>
      <c r="AF866" t="s">
        <v>0</v>
      </c>
      <c r="AG866" t="s">
        <v>0</v>
      </c>
      <c r="AH866" t="s">
        <v>0</v>
      </c>
      <c r="AI866" s="15">
        <v>43769</v>
      </c>
      <c r="AJ866">
        <v>263</v>
      </c>
      <c r="AK866">
        <v>341</v>
      </c>
      <c r="AL866">
        <v>286</v>
      </c>
      <c r="AM866">
        <v>345</v>
      </c>
      <c r="AN866">
        <v>305</v>
      </c>
      <c r="AO866">
        <v>348</v>
      </c>
      <c r="AP866">
        <v>287</v>
      </c>
      <c r="AQ866">
        <v>329</v>
      </c>
      <c r="AR866">
        <v>284</v>
      </c>
      <c r="AS866">
        <v>258</v>
      </c>
      <c r="AT866">
        <v>345</v>
      </c>
      <c r="AU866">
        <v>290</v>
      </c>
      <c r="AV866">
        <v>340</v>
      </c>
      <c r="AW866">
        <v>309</v>
      </c>
      <c r="AX866">
        <v>346</v>
      </c>
      <c r="AY866">
        <v>298</v>
      </c>
      <c r="AZ866">
        <v>329</v>
      </c>
      <c r="BA866">
        <v>290</v>
      </c>
      <c r="BB866">
        <v>8.51</v>
      </c>
      <c r="BC866">
        <v>8.6300000000000008</v>
      </c>
      <c r="BD866" t="s">
        <v>1858</v>
      </c>
      <c r="BE866">
        <f>AVERAGE(BG866,BK866)</f>
        <v>146.5</v>
      </c>
      <c r="BF866">
        <v>81</v>
      </c>
      <c r="BG866">
        <v>127</v>
      </c>
      <c r="BH866">
        <v>111</v>
      </c>
      <c r="BI866">
        <f>AVERAGE(BH866,BL866)</f>
        <v>124</v>
      </c>
      <c r="BJ866">
        <v>71</v>
      </c>
      <c r="BK866">
        <v>166</v>
      </c>
      <c r="BL866">
        <v>137</v>
      </c>
      <c r="BM866">
        <f>AVERAGE(BE866,BF866,BI866,BJ866)</f>
        <v>105.625</v>
      </c>
      <c r="BN866">
        <f>AVERAGE(BP866,BT866)</f>
        <v>149</v>
      </c>
      <c r="BO866">
        <v>63</v>
      </c>
      <c r="BP866">
        <v>119</v>
      </c>
      <c r="BQ866">
        <v>120</v>
      </c>
      <c r="BR866">
        <f>AVERAGE(BQ866,BU866)</f>
        <v>145.5</v>
      </c>
      <c r="BS866">
        <v>77</v>
      </c>
      <c r="BT866">
        <v>179</v>
      </c>
      <c r="BU866">
        <v>171</v>
      </c>
      <c r="BV866">
        <f>AVERAGE(BN866,BO866,BR866,BS866)</f>
        <v>108.625</v>
      </c>
      <c r="BW866" t="s">
        <v>0</v>
      </c>
      <c r="BX866" t="s">
        <v>73</v>
      </c>
      <c r="BY866" t="s">
        <v>0</v>
      </c>
      <c r="BZ866" t="s">
        <v>73</v>
      </c>
      <c r="CA866" t="s">
        <v>0</v>
      </c>
      <c r="CB866" t="s">
        <v>73</v>
      </c>
      <c r="CC866" t="s">
        <v>0</v>
      </c>
      <c r="CD866" t="s">
        <v>73</v>
      </c>
      <c r="CE866" t="s">
        <v>0</v>
      </c>
      <c r="CF866" t="s">
        <v>73</v>
      </c>
      <c r="CG866" t="s">
        <v>0</v>
      </c>
      <c r="CH866" t="s">
        <v>73</v>
      </c>
      <c r="CI866" t="s">
        <v>0</v>
      </c>
      <c r="CJ866" t="s">
        <v>73</v>
      </c>
      <c r="CK866" t="s">
        <v>0</v>
      </c>
      <c r="CL866" t="s">
        <v>74</v>
      </c>
      <c r="CM866" t="s">
        <v>663</v>
      </c>
      <c r="CN866" t="s">
        <v>74</v>
      </c>
      <c r="CO866" t="s">
        <v>664</v>
      </c>
      <c r="CP866" t="s">
        <v>0</v>
      </c>
    </row>
    <row r="867" spans="1:94" x14ac:dyDescent="0.2">
      <c r="A867" s="13">
        <v>1519</v>
      </c>
      <c r="B867" s="13" t="s">
        <v>1836</v>
      </c>
      <c r="C867" s="13" t="s">
        <v>1839</v>
      </c>
      <c r="D867" s="13" t="s">
        <v>1863</v>
      </c>
      <c r="E867" s="13" t="str">
        <f t="shared" si="36"/>
        <v>RR-MS</v>
      </c>
      <c r="F867" s="2">
        <v>44.821917808219176</v>
      </c>
      <c r="G867" s="13">
        <v>1.61</v>
      </c>
      <c r="H867" s="13" t="s">
        <v>0</v>
      </c>
      <c r="I867" s="16">
        <v>43866</v>
      </c>
      <c r="J867" s="16"/>
      <c r="K867" s="13">
        <v>0</v>
      </c>
      <c r="L867" s="13">
        <v>1</v>
      </c>
      <c r="M867" s="13">
        <v>0</v>
      </c>
      <c r="N867" s="13">
        <v>0</v>
      </c>
      <c r="O867" s="13">
        <v>1</v>
      </c>
      <c r="P867" s="13">
        <v>1</v>
      </c>
      <c r="Q867" s="13">
        <f>K867+L867+M867+N867+O867+P867</f>
        <v>3</v>
      </c>
      <c r="R867" s="3">
        <v>43866</v>
      </c>
      <c r="S867" s="3" t="str">
        <f>CONCATENATE(A867,R867)</f>
        <v>151943866</v>
      </c>
      <c r="T867" s="13">
        <v>2</v>
      </c>
      <c r="U867" s="13">
        <v>0</v>
      </c>
      <c r="V867" s="13">
        <v>7</v>
      </c>
      <c r="W867" t="s">
        <v>0</v>
      </c>
      <c r="X867" t="s">
        <v>0</v>
      </c>
      <c r="Y867" t="s">
        <v>0</v>
      </c>
      <c r="Z867" s="13">
        <v>52</v>
      </c>
      <c r="AA867" s="13">
        <v>50</v>
      </c>
      <c r="AB867" s="13">
        <v>55</v>
      </c>
      <c r="AC867" s="13">
        <v>18</v>
      </c>
      <c r="AD867" s="13">
        <v>24</v>
      </c>
      <c r="AE867" s="13">
        <v>29</v>
      </c>
      <c r="AF867" t="s">
        <v>0</v>
      </c>
      <c r="AG867" t="s">
        <v>0</v>
      </c>
      <c r="AH867" t="s">
        <v>0</v>
      </c>
      <c r="AI867" s="15">
        <v>43866</v>
      </c>
      <c r="AJ867">
        <v>273</v>
      </c>
      <c r="AK867">
        <v>330</v>
      </c>
      <c r="AL867">
        <v>280</v>
      </c>
      <c r="AM867">
        <v>333</v>
      </c>
      <c r="AN867">
        <v>284</v>
      </c>
      <c r="AO867">
        <v>332</v>
      </c>
      <c r="AP867">
        <v>271</v>
      </c>
      <c r="AQ867">
        <v>325</v>
      </c>
      <c r="AR867">
        <v>276</v>
      </c>
      <c r="AS867">
        <v>280</v>
      </c>
      <c r="AT867">
        <v>325</v>
      </c>
      <c r="AU867">
        <v>265</v>
      </c>
      <c r="AV867">
        <v>330</v>
      </c>
      <c r="AW867">
        <v>278</v>
      </c>
      <c r="AX867">
        <v>333</v>
      </c>
      <c r="AY867">
        <v>276</v>
      </c>
      <c r="AZ867">
        <v>326</v>
      </c>
      <c r="BA867">
        <v>275</v>
      </c>
      <c r="BB867">
        <v>8.17</v>
      </c>
      <c r="BC867">
        <v>8.08</v>
      </c>
      <c r="BD867" t="s">
        <v>1858</v>
      </c>
      <c r="BE867">
        <f>AVERAGE(BG867,BK867)</f>
        <v>97</v>
      </c>
      <c r="BF867">
        <v>61</v>
      </c>
      <c r="BG867">
        <v>98</v>
      </c>
      <c r="BH867">
        <v>83</v>
      </c>
      <c r="BI867">
        <f>AVERAGE(BH867,BL867)</f>
        <v>91</v>
      </c>
      <c r="BJ867">
        <v>46</v>
      </c>
      <c r="BK867">
        <v>96</v>
      </c>
      <c r="BL867">
        <v>99</v>
      </c>
      <c r="BM867">
        <f>AVERAGE(BE867,BF867,BI867,BJ867)</f>
        <v>73.75</v>
      </c>
      <c r="BN867">
        <f>AVERAGE(BP867,BT867)</f>
        <v>95.5</v>
      </c>
      <c r="BO867">
        <v>43</v>
      </c>
      <c r="BP867">
        <v>85</v>
      </c>
      <c r="BQ867">
        <v>89</v>
      </c>
      <c r="BR867">
        <f>AVERAGE(BQ867,BU867)</f>
        <v>102</v>
      </c>
      <c r="BS867">
        <v>47</v>
      </c>
      <c r="BT867">
        <v>106</v>
      </c>
      <c r="BU867">
        <v>115</v>
      </c>
      <c r="BV867">
        <f>AVERAGE(BN867,BO867,BR867,BS867)</f>
        <v>71.875</v>
      </c>
      <c r="BW867" t="s">
        <v>0</v>
      </c>
      <c r="BX867" t="s">
        <v>73</v>
      </c>
      <c r="BY867" t="s">
        <v>0</v>
      </c>
      <c r="BZ867" t="s">
        <v>73</v>
      </c>
      <c r="CA867" t="s">
        <v>0</v>
      </c>
      <c r="CB867" t="s">
        <v>73</v>
      </c>
      <c r="CC867" t="s">
        <v>0</v>
      </c>
      <c r="CD867" t="s">
        <v>73</v>
      </c>
      <c r="CE867" t="s">
        <v>0</v>
      </c>
      <c r="CF867" t="s">
        <v>73</v>
      </c>
      <c r="CG867" t="s">
        <v>0</v>
      </c>
      <c r="CH867" t="s">
        <v>73</v>
      </c>
      <c r="CI867" t="s">
        <v>0</v>
      </c>
      <c r="CJ867" t="s">
        <v>73</v>
      </c>
      <c r="CK867" t="s">
        <v>0</v>
      </c>
      <c r="CL867" t="s">
        <v>74</v>
      </c>
      <c r="CM867" t="s">
        <v>902</v>
      </c>
      <c r="CN867" t="s">
        <v>74</v>
      </c>
      <c r="CO867" t="s">
        <v>903</v>
      </c>
      <c r="CP867" t="s">
        <v>0</v>
      </c>
    </row>
    <row r="868" spans="1:94" x14ac:dyDescent="0.2">
      <c r="A868" s="13">
        <v>1519</v>
      </c>
      <c r="B868" s="13" t="s">
        <v>1836</v>
      </c>
      <c r="C868" s="13" t="s">
        <v>1839</v>
      </c>
      <c r="D868" s="13" t="s">
        <v>1863</v>
      </c>
      <c r="E868" s="13" t="str">
        <f t="shared" si="36"/>
        <v>RR-MS</v>
      </c>
      <c r="F868" s="2">
        <v>45.684931506849317</v>
      </c>
      <c r="G868" s="13">
        <v>1.61</v>
      </c>
      <c r="H868" s="13" t="s">
        <v>0</v>
      </c>
      <c r="I868" s="16">
        <v>44181</v>
      </c>
      <c r="J868" s="16"/>
      <c r="K868" s="13">
        <v>1</v>
      </c>
      <c r="L868" s="13">
        <v>2</v>
      </c>
      <c r="M868" s="13">
        <v>0</v>
      </c>
      <c r="N868" s="13">
        <v>1</v>
      </c>
      <c r="O868" s="13">
        <v>1</v>
      </c>
      <c r="P868" s="13">
        <v>1</v>
      </c>
      <c r="Q868" s="13">
        <f>K868+L868+M868+N868+O868+P868</f>
        <v>6</v>
      </c>
      <c r="R868" s="3">
        <v>44181</v>
      </c>
      <c r="S868" s="3" t="str">
        <f>CONCATENATE(A868,R868)</f>
        <v>151944181</v>
      </c>
      <c r="T868" s="13">
        <v>0</v>
      </c>
      <c r="U868" s="13">
        <v>12</v>
      </c>
      <c r="V868" s="13">
        <v>14</v>
      </c>
      <c r="W868" s="13">
        <v>41</v>
      </c>
      <c r="X868" s="13">
        <v>45</v>
      </c>
      <c r="Y868" s="13">
        <v>45</v>
      </c>
      <c r="Z868" s="13">
        <v>52</v>
      </c>
      <c r="AA868" s="13">
        <v>59</v>
      </c>
      <c r="AB868" s="13">
        <v>60</v>
      </c>
      <c r="AC868" s="13">
        <v>18</v>
      </c>
      <c r="AD868" s="13">
        <v>29</v>
      </c>
      <c r="AE868" s="13">
        <v>31</v>
      </c>
      <c r="AF868" s="13">
        <v>33</v>
      </c>
      <c r="AG868" s="13">
        <v>41</v>
      </c>
      <c r="AH868" s="13">
        <v>41</v>
      </c>
      <c r="AI868" s="15" t="s">
        <v>0</v>
      </c>
      <c r="AJ868" t="s">
        <v>0</v>
      </c>
      <c r="AK868" t="s">
        <v>0</v>
      </c>
      <c r="AL868" t="s">
        <v>0</v>
      </c>
      <c r="AM868" t="s">
        <v>0</v>
      </c>
      <c r="AN868" t="s">
        <v>0</v>
      </c>
      <c r="AO868" t="s">
        <v>0</v>
      </c>
      <c r="AP868" t="s">
        <v>0</v>
      </c>
      <c r="AQ868" t="s">
        <v>0</v>
      </c>
      <c r="AR868" t="s">
        <v>0</v>
      </c>
      <c r="AS868" t="s">
        <v>0</v>
      </c>
      <c r="AT868" t="s">
        <v>0</v>
      </c>
      <c r="AU868" t="s">
        <v>0</v>
      </c>
      <c r="AV868" t="s">
        <v>0</v>
      </c>
      <c r="AW868" t="s">
        <v>0</v>
      </c>
      <c r="AX868" t="s">
        <v>0</v>
      </c>
      <c r="AY868" t="s">
        <v>0</v>
      </c>
      <c r="AZ868" t="s">
        <v>0</v>
      </c>
      <c r="BA868" t="s">
        <v>0</v>
      </c>
      <c r="BB868" t="s">
        <v>0</v>
      </c>
      <c r="BC868" t="s">
        <v>0</v>
      </c>
      <c r="BD868" t="s">
        <v>0</v>
      </c>
      <c r="BE868" t="s">
        <v>0</v>
      </c>
      <c r="BF868" t="s">
        <v>0</v>
      </c>
      <c r="BG868" t="s">
        <v>0</v>
      </c>
      <c r="BH868" t="s">
        <v>0</v>
      </c>
      <c r="BI868" t="s">
        <v>0</v>
      </c>
      <c r="BJ868" t="s">
        <v>0</v>
      </c>
      <c r="BK868" t="s">
        <v>0</v>
      </c>
      <c r="BL868" t="s">
        <v>0</v>
      </c>
      <c r="BM868" t="s">
        <v>0</v>
      </c>
      <c r="BN868" t="s">
        <v>0</v>
      </c>
      <c r="BO868" t="s">
        <v>0</v>
      </c>
      <c r="BP868" t="s">
        <v>0</v>
      </c>
      <c r="BQ868" t="s">
        <v>0</v>
      </c>
      <c r="BR868" t="s">
        <v>0</v>
      </c>
      <c r="BS868" t="s">
        <v>0</v>
      </c>
      <c r="BT868" t="s">
        <v>0</v>
      </c>
      <c r="BU868" t="s">
        <v>0</v>
      </c>
      <c r="BV868" t="s">
        <v>0</v>
      </c>
      <c r="BW868" t="s">
        <v>0</v>
      </c>
      <c r="BX868" t="s">
        <v>0</v>
      </c>
      <c r="BY868" t="s">
        <v>0</v>
      </c>
      <c r="BZ868" t="s">
        <v>0</v>
      </c>
      <c r="CA868" t="s">
        <v>0</v>
      </c>
      <c r="CB868" t="s">
        <v>0</v>
      </c>
      <c r="CC868" t="s">
        <v>0</v>
      </c>
      <c r="CD868" t="s">
        <v>0</v>
      </c>
      <c r="CE868" t="s">
        <v>0</v>
      </c>
      <c r="CF868" t="s">
        <v>0</v>
      </c>
      <c r="CG868" t="s">
        <v>0</v>
      </c>
      <c r="CH868" t="s">
        <v>0</v>
      </c>
      <c r="CI868" t="s">
        <v>0</v>
      </c>
      <c r="CJ868" t="s">
        <v>0</v>
      </c>
      <c r="CK868" t="s">
        <v>0</v>
      </c>
      <c r="CL868" t="s">
        <v>0</v>
      </c>
      <c r="CM868" t="s">
        <v>0</v>
      </c>
      <c r="CN868" t="s">
        <v>0</v>
      </c>
      <c r="CO868" t="s">
        <v>0</v>
      </c>
      <c r="CP868" t="s">
        <v>0</v>
      </c>
    </row>
    <row r="869" spans="1:94" x14ac:dyDescent="0.2">
      <c r="A869" s="13">
        <v>1519</v>
      </c>
      <c r="B869" s="13" t="s">
        <v>1836</v>
      </c>
      <c r="C869" s="13" t="s">
        <v>1839</v>
      </c>
      <c r="D869" s="13" t="s">
        <v>1863</v>
      </c>
      <c r="E869" s="13" t="str">
        <f t="shared" si="36"/>
        <v>RR-MS</v>
      </c>
      <c r="F869" s="13">
        <v>46.260273972602739</v>
      </c>
      <c r="G869" s="13">
        <v>1.61</v>
      </c>
      <c r="H869" s="13" t="s">
        <v>0</v>
      </c>
      <c r="I869" s="16">
        <v>44391</v>
      </c>
      <c r="J869" s="16"/>
      <c r="K869" s="13">
        <v>0</v>
      </c>
      <c r="L869" s="13">
        <v>1</v>
      </c>
      <c r="M869" s="13">
        <v>0</v>
      </c>
      <c r="N869" s="13">
        <v>0</v>
      </c>
      <c r="O869" s="13">
        <v>1</v>
      </c>
      <c r="P869" s="13">
        <v>1</v>
      </c>
      <c r="Q869" s="13">
        <f>K869+L869+M869+N869+O869+P869</f>
        <v>3</v>
      </c>
      <c r="R869" s="3">
        <v>44391</v>
      </c>
      <c r="S869" s="3" t="str">
        <f>CONCATENATE(A869,R869)</f>
        <v>151944391</v>
      </c>
      <c r="T869" s="13">
        <v>2</v>
      </c>
      <c r="U869" s="13">
        <v>4</v>
      </c>
      <c r="V869" s="13">
        <v>9</v>
      </c>
      <c r="W869" s="13">
        <v>39</v>
      </c>
      <c r="X869" s="13">
        <v>43</v>
      </c>
      <c r="Y869" s="13">
        <v>44</v>
      </c>
      <c r="Z869" s="13">
        <v>53</v>
      </c>
      <c r="AA869" s="13">
        <v>54</v>
      </c>
      <c r="AB869" s="13">
        <v>55</v>
      </c>
      <c r="AC869" s="13">
        <v>9</v>
      </c>
      <c r="AD869" s="13">
        <v>9</v>
      </c>
      <c r="AE869" s="13">
        <v>22</v>
      </c>
      <c r="AF869" s="13">
        <v>31</v>
      </c>
      <c r="AG869" s="13">
        <v>29</v>
      </c>
      <c r="AH869" s="13">
        <v>34</v>
      </c>
      <c r="AI869" s="15">
        <v>44391</v>
      </c>
      <c r="AJ869">
        <v>282</v>
      </c>
      <c r="AK869">
        <v>342</v>
      </c>
      <c r="AL869">
        <v>289</v>
      </c>
      <c r="AM869">
        <v>343</v>
      </c>
      <c r="AN869">
        <v>294</v>
      </c>
      <c r="AO869">
        <v>340</v>
      </c>
      <c r="AP869">
        <v>273</v>
      </c>
      <c r="AQ869">
        <v>335</v>
      </c>
      <c r="AR869">
        <v>281</v>
      </c>
      <c r="AS869">
        <v>284</v>
      </c>
      <c r="AT869">
        <v>335</v>
      </c>
      <c r="AU869">
        <v>275</v>
      </c>
      <c r="AV869">
        <v>343</v>
      </c>
      <c r="AW869">
        <v>289</v>
      </c>
      <c r="AX869">
        <v>346</v>
      </c>
      <c r="AY869">
        <v>284</v>
      </c>
      <c r="AZ869">
        <v>334</v>
      </c>
      <c r="BA869">
        <v>282</v>
      </c>
      <c r="BB869">
        <v>8.3800000000000008</v>
      </c>
      <c r="BC869">
        <v>8.35</v>
      </c>
      <c r="BD869" t="s">
        <v>1858</v>
      </c>
      <c r="BE869">
        <f>AVERAGE(BG869,BK869)</f>
        <v>103.5</v>
      </c>
      <c r="BF869">
        <v>63</v>
      </c>
      <c r="BG869">
        <v>109</v>
      </c>
      <c r="BH869">
        <v>87</v>
      </c>
      <c r="BI869">
        <f>AVERAGE(BH869,BL869)</f>
        <v>96.5</v>
      </c>
      <c r="BJ869">
        <v>44</v>
      </c>
      <c r="BK869">
        <v>98</v>
      </c>
      <c r="BL869">
        <v>106</v>
      </c>
      <c r="BM869">
        <f>AVERAGE(BE869,BF869,BI869,BJ869)</f>
        <v>76.75</v>
      </c>
      <c r="BN869">
        <f>AVERAGE(BP869,BT869)</f>
        <v>94.5</v>
      </c>
      <c r="BO869">
        <v>57</v>
      </c>
      <c r="BP869">
        <v>95</v>
      </c>
      <c r="BQ869">
        <v>100</v>
      </c>
      <c r="BR869">
        <f>AVERAGE(BQ869,BU869)</f>
        <v>108.5</v>
      </c>
      <c r="BS869">
        <v>39</v>
      </c>
      <c r="BT869">
        <v>94</v>
      </c>
      <c r="BU869">
        <v>117</v>
      </c>
      <c r="BV869">
        <f>AVERAGE(BN869,BO869,BR869,BS869)</f>
        <v>74.75</v>
      </c>
      <c r="BW869" t="s">
        <v>0</v>
      </c>
      <c r="BX869" t="s">
        <v>73</v>
      </c>
      <c r="BY869" t="s">
        <v>0</v>
      </c>
      <c r="BZ869" t="s">
        <v>73</v>
      </c>
      <c r="CA869" t="s">
        <v>0</v>
      </c>
      <c r="CB869" t="s">
        <v>73</v>
      </c>
      <c r="CC869" t="s">
        <v>0</v>
      </c>
      <c r="CD869" t="s">
        <v>73</v>
      </c>
      <c r="CE869" t="s">
        <v>0</v>
      </c>
      <c r="CF869" t="s">
        <v>73</v>
      </c>
      <c r="CG869" t="s">
        <v>0</v>
      </c>
      <c r="CH869" t="s">
        <v>73</v>
      </c>
      <c r="CI869" t="s">
        <v>0</v>
      </c>
      <c r="CJ869" t="s">
        <v>73</v>
      </c>
      <c r="CK869" t="s">
        <v>0</v>
      </c>
      <c r="CL869" t="s">
        <v>74</v>
      </c>
      <c r="CM869" t="s">
        <v>1172</v>
      </c>
      <c r="CN869" t="s">
        <v>74</v>
      </c>
      <c r="CO869" t="s">
        <v>1173</v>
      </c>
      <c r="CP869" t="s">
        <v>0</v>
      </c>
    </row>
    <row r="870" spans="1:94" x14ac:dyDescent="0.2">
      <c r="A870" s="13">
        <v>1519</v>
      </c>
      <c r="B870" s="13" t="s">
        <v>1836</v>
      </c>
      <c r="C870" s="13" t="s">
        <v>1839</v>
      </c>
      <c r="D870" s="13" t="s">
        <v>1863</v>
      </c>
      <c r="E870" s="13" t="str">
        <f t="shared" si="36"/>
        <v>RR-MS</v>
      </c>
      <c r="F870" s="13">
        <v>46.761643835616439</v>
      </c>
      <c r="G870" s="13">
        <v>1.6</v>
      </c>
      <c r="H870" s="13" t="s">
        <v>0</v>
      </c>
      <c r="I870" s="16">
        <v>44574</v>
      </c>
      <c r="J870" s="16"/>
      <c r="K870" s="13">
        <v>0</v>
      </c>
      <c r="L870" s="13">
        <v>1</v>
      </c>
      <c r="M870" s="13">
        <v>0</v>
      </c>
      <c r="N870" s="13">
        <v>0</v>
      </c>
      <c r="O870" s="13">
        <v>1</v>
      </c>
      <c r="P870" s="13">
        <v>1</v>
      </c>
      <c r="Q870" s="13">
        <f>K870+L870+M870+N870+O870+P870</f>
        <v>3</v>
      </c>
      <c r="R870" s="3">
        <v>44574</v>
      </c>
      <c r="S870" s="3" t="str">
        <f>CONCATENATE(A870,R870)</f>
        <v>151944574</v>
      </c>
      <c r="T870" s="13">
        <v>0</v>
      </c>
      <c r="U870" s="13">
        <v>3</v>
      </c>
      <c r="V870" s="13">
        <v>12</v>
      </c>
      <c r="W870" s="13">
        <v>41</v>
      </c>
      <c r="X870" s="13">
        <v>45</v>
      </c>
      <c r="Y870" s="13">
        <v>48</v>
      </c>
      <c r="Z870" s="13">
        <v>53</v>
      </c>
      <c r="AA870" s="13">
        <v>54</v>
      </c>
      <c r="AB870" s="13">
        <v>55</v>
      </c>
      <c r="AC870" s="13">
        <v>7</v>
      </c>
      <c r="AD870" s="13">
        <v>24</v>
      </c>
      <c r="AE870" s="13">
        <v>25</v>
      </c>
      <c r="AF870" s="13">
        <v>24</v>
      </c>
      <c r="AG870" s="13">
        <v>34</v>
      </c>
      <c r="AH870" s="13">
        <v>38</v>
      </c>
      <c r="AI870" s="15">
        <v>44574</v>
      </c>
      <c r="AJ870">
        <v>280</v>
      </c>
      <c r="AK870">
        <v>334</v>
      </c>
      <c r="AL870">
        <v>280</v>
      </c>
      <c r="AM870">
        <v>336</v>
      </c>
      <c r="AN870">
        <v>285</v>
      </c>
      <c r="AO870">
        <v>332</v>
      </c>
      <c r="AP870">
        <v>270</v>
      </c>
      <c r="AQ870">
        <v>324</v>
      </c>
      <c r="AR870">
        <v>271</v>
      </c>
      <c r="AS870">
        <v>279</v>
      </c>
      <c r="AT870">
        <v>325</v>
      </c>
      <c r="AU870">
        <v>266</v>
      </c>
      <c r="AV870">
        <v>330</v>
      </c>
      <c r="AW870">
        <v>278</v>
      </c>
      <c r="AX870">
        <v>336</v>
      </c>
      <c r="AY870">
        <v>277</v>
      </c>
      <c r="AZ870">
        <v>326</v>
      </c>
      <c r="BA870">
        <v>275</v>
      </c>
      <c r="BB870">
        <v>8.17</v>
      </c>
      <c r="BC870">
        <v>8.1</v>
      </c>
      <c r="BD870" t="s">
        <v>1858</v>
      </c>
      <c r="BE870">
        <f>AVERAGE(BG870,BK870)</f>
        <v>97</v>
      </c>
      <c r="BF870">
        <v>55</v>
      </c>
      <c r="BG870">
        <v>100</v>
      </c>
      <c r="BH870">
        <v>76</v>
      </c>
      <c r="BI870">
        <f>AVERAGE(BH870,BL870)</f>
        <v>87.5</v>
      </c>
      <c r="BJ870">
        <v>43</v>
      </c>
      <c r="BK870">
        <v>94</v>
      </c>
      <c r="BL870">
        <v>99</v>
      </c>
      <c r="BM870">
        <f>AVERAGE(BE870,BF870,BI870,BJ870)</f>
        <v>70.625</v>
      </c>
      <c r="BN870">
        <f>AVERAGE(BP870,BT870)</f>
        <v>91</v>
      </c>
      <c r="BO870">
        <v>48</v>
      </c>
      <c r="BP870">
        <v>91</v>
      </c>
      <c r="BQ870">
        <v>86</v>
      </c>
      <c r="BR870">
        <f>AVERAGE(BQ870,BU870)</f>
        <v>96</v>
      </c>
      <c r="BS870">
        <v>38</v>
      </c>
      <c r="BT870">
        <v>91</v>
      </c>
      <c r="BU870">
        <v>106</v>
      </c>
      <c r="BV870">
        <f>AVERAGE(BN870,BO870,BR870,BS870)</f>
        <v>68.25</v>
      </c>
      <c r="BW870" t="s">
        <v>0</v>
      </c>
      <c r="BX870" t="s">
        <v>73</v>
      </c>
      <c r="BY870" t="s">
        <v>0</v>
      </c>
      <c r="BZ870" t="s">
        <v>73</v>
      </c>
      <c r="CA870" t="s">
        <v>0</v>
      </c>
      <c r="CB870" t="s">
        <v>73</v>
      </c>
      <c r="CC870" t="s">
        <v>0</v>
      </c>
      <c r="CD870" t="s">
        <v>73</v>
      </c>
      <c r="CE870" t="s">
        <v>0</v>
      </c>
      <c r="CF870" t="s">
        <v>73</v>
      </c>
      <c r="CG870" t="s">
        <v>0</v>
      </c>
      <c r="CH870" t="s">
        <v>73</v>
      </c>
      <c r="CI870" t="s">
        <v>0</v>
      </c>
      <c r="CJ870" t="s">
        <v>73</v>
      </c>
      <c r="CK870" t="s">
        <v>0</v>
      </c>
      <c r="CL870" t="s">
        <v>74</v>
      </c>
      <c r="CM870" t="s">
        <v>1096</v>
      </c>
      <c r="CN870" t="s">
        <v>74</v>
      </c>
      <c r="CO870" t="s">
        <v>1097</v>
      </c>
      <c r="CP870" t="s">
        <v>0</v>
      </c>
    </row>
    <row r="871" spans="1:94" x14ac:dyDescent="0.2">
      <c r="A871" s="13">
        <v>1519</v>
      </c>
      <c r="B871" s="13" t="s">
        <v>1836</v>
      </c>
      <c r="C871" s="13" t="s">
        <v>1839</v>
      </c>
      <c r="D871" s="13" t="s">
        <v>1863</v>
      </c>
      <c r="E871" s="13" t="str">
        <f t="shared" si="36"/>
        <v>RR-MS</v>
      </c>
      <c r="F871" s="13">
        <v>43.786301369863011</v>
      </c>
      <c r="G871" s="13">
        <v>1.605</v>
      </c>
      <c r="H871" s="13" t="s">
        <v>0</v>
      </c>
      <c r="I871" s="16">
        <v>43488</v>
      </c>
      <c r="J871" s="16"/>
      <c r="K871" s="13">
        <v>0</v>
      </c>
      <c r="L871" s="13">
        <v>2</v>
      </c>
      <c r="M871" s="13">
        <v>1</v>
      </c>
      <c r="N871" s="13">
        <v>1</v>
      </c>
      <c r="O871" s="13">
        <v>1</v>
      </c>
      <c r="P871" s="13">
        <v>1</v>
      </c>
      <c r="Q871" s="13">
        <f>K871+L871+M871+N871+O871+P871</f>
        <v>6</v>
      </c>
      <c r="R871" s="3">
        <v>43488</v>
      </c>
      <c r="S871" s="3" t="str">
        <f>CONCATENATE(A871,R871)</f>
        <v>151943488</v>
      </c>
      <c r="T871" s="13">
        <v>11</v>
      </c>
      <c r="U871" s="13">
        <v>7</v>
      </c>
      <c r="V871" s="13">
        <v>23</v>
      </c>
      <c r="W871" t="s">
        <v>0</v>
      </c>
      <c r="X871" t="s">
        <v>0</v>
      </c>
      <c r="Y871" t="s">
        <v>0</v>
      </c>
      <c r="Z871" s="13">
        <v>55</v>
      </c>
      <c r="AA871" s="13">
        <v>53</v>
      </c>
      <c r="AB871" s="13">
        <v>60</v>
      </c>
      <c r="AC871" s="13">
        <v>28</v>
      </c>
      <c r="AD871" s="13">
        <v>20</v>
      </c>
      <c r="AE871" s="13">
        <v>33</v>
      </c>
      <c r="AF871" t="s">
        <v>0</v>
      </c>
      <c r="AG871" t="s">
        <v>0</v>
      </c>
      <c r="AH871" t="s">
        <v>0</v>
      </c>
      <c r="AI871" s="15">
        <v>43488</v>
      </c>
      <c r="AJ871">
        <v>276</v>
      </c>
      <c r="AK871">
        <v>335</v>
      </c>
      <c r="AL871">
        <v>285</v>
      </c>
      <c r="AM871">
        <v>336</v>
      </c>
      <c r="AN871">
        <v>289</v>
      </c>
      <c r="AO871">
        <v>334</v>
      </c>
      <c r="AP871">
        <v>273</v>
      </c>
      <c r="AQ871">
        <v>326</v>
      </c>
      <c r="AR871">
        <v>278</v>
      </c>
      <c r="AS871">
        <v>280</v>
      </c>
      <c r="AT871">
        <v>327</v>
      </c>
      <c r="AU871">
        <v>267</v>
      </c>
      <c r="AV871">
        <v>332</v>
      </c>
      <c r="AW871">
        <v>280</v>
      </c>
      <c r="AX871">
        <v>338</v>
      </c>
      <c r="AY871">
        <v>278</v>
      </c>
      <c r="AZ871">
        <v>328</v>
      </c>
      <c r="BA871">
        <v>279</v>
      </c>
      <c r="BB871">
        <v>8.2799999999999994</v>
      </c>
      <c r="BC871">
        <v>8.16</v>
      </c>
      <c r="BD871" t="s">
        <v>1858</v>
      </c>
      <c r="BE871">
        <f>AVERAGE(BG871,BK871)</f>
        <v>100.5</v>
      </c>
      <c r="BF871">
        <v>63</v>
      </c>
      <c r="BG871">
        <v>107</v>
      </c>
      <c r="BH871">
        <v>85</v>
      </c>
      <c r="BI871">
        <f>AVERAGE(BH871,BL871)</f>
        <v>94</v>
      </c>
      <c r="BJ871">
        <v>44</v>
      </c>
      <c r="BK871">
        <v>94</v>
      </c>
      <c r="BL871">
        <v>103</v>
      </c>
      <c r="BM871">
        <f>AVERAGE(BE871,BF871,BI871,BJ871)</f>
        <v>75.375</v>
      </c>
      <c r="BN871">
        <f>AVERAGE(BP871,BT871)</f>
        <v>99</v>
      </c>
      <c r="BO871">
        <v>51</v>
      </c>
      <c r="BP871">
        <v>99</v>
      </c>
      <c r="BQ871">
        <v>88</v>
      </c>
      <c r="BR871">
        <f>AVERAGE(BQ871,BU871)</f>
        <v>98.5</v>
      </c>
      <c r="BS871">
        <v>39</v>
      </c>
      <c r="BT871">
        <v>99</v>
      </c>
      <c r="BU871">
        <v>109</v>
      </c>
      <c r="BV871">
        <f>AVERAGE(BN871,BO871,BR871,BS871)</f>
        <v>71.875</v>
      </c>
      <c r="BW871" t="s">
        <v>0</v>
      </c>
      <c r="BX871" t="s">
        <v>73</v>
      </c>
      <c r="BY871" t="s">
        <v>0</v>
      </c>
      <c r="BZ871" t="s">
        <v>73</v>
      </c>
      <c r="CA871" t="s">
        <v>0</v>
      </c>
      <c r="CB871" t="s">
        <v>73</v>
      </c>
      <c r="CC871" t="s">
        <v>0</v>
      </c>
      <c r="CD871" t="s">
        <v>73</v>
      </c>
      <c r="CE871" t="s">
        <v>0</v>
      </c>
      <c r="CF871" t="s">
        <v>73</v>
      </c>
      <c r="CG871" t="s">
        <v>0</v>
      </c>
      <c r="CH871" t="s">
        <v>73</v>
      </c>
      <c r="CI871" t="s">
        <v>0</v>
      </c>
      <c r="CJ871" t="s">
        <v>73</v>
      </c>
      <c r="CK871" t="s">
        <v>0</v>
      </c>
      <c r="CL871" t="s">
        <v>74</v>
      </c>
      <c r="CM871" t="s">
        <v>995</v>
      </c>
      <c r="CN871" t="s">
        <v>74</v>
      </c>
      <c r="CO871" t="s">
        <v>996</v>
      </c>
      <c r="CP871" t="s">
        <v>0</v>
      </c>
    </row>
    <row r="872" spans="1:94" x14ac:dyDescent="0.2">
      <c r="A872" s="13">
        <v>1521</v>
      </c>
      <c r="B872" s="13" t="s">
        <v>1836</v>
      </c>
      <c r="C872" s="13" t="s">
        <v>1843</v>
      </c>
      <c r="D872" s="13" t="s">
        <v>1863</v>
      </c>
      <c r="E872" s="13" t="str">
        <f t="shared" si="36"/>
        <v>PP-MS</v>
      </c>
      <c r="F872" s="13">
        <v>66.246575342465746</v>
      </c>
      <c r="G872" s="13">
        <v>1.68</v>
      </c>
      <c r="H872" s="13" t="str">
        <f>CONCATENATE(A872,I872)</f>
        <v>152144273</v>
      </c>
      <c r="I872" s="16">
        <v>44273</v>
      </c>
      <c r="J872" s="16" t="str">
        <f t="shared" ref="J872:J880" si="39">CONCATENATE(A872,I872)</f>
        <v>152144273</v>
      </c>
      <c r="K872" s="13">
        <v>0</v>
      </c>
      <c r="L872" s="13">
        <v>0</v>
      </c>
      <c r="M872" s="13">
        <v>2</v>
      </c>
      <c r="N872" s="13">
        <v>0</v>
      </c>
      <c r="O872" s="13">
        <v>0</v>
      </c>
      <c r="P872" s="13">
        <v>1</v>
      </c>
      <c r="Q872" s="13">
        <f>K872+L872+M872+N872+O872+P872</f>
        <v>3</v>
      </c>
      <c r="R872" s="3">
        <v>44273</v>
      </c>
      <c r="S872" s="3" t="str">
        <f>CONCATENATE(A872,R872)</f>
        <v>152144273</v>
      </c>
      <c r="T872" s="13">
        <v>2</v>
      </c>
      <c r="U872" s="13">
        <v>0</v>
      </c>
      <c r="V872" s="13">
        <v>2</v>
      </c>
      <c r="W872" s="13">
        <v>44</v>
      </c>
      <c r="X872" s="13">
        <v>41</v>
      </c>
      <c r="Y872" s="13">
        <v>44</v>
      </c>
      <c r="Z872" s="13">
        <v>49</v>
      </c>
      <c r="AA872" s="13">
        <v>53</v>
      </c>
      <c r="AB872" s="13">
        <v>54</v>
      </c>
      <c r="AC872" s="13">
        <v>14</v>
      </c>
      <c r="AD872" s="13">
        <v>15</v>
      </c>
      <c r="AE872" s="13">
        <v>20</v>
      </c>
      <c r="AF872" s="13">
        <v>36</v>
      </c>
      <c r="AG872" s="13">
        <v>34</v>
      </c>
      <c r="AH872" s="13">
        <v>37</v>
      </c>
      <c r="AI872" s="15">
        <v>44273</v>
      </c>
      <c r="AJ872" t="s">
        <v>0</v>
      </c>
      <c r="AK872" t="s">
        <v>0</v>
      </c>
      <c r="AL872" t="s">
        <v>0</v>
      </c>
      <c r="AM872" t="s">
        <v>0</v>
      </c>
      <c r="AN872" t="s">
        <v>0</v>
      </c>
      <c r="AO872" t="s">
        <v>0</v>
      </c>
      <c r="AP872" t="s">
        <v>0</v>
      </c>
      <c r="AQ872" t="s">
        <v>0</v>
      </c>
      <c r="AR872" t="s">
        <v>0</v>
      </c>
      <c r="AS872">
        <v>275</v>
      </c>
      <c r="AT872">
        <v>294</v>
      </c>
      <c r="AU872">
        <v>246</v>
      </c>
      <c r="AV872">
        <v>307</v>
      </c>
      <c r="AW872">
        <v>266</v>
      </c>
      <c r="AX872">
        <v>302</v>
      </c>
      <c r="AY872">
        <v>258</v>
      </c>
      <c r="AZ872">
        <v>300</v>
      </c>
      <c r="BA872">
        <v>250</v>
      </c>
      <c r="BB872" t="s">
        <v>0</v>
      </c>
      <c r="BC872">
        <v>7.51</v>
      </c>
      <c r="BD872" t="s">
        <v>1858</v>
      </c>
      <c r="BE872" t="s">
        <v>0</v>
      </c>
      <c r="BF872" t="s">
        <v>0</v>
      </c>
      <c r="BG872" t="s">
        <v>0</v>
      </c>
      <c r="BH872" t="s">
        <v>0</v>
      </c>
      <c r="BI872" t="s">
        <v>0</v>
      </c>
      <c r="BJ872" t="s">
        <v>0</v>
      </c>
      <c r="BK872" t="s">
        <v>0</v>
      </c>
      <c r="BL872" t="s">
        <v>0</v>
      </c>
      <c r="BM872" t="s">
        <v>0</v>
      </c>
      <c r="BN872">
        <f>AVERAGE(BP872,BT872)</f>
        <v>90.5</v>
      </c>
      <c r="BO872">
        <v>59</v>
      </c>
      <c r="BP872">
        <v>84</v>
      </c>
      <c r="BQ872">
        <v>96</v>
      </c>
      <c r="BR872">
        <f>AVERAGE(BQ872,BU872)</f>
        <v>101.5</v>
      </c>
      <c r="BS872">
        <v>47</v>
      </c>
      <c r="BT872">
        <v>97</v>
      </c>
      <c r="BU872">
        <v>107</v>
      </c>
      <c r="BV872">
        <f>AVERAGE(BN872,BO872,BR872,BS872)</f>
        <v>74.5</v>
      </c>
      <c r="BW872" t="s">
        <v>0</v>
      </c>
      <c r="BX872" t="s">
        <v>74</v>
      </c>
      <c r="BY872" t="s">
        <v>0</v>
      </c>
      <c r="BZ872" t="s">
        <v>75</v>
      </c>
      <c r="CA872" t="s">
        <v>92</v>
      </c>
      <c r="CB872" t="s">
        <v>74</v>
      </c>
      <c r="CC872" t="s">
        <v>0</v>
      </c>
      <c r="CD872" t="s">
        <v>74</v>
      </c>
      <c r="CE872" t="s">
        <v>0</v>
      </c>
      <c r="CF872" t="s">
        <v>74</v>
      </c>
      <c r="CG872" t="s">
        <v>0</v>
      </c>
      <c r="CH872" t="s">
        <v>74</v>
      </c>
      <c r="CI872" t="s">
        <v>0</v>
      </c>
      <c r="CJ872" t="s">
        <v>74</v>
      </c>
      <c r="CK872" t="s">
        <v>0</v>
      </c>
      <c r="CL872" t="s">
        <v>75</v>
      </c>
      <c r="CM872" t="s">
        <v>849</v>
      </c>
      <c r="CN872" t="s">
        <v>74</v>
      </c>
      <c r="CO872" t="s">
        <v>850</v>
      </c>
      <c r="CP872" t="s">
        <v>0</v>
      </c>
    </row>
    <row r="873" spans="1:94" x14ac:dyDescent="0.2">
      <c r="A873" s="13">
        <v>1521</v>
      </c>
      <c r="B873" s="13" t="s">
        <v>1836</v>
      </c>
      <c r="C873" s="13" t="s">
        <v>1843</v>
      </c>
      <c r="D873" s="13" t="s">
        <v>1863</v>
      </c>
      <c r="E873" s="13" t="str">
        <f t="shared" si="36"/>
        <v>PP-MS</v>
      </c>
      <c r="F873" s="13">
        <v>67.260273972602747</v>
      </c>
      <c r="G873" s="13">
        <v>1.7</v>
      </c>
      <c r="H873" s="13" t="s">
        <v>0</v>
      </c>
      <c r="I873" s="16">
        <v>44622</v>
      </c>
      <c r="J873" s="16" t="str">
        <f t="shared" si="39"/>
        <v>152144622</v>
      </c>
      <c r="K873" s="13">
        <v>0</v>
      </c>
      <c r="L873" s="13">
        <v>0</v>
      </c>
      <c r="M873" s="13">
        <v>2</v>
      </c>
      <c r="N873" s="13">
        <v>0</v>
      </c>
      <c r="O873" s="13">
        <v>0</v>
      </c>
      <c r="P873" s="13">
        <v>1</v>
      </c>
      <c r="Q873" s="13">
        <f>K873+L873+M873+N873+O873+P873</f>
        <v>3</v>
      </c>
      <c r="R873" s="3">
        <v>44643</v>
      </c>
      <c r="S873" s="3" t="str">
        <f>CONCATENATE(A873,R873)</f>
        <v>152144643</v>
      </c>
      <c r="T873" s="13">
        <v>0</v>
      </c>
      <c r="U873" s="13">
        <v>0</v>
      </c>
      <c r="V873" s="13">
        <v>10</v>
      </c>
      <c r="W873" s="13">
        <v>45</v>
      </c>
      <c r="X873" s="13">
        <v>42</v>
      </c>
      <c r="Y873" s="13">
        <v>49</v>
      </c>
      <c r="Z873" s="13">
        <v>50</v>
      </c>
      <c r="AA873" s="13">
        <v>55</v>
      </c>
      <c r="AB873" s="13">
        <v>58</v>
      </c>
      <c r="AC873" s="13">
        <v>9</v>
      </c>
      <c r="AD873" s="13">
        <v>15</v>
      </c>
      <c r="AE873" s="13">
        <v>24</v>
      </c>
      <c r="AF873" s="13">
        <v>30</v>
      </c>
      <c r="AG873" s="13">
        <v>30</v>
      </c>
      <c r="AH873" s="13">
        <v>39</v>
      </c>
      <c r="AI873" s="15">
        <v>44643</v>
      </c>
      <c r="AJ873" t="s">
        <v>0</v>
      </c>
      <c r="AK873" t="s">
        <v>0</v>
      </c>
      <c r="AL873" t="s">
        <v>0</v>
      </c>
      <c r="AM873" t="s">
        <v>0</v>
      </c>
      <c r="AN873" t="s">
        <v>0</v>
      </c>
      <c r="AO873" t="s">
        <v>0</v>
      </c>
      <c r="AP873" t="s">
        <v>0</v>
      </c>
      <c r="AQ873" t="s">
        <v>0</v>
      </c>
      <c r="AR873" t="s">
        <v>0</v>
      </c>
      <c r="AS873" t="s">
        <v>0</v>
      </c>
      <c r="AT873" t="s">
        <v>0</v>
      </c>
      <c r="AU873" t="s">
        <v>0</v>
      </c>
      <c r="AV873" t="s">
        <v>0</v>
      </c>
      <c r="AW873" t="s">
        <v>0</v>
      </c>
      <c r="AX873" t="s">
        <v>0</v>
      </c>
      <c r="AY873" t="s">
        <v>0</v>
      </c>
      <c r="AZ873" t="s">
        <v>0</v>
      </c>
      <c r="BA873" t="s">
        <v>0</v>
      </c>
      <c r="BB873" t="s">
        <v>0</v>
      </c>
      <c r="BC873" t="s">
        <v>0</v>
      </c>
      <c r="BD873" t="s">
        <v>0</v>
      </c>
      <c r="BE873" t="s">
        <v>0</v>
      </c>
      <c r="BF873" t="s">
        <v>0</v>
      </c>
      <c r="BG873" t="s">
        <v>0</v>
      </c>
      <c r="BH873" t="s">
        <v>0</v>
      </c>
      <c r="BI873" t="s">
        <v>0</v>
      </c>
      <c r="BJ873" t="s">
        <v>0</v>
      </c>
      <c r="BK873" t="s">
        <v>0</v>
      </c>
      <c r="BL873" t="s">
        <v>0</v>
      </c>
      <c r="BM873" t="s">
        <v>0</v>
      </c>
      <c r="BN873" t="s">
        <v>0</v>
      </c>
      <c r="BO873" t="s">
        <v>0</v>
      </c>
      <c r="BP873" t="s">
        <v>0</v>
      </c>
      <c r="BQ873" t="s">
        <v>0</v>
      </c>
      <c r="BR873" t="s">
        <v>0</v>
      </c>
      <c r="BS873" t="s">
        <v>0</v>
      </c>
      <c r="BT873" t="s">
        <v>0</v>
      </c>
      <c r="BU873" t="s">
        <v>0</v>
      </c>
      <c r="BV873" t="s">
        <v>0</v>
      </c>
      <c r="BW873" t="s">
        <v>0</v>
      </c>
      <c r="BX873" t="s">
        <v>0</v>
      </c>
      <c r="BY873" t="s">
        <v>0</v>
      </c>
      <c r="BZ873" t="s">
        <v>0</v>
      </c>
      <c r="CA873" t="s">
        <v>0</v>
      </c>
      <c r="CB873" t="s">
        <v>0</v>
      </c>
      <c r="CC873" t="s">
        <v>0</v>
      </c>
      <c r="CD873" t="s">
        <v>0</v>
      </c>
      <c r="CE873" t="s">
        <v>0</v>
      </c>
      <c r="CF873" t="s">
        <v>0</v>
      </c>
      <c r="CG873" t="s">
        <v>0</v>
      </c>
      <c r="CH873" t="s">
        <v>0</v>
      </c>
      <c r="CI873" t="s">
        <v>0</v>
      </c>
      <c r="CJ873" t="s">
        <v>0</v>
      </c>
      <c r="CK873" t="s">
        <v>0</v>
      </c>
      <c r="CL873" t="s">
        <v>0</v>
      </c>
      <c r="CM873" t="s">
        <v>0</v>
      </c>
      <c r="CN873" t="s">
        <v>0</v>
      </c>
      <c r="CO873" t="s">
        <v>0</v>
      </c>
      <c r="CP873" t="s">
        <v>0</v>
      </c>
    </row>
    <row r="874" spans="1:94" x14ac:dyDescent="0.2">
      <c r="A874" s="13">
        <v>1521</v>
      </c>
      <c r="B874" s="13" t="s">
        <v>1836</v>
      </c>
      <c r="C874" s="13" t="s">
        <v>1843</v>
      </c>
      <c r="D874" s="13" t="s">
        <v>1863</v>
      </c>
      <c r="E874" s="13" t="str">
        <f t="shared" si="36"/>
        <v>PP-MS</v>
      </c>
      <c r="F874" s="13">
        <v>64.980821917808214</v>
      </c>
      <c r="G874" s="13">
        <v>1.6759999999999999</v>
      </c>
      <c r="H874" s="13" t="s">
        <v>0</v>
      </c>
      <c r="I874" s="16">
        <v>43811</v>
      </c>
      <c r="J874" s="16" t="str">
        <f t="shared" si="39"/>
        <v>152143811</v>
      </c>
      <c r="K874" s="13">
        <v>1</v>
      </c>
      <c r="L874" s="13">
        <v>2</v>
      </c>
      <c r="M874" s="13">
        <v>2</v>
      </c>
      <c r="N874" s="13">
        <v>2</v>
      </c>
      <c r="O874" s="13">
        <v>0</v>
      </c>
      <c r="P874" s="13">
        <v>0</v>
      </c>
      <c r="Q874" s="13">
        <f>K874+L874+M874+N874+O874+P874</f>
        <v>7</v>
      </c>
      <c r="R874" s="3">
        <v>43811</v>
      </c>
      <c r="S874" s="3" t="str">
        <f>CONCATENATE(A874,R874)</f>
        <v>152143811</v>
      </c>
      <c r="T874" s="13">
        <v>0</v>
      </c>
      <c r="U874" s="13">
        <v>0</v>
      </c>
      <c r="V874" s="13">
        <v>0</v>
      </c>
      <c r="W874" t="s">
        <v>0</v>
      </c>
      <c r="X874" t="s">
        <v>0</v>
      </c>
      <c r="Y874" t="s">
        <v>0</v>
      </c>
      <c r="Z874" s="13">
        <v>52</v>
      </c>
      <c r="AA874" s="13">
        <v>55</v>
      </c>
      <c r="AB874" s="13">
        <v>50</v>
      </c>
      <c r="AC874" s="13">
        <v>15</v>
      </c>
      <c r="AD874" s="13">
        <v>20</v>
      </c>
      <c r="AE874" s="13">
        <v>27</v>
      </c>
      <c r="AF874" t="s">
        <v>0</v>
      </c>
      <c r="AG874" t="s">
        <v>0</v>
      </c>
      <c r="AH874" t="s">
        <v>0</v>
      </c>
      <c r="AI874" s="15">
        <v>43811</v>
      </c>
      <c r="AJ874" t="s">
        <v>0</v>
      </c>
      <c r="AK874" t="s">
        <v>0</v>
      </c>
      <c r="AL874" t="s">
        <v>0</v>
      </c>
      <c r="AM874" t="s">
        <v>0</v>
      </c>
      <c r="AN874" t="s">
        <v>0</v>
      </c>
      <c r="AO874" t="s">
        <v>0</v>
      </c>
      <c r="AP874" t="s">
        <v>0</v>
      </c>
      <c r="AQ874" t="s">
        <v>0</v>
      </c>
      <c r="AR874" t="s">
        <v>0</v>
      </c>
      <c r="AS874">
        <v>279</v>
      </c>
      <c r="AT874">
        <v>301</v>
      </c>
      <c r="AU874">
        <v>248</v>
      </c>
      <c r="AV874">
        <v>312</v>
      </c>
      <c r="AW874">
        <v>268</v>
      </c>
      <c r="AX874">
        <v>303</v>
      </c>
      <c r="AY874">
        <v>257</v>
      </c>
      <c r="AZ874">
        <v>301</v>
      </c>
      <c r="BA874">
        <v>248</v>
      </c>
      <c r="BB874" t="s">
        <v>0</v>
      </c>
      <c r="BC874">
        <v>7.54</v>
      </c>
      <c r="BD874" t="s">
        <v>1858</v>
      </c>
      <c r="BE874" t="s">
        <v>0</v>
      </c>
      <c r="BF874" t="s">
        <v>0</v>
      </c>
      <c r="BG874" t="s">
        <v>0</v>
      </c>
      <c r="BH874" t="s">
        <v>0</v>
      </c>
      <c r="BI874" t="s">
        <v>0</v>
      </c>
      <c r="BJ874" t="s">
        <v>0</v>
      </c>
      <c r="BK874" t="s">
        <v>0</v>
      </c>
      <c r="BL874" t="s">
        <v>0</v>
      </c>
      <c r="BM874" t="s">
        <v>0</v>
      </c>
      <c r="BN874">
        <f>AVERAGE(BP874,BT874)</f>
        <v>88</v>
      </c>
      <c r="BO874">
        <v>58</v>
      </c>
      <c r="BP874">
        <v>72</v>
      </c>
      <c r="BQ874">
        <v>97</v>
      </c>
      <c r="BR874">
        <f>AVERAGE(BQ874,BU874)</f>
        <v>102.5</v>
      </c>
      <c r="BS874">
        <v>51</v>
      </c>
      <c r="BT874">
        <v>104</v>
      </c>
      <c r="BU874">
        <v>108</v>
      </c>
      <c r="BV874">
        <f>AVERAGE(BN874,BO874,BR874,BS874)</f>
        <v>74.875</v>
      </c>
      <c r="BW874" t="s">
        <v>0</v>
      </c>
      <c r="BX874" t="s">
        <v>74</v>
      </c>
      <c r="BY874" t="s">
        <v>0</v>
      </c>
      <c r="BZ874" t="s">
        <v>75</v>
      </c>
      <c r="CA874" t="s">
        <v>92</v>
      </c>
      <c r="CB874" t="s">
        <v>74</v>
      </c>
      <c r="CC874" t="s">
        <v>0</v>
      </c>
      <c r="CD874" t="s">
        <v>74</v>
      </c>
      <c r="CE874" t="s">
        <v>0</v>
      </c>
      <c r="CF874" t="s">
        <v>74</v>
      </c>
      <c r="CG874" t="s">
        <v>0</v>
      </c>
      <c r="CH874" t="s">
        <v>74</v>
      </c>
      <c r="CI874" t="s">
        <v>0</v>
      </c>
      <c r="CJ874" t="s">
        <v>74</v>
      </c>
      <c r="CK874" t="s">
        <v>0</v>
      </c>
      <c r="CL874" t="s">
        <v>75</v>
      </c>
      <c r="CM874" t="s">
        <v>1028</v>
      </c>
      <c r="CN874" t="s">
        <v>74</v>
      </c>
      <c r="CO874" t="s">
        <v>1029</v>
      </c>
      <c r="CP874" t="s">
        <v>0</v>
      </c>
    </row>
    <row r="875" spans="1:94" x14ac:dyDescent="0.2">
      <c r="A875" s="13">
        <v>1521</v>
      </c>
      <c r="B875" s="13" t="s">
        <v>1836</v>
      </c>
      <c r="C875" s="13" t="s">
        <v>1843</v>
      </c>
      <c r="D875" s="13" t="s">
        <v>1863</v>
      </c>
      <c r="E875" s="13" t="str">
        <f t="shared" si="36"/>
        <v>PP-MS</v>
      </c>
      <c r="F875" s="2">
        <v>66.764383561643839</v>
      </c>
      <c r="G875" s="13">
        <v>1.68</v>
      </c>
      <c r="H875" s="13" t="s">
        <v>0</v>
      </c>
      <c r="I875" s="16">
        <v>44462</v>
      </c>
      <c r="J875" s="16" t="str">
        <f t="shared" si="39"/>
        <v>152144462</v>
      </c>
      <c r="K875" s="13">
        <v>0</v>
      </c>
      <c r="L875" s="13">
        <v>0</v>
      </c>
      <c r="M875" s="13">
        <v>2</v>
      </c>
      <c r="N875" s="13">
        <v>0</v>
      </c>
      <c r="O875" s="13">
        <v>0</v>
      </c>
      <c r="P875" s="13">
        <v>1</v>
      </c>
      <c r="Q875" s="13">
        <f>K875+L875+M875+N875+O875+P875</f>
        <v>3</v>
      </c>
      <c r="R875" s="3">
        <v>44462</v>
      </c>
      <c r="S875" s="3" t="str">
        <f>CONCATENATE(A875,R875)</f>
        <v>152144462</v>
      </c>
      <c r="T875" s="13">
        <v>8</v>
      </c>
      <c r="U875" s="13">
        <v>0</v>
      </c>
      <c r="V875" s="13">
        <v>13</v>
      </c>
      <c r="W875" s="13">
        <v>39</v>
      </c>
      <c r="X875" s="13">
        <v>40</v>
      </c>
      <c r="Y875" s="13">
        <v>45</v>
      </c>
      <c r="Z875" s="13">
        <v>55</v>
      </c>
      <c r="AA875" s="13">
        <v>49</v>
      </c>
      <c r="AB875" s="13">
        <v>54</v>
      </c>
      <c r="AC875" s="13">
        <v>14</v>
      </c>
      <c r="AD875" s="13">
        <v>5</v>
      </c>
      <c r="AE875" s="13">
        <v>20</v>
      </c>
      <c r="AF875" s="13">
        <v>30</v>
      </c>
      <c r="AG875" s="13">
        <v>25</v>
      </c>
      <c r="AH875" s="13">
        <v>39</v>
      </c>
      <c r="AI875" s="15" t="s">
        <v>0</v>
      </c>
      <c r="AJ875" t="s">
        <v>0</v>
      </c>
      <c r="AK875" t="s">
        <v>0</v>
      </c>
      <c r="AL875" t="s">
        <v>0</v>
      </c>
      <c r="AM875" t="s">
        <v>0</v>
      </c>
      <c r="AN875" t="s">
        <v>0</v>
      </c>
      <c r="AO875" t="s">
        <v>0</v>
      </c>
      <c r="AP875" t="s">
        <v>0</v>
      </c>
      <c r="AQ875" t="s">
        <v>0</v>
      </c>
      <c r="AR875" t="s">
        <v>0</v>
      </c>
      <c r="AS875" t="s">
        <v>0</v>
      </c>
      <c r="AT875" t="s">
        <v>0</v>
      </c>
      <c r="AU875" t="s">
        <v>0</v>
      </c>
      <c r="AV875" t="s">
        <v>0</v>
      </c>
      <c r="AW875" t="s">
        <v>0</v>
      </c>
      <c r="AX875" t="s">
        <v>0</v>
      </c>
      <c r="AY875" t="s">
        <v>0</v>
      </c>
      <c r="AZ875" t="s">
        <v>0</v>
      </c>
      <c r="BA875" t="s">
        <v>0</v>
      </c>
      <c r="BB875" t="s">
        <v>0</v>
      </c>
      <c r="BC875" t="s">
        <v>0</v>
      </c>
      <c r="BD875" t="s">
        <v>0</v>
      </c>
      <c r="BE875" t="s">
        <v>0</v>
      </c>
      <c r="BF875" t="s">
        <v>0</v>
      </c>
      <c r="BG875" t="s">
        <v>0</v>
      </c>
      <c r="BH875" t="s">
        <v>0</v>
      </c>
      <c r="BI875" t="s">
        <v>0</v>
      </c>
      <c r="BJ875" t="s">
        <v>0</v>
      </c>
      <c r="BK875" t="s">
        <v>0</v>
      </c>
      <c r="BL875" t="s">
        <v>0</v>
      </c>
      <c r="BM875" t="s">
        <v>0</v>
      </c>
      <c r="BN875" t="s">
        <v>0</v>
      </c>
      <c r="BO875" t="s">
        <v>0</v>
      </c>
      <c r="BP875" t="s">
        <v>0</v>
      </c>
      <c r="BQ875" t="s">
        <v>0</v>
      </c>
      <c r="BR875" t="s">
        <v>0</v>
      </c>
      <c r="BS875" t="s">
        <v>0</v>
      </c>
      <c r="BT875" t="s">
        <v>0</v>
      </c>
      <c r="BU875" t="s">
        <v>0</v>
      </c>
      <c r="BV875" t="s">
        <v>0</v>
      </c>
      <c r="BW875" t="s">
        <v>0</v>
      </c>
      <c r="BX875" t="s">
        <v>0</v>
      </c>
      <c r="BY875" t="s">
        <v>0</v>
      </c>
      <c r="BZ875" t="s">
        <v>0</v>
      </c>
      <c r="CA875" t="s">
        <v>0</v>
      </c>
      <c r="CB875" t="s">
        <v>0</v>
      </c>
      <c r="CC875" t="s">
        <v>0</v>
      </c>
      <c r="CD875" t="s">
        <v>0</v>
      </c>
      <c r="CE875" t="s">
        <v>0</v>
      </c>
      <c r="CF875" t="s">
        <v>0</v>
      </c>
      <c r="CG875" t="s">
        <v>0</v>
      </c>
      <c r="CH875" t="s">
        <v>0</v>
      </c>
      <c r="CI875" t="s">
        <v>0</v>
      </c>
      <c r="CJ875" t="s">
        <v>0</v>
      </c>
      <c r="CK875" t="s">
        <v>0</v>
      </c>
      <c r="CL875" t="s">
        <v>0</v>
      </c>
      <c r="CM875" t="s">
        <v>0</v>
      </c>
      <c r="CN875" t="s">
        <v>0</v>
      </c>
      <c r="CO875" t="s">
        <v>0</v>
      </c>
      <c r="CP875" t="s">
        <v>0</v>
      </c>
    </row>
    <row r="876" spans="1:94" x14ac:dyDescent="0.2">
      <c r="A876" s="13">
        <v>1521</v>
      </c>
      <c r="B876" s="13" t="s">
        <v>1836</v>
      </c>
      <c r="C876" s="13" t="s">
        <v>1843</v>
      </c>
      <c r="D876" s="13" t="s">
        <v>1863</v>
      </c>
      <c r="E876" s="13" t="str">
        <f t="shared" si="36"/>
        <v>PP-MS</v>
      </c>
      <c r="F876" s="2">
        <v>64.0027397260274</v>
      </c>
      <c r="G876" s="13">
        <v>1.6869999999999901</v>
      </c>
      <c r="H876" s="13" t="s">
        <v>0</v>
      </c>
      <c r="I876" s="16">
        <v>43454</v>
      </c>
      <c r="J876" s="16" t="str">
        <f t="shared" si="39"/>
        <v>152143454</v>
      </c>
      <c r="K876" s="13">
        <v>1</v>
      </c>
      <c r="L876" s="13">
        <v>1</v>
      </c>
      <c r="M876" s="13">
        <v>0</v>
      </c>
      <c r="N876" s="13">
        <v>0</v>
      </c>
      <c r="O876" s="13">
        <v>0</v>
      </c>
      <c r="P876" s="13">
        <v>0</v>
      </c>
      <c r="Q876" s="13">
        <f>K876+L876+M876+N876+O876+P876</f>
        <v>2</v>
      </c>
      <c r="R876" s="3">
        <v>43454</v>
      </c>
      <c r="S876" s="3" t="str">
        <f>CONCATENATE(A876,R876)</f>
        <v>152143454</v>
      </c>
      <c r="T876" s="4">
        <v>4</v>
      </c>
      <c r="U876" s="5">
        <v>0</v>
      </c>
      <c r="V876" s="6">
        <v>9</v>
      </c>
      <c r="W876" t="s">
        <v>0</v>
      </c>
      <c r="X876" t="s">
        <v>0</v>
      </c>
      <c r="Y876" t="s">
        <v>0</v>
      </c>
      <c r="Z876" s="7">
        <v>60</v>
      </c>
      <c r="AA876" s="8">
        <v>54</v>
      </c>
      <c r="AB876" s="9">
        <v>60</v>
      </c>
      <c r="AC876" s="10">
        <v>25</v>
      </c>
      <c r="AD876" s="11">
        <v>25</v>
      </c>
      <c r="AE876" s="12">
        <v>29</v>
      </c>
      <c r="AF876" t="s">
        <v>0</v>
      </c>
      <c r="AG876" t="s">
        <v>0</v>
      </c>
      <c r="AH876" t="s">
        <v>0</v>
      </c>
      <c r="AI876" s="15">
        <v>43454</v>
      </c>
      <c r="AJ876">
        <v>276</v>
      </c>
      <c r="AK876">
        <v>304</v>
      </c>
      <c r="AL876">
        <v>244</v>
      </c>
      <c r="AM876">
        <v>311</v>
      </c>
      <c r="AN876">
        <v>271</v>
      </c>
      <c r="AO876">
        <v>306</v>
      </c>
      <c r="AP876">
        <v>262</v>
      </c>
      <c r="AQ876">
        <v>307</v>
      </c>
      <c r="AR876">
        <v>256</v>
      </c>
      <c r="AS876">
        <v>278</v>
      </c>
      <c r="AT876">
        <v>304</v>
      </c>
      <c r="AU876">
        <v>249</v>
      </c>
      <c r="AV876">
        <v>314</v>
      </c>
      <c r="AW876">
        <v>269</v>
      </c>
      <c r="AX876">
        <v>304</v>
      </c>
      <c r="AY876">
        <v>259</v>
      </c>
      <c r="AZ876">
        <v>302</v>
      </c>
      <c r="BA876">
        <v>250</v>
      </c>
      <c r="BB876">
        <v>7.62</v>
      </c>
      <c r="BC876">
        <v>7.59</v>
      </c>
      <c r="BD876" t="s">
        <v>1858</v>
      </c>
      <c r="BE876">
        <f>AVERAGE(BG876,BK876)</f>
        <v>94.5</v>
      </c>
      <c r="BF876">
        <v>67</v>
      </c>
      <c r="BG876">
        <v>87</v>
      </c>
      <c r="BH876">
        <v>85</v>
      </c>
      <c r="BI876">
        <f>AVERAGE(BH876,BL876)</f>
        <v>97</v>
      </c>
      <c r="BJ876">
        <v>58</v>
      </c>
      <c r="BK876">
        <v>102</v>
      </c>
      <c r="BL876">
        <v>109</v>
      </c>
      <c r="BM876">
        <f>AVERAGE(BE876,BF876,BI876,BJ876)</f>
        <v>79.125</v>
      </c>
      <c r="BN876">
        <f>AVERAGE(BP876,BT876)</f>
        <v>95</v>
      </c>
      <c r="BO876">
        <v>60</v>
      </c>
      <c r="BP876">
        <v>80</v>
      </c>
      <c r="BQ876">
        <v>94</v>
      </c>
      <c r="BR876">
        <f>AVERAGE(BQ876,BU876)</f>
        <v>103</v>
      </c>
      <c r="BS876">
        <v>50</v>
      </c>
      <c r="BT876">
        <v>110</v>
      </c>
      <c r="BU876">
        <v>112</v>
      </c>
      <c r="BV876">
        <f>AVERAGE(BN876,BO876,BR876,BS876)</f>
        <v>77</v>
      </c>
      <c r="BW876" t="s">
        <v>0</v>
      </c>
      <c r="BX876" t="s">
        <v>73</v>
      </c>
      <c r="BY876" t="s">
        <v>0</v>
      </c>
      <c r="BZ876" t="s">
        <v>73</v>
      </c>
      <c r="CA876" t="s">
        <v>0</v>
      </c>
      <c r="CB876" t="s">
        <v>73</v>
      </c>
      <c r="CC876" t="s">
        <v>0</v>
      </c>
      <c r="CD876" t="s">
        <v>73</v>
      </c>
      <c r="CE876" t="s">
        <v>0</v>
      </c>
      <c r="CF876" t="s">
        <v>73</v>
      </c>
      <c r="CG876" t="s">
        <v>0</v>
      </c>
      <c r="CH876" t="s">
        <v>73</v>
      </c>
      <c r="CI876" t="s">
        <v>0</v>
      </c>
      <c r="CJ876" t="s">
        <v>73</v>
      </c>
      <c r="CK876" t="s">
        <v>0</v>
      </c>
      <c r="CL876" t="s">
        <v>74</v>
      </c>
      <c r="CM876" t="s">
        <v>993</v>
      </c>
      <c r="CN876" t="s">
        <v>74</v>
      </c>
      <c r="CO876" t="s">
        <v>994</v>
      </c>
      <c r="CP876" t="s">
        <v>0</v>
      </c>
    </row>
    <row r="877" spans="1:94" x14ac:dyDescent="0.2">
      <c r="A877" s="13">
        <v>1525</v>
      </c>
      <c r="B877" s="13" t="s">
        <v>1836</v>
      </c>
      <c r="C877" s="13" t="s">
        <v>1840</v>
      </c>
      <c r="D877" s="13" t="s">
        <v>1863</v>
      </c>
      <c r="E877" s="13" t="str">
        <f t="shared" si="36"/>
        <v>SP-MS</v>
      </c>
      <c r="F877" s="2">
        <v>56.583561643835615</v>
      </c>
      <c r="G877" s="13">
        <v>1.633</v>
      </c>
      <c r="H877" s="13" t="str">
        <f>CONCATENATE(A877,I877)</f>
        <v>152544286</v>
      </c>
      <c r="I877" s="16">
        <v>44286</v>
      </c>
      <c r="J877" s="16" t="str">
        <f t="shared" si="39"/>
        <v>152544286</v>
      </c>
      <c r="K877" s="13">
        <v>1</v>
      </c>
      <c r="L877" s="13">
        <v>2</v>
      </c>
      <c r="M877" s="13">
        <v>0</v>
      </c>
      <c r="N877" s="13">
        <v>0</v>
      </c>
      <c r="O877" s="13">
        <v>0</v>
      </c>
      <c r="P877" s="13">
        <v>0</v>
      </c>
      <c r="Q877" s="13">
        <f>K877+L877+M877+N877+O877+P877</f>
        <v>3</v>
      </c>
      <c r="R877" s="3">
        <v>44286</v>
      </c>
      <c r="S877" s="3" t="str">
        <f>CONCATENATE(A877,R877)</f>
        <v>152544286</v>
      </c>
      <c r="T877" s="4">
        <v>2</v>
      </c>
      <c r="U877" s="5">
        <v>0</v>
      </c>
      <c r="V877" s="6">
        <v>3</v>
      </c>
      <c r="W877" s="13">
        <v>38</v>
      </c>
      <c r="X877" s="13">
        <v>36</v>
      </c>
      <c r="Y877" s="13">
        <v>44</v>
      </c>
      <c r="Z877" s="7">
        <v>49</v>
      </c>
      <c r="AA877" s="8">
        <v>49</v>
      </c>
      <c r="AB877" s="9">
        <v>56</v>
      </c>
      <c r="AC877" s="10">
        <v>17</v>
      </c>
      <c r="AD877" s="11">
        <v>5</v>
      </c>
      <c r="AE877" s="12">
        <v>21</v>
      </c>
      <c r="AF877" s="13">
        <v>29</v>
      </c>
      <c r="AG877" s="13">
        <v>27</v>
      </c>
      <c r="AH877" s="13">
        <v>31</v>
      </c>
      <c r="AI877" s="15">
        <v>44286</v>
      </c>
      <c r="AJ877">
        <v>263</v>
      </c>
      <c r="AK877">
        <v>322</v>
      </c>
      <c r="AL877">
        <v>291</v>
      </c>
      <c r="AM877">
        <v>308</v>
      </c>
      <c r="AN877">
        <v>276</v>
      </c>
      <c r="AO877">
        <v>323</v>
      </c>
      <c r="AP877">
        <v>300</v>
      </c>
      <c r="AQ877">
        <v>324</v>
      </c>
      <c r="AR877">
        <v>314</v>
      </c>
      <c r="AS877">
        <v>370</v>
      </c>
      <c r="AT877">
        <v>362</v>
      </c>
      <c r="AU877">
        <v>315</v>
      </c>
      <c r="AV877">
        <v>369</v>
      </c>
      <c r="AW877">
        <v>307</v>
      </c>
      <c r="AX877">
        <v>381</v>
      </c>
      <c r="AY877">
        <v>333</v>
      </c>
      <c r="AZ877">
        <v>373</v>
      </c>
      <c r="BA877">
        <v>343</v>
      </c>
      <c r="BB877">
        <v>8.4700000000000006</v>
      </c>
      <c r="BC877">
        <v>9.5</v>
      </c>
      <c r="BD877" t="s">
        <v>1858</v>
      </c>
      <c r="BE877">
        <f>AVERAGE(BG877,BK877)</f>
        <v>103.5</v>
      </c>
      <c r="BF877">
        <v>82</v>
      </c>
      <c r="BG877">
        <v>84</v>
      </c>
      <c r="BH877">
        <v>63</v>
      </c>
      <c r="BI877">
        <f>AVERAGE(BH877,BL877)</f>
        <v>71.5</v>
      </c>
      <c r="BJ877">
        <v>80</v>
      </c>
      <c r="BK877">
        <v>123</v>
      </c>
      <c r="BL877">
        <v>80</v>
      </c>
      <c r="BM877">
        <f>AVERAGE(BE877,BF877,BI877,BJ877)</f>
        <v>84.25</v>
      </c>
      <c r="BN877">
        <f>AVERAGE(BP877,BT877)</f>
        <v>115</v>
      </c>
      <c r="BO877">
        <v>86</v>
      </c>
      <c r="BP877">
        <v>95</v>
      </c>
      <c r="BQ877">
        <v>83</v>
      </c>
      <c r="BR877">
        <f>AVERAGE(BQ877,BU877)</f>
        <v>92</v>
      </c>
      <c r="BS877">
        <v>89</v>
      </c>
      <c r="BT877">
        <v>135</v>
      </c>
      <c r="BU877">
        <v>101</v>
      </c>
      <c r="BV877">
        <f>AVERAGE(BN877,BO877,BR877,BS877)</f>
        <v>95.5</v>
      </c>
      <c r="BW877" t="s">
        <v>0</v>
      </c>
      <c r="BX877" t="s">
        <v>73</v>
      </c>
      <c r="BY877" t="s">
        <v>0</v>
      </c>
      <c r="BZ877" t="s">
        <v>73</v>
      </c>
      <c r="CA877" t="s">
        <v>0</v>
      </c>
      <c r="CB877" t="s">
        <v>73</v>
      </c>
      <c r="CC877" t="s">
        <v>0</v>
      </c>
      <c r="CD877" t="s">
        <v>73</v>
      </c>
      <c r="CE877" t="s">
        <v>0</v>
      </c>
      <c r="CF877" t="s">
        <v>73</v>
      </c>
      <c r="CG877" t="s">
        <v>0</v>
      </c>
      <c r="CH877" t="s">
        <v>73</v>
      </c>
      <c r="CI877" t="s">
        <v>0</v>
      </c>
      <c r="CJ877" t="s">
        <v>73</v>
      </c>
      <c r="CK877" t="s">
        <v>0</v>
      </c>
      <c r="CL877" t="s">
        <v>74</v>
      </c>
      <c r="CM877" t="s">
        <v>667</v>
      </c>
      <c r="CN877" t="s">
        <v>74</v>
      </c>
      <c r="CO877" t="s">
        <v>668</v>
      </c>
      <c r="CP877" t="s">
        <v>0</v>
      </c>
    </row>
    <row r="878" spans="1:94" x14ac:dyDescent="0.2">
      <c r="A878" s="13">
        <v>1525</v>
      </c>
      <c r="B878" s="13" t="s">
        <v>1836</v>
      </c>
      <c r="C878" s="13" t="s">
        <v>1840</v>
      </c>
      <c r="D878" s="13" t="s">
        <v>1863</v>
      </c>
      <c r="E878" s="13" t="str">
        <f t="shared" si="36"/>
        <v>SP-MS</v>
      </c>
      <c r="F878" s="13">
        <v>54.284931506849318</v>
      </c>
      <c r="G878" s="13">
        <v>1.609</v>
      </c>
      <c r="H878" s="13" t="s">
        <v>0</v>
      </c>
      <c r="I878" s="16">
        <v>43447</v>
      </c>
      <c r="J878" s="16" t="str">
        <f t="shared" si="39"/>
        <v>152543447</v>
      </c>
      <c r="K878" s="13">
        <v>1</v>
      </c>
      <c r="L878" s="13">
        <v>2</v>
      </c>
      <c r="M878" s="13">
        <v>0</v>
      </c>
      <c r="N878" s="13">
        <v>0</v>
      </c>
      <c r="O878" s="13">
        <v>0</v>
      </c>
      <c r="P878" s="13">
        <v>0</v>
      </c>
      <c r="Q878" s="13">
        <f>K878+L878+M878+N878+O878+P878</f>
        <v>3</v>
      </c>
      <c r="R878" s="3">
        <v>43447</v>
      </c>
      <c r="S878" s="3" t="str">
        <f>CONCATENATE(A878,R878)</f>
        <v>152543447</v>
      </c>
      <c r="T878" s="13">
        <v>9</v>
      </c>
      <c r="U878" s="13">
        <v>8</v>
      </c>
      <c r="V878" s="13">
        <v>13</v>
      </c>
      <c r="W878" t="s">
        <v>0</v>
      </c>
      <c r="X878" t="s">
        <v>0</v>
      </c>
      <c r="Y878" t="s">
        <v>0</v>
      </c>
      <c r="Z878" s="13">
        <v>52</v>
      </c>
      <c r="AA878" s="13">
        <v>54</v>
      </c>
      <c r="AB878" s="13">
        <v>58</v>
      </c>
      <c r="AC878" s="13">
        <v>24</v>
      </c>
      <c r="AD878" s="13">
        <v>22</v>
      </c>
      <c r="AE878" s="13">
        <v>29</v>
      </c>
      <c r="AF878" t="s">
        <v>0</v>
      </c>
      <c r="AG878" t="s">
        <v>0</v>
      </c>
      <c r="AH878" t="s">
        <v>0</v>
      </c>
      <c r="AI878" s="15">
        <v>43447</v>
      </c>
      <c r="AJ878" t="s">
        <v>0</v>
      </c>
      <c r="AK878" t="s">
        <v>0</v>
      </c>
      <c r="AL878" t="s">
        <v>0</v>
      </c>
      <c r="AM878" t="s">
        <v>0</v>
      </c>
      <c r="AN878" t="s">
        <v>0</v>
      </c>
      <c r="AO878" t="s">
        <v>0</v>
      </c>
      <c r="AP878" t="s">
        <v>0</v>
      </c>
      <c r="AQ878" t="s">
        <v>0</v>
      </c>
      <c r="AR878" t="s">
        <v>0</v>
      </c>
      <c r="AS878" t="s">
        <v>0</v>
      </c>
      <c r="AT878" t="s">
        <v>0</v>
      </c>
      <c r="AU878" t="s">
        <v>0</v>
      </c>
      <c r="AV878" t="s">
        <v>0</v>
      </c>
      <c r="AW878" t="s">
        <v>0</v>
      </c>
      <c r="AX878" t="s">
        <v>0</v>
      </c>
      <c r="AY878" t="s">
        <v>0</v>
      </c>
      <c r="AZ878" t="s">
        <v>0</v>
      </c>
      <c r="BA878" t="s">
        <v>0</v>
      </c>
      <c r="BB878" t="s">
        <v>0</v>
      </c>
      <c r="BC878" t="s">
        <v>0</v>
      </c>
      <c r="BD878" t="s">
        <v>0</v>
      </c>
      <c r="BE878" t="s">
        <v>0</v>
      </c>
      <c r="BF878" t="s">
        <v>0</v>
      </c>
      <c r="BG878" t="s">
        <v>0</v>
      </c>
      <c r="BH878" t="s">
        <v>0</v>
      </c>
      <c r="BI878" t="s">
        <v>0</v>
      </c>
      <c r="BJ878" t="s">
        <v>0</v>
      </c>
      <c r="BK878" t="s">
        <v>0</v>
      </c>
      <c r="BL878" t="s">
        <v>0</v>
      </c>
      <c r="BM878" t="s">
        <v>0</v>
      </c>
      <c r="BN878" t="s">
        <v>0</v>
      </c>
      <c r="BO878" t="s">
        <v>0</v>
      </c>
      <c r="BP878" t="s">
        <v>0</v>
      </c>
      <c r="BQ878" t="s">
        <v>0</v>
      </c>
      <c r="BR878" t="s">
        <v>0</v>
      </c>
      <c r="BS878" t="s">
        <v>0</v>
      </c>
      <c r="BT878" t="s">
        <v>0</v>
      </c>
      <c r="BU878" t="s">
        <v>0</v>
      </c>
      <c r="BV878" t="s">
        <v>0</v>
      </c>
      <c r="BW878" t="s">
        <v>0</v>
      </c>
      <c r="BX878" t="s">
        <v>74</v>
      </c>
      <c r="BY878" t="s">
        <v>0</v>
      </c>
      <c r="BZ878" t="s">
        <v>0</v>
      </c>
      <c r="CA878" t="s">
        <v>0</v>
      </c>
      <c r="CB878" t="s">
        <v>74</v>
      </c>
      <c r="CC878" t="s">
        <v>0</v>
      </c>
      <c r="CD878" t="s">
        <v>74</v>
      </c>
      <c r="CE878" t="s">
        <v>0</v>
      </c>
      <c r="CF878" t="s">
        <v>75</v>
      </c>
      <c r="CG878" t="s">
        <v>79</v>
      </c>
      <c r="CH878" t="s">
        <v>74</v>
      </c>
      <c r="CI878" t="s">
        <v>0</v>
      </c>
      <c r="CJ878" t="s">
        <v>75</v>
      </c>
      <c r="CK878" t="s">
        <v>79</v>
      </c>
      <c r="CL878" t="s">
        <v>75</v>
      </c>
      <c r="CM878" t="s">
        <v>622</v>
      </c>
      <c r="CN878" t="s">
        <v>75</v>
      </c>
      <c r="CO878" t="s">
        <v>623</v>
      </c>
      <c r="CP878" t="s">
        <v>0</v>
      </c>
    </row>
    <row r="879" spans="1:94" x14ac:dyDescent="0.2">
      <c r="A879" s="13">
        <v>1525</v>
      </c>
      <c r="B879" s="13" t="s">
        <v>1836</v>
      </c>
      <c r="C879" s="13" t="s">
        <v>1840</v>
      </c>
      <c r="D879" s="13" t="s">
        <v>1863</v>
      </c>
      <c r="E879" s="13" t="str">
        <f t="shared" si="36"/>
        <v>SP-MS</v>
      </c>
      <c r="F879" s="13">
        <v>55.298630136986304</v>
      </c>
      <c r="G879" s="13">
        <v>1.617</v>
      </c>
      <c r="H879" s="13" t="s">
        <v>0</v>
      </c>
      <c r="I879" s="16">
        <v>43817</v>
      </c>
      <c r="J879" s="16" t="str">
        <f t="shared" si="39"/>
        <v>152543817</v>
      </c>
      <c r="K879" s="13">
        <v>1</v>
      </c>
      <c r="L879" s="13">
        <v>1</v>
      </c>
      <c r="M879" s="13">
        <v>0</v>
      </c>
      <c r="N879" s="13">
        <v>0</v>
      </c>
      <c r="O879" s="13">
        <v>0</v>
      </c>
      <c r="P879" s="13">
        <v>0</v>
      </c>
      <c r="Q879" s="13">
        <f>K879+L879+M879+N879+O879+P879</f>
        <v>2</v>
      </c>
      <c r="R879" s="3">
        <v>43817</v>
      </c>
      <c r="S879" s="3" t="str">
        <f>CONCATENATE(A879,R879)</f>
        <v>152543817</v>
      </c>
      <c r="T879" s="13">
        <v>2</v>
      </c>
      <c r="U879" s="13">
        <v>0</v>
      </c>
      <c r="V879" s="13">
        <v>14</v>
      </c>
      <c r="W879" t="s">
        <v>0</v>
      </c>
      <c r="X879" t="s">
        <v>0</v>
      </c>
      <c r="Y879" t="s">
        <v>0</v>
      </c>
      <c r="Z879" s="13">
        <v>52</v>
      </c>
      <c r="AA879" s="13">
        <v>50</v>
      </c>
      <c r="AB879" s="13">
        <v>55</v>
      </c>
      <c r="AC879" s="13">
        <v>23</v>
      </c>
      <c r="AD879" s="13">
        <v>14</v>
      </c>
      <c r="AE879" s="13">
        <v>24</v>
      </c>
      <c r="AF879" t="s">
        <v>0</v>
      </c>
      <c r="AG879" t="s">
        <v>0</v>
      </c>
      <c r="AH879" t="s">
        <v>0</v>
      </c>
      <c r="AI879" s="15">
        <v>43817</v>
      </c>
      <c r="AJ879">
        <v>257</v>
      </c>
      <c r="AK879">
        <v>321</v>
      </c>
      <c r="AL879">
        <v>288</v>
      </c>
      <c r="AM879">
        <v>321</v>
      </c>
      <c r="AN879">
        <v>308</v>
      </c>
      <c r="AO879">
        <v>322</v>
      </c>
      <c r="AP879">
        <v>298</v>
      </c>
      <c r="AQ879">
        <v>310</v>
      </c>
      <c r="AR879">
        <v>278</v>
      </c>
      <c r="AS879">
        <v>261</v>
      </c>
      <c r="AT879">
        <v>312</v>
      </c>
      <c r="AU879">
        <v>283</v>
      </c>
      <c r="AV879">
        <v>322</v>
      </c>
      <c r="AW879">
        <v>301</v>
      </c>
      <c r="AX879">
        <v>323</v>
      </c>
      <c r="AY879">
        <v>290</v>
      </c>
      <c r="AZ879">
        <v>303</v>
      </c>
      <c r="BA879">
        <v>272</v>
      </c>
      <c r="BB879">
        <v>8.42</v>
      </c>
      <c r="BC879">
        <v>8.27</v>
      </c>
      <c r="BD879" t="s">
        <v>1858</v>
      </c>
      <c r="BE879">
        <f>AVERAGE(BG879,BK879)</f>
        <v>100</v>
      </c>
      <c r="BF879">
        <v>77</v>
      </c>
      <c r="BG879">
        <v>76</v>
      </c>
      <c r="BH879">
        <v>62</v>
      </c>
      <c r="BI879">
        <f>AVERAGE(BH879,BL879)</f>
        <v>78.5</v>
      </c>
      <c r="BJ879">
        <v>66</v>
      </c>
      <c r="BK879">
        <v>124</v>
      </c>
      <c r="BL879">
        <v>95</v>
      </c>
      <c r="BM879">
        <f>AVERAGE(BE879,BF879,BI879,BJ879)</f>
        <v>80.375</v>
      </c>
      <c r="BN879">
        <f>AVERAGE(BP879,BT879)</f>
        <v>91</v>
      </c>
      <c r="BO879">
        <v>70</v>
      </c>
      <c r="BP879">
        <v>72</v>
      </c>
      <c r="BQ879">
        <v>53</v>
      </c>
      <c r="BR879">
        <f>AVERAGE(BQ879,BU879)</f>
        <v>75</v>
      </c>
      <c r="BS879">
        <v>55</v>
      </c>
      <c r="BT879">
        <v>110</v>
      </c>
      <c r="BU879">
        <v>97</v>
      </c>
      <c r="BV879">
        <f>AVERAGE(BN879,BO879,BR879,BS879)</f>
        <v>72.75</v>
      </c>
      <c r="BW879" t="s">
        <v>0</v>
      </c>
      <c r="BX879" t="s">
        <v>73</v>
      </c>
      <c r="BY879" t="s">
        <v>0</v>
      </c>
      <c r="BZ879" t="s">
        <v>73</v>
      </c>
      <c r="CA879" t="s">
        <v>0</v>
      </c>
      <c r="CB879" t="s">
        <v>73</v>
      </c>
      <c r="CC879" t="s">
        <v>0</v>
      </c>
      <c r="CD879" t="s">
        <v>73</v>
      </c>
      <c r="CE879" t="s">
        <v>0</v>
      </c>
      <c r="CF879" t="s">
        <v>73</v>
      </c>
      <c r="CG879" t="s">
        <v>0</v>
      </c>
      <c r="CH879" t="s">
        <v>73</v>
      </c>
      <c r="CI879" t="s">
        <v>0</v>
      </c>
      <c r="CJ879" t="s">
        <v>73</v>
      </c>
      <c r="CK879" t="s">
        <v>0</v>
      </c>
      <c r="CL879" t="s">
        <v>74</v>
      </c>
      <c r="CM879" t="s">
        <v>527</v>
      </c>
      <c r="CN879" t="s">
        <v>74</v>
      </c>
      <c r="CO879" t="s">
        <v>528</v>
      </c>
      <c r="CP879" t="s">
        <v>0</v>
      </c>
    </row>
    <row r="880" spans="1:94" x14ac:dyDescent="0.2">
      <c r="A880" s="13">
        <v>1525</v>
      </c>
      <c r="B880" s="13" t="s">
        <v>1836</v>
      </c>
      <c r="C880" s="13" t="s">
        <v>1840</v>
      </c>
      <c r="D880" s="13" t="s">
        <v>1863</v>
      </c>
      <c r="E880" s="13" t="str">
        <f t="shared" si="36"/>
        <v>SP-MS</v>
      </c>
      <c r="F880" s="2">
        <v>57.005479452054793</v>
      </c>
      <c r="G880" s="13">
        <v>1.61</v>
      </c>
      <c r="H880" s="13" t="s">
        <v>0</v>
      </c>
      <c r="I880" s="16">
        <v>44440</v>
      </c>
      <c r="J880" s="16" t="str">
        <f t="shared" si="39"/>
        <v>152544440</v>
      </c>
      <c r="K880" s="13">
        <v>1</v>
      </c>
      <c r="L880" s="13">
        <v>0</v>
      </c>
      <c r="M880" s="13">
        <v>0</v>
      </c>
      <c r="N880" s="13">
        <v>0</v>
      </c>
      <c r="O880" s="13">
        <v>0</v>
      </c>
      <c r="P880" s="13">
        <v>1</v>
      </c>
      <c r="Q880" s="13">
        <f>K880+L880+M880+N880+O880+P880</f>
        <v>2</v>
      </c>
      <c r="R880" s="3">
        <v>44440</v>
      </c>
      <c r="S880" s="3" t="str">
        <f>CONCATENATE(A880,R880)</f>
        <v>152544440</v>
      </c>
      <c r="T880" s="13">
        <v>5</v>
      </c>
      <c r="U880" s="13">
        <v>0</v>
      </c>
      <c r="V880" s="13">
        <v>7</v>
      </c>
      <c r="W880" s="13">
        <v>39</v>
      </c>
      <c r="X880" s="13">
        <v>34</v>
      </c>
      <c r="Y880" s="13">
        <v>43</v>
      </c>
      <c r="Z880" s="13">
        <v>53</v>
      </c>
      <c r="AA880" s="13">
        <v>43</v>
      </c>
      <c r="AB880" s="13">
        <v>55</v>
      </c>
      <c r="AC880" s="13">
        <v>18</v>
      </c>
      <c r="AD880" s="13">
        <v>9</v>
      </c>
      <c r="AE880" s="13">
        <v>28</v>
      </c>
      <c r="AF880" s="13">
        <v>30</v>
      </c>
      <c r="AG880" s="13">
        <v>22</v>
      </c>
      <c r="AH880" s="13">
        <v>35</v>
      </c>
      <c r="AI880" s="15" t="s">
        <v>0</v>
      </c>
      <c r="AJ880" t="s">
        <v>0</v>
      </c>
      <c r="AK880" t="s">
        <v>0</v>
      </c>
      <c r="AL880" t="s">
        <v>0</v>
      </c>
      <c r="AM880" t="s">
        <v>0</v>
      </c>
      <c r="AN880" t="s">
        <v>0</v>
      </c>
      <c r="AO880" t="s">
        <v>0</v>
      </c>
      <c r="AP880" t="s">
        <v>0</v>
      </c>
      <c r="AQ880" t="s">
        <v>0</v>
      </c>
      <c r="AR880" t="s">
        <v>0</v>
      </c>
      <c r="AS880" t="s">
        <v>0</v>
      </c>
      <c r="AT880" t="s">
        <v>0</v>
      </c>
      <c r="AU880" t="s">
        <v>0</v>
      </c>
      <c r="AV880" t="s">
        <v>0</v>
      </c>
      <c r="AW880" t="s">
        <v>0</v>
      </c>
      <c r="AX880" t="s">
        <v>0</v>
      </c>
      <c r="AY880" t="s">
        <v>0</v>
      </c>
      <c r="AZ880" t="s">
        <v>0</v>
      </c>
      <c r="BA880" t="s">
        <v>0</v>
      </c>
      <c r="BB880" t="s">
        <v>0</v>
      </c>
      <c r="BC880" t="s">
        <v>0</v>
      </c>
      <c r="BD880" t="s">
        <v>0</v>
      </c>
      <c r="BE880" t="s">
        <v>0</v>
      </c>
      <c r="BF880" t="s">
        <v>0</v>
      </c>
      <c r="BG880" t="s">
        <v>0</v>
      </c>
      <c r="BH880" t="s">
        <v>0</v>
      </c>
      <c r="BI880" t="s">
        <v>0</v>
      </c>
      <c r="BJ880" t="s">
        <v>0</v>
      </c>
      <c r="BK880" t="s">
        <v>0</v>
      </c>
      <c r="BL880" t="s">
        <v>0</v>
      </c>
      <c r="BM880" t="s">
        <v>0</v>
      </c>
      <c r="BN880" t="s">
        <v>0</v>
      </c>
      <c r="BO880" t="s">
        <v>0</v>
      </c>
      <c r="BP880" t="s">
        <v>0</v>
      </c>
      <c r="BQ880" t="s">
        <v>0</v>
      </c>
      <c r="BR880" t="s">
        <v>0</v>
      </c>
      <c r="BS880" t="s">
        <v>0</v>
      </c>
      <c r="BT880" t="s">
        <v>0</v>
      </c>
      <c r="BU880" t="s">
        <v>0</v>
      </c>
      <c r="BV880" t="s">
        <v>0</v>
      </c>
      <c r="BW880" t="s">
        <v>0</v>
      </c>
      <c r="BX880" t="s">
        <v>0</v>
      </c>
      <c r="BY880" t="s">
        <v>0</v>
      </c>
      <c r="BZ880" t="s">
        <v>0</v>
      </c>
      <c r="CA880" t="s">
        <v>0</v>
      </c>
      <c r="CB880" t="s">
        <v>0</v>
      </c>
      <c r="CC880" t="s">
        <v>0</v>
      </c>
      <c r="CD880" t="s">
        <v>0</v>
      </c>
      <c r="CE880" t="s">
        <v>0</v>
      </c>
      <c r="CF880" t="s">
        <v>0</v>
      </c>
      <c r="CG880" t="s">
        <v>0</v>
      </c>
      <c r="CH880" t="s">
        <v>0</v>
      </c>
      <c r="CI880" t="s">
        <v>0</v>
      </c>
      <c r="CJ880" t="s">
        <v>0</v>
      </c>
      <c r="CK880" t="s">
        <v>0</v>
      </c>
      <c r="CL880" t="s">
        <v>0</v>
      </c>
      <c r="CM880" t="s">
        <v>0</v>
      </c>
      <c r="CN880" t="s">
        <v>0</v>
      </c>
      <c r="CO880" t="s">
        <v>0</v>
      </c>
      <c r="CP880" t="s">
        <v>0</v>
      </c>
    </row>
    <row r="881" spans="1:94" x14ac:dyDescent="0.2">
      <c r="A881" s="13">
        <v>1526</v>
      </c>
      <c r="B881" s="13" t="s">
        <v>1836</v>
      </c>
      <c r="C881" s="13" t="s">
        <v>1840</v>
      </c>
      <c r="D881" s="13" t="s">
        <v>1863</v>
      </c>
      <c r="E881" s="13" t="str">
        <f t="shared" si="36"/>
        <v>SP-MS</v>
      </c>
      <c r="F881" s="2">
        <v>59.539726027397258</v>
      </c>
      <c r="G881" s="13">
        <v>1.536</v>
      </c>
      <c r="H881" s="13" t="s">
        <v>0</v>
      </c>
      <c r="I881" s="16">
        <v>43838</v>
      </c>
      <c r="J881" s="16"/>
      <c r="K881" s="13">
        <v>1</v>
      </c>
      <c r="L881" s="13">
        <v>2</v>
      </c>
      <c r="M881" s="13">
        <v>0</v>
      </c>
      <c r="N881" s="13">
        <v>0</v>
      </c>
      <c r="O881" s="13">
        <v>0</v>
      </c>
      <c r="P881" s="13">
        <v>1</v>
      </c>
      <c r="Q881" s="13">
        <f>K881+L881+M881+N881+O881+P881</f>
        <v>4</v>
      </c>
      <c r="R881" s="3">
        <v>43838</v>
      </c>
      <c r="S881" s="3" t="str">
        <f>CONCATENATE(A881,R881)</f>
        <v>152643838</v>
      </c>
      <c r="T881" s="4">
        <v>0</v>
      </c>
      <c r="U881" s="5">
        <v>0</v>
      </c>
      <c r="V881" s="6">
        <v>3</v>
      </c>
      <c r="W881" t="s">
        <v>0</v>
      </c>
      <c r="X881" t="s">
        <v>0</v>
      </c>
      <c r="Y881" t="s">
        <v>0</v>
      </c>
      <c r="Z881" s="7">
        <v>50</v>
      </c>
      <c r="AA881" s="8">
        <v>53</v>
      </c>
      <c r="AB881" s="9">
        <v>51</v>
      </c>
      <c r="AC881" s="10">
        <v>4</v>
      </c>
      <c r="AD881" s="11">
        <v>17</v>
      </c>
      <c r="AE881" s="12">
        <v>22</v>
      </c>
      <c r="AF881" t="s">
        <v>0</v>
      </c>
      <c r="AG881" t="s">
        <v>0</v>
      </c>
      <c r="AH881" t="s">
        <v>0</v>
      </c>
      <c r="AI881" s="15">
        <v>43838</v>
      </c>
      <c r="AJ881" t="s">
        <v>0</v>
      </c>
      <c r="AK881" t="s">
        <v>0</v>
      </c>
      <c r="AL881" t="s">
        <v>0</v>
      </c>
      <c r="AM881" t="s">
        <v>0</v>
      </c>
      <c r="AN881" t="s">
        <v>0</v>
      </c>
      <c r="AO881" t="s">
        <v>0</v>
      </c>
      <c r="AP881" t="s">
        <v>0</v>
      </c>
      <c r="AQ881" t="s">
        <v>0</v>
      </c>
      <c r="AR881" t="s">
        <v>0</v>
      </c>
      <c r="AS881">
        <v>261</v>
      </c>
      <c r="AT881">
        <v>314</v>
      </c>
      <c r="AU881">
        <v>258</v>
      </c>
      <c r="AV881">
        <v>309</v>
      </c>
      <c r="AW881">
        <v>272</v>
      </c>
      <c r="AX881">
        <v>315</v>
      </c>
      <c r="AY881">
        <v>270</v>
      </c>
      <c r="AZ881">
        <v>310</v>
      </c>
      <c r="BA881">
        <v>265</v>
      </c>
      <c r="BB881" t="s">
        <v>0</v>
      </c>
      <c r="BC881">
        <v>7.81</v>
      </c>
      <c r="BD881" t="s">
        <v>1858</v>
      </c>
      <c r="BE881" t="s">
        <v>0</v>
      </c>
      <c r="BF881" t="s">
        <v>0</v>
      </c>
      <c r="BG881" t="s">
        <v>0</v>
      </c>
      <c r="BH881" t="s">
        <v>0</v>
      </c>
      <c r="BI881" t="s">
        <v>0</v>
      </c>
      <c r="BJ881" t="s">
        <v>0</v>
      </c>
      <c r="BK881" t="s">
        <v>0</v>
      </c>
      <c r="BL881" t="s">
        <v>0</v>
      </c>
      <c r="BM881" t="s">
        <v>0</v>
      </c>
      <c r="BN881">
        <f>AVERAGE(BP881,BT881)</f>
        <v>105.5</v>
      </c>
      <c r="BO881">
        <v>60</v>
      </c>
      <c r="BP881">
        <v>97</v>
      </c>
      <c r="BQ881">
        <v>74</v>
      </c>
      <c r="BR881">
        <f>AVERAGE(BQ881,BU881)</f>
        <v>97</v>
      </c>
      <c r="BS881">
        <v>48</v>
      </c>
      <c r="BT881">
        <v>114</v>
      </c>
      <c r="BU881">
        <v>120</v>
      </c>
      <c r="BV881">
        <f>AVERAGE(BN881,BO881,BR881,BS881)</f>
        <v>77.625</v>
      </c>
      <c r="BW881" t="s">
        <v>0</v>
      </c>
      <c r="BX881" t="s">
        <v>74</v>
      </c>
      <c r="BY881" t="s">
        <v>0</v>
      </c>
      <c r="BZ881" t="s">
        <v>74</v>
      </c>
      <c r="CA881" t="s">
        <v>0</v>
      </c>
      <c r="CB881" t="s">
        <v>74</v>
      </c>
      <c r="CC881" t="s">
        <v>0</v>
      </c>
      <c r="CD881" t="s">
        <v>74</v>
      </c>
      <c r="CE881" t="s">
        <v>0</v>
      </c>
      <c r="CF881" t="s">
        <v>75</v>
      </c>
      <c r="CG881" t="s">
        <v>92</v>
      </c>
      <c r="CH881" t="s">
        <v>74</v>
      </c>
      <c r="CI881" t="s">
        <v>0</v>
      </c>
      <c r="CJ881" t="s">
        <v>74</v>
      </c>
      <c r="CK881" t="s">
        <v>0</v>
      </c>
      <c r="CL881" t="s">
        <v>75</v>
      </c>
      <c r="CM881" t="s">
        <v>590</v>
      </c>
      <c r="CN881" t="s">
        <v>74</v>
      </c>
      <c r="CO881" t="s">
        <v>591</v>
      </c>
      <c r="CP881" t="s">
        <v>0</v>
      </c>
    </row>
    <row r="882" spans="1:94" x14ac:dyDescent="0.2">
      <c r="A882" s="13">
        <v>1526</v>
      </c>
      <c r="B882" s="13" t="s">
        <v>1836</v>
      </c>
      <c r="C882" s="13" t="s">
        <v>1840</v>
      </c>
      <c r="D882" s="13" t="s">
        <v>1863</v>
      </c>
      <c r="E882" s="13" t="str">
        <f t="shared" si="36"/>
        <v>SP-MS</v>
      </c>
      <c r="F882" s="2">
        <v>58.561643835616437</v>
      </c>
      <c r="G882" s="13">
        <v>1.5469999999999999</v>
      </c>
      <c r="H882" s="13" t="s">
        <v>0</v>
      </c>
      <c r="I882" s="16">
        <v>43481</v>
      </c>
      <c r="J882" s="16"/>
      <c r="K882" s="13">
        <v>1</v>
      </c>
      <c r="L882" s="13">
        <v>2</v>
      </c>
      <c r="M882" s="13">
        <v>0</v>
      </c>
      <c r="N882" s="13">
        <v>0</v>
      </c>
      <c r="O882" s="13">
        <v>0</v>
      </c>
      <c r="P882" s="13">
        <v>1</v>
      </c>
      <c r="Q882" s="13">
        <f>K882+L882+M882+N882+O882+P882</f>
        <v>4</v>
      </c>
      <c r="R882" s="3">
        <v>43481</v>
      </c>
      <c r="S882" s="3" t="str">
        <f>CONCATENATE(A882,R882)</f>
        <v>152643481</v>
      </c>
      <c r="T882" s="13">
        <v>0</v>
      </c>
      <c r="U882" s="13">
        <v>0</v>
      </c>
      <c r="V882" s="13">
        <v>11</v>
      </c>
      <c r="W882" t="s">
        <v>0</v>
      </c>
      <c r="X882" t="s">
        <v>0</v>
      </c>
      <c r="Y882" t="s">
        <v>0</v>
      </c>
      <c r="Z882" s="13">
        <v>57</v>
      </c>
      <c r="AA882" s="13">
        <v>59</v>
      </c>
      <c r="AB882" s="13">
        <v>59</v>
      </c>
      <c r="AC882" s="13">
        <v>7</v>
      </c>
      <c r="AD882" s="13">
        <v>7</v>
      </c>
      <c r="AE882" s="13">
        <v>23</v>
      </c>
      <c r="AF882" t="s">
        <v>0</v>
      </c>
      <c r="AG882" t="s">
        <v>0</v>
      </c>
      <c r="AH882" t="s">
        <v>0</v>
      </c>
      <c r="AI882" s="15">
        <v>43481</v>
      </c>
      <c r="AJ882" t="s">
        <v>0</v>
      </c>
      <c r="AK882" t="s">
        <v>0</v>
      </c>
      <c r="AL882" t="s">
        <v>0</v>
      </c>
      <c r="AM882" t="s">
        <v>0</v>
      </c>
      <c r="AN882" t="s">
        <v>0</v>
      </c>
      <c r="AO882" t="s">
        <v>0</v>
      </c>
      <c r="AP882" t="s">
        <v>0</v>
      </c>
      <c r="AQ882" t="s">
        <v>0</v>
      </c>
      <c r="AR882" t="s">
        <v>0</v>
      </c>
      <c r="AS882" t="s">
        <v>0</v>
      </c>
      <c r="AT882" t="s">
        <v>0</v>
      </c>
      <c r="AU882" t="s">
        <v>0</v>
      </c>
      <c r="AV882" t="s">
        <v>0</v>
      </c>
      <c r="AW882" t="s">
        <v>0</v>
      </c>
      <c r="AX882" t="s">
        <v>0</v>
      </c>
      <c r="AY882" t="s">
        <v>0</v>
      </c>
      <c r="AZ882" t="s">
        <v>0</v>
      </c>
      <c r="BA882" t="s">
        <v>0</v>
      </c>
      <c r="BB882" t="s">
        <v>0</v>
      </c>
      <c r="BC882" t="s">
        <v>0</v>
      </c>
      <c r="BD882" t="s">
        <v>0</v>
      </c>
      <c r="BE882" t="s">
        <v>0</v>
      </c>
      <c r="BF882" t="s">
        <v>0</v>
      </c>
      <c r="BG882" t="s">
        <v>0</v>
      </c>
      <c r="BH882" t="s">
        <v>0</v>
      </c>
      <c r="BI882" t="s">
        <v>0</v>
      </c>
      <c r="BJ882" t="s">
        <v>0</v>
      </c>
      <c r="BK882" t="s">
        <v>0</v>
      </c>
      <c r="BL882" t="s">
        <v>0</v>
      </c>
      <c r="BM882" t="s">
        <v>0</v>
      </c>
      <c r="BN882" t="s">
        <v>0</v>
      </c>
      <c r="BO882" t="s">
        <v>0</v>
      </c>
      <c r="BP882" t="s">
        <v>0</v>
      </c>
      <c r="BQ882" t="s">
        <v>0</v>
      </c>
      <c r="BR882" t="s">
        <v>0</v>
      </c>
      <c r="BS882" t="s">
        <v>0</v>
      </c>
      <c r="BT882" t="s">
        <v>0</v>
      </c>
      <c r="BU882" t="s">
        <v>0</v>
      </c>
      <c r="BV882" t="s">
        <v>0</v>
      </c>
      <c r="BW882" t="s">
        <v>0</v>
      </c>
      <c r="BX882" t="s">
        <v>74</v>
      </c>
      <c r="BY882" t="s">
        <v>0</v>
      </c>
      <c r="BZ882" t="s">
        <v>74</v>
      </c>
      <c r="CA882" t="s">
        <v>0</v>
      </c>
      <c r="CB882" t="s">
        <v>74</v>
      </c>
      <c r="CC882" t="s">
        <v>0</v>
      </c>
      <c r="CD882" t="s">
        <v>74</v>
      </c>
      <c r="CE882" t="s">
        <v>0</v>
      </c>
      <c r="CF882" t="s">
        <v>75</v>
      </c>
      <c r="CG882" t="s">
        <v>76</v>
      </c>
      <c r="CH882" t="s">
        <v>74</v>
      </c>
      <c r="CI882" t="s">
        <v>0</v>
      </c>
      <c r="CJ882" t="s">
        <v>75</v>
      </c>
      <c r="CK882" t="s">
        <v>92</v>
      </c>
      <c r="CL882" t="s">
        <v>75</v>
      </c>
      <c r="CM882" t="s">
        <v>588</v>
      </c>
      <c r="CN882" t="s">
        <v>75</v>
      </c>
      <c r="CO882" t="s">
        <v>589</v>
      </c>
      <c r="CP882" t="s">
        <v>0</v>
      </c>
    </row>
    <row r="883" spans="1:94" x14ac:dyDescent="0.2">
      <c r="A883" s="13">
        <v>1529</v>
      </c>
      <c r="B883" s="13" t="s">
        <v>1842</v>
      </c>
      <c r="C883" s="13" t="s">
        <v>1840</v>
      </c>
      <c r="D883" s="13" t="s">
        <v>1863</v>
      </c>
      <c r="E883" s="13" t="str">
        <f t="shared" si="36"/>
        <v>SP-MS</v>
      </c>
      <c r="F883" s="2">
        <v>62.019178082191779</v>
      </c>
      <c r="G883" s="13">
        <v>1.788</v>
      </c>
      <c r="H883" s="13" t="s">
        <v>0</v>
      </c>
      <c r="I883" s="16">
        <v>44574</v>
      </c>
      <c r="J883" s="16"/>
      <c r="K883" s="13">
        <v>0</v>
      </c>
      <c r="L883" s="13">
        <v>0</v>
      </c>
      <c r="M883" s="13">
        <v>2</v>
      </c>
      <c r="N883" s="13">
        <v>2</v>
      </c>
      <c r="O883" s="13">
        <v>0</v>
      </c>
      <c r="P883" s="13">
        <v>0</v>
      </c>
      <c r="Q883" s="13">
        <f>K883+L883+M883+N883+O883+P883</f>
        <v>4</v>
      </c>
      <c r="R883" s="3">
        <v>44574</v>
      </c>
      <c r="S883" s="3" t="str">
        <f>CONCATENATE(A883,R883)</f>
        <v>152944574</v>
      </c>
      <c r="T883" s="13">
        <v>25</v>
      </c>
      <c r="U883" s="13">
        <v>0</v>
      </c>
      <c r="V883" s="13">
        <v>24</v>
      </c>
      <c r="W883" s="13">
        <v>52</v>
      </c>
      <c r="X883" s="13">
        <v>44</v>
      </c>
      <c r="Y883" s="13">
        <v>51</v>
      </c>
      <c r="Z883" s="13">
        <v>55</v>
      </c>
      <c r="AA883" s="13">
        <v>56</v>
      </c>
      <c r="AB883" s="13">
        <v>65</v>
      </c>
      <c r="AC883" s="13">
        <v>34</v>
      </c>
      <c r="AD883" s="13">
        <v>23</v>
      </c>
      <c r="AE883" s="13">
        <v>40</v>
      </c>
      <c r="AF883" s="13">
        <v>43</v>
      </c>
      <c r="AG883" s="13">
        <v>40</v>
      </c>
      <c r="AH883" s="13">
        <v>48</v>
      </c>
      <c r="AI883" s="15">
        <v>44574</v>
      </c>
      <c r="AJ883">
        <v>283</v>
      </c>
      <c r="AK883">
        <v>310</v>
      </c>
      <c r="AL883">
        <v>251</v>
      </c>
      <c r="AM883">
        <v>326</v>
      </c>
      <c r="AN883">
        <v>282</v>
      </c>
      <c r="AO883">
        <v>319</v>
      </c>
      <c r="AP883">
        <v>269</v>
      </c>
      <c r="AQ883">
        <v>312</v>
      </c>
      <c r="AR883">
        <v>254</v>
      </c>
      <c r="AS883">
        <v>280</v>
      </c>
      <c r="AT883">
        <v>305</v>
      </c>
      <c r="AU883">
        <v>254</v>
      </c>
      <c r="AV883">
        <v>317</v>
      </c>
      <c r="AW883">
        <v>279</v>
      </c>
      <c r="AX883">
        <v>311</v>
      </c>
      <c r="AY883">
        <v>260</v>
      </c>
      <c r="AZ883">
        <v>311</v>
      </c>
      <c r="BA883">
        <v>259</v>
      </c>
      <c r="BB883">
        <v>7.81</v>
      </c>
      <c r="BC883">
        <v>7.75</v>
      </c>
      <c r="BD883" t="s">
        <v>1858</v>
      </c>
      <c r="BE883">
        <f>AVERAGE(BG883,BK883)</f>
        <v>107</v>
      </c>
      <c r="BF883">
        <v>55</v>
      </c>
      <c r="BG883">
        <v>72</v>
      </c>
      <c r="BH883">
        <v>76</v>
      </c>
      <c r="BI883">
        <f>AVERAGE(BH883,BL883)</f>
        <v>95</v>
      </c>
      <c r="BJ883">
        <v>81</v>
      </c>
      <c r="BK883">
        <v>142</v>
      </c>
      <c r="BL883">
        <v>114</v>
      </c>
      <c r="BM883">
        <f>AVERAGE(BE883,BF883,BI883,BJ883)</f>
        <v>84.5</v>
      </c>
      <c r="BN883">
        <f>AVERAGE(BP883,BT883)</f>
        <v>105</v>
      </c>
      <c r="BO883">
        <v>69</v>
      </c>
      <c r="BP883">
        <v>84</v>
      </c>
      <c r="BQ883">
        <v>84</v>
      </c>
      <c r="BR883">
        <f>AVERAGE(BQ883,BU883)</f>
        <v>103</v>
      </c>
      <c r="BS883">
        <v>56</v>
      </c>
      <c r="BT883">
        <v>126</v>
      </c>
      <c r="BU883">
        <v>122</v>
      </c>
      <c r="BV883">
        <f>AVERAGE(BN883,BO883,BR883,BS883)</f>
        <v>83.25</v>
      </c>
      <c r="BW883" t="s">
        <v>0</v>
      </c>
      <c r="BX883" t="s">
        <v>73</v>
      </c>
      <c r="BY883" t="s">
        <v>0</v>
      </c>
      <c r="BZ883" t="s">
        <v>73</v>
      </c>
      <c r="CA883" t="s">
        <v>0</v>
      </c>
      <c r="CB883" t="s">
        <v>73</v>
      </c>
      <c r="CC883" t="s">
        <v>0</v>
      </c>
      <c r="CD883" t="s">
        <v>73</v>
      </c>
      <c r="CE883" t="s">
        <v>0</v>
      </c>
      <c r="CF883" t="s">
        <v>73</v>
      </c>
      <c r="CG883" t="s">
        <v>0</v>
      </c>
      <c r="CH883" t="s">
        <v>73</v>
      </c>
      <c r="CI883" t="s">
        <v>0</v>
      </c>
      <c r="CJ883" t="s">
        <v>73</v>
      </c>
      <c r="CK883" t="s">
        <v>0</v>
      </c>
      <c r="CL883" t="s">
        <v>74</v>
      </c>
      <c r="CM883" t="s">
        <v>1200</v>
      </c>
      <c r="CN883" t="s">
        <v>74</v>
      </c>
      <c r="CO883" t="s">
        <v>1201</v>
      </c>
      <c r="CP883" t="s">
        <v>0</v>
      </c>
    </row>
    <row r="884" spans="1:94" x14ac:dyDescent="0.2">
      <c r="A884" s="13">
        <v>1529</v>
      </c>
      <c r="B884" s="13" t="s">
        <v>1842</v>
      </c>
      <c r="C884" s="13" t="s">
        <v>1840</v>
      </c>
      <c r="D884" s="13" t="s">
        <v>1863</v>
      </c>
      <c r="E884" s="13" t="str">
        <f t="shared" si="36"/>
        <v>SP-MS</v>
      </c>
      <c r="F884" s="13">
        <v>59.158904109589038</v>
      </c>
      <c r="G884" s="13">
        <v>1.8089999999999999</v>
      </c>
      <c r="H884" s="13" t="s">
        <v>0</v>
      </c>
      <c r="I884" s="16">
        <v>43530</v>
      </c>
      <c r="J884" s="16"/>
      <c r="K884" s="13">
        <v>0</v>
      </c>
      <c r="L884" s="13">
        <v>0</v>
      </c>
      <c r="M884" s="13">
        <v>2</v>
      </c>
      <c r="N884" s="13">
        <v>2</v>
      </c>
      <c r="O884" s="13">
        <v>0</v>
      </c>
      <c r="P884" s="13">
        <v>0</v>
      </c>
      <c r="Q884" s="13">
        <f>K884+L884+M884+N884+O884+P884</f>
        <v>4</v>
      </c>
      <c r="R884" s="3">
        <v>43530</v>
      </c>
      <c r="S884" s="3" t="str">
        <f>CONCATENATE(A884,R884)</f>
        <v>152943530</v>
      </c>
      <c r="T884" s="13">
        <v>10</v>
      </c>
      <c r="U884" s="13">
        <v>2</v>
      </c>
      <c r="V884" s="13">
        <v>23</v>
      </c>
      <c r="W884" t="s">
        <v>0</v>
      </c>
      <c r="X884" t="s">
        <v>0</v>
      </c>
      <c r="Y884" t="s">
        <v>0</v>
      </c>
      <c r="Z884" s="13">
        <v>59</v>
      </c>
      <c r="AA884" s="13">
        <v>48</v>
      </c>
      <c r="AB884" s="13">
        <v>55</v>
      </c>
      <c r="AC884" s="13">
        <v>28</v>
      </c>
      <c r="AD884" s="13">
        <v>8</v>
      </c>
      <c r="AE884" s="13">
        <v>34</v>
      </c>
      <c r="AF884" t="s">
        <v>0</v>
      </c>
      <c r="AG884" t="s">
        <v>0</v>
      </c>
      <c r="AH884" t="s">
        <v>0</v>
      </c>
      <c r="AI884" s="15">
        <v>43530</v>
      </c>
      <c r="AJ884">
        <v>276</v>
      </c>
      <c r="AK884">
        <v>310</v>
      </c>
      <c r="AL884">
        <v>250</v>
      </c>
      <c r="AM884">
        <v>324</v>
      </c>
      <c r="AN884">
        <v>285</v>
      </c>
      <c r="AO884">
        <v>320</v>
      </c>
      <c r="AP884">
        <v>270</v>
      </c>
      <c r="AQ884">
        <v>310</v>
      </c>
      <c r="AR884">
        <v>255</v>
      </c>
      <c r="AS884">
        <v>275</v>
      </c>
      <c r="AT884">
        <v>306</v>
      </c>
      <c r="AU884">
        <v>255</v>
      </c>
      <c r="AV884">
        <v>319</v>
      </c>
      <c r="AW884">
        <v>282</v>
      </c>
      <c r="AX884">
        <v>314</v>
      </c>
      <c r="AY884">
        <v>264</v>
      </c>
      <c r="AZ884">
        <v>313</v>
      </c>
      <c r="BA884">
        <v>261</v>
      </c>
      <c r="BB884">
        <v>7.83</v>
      </c>
      <c r="BC884">
        <v>7.81</v>
      </c>
      <c r="BD884" t="s">
        <v>1858</v>
      </c>
      <c r="BE884">
        <f>AVERAGE(BG884,BK884)</f>
        <v>115</v>
      </c>
      <c r="BF884">
        <v>63</v>
      </c>
      <c r="BG884">
        <v>91</v>
      </c>
      <c r="BH884">
        <v>69</v>
      </c>
      <c r="BI884">
        <f>AVERAGE(BH884,BL884)</f>
        <v>97.5</v>
      </c>
      <c r="BJ884">
        <v>70</v>
      </c>
      <c r="BK884">
        <v>139</v>
      </c>
      <c r="BL884">
        <v>126</v>
      </c>
      <c r="BM884">
        <f>AVERAGE(BE884,BF884,BI884,BJ884)</f>
        <v>86.375</v>
      </c>
      <c r="BN884">
        <f>AVERAGE(BP884,BT884)</f>
        <v>112</v>
      </c>
      <c r="BO884">
        <v>64</v>
      </c>
      <c r="BP884">
        <v>88</v>
      </c>
      <c r="BQ884">
        <v>76</v>
      </c>
      <c r="BR884">
        <f>AVERAGE(BQ884,BU884)</f>
        <v>95</v>
      </c>
      <c r="BS884">
        <v>60</v>
      </c>
      <c r="BT884">
        <v>136</v>
      </c>
      <c r="BU884">
        <v>114</v>
      </c>
      <c r="BV884">
        <f>AVERAGE(BN884,BO884,BR884,BS884)</f>
        <v>82.75</v>
      </c>
      <c r="BW884" t="s">
        <v>0</v>
      </c>
      <c r="BX884" t="s">
        <v>73</v>
      </c>
      <c r="BY884" t="s">
        <v>0</v>
      </c>
      <c r="BZ884" t="s">
        <v>73</v>
      </c>
      <c r="CA884" t="s">
        <v>0</v>
      </c>
      <c r="CB884" t="s">
        <v>73</v>
      </c>
      <c r="CC884" t="s">
        <v>0</v>
      </c>
      <c r="CD884" t="s">
        <v>73</v>
      </c>
      <c r="CE884" t="s">
        <v>0</v>
      </c>
      <c r="CF884" t="s">
        <v>73</v>
      </c>
      <c r="CG884" t="s">
        <v>0</v>
      </c>
      <c r="CH884" t="s">
        <v>73</v>
      </c>
      <c r="CI884" t="s">
        <v>0</v>
      </c>
      <c r="CJ884" t="s">
        <v>73</v>
      </c>
      <c r="CK884" t="s">
        <v>0</v>
      </c>
      <c r="CL884" t="s">
        <v>74</v>
      </c>
      <c r="CM884" t="s">
        <v>997</v>
      </c>
      <c r="CN884" t="s">
        <v>74</v>
      </c>
      <c r="CO884" t="s">
        <v>998</v>
      </c>
      <c r="CP884" t="s">
        <v>0</v>
      </c>
    </row>
    <row r="885" spans="1:94" x14ac:dyDescent="0.2">
      <c r="A885" s="13">
        <v>1529</v>
      </c>
      <c r="B885" s="13" t="s">
        <v>1842</v>
      </c>
      <c r="C885" s="13" t="s">
        <v>1840</v>
      </c>
      <c r="D885" s="13" t="s">
        <v>1863</v>
      </c>
      <c r="E885" s="13" t="str">
        <f t="shared" si="36"/>
        <v>SP-MS</v>
      </c>
      <c r="F885" s="2">
        <v>60.11780821917808</v>
      </c>
      <c r="G885" s="13">
        <v>1.7969999999999999</v>
      </c>
      <c r="H885" s="13" t="s">
        <v>0</v>
      </c>
      <c r="I885" s="16">
        <v>43880</v>
      </c>
      <c r="J885" s="16"/>
      <c r="K885" s="13">
        <v>0</v>
      </c>
      <c r="L885" s="13">
        <v>0</v>
      </c>
      <c r="M885" s="13">
        <v>2</v>
      </c>
      <c r="N885" s="13">
        <v>2</v>
      </c>
      <c r="O885" s="13">
        <v>0</v>
      </c>
      <c r="P885" s="13">
        <v>0</v>
      </c>
      <c r="Q885" s="13">
        <f>K885+L885+M885+N885+O885+P885</f>
        <v>4</v>
      </c>
      <c r="R885" s="3">
        <v>43880</v>
      </c>
      <c r="S885" s="3" t="str">
        <f>CONCATENATE(A885,R885)</f>
        <v>152943880</v>
      </c>
      <c r="T885" s="13">
        <v>14</v>
      </c>
      <c r="U885" s="13">
        <v>16</v>
      </c>
      <c r="V885" s="13">
        <v>21</v>
      </c>
      <c r="W885" t="s">
        <v>0</v>
      </c>
      <c r="X885" t="s">
        <v>0</v>
      </c>
      <c r="Y885" t="s">
        <v>0</v>
      </c>
      <c r="Z885" s="13">
        <v>62</v>
      </c>
      <c r="AA885" s="13">
        <v>60</v>
      </c>
      <c r="AB885" s="13">
        <v>61</v>
      </c>
      <c r="AC885" s="13">
        <v>25</v>
      </c>
      <c r="AD885" s="13">
        <v>26</v>
      </c>
      <c r="AE885" s="13">
        <v>36</v>
      </c>
      <c r="AF885" t="s">
        <v>0</v>
      </c>
      <c r="AG885" t="s">
        <v>0</v>
      </c>
      <c r="AH885" t="s">
        <v>0</v>
      </c>
      <c r="AI885" s="15">
        <v>43880</v>
      </c>
      <c r="AJ885">
        <v>278</v>
      </c>
      <c r="AK885">
        <v>308</v>
      </c>
      <c r="AL885">
        <v>248</v>
      </c>
      <c r="AM885">
        <v>326</v>
      </c>
      <c r="AN885">
        <v>281</v>
      </c>
      <c r="AO885">
        <v>319</v>
      </c>
      <c r="AP885">
        <v>269</v>
      </c>
      <c r="AQ885">
        <v>311</v>
      </c>
      <c r="AR885">
        <v>254</v>
      </c>
      <c r="AS885">
        <v>277</v>
      </c>
      <c r="AT885">
        <v>306</v>
      </c>
      <c r="AU885">
        <v>252</v>
      </c>
      <c r="AV885">
        <v>317</v>
      </c>
      <c r="AW885">
        <v>278</v>
      </c>
      <c r="AX885">
        <v>314</v>
      </c>
      <c r="AY885">
        <v>261</v>
      </c>
      <c r="AZ885">
        <v>312</v>
      </c>
      <c r="BA885">
        <v>259</v>
      </c>
      <c r="BB885">
        <v>7.79</v>
      </c>
      <c r="BC885">
        <v>7.75</v>
      </c>
      <c r="BD885" t="s">
        <v>1858</v>
      </c>
      <c r="BE885">
        <f>AVERAGE(BG885,BK885)</f>
        <v>109.5</v>
      </c>
      <c r="BF885">
        <v>65</v>
      </c>
      <c r="BG885">
        <v>93</v>
      </c>
      <c r="BH885">
        <v>73</v>
      </c>
      <c r="BI885">
        <f>AVERAGE(BH885,BL885)</f>
        <v>96</v>
      </c>
      <c r="BJ885">
        <v>63</v>
      </c>
      <c r="BK885">
        <v>126</v>
      </c>
      <c r="BL885">
        <v>119</v>
      </c>
      <c r="BM885">
        <f>AVERAGE(BE885,BF885,BI885,BJ885)</f>
        <v>83.375</v>
      </c>
      <c r="BN885">
        <f>AVERAGE(BP885,BT885)</f>
        <v>103.5</v>
      </c>
      <c r="BO885">
        <v>65</v>
      </c>
      <c r="BP885">
        <v>79</v>
      </c>
      <c r="BQ885">
        <v>85</v>
      </c>
      <c r="BR885">
        <f>AVERAGE(BQ885,BU885)</f>
        <v>100.5</v>
      </c>
      <c r="BS885">
        <v>59</v>
      </c>
      <c r="BT885">
        <v>128</v>
      </c>
      <c r="BU885">
        <v>116</v>
      </c>
      <c r="BV885">
        <f>AVERAGE(BN885,BO885,BR885,BS885)</f>
        <v>82</v>
      </c>
      <c r="BW885" t="s">
        <v>0</v>
      </c>
      <c r="BX885" t="s">
        <v>73</v>
      </c>
      <c r="BY885" t="s">
        <v>0</v>
      </c>
      <c r="BZ885" t="s">
        <v>73</v>
      </c>
      <c r="CA885" t="s">
        <v>0</v>
      </c>
      <c r="CB885" t="s">
        <v>73</v>
      </c>
      <c r="CC885" t="s">
        <v>0</v>
      </c>
      <c r="CD885" t="s">
        <v>73</v>
      </c>
      <c r="CE885" t="s">
        <v>0</v>
      </c>
      <c r="CF885" t="s">
        <v>73</v>
      </c>
      <c r="CG885" t="s">
        <v>0</v>
      </c>
      <c r="CH885" t="s">
        <v>73</v>
      </c>
      <c r="CI885" t="s">
        <v>0</v>
      </c>
      <c r="CJ885" t="s">
        <v>73</v>
      </c>
      <c r="CK885" t="s">
        <v>0</v>
      </c>
      <c r="CL885" t="s">
        <v>74</v>
      </c>
      <c r="CM885" t="s">
        <v>1052</v>
      </c>
      <c r="CN885" t="s">
        <v>74</v>
      </c>
      <c r="CO885" t="s">
        <v>1053</v>
      </c>
      <c r="CP885" t="s">
        <v>0</v>
      </c>
    </row>
    <row r="886" spans="1:94" x14ac:dyDescent="0.2">
      <c r="A886" s="13">
        <v>1530</v>
      </c>
      <c r="B886" s="13" t="s">
        <v>1842</v>
      </c>
      <c r="C886" s="13" t="s">
        <v>1840</v>
      </c>
      <c r="D886" s="13" t="s">
        <v>1863</v>
      </c>
      <c r="E886" s="13" t="str">
        <f t="shared" si="36"/>
        <v>SP-MS</v>
      </c>
      <c r="F886" s="2">
        <v>64.961643835616442</v>
      </c>
      <c r="G886" s="13">
        <v>1.7829999999999999</v>
      </c>
      <c r="H886" s="13" t="s">
        <v>0</v>
      </c>
      <c r="I886" s="16">
        <v>43509</v>
      </c>
      <c r="J886" s="16"/>
      <c r="K886" s="13">
        <v>2</v>
      </c>
      <c r="L886" s="13">
        <v>3</v>
      </c>
      <c r="M886" s="13">
        <v>3</v>
      </c>
      <c r="N886" s="13">
        <v>1</v>
      </c>
      <c r="O886" s="13">
        <v>0</v>
      </c>
      <c r="P886" s="13">
        <v>0</v>
      </c>
      <c r="Q886" s="13">
        <f>K886+L886+M886+N886+O886+P886</f>
        <v>9</v>
      </c>
      <c r="R886" s="3">
        <v>43509</v>
      </c>
      <c r="S886" s="3" t="str">
        <f>CONCATENATE(A886,R886)</f>
        <v>153043509</v>
      </c>
      <c r="T886" s="13">
        <v>0</v>
      </c>
      <c r="U886" s="13">
        <v>1</v>
      </c>
      <c r="V886" s="13">
        <v>4</v>
      </c>
      <c r="W886" t="s">
        <v>0</v>
      </c>
      <c r="X886" t="s">
        <v>0</v>
      </c>
      <c r="Y886" t="s">
        <v>0</v>
      </c>
      <c r="Z886" s="13">
        <v>23</v>
      </c>
      <c r="AA886" s="13">
        <v>42</v>
      </c>
      <c r="AB886" s="13">
        <v>35</v>
      </c>
      <c r="AC886" s="13">
        <v>2</v>
      </c>
      <c r="AD886" s="13">
        <v>5</v>
      </c>
      <c r="AE886" s="13">
        <v>9</v>
      </c>
      <c r="AF886" t="s">
        <v>0</v>
      </c>
      <c r="AG886" t="s">
        <v>0</v>
      </c>
      <c r="AH886" t="s">
        <v>0</v>
      </c>
      <c r="AI886" s="15">
        <v>43509</v>
      </c>
      <c r="AJ886" t="s">
        <v>0</v>
      </c>
      <c r="AK886" t="s">
        <v>0</v>
      </c>
      <c r="AL886" t="s">
        <v>0</v>
      </c>
      <c r="AM886" t="s">
        <v>0</v>
      </c>
      <c r="AN886" t="s">
        <v>0</v>
      </c>
      <c r="AO886" t="s">
        <v>0</v>
      </c>
      <c r="AP886" t="s">
        <v>0</v>
      </c>
      <c r="AQ886" t="s">
        <v>0</v>
      </c>
      <c r="AR886" t="s">
        <v>0</v>
      </c>
      <c r="AS886" t="s">
        <v>0</v>
      </c>
      <c r="AT886" t="s">
        <v>0</v>
      </c>
      <c r="AU886" t="s">
        <v>0</v>
      </c>
      <c r="AV886" t="s">
        <v>0</v>
      </c>
      <c r="AW886" t="s">
        <v>0</v>
      </c>
      <c r="AX886" t="s">
        <v>0</v>
      </c>
      <c r="AY886" t="s">
        <v>0</v>
      </c>
      <c r="AZ886" t="s">
        <v>0</v>
      </c>
      <c r="BA886" t="s">
        <v>0</v>
      </c>
      <c r="BB886" t="s">
        <v>0</v>
      </c>
      <c r="BC886" t="s">
        <v>0</v>
      </c>
      <c r="BD886" t="s">
        <v>0</v>
      </c>
      <c r="BE886" t="s">
        <v>0</v>
      </c>
      <c r="BF886" t="s">
        <v>0</v>
      </c>
      <c r="BG886" t="s">
        <v>0</v>
      </c>
      <c r="BH886" t="s">
        <v>0</v>
      </c>
      <c r="BI886" t="s">
        <v>0</v>
      </c>
      <c r="BJ886" t="s">
        <v>0</v>
      </c>
      <c r="BK886" t="s">
        <v>0</v>
      </c>
      <c r="BL886" t="s">
        <v>0</v>
      </c>
      <c r="BM886" t="s">
        <v>0</v>
      </c>
      <c r="BN886" t="s">
        <v>0</v>
      </c>
      <c r="BO886" t="s">
        <v>0</v>
      </c>
      <c r="BP886" t="s">
        <v>0</v>
      </c>
      <c r="BQ886" t="s">
        <v>0</v>
      </c>
      <c r="BR886" t="s">
        <v>0</v>
      </c>
      <c r="BS886" t="s">
        <v>0</v>
      </c>
      <c r="BT886" t="s">
        <v>0</v>
      </c>
      <c r="BU886" t="s">
        <v>0</v>
      </c>
      <c r="BV886" t="s">
        <v>0</v>
      </c>
      <c r="BW886" t="s">
        <v>0</v>
      </c>
      <c r="BX886" t="s">
        <v>74</v>
      </c>
      <c r="BY886" t="s">
        <v>0</v>
      </c>
      <c r="BZ886" t="s">
        <v>75</v>
      </c>
      <c r="CA886" t="s">
        <v>76</v>
      </c>
      <c r="CB886" t="s">
        <v>74</v>
      </c>
      <c r="CC886" t="s">
        <v>0</v>
      </c>
      <c r="CD886" t="s">
        <v>74</v>
      </c>
      <c r="CE886" t="s">
        <v>0</v>
      </c>
      <c r="CF886" t="s">
        <v>75</v>
      </c>
      <c r="CG886" t="s">
        <v>79</v>
      </c>
      <c r="CH886" t="s">
        <v>74</v>
      </c>
      <c r="CI886" t="s">
        <v>0</v>
      </c>
      <c r="CJ886" t="s">
        <v>74</v>
      </c>
      <c r="CK886" t="s">
        <v>0</v>
      </c>
      <c r="CL886" t="s">
        <v>75</v>
      </c>
      <c r="CM886" t="s">
        <v>1502</v>
      </c>
      <c r="CN886" t="s">
        <v>75</v>
      </c>
      <c r="CO886" t="s">
        <v>1503</v>
      </c>
      <c r="CP886" t="s">
        <v>0</v>
      </c>
    </row>
    <row r="887" spans="1:94" x14ac:dyDescent="0.2">
      <c r="A887" s="13">
        <v>1530</v>
      </c>
      <c r="B887" s="13" t="s">
        <v>1842</v>
      </c>
      <c r="C887" s="13" t="s">
        <v>1840</v>
      </c>
      <c r="D887" s="13" t="s">
        <v>1863</v>
      </c>
      <c r="E887" s="13" t="str">
        <f t="shared" si="36"/>
        <v>SP-MS</v>
      </c>
      <c r="F887" s="2">
        <v>65.942465753424656</v>
      </c>
      <c r="G887" s="13">
        <v>1.75199999999999</v>
      </c>
      <c r="H887" s="13" t="s">
        <v>0</v>
      </c>
      <c r="I887" s="16">
        <v>43867</v>
      </c>
      <c r="J887" s="16"/>
      <c r="K887" s="13">
        <v>2</v>
      </c>
      <c r="L887" s="13">
        <v>2</v>
      </c>
      <c r="M887" s="13">
        <v>4</v>
      </c>
      <c r="N887" s="13">
        <v>2</v>
      </c>
      <c r="O887" s="13">
        <v>0</v>
      </c>
      <c r="P887" s="13">
        <v>0</v>
      </c>
      <c r="Q887" s="13">
        <f>K887+L887+M887+N887+O887+P887</f>
        <v>10</v>
      </c>
      <c r="R887" s="3">
        <v>43867</v>
      </c>
      <c r="S887" s="3" t="str">
        <f>CONCATENATE(A887,R887)</f>
        <v>153043867</v>
      </c>
      <c r="T887" s="4">
        <v>0</v>
      </c>
      <c r="U887" s="5">
        <v>0</v>
      </c>
      <c r="V887" s="6">
        <v>3</v>
      </c>
      <c r="W887" t="s">
        <v>0</v>
      </c>
      <c r="X887" t="s">
        <v>0</v>
      </c>
      <c r="Y887" t="s">
        <v>0</v>
      </c>
      <c r="Z887" s="7">
        <v>43</v>
      </c>
      <c r="AA887" s="8">
        <v>41</v>
      </c>
      <c r="AB887" s="9">
        <v>48</v>
      </c>
      <c r="AC887" s="10">
        <v>10</v>
      </c>
      <c r="AD887" s="11">
        <v>15</v>
      </c>
      <c r="AE887" s="12">
        <v>18</v>
      </c>
      <c r="AF887" t="s">
        <v>0</v>
      </c>
      <c r="AG887" t="s">
        <v>0</v>
      </c>
      <c r="AH887" t="s">
        <v>0</v>
      </c>
      <c r="AI887" s="15" t="s">
        <v>0</v>
      </c>
      <c r="AJ887" t="s">
        <v>0</v>
      </c>
      <c r="AK887" t="s">
        <v>0</v>
      </c>
      <c r="AL887" t="s">
        <v>0</v>
      </c>
      <c r="AM887" t="s">
        <v>0</v>
      </c>
      <c r="AN887" t="s">
        <v>0</v>
      </c>
      <c r="AO887" t="s">
        <v>0</v>
      </c>
      <c r="AP887" t="s">
        <v>0</v>
      </c>
      <c r="AQ887" t="s">
        <v>0</v>
      </c>
      <c r="AR887" t="s">
        <v>0</v>
      </c>
      <c r="AS887" t="s">
        <v>0</v>
      </c>
      <c r="AT887" t="s">
        <v>0</v>
      </c>
      <c r="AU887" t="s">
        <v>0</v>
      </c>
      <c r="AV887" t="s">
        <v>0</v>
      </c>
      <c r="AW887" t="s">
        <v>0</v>
      </c>
      <c r="AX887" t="s">
        <v>0</v>
      </c>
      <c r="AY887" t="s">
        <v>0</v>
      </c>
      <c r="AZ887" t="s">
        <v>0</v>
      </c>
      <c r="BA887" t="s">
        <v>0</v>
      </c>
      <c r="BB887" t="s">
        <v>0</v>
      </c>
      <c r="BC887" t="s">
        <v>0</v>
      </c>
      <c r="BD887" t="s">
        <v>0</v>
      </c>
      <c r="BE887" t="s">
        <v>0</v>
      </c>
      <c r="BF887" t="s">
        <v>0</v>
      </c>
      <c r="BG887" t="s">
        <v>0</v>
      </c>
      <c r="BH887" t="s">
        <v>0</v>
      </c>
      <c r="BI887" t="s">
        <v>0</v>
      </c>
      <c r="BJ887" t="s">
        <v>0</v>
      </c>
      <c r="BK887" t="s">
        <v>0</v>
      </c>
      <c r="BL887" t="s">
        <v>0</v>
      </c>
      <c r="BM887" t="s">
        <v>0</v>
      </c>
      <c r="BN887" t="s">
        <v>0</v>
      </c>
      <c r="BO887" t="s">
        <v>0</v>
      </c>
      <c r="BP887" t="s">
        <v>0</v>
      </c>
      <c r="BQ887" t="s">
        <v>0</v>
      </c>
      <c r="BR887" t="s">
        <v>0</v>
      </c>
      <c r="BS887" t="s">
        <v>0</v>
      </c>
      <c r="BT887" t="s">
        <v>0</v>
      </c>
      <c r="BU887" t="s">
        <v>0</v>
      </c>
      <c r="BV887" t="s">
        <v>0</v>
      </c>
      <c r="BW887" t="s">
        <v>0</v>
      </c>
      <c r="BX887" t="s">
        <v>0</v>
      </c>
      <c r="BY887" t="s">
        <v>0</v>
      </c>
      <c r="BZ887" t="s">
        <v>0</v>
      </c>
      <c r="CA887" t="s">
        <v>0</v>
      </c>
      <c r="CB887" t="s">
        <v>0</v>
      </c>
      <c r="CC887" t="s">
        <v>0</v>
      </c>
      <c r="CD887" t="s">
        <v>0</v>
      </c>
      <c r="CE887" t="s">
        <v>0</v>
      </c>
      <c r="CF887" t="s">
        <v>0</v>
      </c>
      <c r="CG887" t="s">
        <v>0</v>
      </c>
      <c r="CH887" t="s">
        <v>0</v>
      </c>
      <c r="CI887" t="s">
        <v>0</v>
      </c>
      <c r="CJ887" t="s">
        <v>0</v>
      </c>
      <c r="CK887" t="s">
        <v>0</v>
      </c>
      <c r="CL887" t="s">
        <v>0</v>
      </c>
      <c r="CM887" t="s">
        <v>0</v>
      </c>
      <c r="CN887" t="s">
        <v>0</v>
      </c>
      <c r="CO887" t="s">
        <v>0</v>
      </c>
      <c r="CP887" t="s">
        <v>0</v>
      </c>
    </row>
    <row r="888" spans="1:94" x14ac:dyDescent="0.2">
      <c r="A888" s="13">
        <v>1534</v>
      </c>
      <c r="B888" s="13" t="s">
        <v>1842</v>
      </c>
      <c r="C888" s="13" t="s">
        <v>1837</v>
      </c>
      <c r="D888" s="13" t="s">
        <v>1865</v>
      </c>
      <c r="E888" s="13" t="s">
        <v>1865</v>
      </c>
      <c r="F888" s="13">
        <v>36.145205479452052</v>
      </c>
      <c r="G888" s="13">
        <v>1.758</v>
      </c>
      <c r="H888" s="13" t="s">
        <v>0</v>
      </c>
      <c r="I888" s="16">
        <v>43418</v>
      </c>
      <c r="J888" s="16"/>
      <c r="K888" s="13">
        <v>0</v>
      </c>
      <c r="L888" s="13">
        <v>1</v>
      </c>
      <c r="M888" s="13">
        <v>0</v>
      </c>
      <c r="N888" s="13">
        <v>0</v>
      </c>
      <c r="O888" s="13">
        <v>0</v>
      </c>
      <c r="P888" s="13">
        <v>0</v>
      </c>
      <c r="Q888" s="13">
        <f>K888+L888+M888+N888+O888+P888</f>
        <v>1</v>
      </c>
      <c r="R888" s="3">
        <v>43418</v>
      </c>
      <c r="S888" s="3" t="str">
        <f>CONCATENATE(A888,R888)</f>
        <v>153443418</v>
      </c>
      <c r="T888" s="13">
        <v>4</v>
      </c>
      <c r="U888" s="13">
        <v>0</v>
      </c>
      <c r="V888" s="13">
        <v>20</v>
      </c>
      <c r="W888" t="s">
        <v>0</v>
      </c>
      <c r="X888" t="s">
        <v>0</v>
      </c>
      <c r="Y888" t="s">
        <v>0</v>
      </c>
      <c r="Z888" s="13">
        <v>54</v>
      </c>
      <c r="AA888" s="13">
        <v>54</v>
      </c>
      <c r="AB888" s="13">
        <v>60</v>
      </c>
      <c r="AC888" s="13">
        <v>24</v>
      </c>
      <c r="AD888" s="13">
        <v>19</v>
      </c>
      <c r="AE888" s="13">
        <v>30</v>
      </c>
      <c r="AF888" t="s">
        <v>0</v>
      </c>
      <c r="AG888" t="s">
        <v>0</v>
      </c>
      <c r="AH888" t="s">
        <v>0</v>
      </c>
      <c r="AI888" s="15">
        <v>43418</v>
      </c>
      <c r="AJ888" t="s">
        <v>0</v>
      </c>
      <c r="AK888" t="s">
        <v>0</v>
      </c>
      <c r="AL888" t="s">
        <v>0</v>
      </c>
      <c r="AM888" t="s">
        <v>0</v>
      </c>
      <c r="AN888" t="s">
        <v>0</v>
      </c>
      <c r="AO888" t="s">
        <v>0</v>
      </c>
      <c r="AP888" t="s">
        <v>0</v>
      </c>
      <c r="AQ888" t="s">
        <v>0</v>
      </c>
      <c r="AR888" t="s">
        <v>0</v>
      </c>
      <c r="AS888" t="s">
        <v>0</v>
      </c>
      <c r="AT888" t="s">
        <v>0</v>
      </c>
      <c r="AU888" t="s">
        <v>0</v>
      </c>
      <c r="AV888" t="s">
        <v>0</v>
      </c>
      <c r="AW888" t="s">
        <v>0</v>
      </c>
      <c r="AX888" t="s">
        <v>0</v>
      </c>
      <c r="AY888" t="s">
        <v>0</v>
      </c>
      <c r="AZ888" t="s">
        <v>0</v>
      </c>
      <c r="BA888" t="s">
        <v>0</v>
      </c>
      <c r="BB888" t="s">
        <v>0</v>
      </c>
      <c r="BC888" t="s">
        <v>0</v>
      </c>
      <c r="BD888" t="s">
        <v>0</v>
      </c>
      <c r="BE888" t="s">
        <v>0</v>
      </c>
      <c r="BF888" t="s">
        <v>0</v>
      </c>
      <c r="BG888" t="s">
        <v>0</v>
      </c>
      <c r="BH888" t="s">
        <v>0</v>
      </c>
      <c r="BI888" t="s">
        <v>0</v>
      </c>
      <c r="BJ888" t="s">
        <v>0</v>
      </c>
      <c r="BK888" t="s">
        <v>0</v>
      </c>
      <c r="BL888" t="s">
        <v>0</v>
      </c>
      <c r="BM888" t="s">
        <v>0</v>
      </c>
      <c r="BN888" t="s">
        <v>0</v>
      </c>
      <c r="BO888" t="s">
        <v>0</v>
      </c>
      <c r="BP888" t="s">
        <v>0</v>
      </c>
      <c r="BQ888" t="s">
        <v>0</v>
      </c>
      <c r="BR888" t="s">
        <v>0</v>
      </c>
      <c r="BS888" t="s">
        <v>0</v>
      </c>
      <c r="BT888" t="s">
        <v>0</v>
      </c>
      <c r="BU888" t="s">
        <v>0</v>
      </c>
      <c r="BV888" t="s">
        <v>0</v>
      </c>
      <c r="BW888" t="s">
        <v>0</v>
      </c>
      <c r="BX888" t="s">
        <v>74</v>
      </c>
      <c r="BY888" t="s">
        <v>0</v>
      </c>
      <c r="BZ888" t="s">
        <v>74</v>
      </c>
      <c r="CA888" t="s">
        <v>0</v>
      </c>
      <c r="CB888" t="s">
        <v>74</v>
      </c>
      <c r="CC888" t="s">
        <v>0</v>
      </c>
      <c r="CD888" t="s">
        <v>74</v>
      </c>
      <c r="CE888" t="s">
        <v>0</v>
      </c>
      <c r="CF888" t="s">
        <v>75</v>
      </c>
      <c r="CG888" t="s">
        <v>79</v>
      </c>
      <c r="CH888" t="s">
        <v>74</v>
      </c>
      <c r="CI888" t="s">
        <v>0</v>
      </c>
      <c r="CJ888" t="s">
        <v>74</v>
      </c>
      <c r="CK888" t="s">
        <v>0</v>
      </c>
      <c r="CL888" t="s">
        <v>75</v>
      </c>
      <c r="CM888" t="s">
        <v>792</v>
      </c>
      <c r="CN888" t="s">
        <v>75</v>
      </c>
      <c r="CO888" t="s">
        <v>793</v>
      </c>
      <c r="CP888" t="s">
        <v>0</v>
      </c>
    </row>
    <row r="889" spans="1:94" x14ac:dyDescent="0.2">
      <c r="A889" s="13">
        <v>1535</v>
      </c>
      <c r="B889" s="13" t="s">
        <v>1836</v>
      </c>
      <c r="C889" s="13" t="s">
        <v>1840</v>
      </c>
      <c r="D889" s="13" t="s">
        <v>1863</v>
      </c>
      <c r="E889" s="13" t="str">
        <f t="shared" si="36"/>
        <v>SP-MS</v>
      </c>
      <c r="F889" s="2">
        <v>63.0027397260274</v>
      </c>
      <c r="G889" s="13">
        <v>1.75199999999999</v>
      </c>
      <c r="H889" s="13" t="s">
        <v>0</v>
      </c>
      <c r="I889" s="16">
        <v>43888</v>
      </c>
      <c r="J889" s="16"/>
      <c r="K889" s="13">
        <v>3</v>
      </c>
      <c r="L889" s="13">
        <v>3</v>
      </c>
      <c r="M889" s="13">
        <v>3</v>
      </c>
      <c r="N889" s="13">
        <v>3</v>
      </c>
      <c r="O889" s="13">
        <v>0</v>
      </c>
      <c r="P889" s="13">
        <v>0</v>
      </c>
      <c r="Q889" s="13">
        <f>K889+L889+M889+N889+O889+P889</f>
        <v>12</v>
      </c>
      <c r="R889" s="3">
        <v>43888</v>
      </c>
      <c r="S889" s="3" t="str">
        <f>CONCATENATE(A889,R889)</f>
        <v>153543888</v>
      </c>
      <c r="T889" s="13">
        <v>5</v>
      </c>
      <c r="U889" s="13">
        <v>0</v>
      </c>
      <c r="V889" s="13">
        <v>21</v>
      </c>
      <c r="W889" t="s">
        <v>0</v>
      </c>
      <c r="X889" t="s">
        <v>0</v>
      </c>
      <c r="Y889" t="s">
        <v>0</v>
      </c>
      <c r="Z889" s="13">
        <v>44</v>
      </c>
      <c r="AA889" s="13">
        <v>51</v>
      </c>
      <c r="AB889" s="13">
        <v>55</v>
      </c>
      <c r="AC889" s="13">
        <v>18</v>
      </c>
      <c r="AD889" s="13">
        <v>29</v>
      </c>
      <c r="AE889" s="13">
        <v>30</v>
      </c>
      <c r="AF889" t="s">
        <v>0</v>
      </c>
      <c r="AG889" t="s">
        <v>0</v>
      </c>
      <c r="AH889" t="s">
        <v>0</v>
      </c>
      <c r="AI889" s="15">
        <v>43888</v>
      </c>
      <c r="AJ889" t="s">
        <v>0</v>
      </c>
      <c r="AK889" t="s">
        <v>0</v>
      </c>
      <c r="AL889" t="s">
        <v>0</v>
      </c>
      <c r="AM889" t="s">
        <v>0</v>
      </c>
      <c r="AN889" t="s">
        <v>0</v>
      </c>
      <c r="AO889" t="s">
        <v>0</v>
      </c>
      <c r="AP889" t="s">
        <v>0</v>
      </c>
      <c r="AQ889" t="s">
        <v>0</v>
      </c>
      <c r="AR889" t="s">
        <v>0</v>
      </c>
      <c r="AS889">
        <v>252</v>
      </c>
      <c r="AT889">
        <v>322</v>
      </c>
      <c r="AU889">
        <v>276</v>
      </c>
      <c r="AV889">
        <v>331</v>
      </c>
      <c r="AW889">
        <v>297</v>
      </c>
      <c r="AX889">
        <v>324</v>
      </c>
      <c r="AY889">
        <v>286</v>
      </c>
      <c r="AZ889">
        <v>316</v>
      </c>
      <c r="BA889">
        <v>268</v>
      </c>
      <c r="BB889" t="s">
        <v>0</v>
      </c>
      <c r="BC889">
        <v>8.1999999999999993</v>
      </c>
      <c r="BD889" t="s">
        <v>1858</v>
      </c>
      <c r="BE889" t="s">
        <v>0</v>
      </c>
      <c r="BF889" t="s">
        <v>0</v>
      </c>
      <c r="BG889" t="s">
        <v>0</v>
      </c>
      <c r="BH889" t="s">
        <v>0</v>
      </c>
      <c r="BI889" t="s">
        <v>0</v>
      </c>
      <c r="BJ889" t="s">
        <v>0</v>
      </c>
      <c r="BK889" t="s">
        <v>0</v>
      </c>
      <c r="BL889" t="s">
        <v>0</v>
      </c>
      <c r="BM889" t="s">
        <v>0</v>
      </c>
      <c r="BN889">
        <f>AVERAGE(BP889,BT889)</f>
        <v>130</v>
      </c>
      <c r="BO889">
        <v>80</v>
      </c>
      <c r="BP889">
        <v>119</v>
      </c>
      <c r="BQ889">
        <v>133</v>
      </c>
      <c r="BR889">
        <f>AVERAGE(BQ889,BU889)</f>
        <v>120.5</v>
      </c>
      <c r="BS889">
        <v>58</v>
      </c>
      <c r="BT889">
        <v>141</v>
      </c>
      <c r="BU889">
        <v>108</v>
      </c>
      <c r="BV889">
        <f>AVERAGE(BN889,BO889,BR889,BS889)</f>
        <v>97.125</v>
      </c>
      <c r="BW889" t="s">
        <v>0</v>
      </c>
      <c r="BX889" t="s">
        <v>74</v>
      </c>
      <c r="BY889" t="s">
        <v>0</v>
      </c>
      <c r="BZ889" t="s">
        <v>74</v>
      </c>
      <c r="CA889" t="s">
        <v>0</v>
      </c>
      <c r="CB889" t="s">
        <v>74</v>
      </c>
      <c r="CC889" t="s">
        <v>0</v>
      </c>
      <c r="CD889" t="s">
        <v>74</v>
      </c>
      <c r="CE889" t="s">
        <v>0</v>
      </c>
      <c r="CF889" t="s">
        <v>74</v>
      </c>
      <c r="CG889" t="s">
        <v>0</v>
      </c>
      <c r="CH889" t="s">
        <v>74</v>
      </c>
      <c r="CI889" t="s">
        <v>0</v>
      </c>
      <c r="CJ889" t="s">
        <v>75</v>
      </c>
      <c r="CK889" t="s">
        <v>92</v>
      </c>
      <c r="CL889" t="s">
        <v>75</v>
      </c>
      <c r="CM889" t="s">
        <v>485</v>
      </c>
      <c r="CN889" t="s">
        <v>74</v>
      </c>
      <c r="CO889" t="s">
        <v>486</v>
      </c>
      <c r="CP889" t="s">
        <v>0</v>
      </c>
    </row>
    <row r="890" spans="1:94" x14ac:dyDescent="0.2">
      <c r="A890" s="13">
        <v>1535</v>
      </c>
      <c r="B890" s="13" t="s">
        <v>1836</v>
      </c>
      <c r="C890" s="13" t="s">
        <v>1840</v>
      </c>
      <c r="D890" s="13" t="s">
        <v>1863</v>
      </c>
      <c r="E890" s="13" t="str">
        <f t="shared" si="36"/>
        <v>SP-MS</v>
      </c>
      <c r="F890" s="2">
        <v>63.863013698630134</v>
      </c>
      <c r="G890" s="13">
        <v>1.75</v>
      </c>
      <c r="H890" s="13" t="s">
        <v>0</v>
      </c>
      <c r="I890" s="16">
        <v>44202</v>
      </c>
      <c r="J890" s="16"/>
      <c r="K890" s="13">
        <v>1</v>
      </c>
      <c r="L890" s="13">
        <v>2</v>
      </c>
      <c r="M890" s="13">
        <v>3</v>
      </c>
      <c r="N890" s="13">
        <v>3</v>
      </c>
      <c r="O890" s="13">
        <v>0</v>
      </c>
      <c r="P890" s="13">
        <v>0</v>
      </c>
      <c r="Q890" s="13">
        <f>K890+L890+M890+N890+O890+P890</f>
        <v>9</v>
      </c>
      <c r="R890" s="3">
        <v>44202</v>
      </c>
      <c r="S890" s="3" t="str">
        <f>CONCATENATE(A890,R890)</f>
        <v>153544202</v>
      </c>
      <c r="T890" s="13">
        <v>1</v>
      </c>
      <c r="U890" s="13">
        <v>5</v>
      </c>
      <c r="V890" s="13">
        <v>13</v>
      </c>
      <c r="W890" s="13">
        <v>43</v>
      </c>
      <c r="X890" s="13">
        <v>44</v>
      </c>
      <c r="Y890" s="13">
        <v>45</v>
      </c>
      <c r="Z890" s="13">
        <v>54</v>
      </c>
      <c r="AA890" s="13">
        <v>55</v>
      </c>
      <c r="AB890" s="13">
        <v>56</v>
      </c>
      <c r="AC890" s="13">
        <v>25</v>
      </c>
      <c r="AD890" s="13">
        <v>28</v>
      </c>
      <c r="AE890" s="13">
        <v>31</v>
      </c>
      <c r="AF890" s="13">
        <v>38</v>
      </c>
      <c r="AG890" s="13">
        <v>38</v>
      </c>
      <c r="AH890" s="13">
        <v>40</v>
      </c>
      <c r="AI890" s="15">
        <v>44202</v>
      </c>
      <c r="AJ890">
        <v>243</v>
      </c>
      <c r="AK890">
        <v>313</v>
      </c>
      <c r="AL890">
        <v>268</v>
      </c>
      <c r="AM890">
        <v>316</v>
      </c>
      <c r="AN890">
        <v>283</v>
      </c>
      <c r="AO890">
        <v>314</v>
      </c>
      <c r="AP890">
        <v>278</v>
      </c>
      <c r="AQ890">
        <v>313</v>
      </c>
      <c r="AR890">
        <v>264</v>
      </c>
      <c r="AS890">
        <v>248</v>
      </c>
      <c r="AT890">
        <v>316</v>
      </c>
      <c r="AU890">
        <v>272</v>
      </c>
      <c r="AV890">
        <v>325</v>
      </c>
      <c r="AW890">
        <v>292</v>
      </c>
      <c r="AX890">
        <v>319</v>
      </c>
      <c r="AY890">
        <v>281</v>
      </c>
      <c r="AZ890">
        <v>311</v>
      </c>
      <c r="BA890">
        <v>263</v>
      </c>
      <c r="BB890">
        <v>7.96</v>
      </c>
      <c r="BC890">
        <v>8.07</v>
      </c>
      <c r="BD890" t="s">
        <v>1858</v>
      </c>
      <c r="BE890">
        <f>AVERAGE(BG890,BK890)</f>
        <v>122</v>
      </c>
      <c r="BF890">
        <v>55</v>
      </c>
      <c r="BG890">
        <v>91</v>
      </c>
      <c r="BH890">
        <v>107</v>
      </c>
      <c r="BI890">
        <f>AVERAGE(BH890,BL890)</f>
        <v>122.5</v>
      </c>
      <c r="BJ890">
        <v>71</v>
      </c>
      <c r="BK890">
        <v>153</v>
      </c>
      <c r="BL890">
        <v>138</v>
      </c>
      <c r="BM890">
        <f>AVERAGE(BE890,BF890,BI890,BJ890)</f>
        <v>92.625</v>
      </c>
      <c r="BN890">
        <f>AVERAGE(BP890,BT890)</f>
        <v>140.5</v>
      </c>
      <c r="BO890">
        <v>76</v>
      </c>
      <c r="BP890">
        <v>125</v>
      </c>
      <c r="BQ890">
        <v>124</v>
      </c>
      <c r="BR890">
        <f>AVERAGE(BQ890,BU890)</f>
        <v>115.5</v>
      </c>
      <c r="BS890">
        <v>62</v>
      </c>
      <c r="BT890">
        <v>156</v>
      </c>
      <c r="BU890">
        <v>107</v>
      </c>
      <c r="BV890">
        <f>AVERAGE(BN890,BO890,BR890,BS890)</f>
        <v>98.5</v>
      </c>
      <c r="BW890" t="s">
        <v>0</v>
      </c>
      <c r="BX890" t="s">
        <v>73</v>
      </c>
      <c r="BY890" t="s">
        <v>0</v>
      </c>
      <c r="BZ890" t="s">
        <v>73</v>
      </c>
      <c r="CA890" t="s">
        <v>0</v>
      </c>
      <c r="CB890" t="s">
        <v>73</v>
      </c>
      <c r="CC890" t="s">
        <v>0</v>
      </c>
      <c r="CD890" t="s">
        <v>73</v>
      </c>
      <c r="CE890" t="s">
        <v>0</v>
      </c>
      <c r="CF890" t="s">
        <v>73</v>
      </c>
      <c r="CG890" t="s">
        <v>0</v>
      </c>
      <c r="CH890" t="s">
        <v>73</v>
      </c>
      <c r="CI890" t="s">
        <v>0</v>
      </c>
      <c r="CJ890" t="s">
        <v>73</v>
      </c>
      <c r="CK890" t="s">
        <v>0</v>
      </c>
      <c r="CL890" t="s">
        <v>74</v>
      </c>
      <c r="CM890" t="s">
        <v>256</v>
      </c>
      <c r="CN890" t="s">
        <v>74</v>
      </c>
      <c r="CO890" t="s">
        <v>257</v>
      </c>
      <c r="CP890" t="s">
        <v>0</v>
      </c>
    </row>
    <row r="891" spans="1:94" x14ac:dyDescent="0.2">
      <c r="A891" s="13">
        <v>1537</v>
      </c>
      <c r="B891" s="13" t="s">
        <v>1836</v>
      </c>
      <c r="C891" s="13" t="s">
        <v>1839</v>
      </c>
      <c r="D891" s="13" t="s">
        <v>1863</v>
      </c>
      <c r="E891" s="13" t="str">
        <f t="shared" si="36"/>
        <v>RR-MS</v>
      </c>
      <c r="F891" s="2">
        <v>42.775342465753425</v>
      </c>
      <c r="G891" s="13">
        <v>1.6579999999999999</v>
      </c>
      <c r="H891" s="13" t="s">
        <v>0</v>
      </c>
      <c r="I891" s="16">
        <v>43621</v>
      </c>
      <c r="J891" s="16"/>
      <c r="K891" s="13">
        <v>1</v>
      </c>
      <c r="L891" s="13">
        <v>1</v>
      </c>
      <c r="M891" s="13">
        <v>1</v>
      </c>
      <c r="N891" s="13">
        <v>1</v>
      </c>
      <c r="O891" s="13">
        <v>0</v>
      </c>
      <c r="P891" s="13">
        <v>0</v>
      </c>
      <c r="Q891" s="13">
        <f>K891+L891+M891+N891+O891+P891</f>
        <v>4</v>
      </c>
      <c r="R891" s="3">
        <v>43621</v>
      </c>
      <c r="S891" s="3" t="str">
        <f>CONCATENATE(A891,R891)</f>
        <v>153743621</v>
      </c>
      <c r="T891" s="13">
        <v>12</v>
      </c>
      <c r="U891" s="13">
        <v>2</v>
      </c>
      <c r="V891" s="13">
        <v>24</v>
      </c>
      <c r="W891" t="s">
        <v>0</v>
      </c>
      <c r="X891" t="s">
        <v>0</v>
      </c>
      <c r="Y891" t="s">
        <v>0</v>
      </c>
      <c r="Z891" s="13">
        <v>59</v>
      </c>
      <c r="AA891" s="13">
        <v>57</v>
      </c>
      <c r="AB891" s="13">
        <v>61</v>
      </c>
      <c r="AC891" s="13">
        <v>31</v>
      </c>
      <c r="AD891" s="13">
        <v>27</v>
      </c>
      <c r="AE891" s="13">
        <v>39</v>
      </c>
      <c r="AF891" t="s">
        <v>0</v>
      </c>
      <c r="AG891" t="s">
        <v>0</v>
      </c>
      <c r="AH891" t="s">
        <v>0</v>
      </c>
      <c r="AI891" s="15">
        <v>43621</v>
      </c>
      <c r="AJ891">
        <v>218</v>
      </c>
      <c r="AK891">
        <v>305</v>
      </c>
      <c r="AL891">
        <v>266</v>
      </c>
      <c r="AM891">
        <v>301</v>
      </c>
      <c r="AN891">
        <v>278</v>
      </c>
      <c r="AO891">
        <v>308</v>
      </c>
      <c r="AP891">
        <v>272</v>
      </c>
      <c r="AQ891">
        <v>291</v>
      </c>
      <c r="AR891">
        <v>269</v>
      </c>
      <c r="AS891">
        <v>222</v>
      </c>
      <c r="AT891">
        <v>299</v>
      </c>
      <c r="AU891">
        <v>269</v>
      </c>
      <c r="AV891">
        <v>299</v>
      </c>
      <c r="AW891">
        <v>271</v>
      </c>
      <c r="AX891">
        <v>304</v>
      </c>
      <c r="AY891">
        <v>265</v>
      </c>
      <c r="AZ891">
        <v>294</v>
      </c>
      <c r="BA891">
        <v>262</v>
      </c>
      <c r="BB891">
        <v>7.82</v>
      </c>
      <c r="BC891">
        <v>7.71</v>
      </c>
      <c r="BD891" t="s">
        <v>1858</v>
      </c>
      <c r="BE891">
        <f>AVERAGE(BG891,BK891)</f>
        <v>153.5</v>
      </c>
      <c r="BF891">
        <v>66</v>
      </c>
      <c r="BG891">
        <v>131</v>
      </c>
      <c r="BH891">
        <v>120</v>
      </c>
      <c r="BI891">
        <f>AVERAGE(BH891,BL891)</f>
        <v>134.5</v>
      </c>
      <c r="BJ891">
        <v>75</v>
      </c>
      <c r="BK891">
        <v>176</v>
      </c>
      <c r="BL891">
        <v>149</v>
      </c>
      <c r="BM891">
        <f>AVERAGE(BE891,BF891,BI891,BJ891)</f>
        <v>107.25</v>
      </c>
      <c r="BN891">
        <f>AVERAGE(BP891,BT891)</f>
        <v>141</v>
      </c>
      <c r="BO891">
        <v>85</v>
      </c>
      <c r="BP891">
        <v>134</v>
      </c>
      <c r="BQ891">
        <v>113</v>
      </c>
      <c r="BR891">
        <f>AVERAGE(BQ891,BU891)</f>
        <v>123</v>
      </c>
      <c r="BS891">
        <v>51</v>
      </c>
      <c r="BT891">
        <v>148</v>
      </c>
      <c r="BU891">
        <v>133</v>
      </c>
      <c r="BV891">
        <f>AVERAGE(BN891,BO891,BR891,BS891)</f>
        <v>100</v>
      </c>
      <c r="BW891" t="s">
        <v>0</v>
      </c>
      <c r="BX891" t="s">
        <v>73</v>
      </c>
      <c r="BY891" t="s">
        <v>0</v>
      </c>
      <c r="BZ891" t="s">
        <v>73</v>
      </c>
      <c r="CA891" t="s">
        <v>0</v>
      </c>
      <c r="CB891" t="s">
        <v>73</v>
      </c>
      <c r="CC891" t="s">
        <v>0</v>
      </c>
      <c r="CD891" t="s">
        <v>73</v>
      </c>
      <c r="CE891" t="s">
        <v>0</v>
      </c>
      <c r="CF891" t="s">
        <v>73</v>
      </c>
      <c r="CG891" t="s">
        <v>0</v>
      </c>
      <c r="CH891" t="s">
        <v>73</v>
      </c>
      <c r="CI891" t="s">
        <v>0</v>
      </c>
      <c r="CJ891" t="s">
        <v>73</v>
      </c>
      <c r="CK891" t="s">
        <v>0</v>
      </c>
      <c r="CL891" t="s">
        <v>74</v>
      </c>
      <c r="CM891" t="s">
        <v>95</v>
      </c>
      <c r="CN891" t="s">
        <v>74</v>
      </c>
      <c r="CO891" t="s">
        <v>96</v>
      </c>
      <c r="CP891" t="s">
        <v>0</v>
      </c>
    </row>
    <row r="892" spans="1:94" x14ac:dyDescent="0.2">
      <c r="A892" s="13">
        <v>1541</v>
      </c>
      <c r="B892" s="13" t="s">
        <v>1842</v>
      </c>
      <c r="C892" s="13" t="s">
        <v>1838</v>
      </c>
      <c r="D892" s="13" t="s">
        <v>1864</v>
      </c>
      <c r="E892" s="13" t="s">
        <v>1864</v>
      </c>
      <c r="F892" s="13">
        <v>41.832876712328769</v>
      </c>
      <c r="G892" s="13">
        <v>1.78</v>
      </c>
      <c r="H892" s="13" t="s">
        <v>0</v>
      </c>
      <c r="I892" s="16">
        <v>43475</v>
      </c>
      <c r="J892" s="16"/>
      <c r="K892" s="13">
        <v>4</v>
      </c>
      <c r="L892" s="13">
        <v>4</v>
      </c>
      <c r="M892" s="13">
        <v>0</v>
      </c>
      <c r="N892" s="13">
        <v>0</v>
      </c>
      <c r="O892" s="13">
        <v>0</v>
      </c>
      <c r="P892" s="13">
        <v>0</v>
      </c>
      <c r="Q892" s="13">
        <f>K892+L892+M892+N892+O892+P892</f>
        <v>8</v>
      </c>
      <c r="R892" s="3">
        <v>43475</v>
      </c>
      <c r="S892" s="3" t="str">
        <f>CONCATENATE(A892,R892)</f>
        <v>154143475</v>
      </c>
      <c r="T892" s="13">
        <v>4</v>
      </c>
      <c r="U892" s="13">
        <v>0</v>
      </c>
      <c r="V892" s="13">
        <v>5</v>
      </c>
      <c r="W892" t="s">
        <v>0</v>
      </c>
      <c r="X892" t="s">
        <v>0</v>
      </c>
      <c r="Y892" t="s">
        <v>0</v>
      </c>
      <c r="Z892" s="13">
        <v>41</v>
      </c>
      <c r="AA892" s="13">
        <v>47</v>
      </c>
      <c r="AB892" s="13">
        <v>47</v>
      </c>
      <c r="AC892" s="13">
        <v>15</v>
      </c>
      <c r="AD892" s="13">
        <v>10</v>
      </c>
      <c r="AE892" s="13">
        <v>24</v>
      </c>
      <c r="AF892" t="s">
        <v>0</v>
      </c>
      <c r="AG892" t="s">
        <v>0</v>
      </c>
      <c r="AH892" t="s">
        <v>0</v>
      </c>
      <c r="AI892" s="15">
        <v>43475</v>
      </c>
      <c r="AJ892">
        <v>272</v>
      </c>
      <c r="AK892">
        <v>338</v>
      </c>
      <c r="AL892">
        <v>292</v>
      </c>
      <c r="AM892">
        <v>345</v>
      </c>
      <c r="AN892">
        <v>308</v>
      </c>
      <c r="AO892">
        <v>341</v>
      </c>
      <c r="AP892">
        <v>292</v>
      </c>
      <c r="AQ892">
        <v>328</v>
      </c>
      <c r="AR892">
        <v>281</v>
      </c>
      <c r="AS892">
        <v>237</v>
      </c>
      <c r="AT892">
        <v>300</v>
      </c>
      <c r="AU892">
        <v>270</v>
      </c>
      <c r="AV892">
        <v>319</v>
      </c>
      <c r="AW892">
        <v>308</v>
      </c>
      <c r="AX892">
        <v>310</v>
      </c>
      <c r="AY892">
        <v>281</v>
      </c>
      <c r="AZ892">
        <v>293</v>
      </c>
      <c r="BA892">
        <v>210</v>
      </c>
      <c r="BB892">
        <v>8.5500000000000007</v>
      </c>
      <c r="BC892">
        <v>7.78</v>
      </c>
      <c r="BD892" t="s">
        <v>1858</v>
      </c>
      <c r="BE892">
        <f>AVERAGE(BG892,BK892)</f>
        <v>129.5</v>
      </c>
      <c r="BF892">
        <v>67</v>
      </c>
      <c r="BG892">
        <v>111</v>
      </c>
      <c r="BH892">
        <v>124</v>
      </c>
      <c r="BI892">
        <f>AVERAGE(BH892,BL892)</f>
        <v>132.5</v>
      </c>
      <c r="BJ892">
        <v>68</v>
      </c>
      <c r="BK892">
        <v>148</v>
      </c>
      <c r="BL892">
        <v>141</v>
      </c>
      <c r="BM892">
        <f>AVERAGE(BE892,BF892,BI892,BJ892)</f>
        <v>99.25</v>
      </c>
      <c r="BN892">
        <f>AVERAGE(BP892,BT892)</f>
        <v>130</v>
      </c>
      <c r="BO892">
        <v>71</v>
      </c>
      <c r="BP892">
        <v>124</v>
      </c>
      <c r="BQ892">
        <v>145</v>
      </c>
      <c r="BR892">
        <f>AVERAGE(BQ892,BU892)</f>
        <v>137.5</v>
      </c>
      <c r="BS892">
        <v>57</v>
      </c>
      <c r="BT892">
        <v>136</v>
      </c>
      <c r="BU892">
        <v>130</v>
      </c>
      <c r="BV892">
        <f>AVERAGE(BN892,BO892,BR892,BS892)</f>
        <v>98.875</v>
      </c>
      <c r="BW892" t="s">
        <v>0</v>
      </c>
      <c r="BX892" t="s">
        <v>73</v>
      </c>
      <c r="BY892" t="s">
        <v>0</v>
      </c>
      <c r="BZ892" t="s">
        <v>73</v>
      </c>
      <c r="CA892" t="s">
        <v>0</v>
      </c>
      <c r="CB892" t="s">
        <v>73</v>
      </c>
      <c r="CC892" t="s">
        <v>0</v>
      </c>
      <c r="CD892" t="s">
        <v>73</v>
      </c>
      <c r="CE892" t="s">
        <v>0</v>
      </c>
      <c r="CF892" t="s">
        <v>73</v>
      </c>
      <c r="CG892" t="s">
        <v>0</v>
      </c>
      <c r="CH892" t="s">
        <v>73</v>
      </c>
      <c r="CI892" t="s">
        <v>0</v>
      </c>
      <c r="CJ892" t="s">
        <v>73</v>
      </c>
      <c r="CK892" t="s">
        <v>0</v>
      </c>
      <c r="CL892" t="s">
        <v>74</v>
      </c>
      <c r="CM892" t="s">
        <v>868</v>
      </c>
      <c r="CN892" t="s">
        <v>74</v>
      </c>
      <c r="CO892" t="s">
        <v>869</v>
      </c>
      <c r="CP892" t="s">
        <v>0</v>
      </c>
    </row>
    <row r="893" spans="1:94" x14ac:dyDescent="0.2">
      <c r="A893" s="13">
        <v>1542</v>
      </c>
      <c r="B893" s="13" t="s">
        <v>1836</v>
      </c>
      <c r="C893" s="13" t="s">
        <v>1838</v>
      </c>
      <c r="D893" s="13" t="s">
        <v>1864</v>
      </c>
      <c r="E893" s="13" t="s">
        <v>1864</v>
      </c>
      <c r="F893" s="2">
        <v>46.19178082191781</v>
      </c>
      <c r="G893" s="13">
        <v>1.7069999999999901</v>
      </c>
      <c r="H893" s="13" t="s">
        <v>0</v>
      </c>
      <c r="I893" s="16">
        <v>43474</v>
      </c>
      <c r="J893" s="16"/>
      <c r="K893" s="13">
        <v>3</v>
      </c>
      <c r="L893" s="13">
        <v>1</v>
      </c>
      <c r="M893" s="13">
        <v>0</v>
      </c>
      <c r="N893" s="13">
        <v>0</v>
      </c>
      <c r="O893" s="13">
        <v>0</v>
      </c>
      <c r="P893" s="13">
        <v>0</v>
      </c>
      <c r="Q893" s="13">
        <f>K893+L893+M893+N893+O893+P893</f>
        <v>4</v>
      </c>
      <c r="R893" s="3">
        <v>43474</v>
      </c>
      <c r="S893" s="3" t="str">
        <f>CONCATENATE(A893,R893)</f>
        <v>154243474</v>
      </c>
      <c r="T893" s="13">
        <v>0</v>
      </c>
      <c r="U893" s="13">
        <v>0</v>
      </c>
      <c r="V893" s="13">
        <v>0</v>
      </c>
      <c r="W893" t="s">
        <v>0</v>
      </c>
      <c r="X893" t="s">
        <v>0</v>
      </c>
      <c r="Y893" t="s">
        <v>0</v>
      </c>
      <c r="Z893" s="13">
        <v>60</v>
      </c>
      <c r="AA893" s="13">
        <v>58</v>
      </c>
      <c r="AB893" s="13">
        <v>59</v>
      </c>
      <c r="AC893" s="13">
        <v>24</v>
      </c>
      <c r="AD893" s="13">
        <v>34</v>
      </c>
      <c r="AE893" s="13">
        <v>37</v>
      </c>
      <c r="AF893" t="s">
        <v>0</v>
      </c>
      <c r="AG893" t="s">
        <v>0</v>
      </c>
      <c r="AH893" t="s">
        <v>0</v>
      </c>
      <c r="AI893" s="15">
        <v>43474</v>
      </c>
      <c r="AJ893">
        <v>275</v>
      </c>
      <c r="AK893">
        <v>345</v>
      </c>
      <c r="AL893">
        <v>288</v>
      </c>
      <c r="AM893">
        <v>346</v>
      </c>
      <c r="AN893">
        <v>309</v>
      </c>
      <c r="AO893">
        <v>347</v>
      </c>
      <c r="AP893">
        <v>303</v>
      </c>
      <c r="AQ893">
        <v>336</v>
      </c>
      <c r="AR893">
        <v>280</v>
      </c>
      <c r="AS893">
        <v>270</v>
      </c>
      <c r="AT893">
        <v>343</v>
      </c>
      <c r="AU893">
        <v>287</v>
      </c>
      <c r="AV893">
        <v>345</v>
      </c>
      <c r="AW893">
        <v>306</v>
      </c>
      <c r="AX893">
        <v>341</v>
      </c>
      <c r="AY893">
        <v>292</v>
      </c>
      <c r="AZ893">
        <v>333</v>
      </c>
      <c r="BA893">
        <v>277</v>
      </c>
      <c r="BB893">
        <v>8.6300000000000008</v>
      </c>
      <c r="BC893">
        <v>8.51</v>
      </c>
      <c r="BD893" t="s">
        <v>1858</v>
      </c>
      <c r="BE893">
        <f>AVERAGE(BG893,BK893)</f>
        <v>146.5</v>
      </c>
      <c r="BF893">
        <v>93</v>
      </c>
      <c r="BG893">
        <v>152</v>
      </c>
      <c r="BH893">
        <v>100</v>
      </c>
      <c r="BI893">
        <f>AVERAGE(BH893,BL893)</f>
        <v>121.5</v>
      </c>
      <c r="BJ893">
        <v>67</v>
      </c>
      <c r="BK893">
        <v>141</v>
      </c>
      <c r="BL893">
        <v>143</v>
      </c>
      <c r="BM893">
        <f>AVERAGE(BE893,BF893,BI893,BJ893)</f>
        <v>107</v>
      </c>
      <c r="BN893">
        <f>AVERAGE(BP893,BT893)</f>
        <v>132</v>
      </c>
      <c r="BO893">
        <v>86</v>
      </c>
      <c r="BP893">
        <v>123</v>
      </c>
      <c r="BQ893">
        <v>115</v>
      </c>
      <c r="BR893">
        <f>AVERAGE(BQ893,BU893)</f>
        <v>131.5</v>
      </c>
      <c r="BS893">
        <v>63</v>
      </c>
      <c r="BT893">
        <v>141</v>
      </c>
      <c r="BU893">
        <v>148</v>
      </c>
      <c r="BV893">
        <f>AVERAGE(BN893,BO893,BR893,BS893)</f>
        <v>103.125</v>
      </c>
      <c r="BW893" t="s">
        <v>0</v>
      </c>
      <c r="BX893" t="s">
        <v>73</v>
      </c>
      <c r="BY893" t="s">
        <v>0</v>
      </c>
      <c r="BZ893" t="s">
        <v>73</v>
      </c>
      <c r="CA893" t="s">
        <v>0</v>
      </c>
      <c r="CB893" t="s">
        <v>73</v>
      </c>
      <c r="CC893" t="s">
        <v>0</v>
      </c>
      <c r="CD893" t="s">
        <v>73</v>
      </c>
      <c r="CE893" t="s">
        <v>0</v>
      </c>
      <c r="CF893" t="s">
        <v>73</v>
      </c>
      <c r="CG893" t="s">
        <v>0</v>
      </c>
      <c r="CH893" t="s">
        <v>73</v>
      </c>
      <c r="CI893" t="s">
        <v>0</v>
      </c>
      <c r="CJ893" t="s">
        <v>73</v>
      </c>
      <c r="CK893" t="s">
        <v>0</v>
      </c>
      <c r="CL893" t="s">
        <v>74</v>
      </c>
      <c r="CM893" t="s">
        <v>957</v>
      </c>
      <c r="CN893" t="s">
        <v>74</v>
      </c>
      <c r="CO893" t="s">
        <v>958</v>
      </c>
      <c r="CP893" t="s">
        <v>0</v>
      </c>
    </row>
    <row r="894" spans="1:94" x14ac:dyDescent="0.2">
      <c r="A894" s="13">
        <v>1545</v>
      </c>
      <c r="B894" s="13" t="s">
        <v>1836</v>
      </c>
      <c r="C894" s="13" t="s">
        <v>1840</v>
      </c>
      <c r="D894" s="13" t="s">
        <v>1863</v>
      </c>
      <c r="E894" s="13" t="str">
        <f t="shared" si="36"/>
        <v>SP-MS</v>
      </c>
      <c r="F894" s="13">
        <v>54.227397260273975</v>
      </c>
      <c r="G894" s="13">
        <v>1.66</v>
      </c>
      <c r="H894" s="13" t="s">
        <v>0</v>
      </c>
      <c r="I894" s="16">
        <v>43565</v>
      </c>
      <c r="J894" s="16"/>
      <c r="K894" s="13">
        <v>1</v>
      </c>
      <c r="L894" s="13">
        <v>1</v>
      </c>
      <c r="M894" s="13">
        <v>0</v>
      </c>
      <c r="N894" s="13">
        <v>0</v>
      </c>
      <c r="O894" s="13">
        <v>0</v>
      </c>
      <c r="P894" s="13">
        <v>0</v>
      </c>
      <c r="Q894" s="13">
        <f>K894+L894+M894+N894+O894+P894</f>
        <v>2</v>
      </c>
      <c r="R894" s="3">
        <v>43565</v>
      </c>
      <c r="S894" s="3" t="str">
        <f>CONCATENATE(A894,R894)</f>
        <v>154543565</v>
      </c>
      <c r="T894" s="13">
        <v>11</v>
      </c>
      <c r="U894" s="13">
        <v>5</v>
      </c>
      <c r="V894" s="13">
        <v>22</v>
      </c>
      <c r="W894" t="s">
        <v>0</v>
      </c>
      <c r="X894" t="s">
        <v>0</v>
      </c>
      <c r="Y894" t="s">
        <v>0</v>
      </c>
      <c r="Z894" s="13">
        <v>50</v>
      </c>
      <c r="AA894" s="13">
        <v>55</v>
      </c>
      <c r="AB894" s="13">
        <v>58</v>
      </c>
      <c r="AC894" s="13">
        <v>30</v>
      </c>
      <c r="AD894" s="13">
        <v>25</v>
      </c>
      <c r="AE894" s="13">
        <v>34</v>
      </c>
      <c r="AF894" t="s">
        <v>0</v>
      </c>
      <c r="AG894" t="s">
        <v>0</v>
      </c>
      <c r="AH894" t="s">
        <v>0</v>
      </c>
      <c r="AI894" s="15">
        <v>43565</v>
      </c>
      <c r="AJ894">
        <v>252</v>
      </c>
      <c r="AK894">
        <v>331</v>
      </c>
      <c r="AL894">
        <v>283</v>
      </c>
      <c r="AM894">
        <v>333</v>
      </c>
      <c r="AN894">
        <v>306</v>
      </c>
      <c r="AO894">
        <v>333</v>
      </c>
      <c r="AP894">
        <v>289</v>
      </c>
      <c r="AQ894">
        <v>316</v>
      </c>
      <c r="AR894">
        <v>279</v>
      </c>
      <c r="AS894" t="s">
        <v>0</v>
      </c>
      <c r="AT894" t="s">
        <v>0</v>
      </c>
      <c r="AU894" t="s">
        <v>0</v>
      </c>
      <c r="AV894" t="s">
        <v>0</v>
      </c>
      <c r="AW894" t="s">
        <v>0</v>
      </c>
      <c r="AX894" t="s">
        <v>0</v>
      </c>
      <c r="AY894" t="s">
        <v>0</v>
      </c>
      <c r="AZ894" t="s">
        <v>0</v>
      </c>
      <c r="BA894" t="s">
        <v>0</v>
      </c>
      <c r="BB894">
        <v>8.39</v>
      </c>
      <c r="BC894" t="s">
        <v>0</v>
      </c>
      <c r="BD894" t="s">
        <v>1858</v>
      </c>
      <c r="BE894">
        <f>AVERAGE(BG894,BK894)</f>
        <v>139</v>
      </c>
      <c r="BF894">
        <v>86</v>
      </c>
      <c r="BG894">
        <v>137</v>
      </c>
      <c r="BH894">
        <v>115</v>
      </c>
      <c r="BI894">
        <f>AVERAGE(BH894,BL894)</f>
        <v>118.5</v>
      </c>
      <c r="BJ894">
        <v>57</v>
      </c>
      <c r="BK894">
        <v>141</v>
      </c>
      <c r="BL894">
        <v>122</v>
      </c>
      <c r="BM894">
        <f>AVERAGE(BE894,BF894,BI894,BJ894)</f>
        <v>100.125</v>
      </c>
      <c r="BN894" t="s">
        <v>0</v>
      </c>
      <c r="BO894" t="s">
        <v>0</v>
      </c>
      <c r="BP894" t="s">
        <v>0</v>
      </c>
      <c r="BQ894" t="s">
        <v>0</v>
      </c>
      <c r="BR894" t="s">
        <v>0</v>
      </c>
      <c r="BS894" t="s">
        <v>0</v>
      </c>
      <c r="BT894" t="s">
        <v>0</v>
      </c>
      <c r="BU894" t="s">
        <v>0</v>
      </c>
      <c r="BV894" t="s">
        <v>0</v>
      </c>
      <c r="BW894" t="s">
        <v>0</v>
      </c>
      <c r="BX894" t="s">
        <v>73</v>
      </c>
      <c r="BY894" t="s">
        <v>0</v>
      </c>
      <c r="BZ894" t="s">
        <v>74</v>
      </c>
      <c r="CA894" t="s">
        <v>0</v>
      </c>
      <c r="CB894" t="s">
        <v>74</v>
      </c>
      <c r="CC894" t="s">
        <v>0</v>
      </c>
      <c r="CD894" t="s">
        <v>74</v>
      </c>
      <c r="CE894" t="s">
        <v>0</v>
      </c>
      <c r="CF894" t="s">
        <v>75</v>
      </c>
      <c r="CG894" t="s">
        <v>76</v>
      </c>
      <c r="CH894" t="s">
        <v>74</v>
      </c>
      <c r="CI894" t="s">
        <v>0</v>
      </c>
      <c r="CJ894" t="s">
        <v>74</v>
      </c>
      <c r="CK894" t="s">
        <v>0</v>
      </c>
      <c r="CL894" t="s">
        <v>74</v>
      </c>
      <c r="CM894" t="s">
        <v>411</v>
      </c>
      <c r="CN894" t="s">
        <v>75</v>
      </c>
      <c r="CO894" t="s">
        <v>412</v>
      </c>
      <c r="CP894" t="s">
        <v>0</v>
      </c>
    </row>
    <row r="895" spans="1:94" x14ac:dyDescent="0.2">
      <c r="A895" s="13">
        <v>1545</v>
      </c>
      <c r="B895" s="13" t="s">
        <v>1836</v>
      </c>
      <c r="C895" s="13" t="s">
        <v>1840</v>
      </c>
      <c r="D895" s="13" t="s">
        <v>1863</v>
      </c>
      <c r="E895" s="13" t="str">
        <f t="shared" si="36"/>
        <v>SP-MS</v>
      </c>
      <c r="F895" s="13">
        <v>56.260273972602739</v>
      </c>
      <c r="G895" s="13">
        <v>1.66</v>
      </c>
      <c r="H895" s="13" t="s">
        <v>0</v>
      </c>
      <c r="I895" s="16">
        <v>44307</v>
      </c>
      <c r="J895" s="16"/>
      <c r="K895" s="13">
        <v>0</v>
      </c>
      <c r="L895" s="13">
        <v>0</v>
      </c>
      <c r="M895" s="13">
        <v>0</v>
      </c>
      <c r="N895" s="13">
        <v>0</v>
      </c>
      <c r="O895" s="13">
        <v>0</v>
      </c>
      <c r="P895" s="13">
        <v>0</v>
      </c>
      <c r="Q895" s="13">
        <f>K895+L895+M895+N895+O895+P895</f>
        <v>0</v>
      </c>
      <c r="R895" s="3">
        <v>44307</v>
      </c>
      <c r="S895" s="3" t="str">
        <f>CONCATENATE(A895,R895)</f>
        <v>154544307</v>
      </c>
      <c r="T895" s="13">
        <v>17</v>
      </c>
      <c r="U895" s="13">
        <v>14</v>
      </c>
      <c r="V895" s="13">
        <v>20</v>
      </c>
      <c r="W895" s="13">
        <v>48</v>
      </c>
      <c r="X895" s="13">
        <v>49</v>
      </c>
      <c r="Y895" s="13">
        <v>57</v>
      </c>
      <c r="Z895" s="13">
        <v>54</v>
      </c>
      <c r="AA895" s="13">
        <v>54</v>
      </c>
      <c r="AB895" s="13">
        <v>58</v>
      </c>
      <c r="AC895" s="13">
        <v>33</v>
      </c>
      <c r="AD895" s="13">
        <v>30</v>
      </c>
      <c r="AE895" s="13">
        <v>38</v>
      </c>
      <c r="AF895" s="13">
        <v>42</v>
      </c>
      <c r="AG895" s="13">
        <v>39</v>
      </c>
      <c r="AH895" s="13">
        <v>43</v>
      </c>
      <c r="AI895" s="15">
        <v>44307</v>
      </c>
      <c r="AJ895">
        <v>250</v>
      </c>
      <c r="AK895">
        <v>328</v>
      </c>
      <c r="AL895">
        <v>281</v>
      </c>
      <c r="AM895">
        <v>332</v>
      </c>
      <c r="AN895">
        <v>305</v>
      </c>
      <c r="AO895">
        <v>334</v>
      </c>
      <c r="AP895">
        <v>292</v>
      </c>
      <c r="AQ895">
        <v>315</v>
      </c>
      <c r="AR895">
        <v>283</v>
      </c>
      <c r="AS895">
        <v>249</v>
      </c>
      <c r="AT895">
        <v>325</v>
      </c>
      <c r="AU895">
        <v>283</v>
      </c>
      <c r="AV895">
        <v>320</v>
      </c>
      <c r="AW895">
        <v>307</v>
      </c>
      <c r="AX895">
        <v>327</v>
      </c>
      <c r="AY895">
        <v>290</v>
      </c>
      <c r="AZ895">
        <v>311</v>
      </c>
      <c r="BA895">
        <v>282</v>
      </c>
      <c r="BB895">
        <v>8.4</v>
      </c>
      <c r="BC895">
        <v>8.3699999999999992</v>
      </c>
      <c r="BD895" t="s">
        <v>1858</v>
      </c>
      <c r="BE895">
        <f>AVERAGE(BG895,BK895)</f>
        <v>144.5</v>
      </c>
      <c r="BF895">
        <v>84</v>
      </c>
      <c r="BG895">
        <v>143</v>
      </c>
      <c r="BH895">
        <v>111</v>
      </c>
      <c r="BI895">
        <f>AVERAGE(BH895,BL895)</f>
        <v>116.5</v>
      </c>
      <c r="BJ895">
        <v>58</v>
      </c>
      <c r="BK895">
        <v>146</v>
      </c>
      <c r="BL895">
        <v>122</v>
      </c>
      <c r="BM895">
        <f>AVERAGE(BE895,BF895,BI895,BJ895)</f>
        <v>100.75</v>
      </c>
      <c r="BN895">
        <f>AVERAGE(BP895,BT895)</f>
        <v>150</v>
      </c>
      <c r="BO895">
        <v>83</v>
      </c>
      <c r="BP895">
        <v>144</v>
      </c>
      <c r="BQ895">
        <v>106</v>
      </c>
      <c r="BR895">
        <f>AVERAGE(BQ895,BU895)</f>
        <v>122</v>
      </c>
      <c r="BS895">
        <v>62</v>
      </c>
      <c r="BT895">
        <v>156</v>
      </c>
      <c r="BU895">
        <v>138</v>
      </c>
      <c r="BV895">
        <f>AVERAGE(BN895,BO895,BR895,BS895)</f>
        <v>104.25</v>
      </c>
      <c r="BW895" t="s">
        <v>0</v>
      </c>
      <c r="BX895" t="s">
        <v>73</v>
      </c>
      <c r="BY895" t="s">
        <v>0</v>
      </c>
      <c r="BZ895" t="s">
        <v>73</v>
      </c>
      <c r="CA895" t="s">
        <v>0</v>
      </c>
      <c r="CB895" t="s">
        <v>73</v>
      </c>
      <c r="CC895" t="s">
        <v>0</v>
      </c>
      <c r="CD895" t="s">
        <v>73</v>
      </c>
      <c r="CE895" t="s">
        <v>0</v>
      </c>
      <c r="CF895" t="s">
        <v>73</v>
      </c>
      <c r="CG895" t="s">
        <v>0</v>
      </c>
      <c r="CH895" t="s">
        <v>73</v>
      </c>
      <c r="CI895" t="s">
        <v>0</v>
      </c>
      <c r="CJ895" t="s">
        <v>73</v>
      </c>
      <c r="CK895" t="s">
        <v>0</v>
      </c>
      <c r="CL895" t="s">
        <v>74</v>
      </c>
      <c r="CM895" t="s">
        <v>351</v>
      </c>
      <c r="CN895" t="s">
        <v>74</v>
      </c>
      <c r="CO895" t="s">
        <v>352</v>
      </c>
      <c r="CP895" t="s">
        <v>0</v>
      </c>
    </row>
    <row r="896" spans="1:94" x14ac:dyDescent="0.2">
      <c r="A896" s="13">
        <v>1545</v>
      </c>
      <c r="B896" s="13" t="s">
        <v>1836</v>
      </c>
      <c r="C896" s="13" t="s">
        <v>1840</v>
      </c>
      <c r="D896" s="13" t="s">
        <v>1863</v>
      </c>
      <c r="E896" s="13" t="str">
        <f t="shared" si="36"/>
        <v>SP-MS</v>
      </c>
      <c r="F896" s="13">
        <v>57.142465753424659</v>
      </c>
      <c r="G896" s="13">
        <v>1.66</v>
      </c>
      <c r="H896" s="13" t="s">
        <v>0</v>
      </c>
      <c r="I896" s="16">
        <v>44629</v>
      </c>
      <c r="J896" s="16"/>
      <c r="K896" s="13">
        <v>0</v>
      </c>
      <c r="L896" s="13">
        <v>0</v>
      </c>
      <c r="M896" s="13">
        <v>0</v>
      </c>
      <c r="N896" s="13">
        <v>0</v>
      </c>
      <c r="O896" s="13">
        <v>0</v>
      </c>
      <c r="P896" s="13">
        <v>0</v>
      </c>
      <c r="Q896" s="13">
        <f>K896+L896+M896+N896+O896+P896</f>
        <v>0</v>
      </c>
      <c r="R896" s="3">
        <v>44629</v>
      </c>
      <c r="S896" s="3" t="str">
        <f>CONCATENATE(A896,R896)</f>
        <v>154544629</v>
      </c>
      <c r="T896" s="13">
        <v>23</v>
      </c>
      <c r="U896" s="13">
        <v>20</v>
      </c>
      <c r="V896" s="13">
        <v>25</v>
      </c>
      <c r="W896" s="13">
        <v>53</v>
      </c>
      <c r="X896" s="13">
        <v>49</v>
      </c>
      <c r="Y896" s="13">
        <v>54</v>
      </c>
      <c r="Z896" s="13">
        <v>58</v>
      </c>
      <c r="AA896" s="13">
        <v>60</v>
      </c>
      <c r="AB896" s="13">
        <v>63</v>
      </c>
      <c r="AC896" s="13">
        <v>35</v>
      </c>
      <c r="AD896" s="13">
        <v>35</v>
      </c>
      <c r="AE896" s="13">
        <v>40</v>
      </c>
      <c r="AF896" s="13">
        <v>46</v>
      </c>
      <c r="AG896" s="13">
        <v>44</v>
      </c>
      <c r="AH896" s="13">
        <v>49</v>
      </c>
      <c r="AI896" s="15">
        <v>44629</v>
      </c>
      <c r="AJ896">
        <v>252</v>
      </c>
      <c r="AK896">
        <v>328</v>
      </c>
      <c r="AL896">
        <v>280</v>
      </c>
      <c r="AM896">
        <v>329</v>
      </c>
      <c r="AN896">
        <v>304</v>
      </c>
      <c r="AO896">
        <v>332</v>
      </c>
      <c r="AP896">
        <v>289</v>
      </c>
      <c r="AQ896">
        <v>317</v>
      </c>
      <c r="AR896">
        <v>280</v>
      </c>
      <c r="AS896">
        <v>248</v>
      </c>
      <c r="AT896">
        <v>321</v>
      </c>
      <c r="AU896">
        <v>281</v>
      </c>
      <c r="AV896">
        <v>321</v>
      </c>
      <c r="AW896">
        <v>305</v>
      </c>
      <c r="AX896">
        <v>327</v>
      </c>
      <c r="AY896">
        <v>288</v>
      </c>
      <c r="AZ896">
        <v>308</v>
      </c>
      <c r="BA896">
        <v>282</v>
      </c>
      <c r="BB896">
        <v>8.3699999999999992</v>
      </c>
      <c r="BC896">
        <v>8.33</v>
      </c>
      <c r="BD896" t="s">
        <v>1858</v>
      </c>
      <c r="BE896">
        <f>AVERAGE(BG896,BK896)</f>
        <v>138</v>
      </c>
      <c r="BF896">
        <v>82</v>
      </c>
      <c r="BG896">
        <v>127</v>
      </c>
      <c r="BH896">
        <v>119</v>
      </c>
      <c r="BI896">
        <f>AVERAGE(BH896,BL896)</f>
        <v>126</v>
      </c>
      <c r="BJ896">
        <v>60</v>
      </c>
      <c r="BK896">
        <v>149</v>
      </c>
      <c r="BL896">
        <v>133</v>
      </c>
      <c r="BM896">
        <f>AVERAGE(BE896,BF896,BI896,BJ896)</f>
        <v>101.5</v>
      </c>
      <c r="BN896">
        <f>AVERAGE(BP896,BT896)</f>
        <v>145.5</v>
      </c>
      <c r="BO896">
        <v>81</v>
      </c>
      <c r="BP896">
        <v>138</v>
      </c>
      <c r="BQ896">
        <v>117</v>
      </c>
      <c r="BR896">
        <f>AVERAGE(BQ896,BU896)</f>
        <v>122</v>
      </c>
      <c r="BS896">
        <v>60</v>
      </c>
      <c r="BT896">
        <v>153</v>
      </c>
      <c r="BU896">
        <v>127</v>
      </c>
      <c r="BV896">
        <f>AVERAGE(BN896,BO896,BR896,BS896)</f>
        <v>102.125</v>
      </c>
      <c r="BW896" t="s">
        <v>0</v>
      </c>
      <c r="BX896" t="s">
        <v>73</v>
      </c>
      <c r="BY896" t="s">
        <v>0</v>
      </c>
      <c r="BZ896" t="s">
        <v>73</v>
      </c>
      <c r="CA896" t="s">
        <v>0</v>
      </c>
      <c r="CB896" t="s">
        <v>73</v>
      </c>
      <c r="CC896" t="s">
        <v>0</v>
      </c>
      <c r="CD896" t="s">
        <v>73</v>
      </c>
      <c r="CE896" t="s">
        <v>0</v>
      </c>
      <c r="CF896" t="s">
        <v>73</v>
      </c>
      <c r="CG896" t="s">
        <v>0</v>
      </c>
      <c r="CH896" t="s">
        <v>73</v>
      </c>
      <c r="CI896" t="s">
        <v>0</v>
      </c>
      <c r="CJ896" t="s">
        <v>73</v>
      </c>
      <c r="CK896" t="s">
        <v>0</v>
      </c>
      <c r="CL896" t="s">
        <v>74</v>
      </c>
      <c r="CM896" t="s">
        <v>413</v>
      </c>
      <c r="CN896" t="s">
        <v>74</v>
      </c>
      <c r="CO896" t="s">
        <v>414</v>
      </c>
      <c r="CP896" t="s">
        <v>415</v>
      </c>
    </row>
    <row r="897" spans="1:94" s="21" customFormat="1" x14ac:dyDescent="0.2">
      <c r="A897" s="17">
        <v>1546</v>
      </c>
      <c r="B897" s="17" t="s">
        <v>1842</v>
      </c>
      <c r="C897" s="17" t="s">
        <v>1840</v>
      </c>
      <c r="D897" s="13" t="s">
        <v>1863</v>
      </c>
      <c r="E897" s="13" t="str">
        <f t="shared" si="36"/>
        <v>SP-MS</v>
      </c>
      <c r="F897" s="17">
        <v>38.5013698630137</v>
      </c>
      <c r="G897" s="17">
        <v>1.6639999999999999</v>
      </c>
      <c r="H897" s="13" t="s">
        <v>0</v>
      </c>
      <c r="I897" s="18">
        <v>43881</v>
      </c>
      <c r="J897" s="18"/>
      <c r="K897" s="17">
        <v>0</v>
      </c>
      <c r="L897" s="17">
        <v>1</v>
      </c>
      <c r="M897" s="17">
        <v>4</v>
      </c>
      <c r="N897" s="17">
        <v>4</v>
      </c>
      <c r="O897" s="17">
        <v>1</v>
      </c>
      <c r="P897" s="17">
        <v>0</v>
      </c>
      <c r="Q897" s="13">
        <f>K897+L897+M897+N897+O897+P897</f>
        <v>10</v>
      </c>
      <c r="R897" s="19">
        <v>43881</v>
      </c>
      <c r="S897" s="3" t="str">
        <f>CONCATENATE(A897,R897)</f>
        <v>154643881</v>
      </c>
      <c r="T897" s="17">
        <v>0</v>
      </c>
      <c r="U897" s="17">
        <v>0</v>
      </c>
      <c r="V897" s="17">
        <v>7</v>
      </c>
      <c r="W897" s="21" t="s">
        <v>0</v>
      </c>
      <c r="X897" s="21" t="s">
        <v>0</v>
      </c>
      <c r="Y897" s="21" t="s">
        <v>0</v>
      </c>
      <c r="Z897" s="17">
        <v>34</v>
      </c>
      <c r="AA897" s="17">
        <v>39</v>
      </c>
      <c r="AB897" s="17">
        <v>47</v>
      </c>
      <c r="AC897" s="17">
        <v>5</v>
      </c>
      <c r="AD897" s="17">
        <v>5</v>
      </c>
      <c r="AE897" s="17">
        <v>14</v>
      </c>
      <c r="AF897" s="21" t="s">
        <v>0</v>
      </c>
      <c r="AG897" s="21" t="s">
        <v>0</v>
      </c>
      <c r="AH897" s="21" t="s">
        <v>0</v>
      </c>
      <c r="AI897" s="20">
        <v>43881</v>
      </c>
      <c r="AJ897" s="21" t="s">
        <v>0</v>
      </c>
      <c r="AK897" s="21" t="s">
        <v>0</v>
      </c>
      <c r="AL897" s="21" t="s">
        <v>0</v>
      </c>
      <c r="AM897" s="21" t="s">
        <v>0</v>
      </c>
      <c r="AN897" s="21" t="s">
        <v>0</v>
      </c>
      <c r="AO897" s="21" t="s">
        <v>0</v>
      </c>
      <c r="AP897" s="21" t="s">
        <v>0</v>
      </c>
      <c r="AQ897" s="21" t="s">
        <v>0</v>
      </c>
      <c r="AR897" s="21" t="s">
        <v>0</v>
      </c>
      <c r="AS897" s="21" t="s">
        <v>0</v>
      </c>
      <c r="AT897" s="21" t="s">
        <v>0</v>
      </c>
      <c r="AU897" s="21" t="s">
        <v>0</v>
      </c>
      <c r="AV897" s="21" t="s">
        <v>0</v>
      </c>
      <c r="AW897" s="21" t="s">
        <v>0</v>
      </c>
      <c r="AX897" s="21" t="s">
        <v>0</v>
      </c>
      <c r="AY897" s="21" t="s">
        <v>0</v>
      </c>
      <c r="AZ897" s="21" t="s">
        <v>0</v>
      </c>
      <c r="BA897" s="21" t="s">
        <v>0</v>
      </c>
      <c r="BB897" s="21" t="s">
        <v>0</v>
      </c>
      <c r="BC897" s="21" t="s">
        <v>0</v>
      </c>
      <c r="BD897" t="s">
        <v>1858</v>
      </c>
      <c r="BE897">
        <f>AVERAGE(BG897,BK897)</f>
        <v>103.5</v>
      </c>
      <c r="BF897" s="21">
        <v>68</v>
      </c>
      <c r="BG897" s="21">
        <v>91</v>
      </c>
      <c r="BH897" s="21">
        <v>84</v>
      </c>
      <c r="BI897">
        <f>AVERAGE(BH897,BL897)</f>
        <v>99.5</v>
      </c>
      <c r="BJ897" s="21">
        <v>54</v>
      </c>
      <c r="BK897" s="21">
        <v>116</v>
      </c>
      <c r="BL897" s="21">
        <v>115</v>
      </c>
      <c r="BM897">
        <f>AVERAGE(BE897,BF897,BI897,BJ897)</f>
        <v>81.25</v>
      </c>
      <c r="BN897">
        <f>AVERAGE(BP897,BT897)</f>
        <v>90</v>
      </c>
      <c r="BO897" s="21">
        <v>52</v>
      </c>
      <c r="BP897" s="21">
        <v>67</v>
      </c>
      <c r="BQ897" s="21">
        <v>90</v>
      </c>
      <c r="BR897">
        <f>AVERAGE(BQ897,BU897)</f>
        <v>100.5</v>
      </c>
      <c r="BS897" s="21">
        <v>52</v>
      </c>
      <c r="BT897" s="21">
        <v>113</v>
      </c>
      <c r="BU897" s="21">
        <v>111</v>
      </c>
      <c r="BV897">
        <f>AVERAGE(BN897,BO897,BR897,BS897)</f>
        <v>73.625</v>
      </c>
      <c r="BW897" s="21" t="s">
        <v>877</v>
      </c>
      <c r="BX897" s="21" t="s">
        <v>74</v>
      </c>
      <c r="BY897" s="21" t="s">
        <v>0</v>
      </c>
      <c r="BZ897" s="21" t="s">
        <v>74</v>
      </c>
      <c r="CA897" s="21" t="s">
        <v>0</v>
      </c>
      <c r="CB897" s="21" t="s">
        <v>74</v>
      </c>
      <c r="CC897" s="21" t="s">
        <v>0</v>
      </c>
      <c r="CD897" s="21" t="s">
        <v>74</v>
      </c>
      <c r="CE897" s="21" t="s">
        <v>0</v>
      </c>
      <c r="CF897" s="21" t="s">
        <v>75</v>
      </c>
      <c r="CG897" s="21" t="s">
        <v>79</v>
      </c>
      <c r="CH897" s="21" t="s">
        <v>74</v>
      </c>
      <c r="CI897" s="21" t="s">
        <v>0</v>
      </c>
      <c r="CJ897" s="21" t="s">
        <v>74</v>
      </c>
      <c r="CK897" s="21" t="s">
        <v>0</v>
      </c>
      <c r="CL897" s="21" t="s">
        <v>75</v>
      </c>
      <c r="CM897" s="21" t="s">
        <v>1050</v>
      </c>
      <c r="CN897" s="21" t="s">
        <v>75</v>
      </c>
      <c r="CO897" s="21" t="s">
        <v>1051</v>
      </c>
      <c r="CP897" s="21" t="s">
        <v>0</v>
      </c>
    </row>
    <row r="898" spans="1:94" x14ac:dyDescent="0.2">
      <c r="A898" s="13">
        <v>1546</v>
      </c>
      <c r="B898" s="13" t="s">
        <v>1842</v>
      </c>
      <c r="C898" s="13" t="s">
        <v>1840</v>
      </c>
      <c r="D898" s="13" t="s">
        <v>1863</v>
      </c>
      <c r="E898" s="13" t="str">
        <f t="shared" si="36"/>
        <v>SP-MS</v>
      </c>
      <c r="F898" s="2">
        <v>39.476712328767121</v>
      </c>
      <c r="G898" s="13">
        <v>1.66</v>
      </c>
      <c r="H898" s="13" t="s">
        <v>0</v>
      </c>
      <c r="I898" s="16">
        <v>44237</v>
      </c>
      <c r="J898" s="16"/>
      <c r="K898" s="13">
        <v>1</v>
      </c>
      <c r="L898" s="13">
        <v>0</v>
      </c>
      <c r="M898" s="13">
        <v>4</v>
      </c>
      <c r="N898" s="13">
        <v>4</v>
      </c>
      <c r="O898" s="13">
        <v>1</v>
      </c>
      <c r="P898" s="13">
        <v>0</v>
      </c>
      <c r="Q898" s="13">
        <f>K898+L898+M898+N898+O898+P898</f>
        <v>10</v>
      </c>
      <c r="R898" s="3">
        <v>44237</v>
      </c>
      <c r="S898" s="3" t="str">
        <f>CONCATENATE(A898,R898)</f>
        <v>154644237</v>
      </c>
      <c r="T898" s="13">
        <v>0</v>
      </c>
      <c r="U898" s="13">
        <v>0</v>
      </c>
      <c r="V898" s="13">
        <v>0</v>
      </c>
      <c r="W898" s="13">
        <v>29</v>
      </c>
      <c r="X898" s="13">
        <v>40</v>
      </c>
      <c r="Y898" s="13">
        <v>40</v>
      </c>
      <c r="Z898" s="13">
        <v>45</v>
      </c>
      <c r="AA898" s="13">
        <v>49</v>
      </c>
      <c r="AB898" s="13">
        <v>55</v>
      </c>
      <c r="AC898" s="13">
        <v>12</v>
      </c>
      <c r="AD898" s="13">
        <v>10</v>
      </c>
      <c r="AE898" s="13">
        <v>27</v>
      </c>
      <c r="AF898" s="13">
        <v>25</v>
      </c>
      <c r="AG898" s="13">
        <v>28</v>
      </c>
      <c r="AH898" s="13">
        <v>35</v>
      </c>
      <c r="AI898" s="15">
        <v>44237</v>
      </c>
      <c r="AJ898">
        <v>280</v>
      </c>
      <c r="AK898">
        <v>335</v>
      </c>
      <c r="AL898">
        <v>272</v>
      </c>
      <c r="AM898">
        <v>339</v>
      </c>
      <c r="AN898">
        <v>297</v>
      </c>
      <c r="AO898">
        <v>333</v>
      </c>
      <c r="AP898">
        <v>272</v>
      </c>
      <c r="AQ898">
        <v>325</v>
      </c>
      <c r="AR898">
        <v>267</v>
      </c>
      <c r="AS898">
        <v>276</v>
      </c>
      <c r="AT898">
        <v>328</v>
      </c>
      <c r="AU898">
        <v>267</v>
      </c>
      <c r="AV898">
        <v>331</v>
      </c>
      <c r="AW898">
        <v>292</v>
      </c>
      <c r="AX898">
        <v>327</v>
      </c>
      <c r="AY898">
        <v>277</v>
      </c>
      <c r="AZ898">
        <v>322</v>
      </c>
      <c r="BA898">
        <v>268</v>
      </c>
      <c r="BB898">
        <v>8.19</v>
      </c>
      <c r="BC898">
        <v>8.1300000000000008</v>
      </c>
      <c r="BD898" t="s">
        <v>1858</v>
      </c>
      <c r="BE898">
        <f>AVERAGE(BG898,BK898)</f>
        <v>100.5</v>
      </c>
      <c r="BF898">
        <v>69</v>
      </c>
      <c r="BG898">
        <v>93</v>
      </c>
      <c r="BH898">
        <v>83</v>
      </c>
      <c r="BI898">
        <f>AVERAGE(BH898,BL898)</f>
        <v>91</v>
      </c>
      <c r="BJ898">
        <v>49</v>
      </c>
      <c r="BK898">
        <v>108</v>
      </c>
      <c r="BL898">
        <v>99</v>
      </c>
      <c r="BM898">
        <f>AVERAGE(BE898,BF898,BI898,BJ898)</f>
        <v>77.375</v>
      </c>
      <c r="BN898">
        <f>AVERAGE(BP898,BT898)</f>
        <v>101</v>
      </c>
      <c r="BO898">
        <v>67</v>
      </c>
      <c r="BP898">
        <v>98</v>
      </c>
      <c r="BQ898">
        <v>80</v>
      </c>
      <c r="BR898">
        <f>AVERAGE(BQ898,BU898)</f>
        <v>84</v>
      </c>
      <c r="BS898">
        <v>39</v>
      </c>
      <c r="BT898">
        <v>104</v>
      </c>
      <c r="BU898">
        <v>88</v>
      </c>
      <c r="BV898">
        <f>AVERAGE(BN898,BO898,BR898,BS898)</f>
        <v>72.75</v>
      </c>
      <c r="BW898" t="s">
        <v>0</v>
      </c>
      <c r="BX898" t="s">
        <v>73</v>
      </c>
      <c r="BY898" t="s">
        <v>0</v>
      </c>
      <c r="BZ898" t="s">
        <v>73</v>
      </c>
      <c r="CA898" t="s">
        <v>0</v>
      </c>
      <c r="CB898" t="s">
        <v>73</v>
      </c>
      <c r="CC898" t="s">
        <v>0</v>
      </c>
      <c r="CD898" t="s">
        <v>73</v>
      </c>
      <c r="CE898" t="s">
        <v>0</v>
      </c>
      <c r="CF898" t="s">
        <v>73</v>
      </c>
      <c r="CG898" t="s">
        <v>0</v>
      </c>
      <c r="CH898" t="s">
        <v>73</v>
      </c>
      <c r="CI898" t="s">
        <v>0</v>
      </c>
      <c r="CJ898" t="s">
        <v>73</v>
      </c>
      <c r="CK898" t="s">
        <v>0</v>
      </c>
      <c r="CL898" t="s">
        <v>74</v>
      </c>
      <c r="CM898" t="s">
        <v>1098</v>
      </c>
      <c r="CN898" t="s">
        <v>74</v>
      </c>
      <c r="CO898" t="s">
        <v>1099</v>
      </c>
      <c r="CP898" t="s">
        <v>0</v>
      </c>
    </row>
    <row r="899" spans="1:94" x14ac:dyDescent="0.2">
      <c r="A899" s="13">
        <v>1549</v>
      </c>
      <c r="B899" s="13" t="s">
        <v>1842</v>
      </c>
      <c r="C899" s="13" t="s">
        <v>1845</v>
      </c>
      <c r="D899" s="13" t="s">
        <v>1862</v>
      </c>
      <c r="E899" s="13" t="s">
        <v>1869</v>
      </c>
      <c r="F899" s="2">
        <v>46.293150684931504</v>
      </c>
      <c r="G899" s="13">
        <v>1.6763999999999999</v>
      </c>
      <c r="H899" s="13" t="s">
        <v>0</v>
      </c>
      <c r="I899" s="16">
        <v>43455</v>
      </c>
      <c r="J899" s="16"/>
      <c r="K899" s="13">
        <v>3</v>
      </c>
      <c r="L899" s="13">
        <v>3</v>
      </c>
      <c r="M899" s="13">
        <v>0</v>
      </c>
      <c r="N899" s="13">
        <v>0</v>
      </c>
      <c r="O899" s="13">
        <v>0</v>
      </c>
      <c r="P899" s="13">
        <v>0</v>
      </c>
      <c r="Q899" s="13">
        <f>K899+L899+M899+N899+O899+P899</f>
        <v>6</v>
      </c>
      <c r="R899" s="3">
        <v>43468</v>
      </c>
      <c r="S899" s="3" t="str">
        <f>CONCATENATE(A899,R899)</f>
        <v>154943468</v>
      </c>
      <c r="T899" s="13">
        <v>15</v>
      </c>
      <c r="U899" s="13">
        <v>24</v>
      </c>
      <c r="V899" s="13">
        <v>36</v>
      </c>
      <c r="W899" t="s">
        <v>0</v>
      </c>
      <c r="X899" t="s">
        <v>0</v>
      </c>
      <c r="Y899" t="s">
        <v>0</v>
      </c>
      <c r="Z899" s="13">
        <v>60</v>
      </c>
      <c r="AA899" s="13">
        <v>59</v>
      </c>
      <c r="AB899" s="13">
        <v>67</v>
      </c>
      <c r="AC899" s="13">
        <v>27</v>
      </c>
      <c r="AD899" s="13">
        <v>30</v>
      </c>
      <c r="AE899" s="13">
        <v>39</v>
      </c>
      <c r="AF899" t="s">
        <v>0</v>
      </c>
      <c r="AG899" t="s">
        <v>0</v>
      </c>
      <c r="AH899" t="s">
        <v>0</v>
      </c>
      <c r="AI899" s="15">
        <v>43468</v>
      </c>
      <c r="AJ899" t="s">
        <v>0</v>
      </c>
      <c r="AK899" t="s">
        <v>0</v>
      </c>
      <c r="AL899" t="s">
        <v>0</v>
      </c>
      <c r="AM899" t="s">
        <v>0</v>
      </c>
      <c r="AN899" t="s">
        <v>0</v>
      </c>
      <c r="AO899" t="s">
        <v>0</v>
      </c>
      <c r="AP899" t="s">
        <v>0</v>
      </c>
      <c r="AQ899" t="s">
        <v>0</v>
      </c>
      <c r="AR899" t="s">
        <v>0</v>
      </c>
      <c r="AS899" t="s">
        <v>0</v>
      </c>
      <c r="AT899" t="s">
        <v>0</v>
      </c>
      <c r="AU899" t="s">
        <v>0</v>
      </c>
      <c r="AV899" t="s">
        <v>0</v>
      </c>
      <c r="AW899" t="s">
        <v>0</v>
      </c>
      <c r="AX899" t="s">
        <v>0</v>
      </c>
      <c r="AY899" t="s">
        <v>0</v>
      </c>
      <c r="AZ899" t="s">
        <v>0</v>
      </c>
      <c r="BA899" t="s">
        <v>0</v>
      </c>
      <c r="BB899" t="s">
        <v>0</v>
      </c>
      <c r="BC899" t="s">
        <v>0</v>
      </c>
      <c r="BD899" t="s">
        <v>0</v>
      </c>
      <c r="BE899" t="s">
        <v>0</v>
      </c>
      <c r="BF899" t="s">
        <v>0</v>
      </c>
      <c r="BG899" t="s">
        <v>0</v>
      </c>
      <c r="BH899" t="s">
        <v>0</v>
      </c>
      <c r="BI899" t="s">
        <v>0</v>
      </c>
      <c r="BJ899" t="s">
        <v>0</v>
      </c>
      <c r="BK899" t="s">
        <v>0</v>
      </c>
      <c r="BL899" t="s">
        <v>0</v>
      </c>
      <c r="BM899" t="s">
        <v>0</v>
      </c>
      <c r="BN899" t="s">
        <v>0</v>
      </c>
      <c r="BO899" t="s">
        <v>0</v>
      </c>
      <c r="BP899" t="s">
        <v>0</v>
      </c>
      <c r="BQ899" t="s">
        <v>0</v>
      </c>
      <c r="BR899" t="s">
        <v>0</v>
      </c>
      <c r="BS899" t="s">
        <v>0</v>
      </c>
      <c r="BT899" t="s">
        <v>0</v>
      </c>
      <c r="BU899" t="s">
        <v>0</v>
      </c>
      <c r="BV899" t="s">
        <v>0</v>
      </c>
      <c r="BW899" t="s">
        <v>0</v>
      </c>
      <c r="BX899" t="s">
        <v>74</v>
      </c>
      <c r="BY899" t="s">
        <v>0</v>
      </c>
      <c r="BZ899" t="s">
        <v>74</v>
      </c>
      <c r="CA899" t="s">
        <v>0</v>
      </c>
      <c r="CB899" t="s">
        <v>74</v>
      </c>
      <c r="CC899" t="s">
        <v>0</v>
      </c>
      <c r="CD899" t="s">
        <v>74</v>
      </c>
      <c r="CE899" t="s">
        <v>0</v>
      </c>
      <c r="CF899" t="s">
        <v>75</v>
      </c>
      <c r="CG899" t="s">
        <v>79</v>
      </c>
      <c r="CH899" t="s">
        <v>74</v>
      </c>
      <c r="CI899" t="s">
        <v>0</v>
      </c>
      <c r="CJ899" t="s">
        <v>74</v>
      </c>
      <c r="CK899" t="s">
        <v>0</v>
      </c>
      <c r="CL899" t="s">
        <v>75</v>
      </c>
      <c r="CM899" t="s">
        <v>760</v>
      </c>
      <c r="CN899" t="s">
        <v>75</v>
      </c>
      <c r="CO899" t="s">
        <v>761</v>
      </c>
      <c r="CP899" t="s">
        <v>0</v>
      </c>
    </row>
    <row r="900" spans="1:94" x14ac:dyDescent="0.2">
      <c r="A900" s="13">
        <v>1550</v>
      </c>
      <c r="B900" s="13" t="s">
        <v>1842</v>
      </c>
      <c r="C900" s="13" t="s">
        <v>1838</v>
      </c>
      <c r="D900" s="13" t="s">
        <v>1864</v>
      </c>
      <c r="E900" s="13" t="s">
        <v>1864</v>
      </c>
      <c r="F900" s="2">
        <v>43.750684931506846</v>
      </c>
      <c r="G900" s="13">
        <v>1.7569999999999999</v>
      </c>
      <c r="H900" s="13" t="s">
        <v>0</v>
      </c>
      <c r="I900" s="16">
        <v>43452</v>
      </c>
      <c r="J900" s="16"/>
      <c r="K900" s="13">
        <v>1</v>
      </c>
      <c r="L900" s="13">
        <v>1</v>
      </c>
      <c r="M900" s="13">
        <v>0</v>
      </c>
      <c r="N900" s="13">
        <v>0</v>
      </c>
      <c r="O900" s="13">
        <v>0</v>
      </c>
      <c r="P900" s="13">
        <v>0</v>
      </c>
      <c r="Q900" s="13">
        <f>K900+L900+M900+N900+O900+P900</f>
        <v>2</v>
      </c>
      <c r="R900" s="3">
        <v>43452</v>
      </c>
      <c r="S900" s="3" t="str">
        <f>CONCATENATE(A900,R900)</f>
        <v>155043452</v>
      </c>
      <c r="T900" s="13">
        <v>15</v>
      </c>
      <c r="U900" s="13">
        <v>12</v>
      </c>
      <c r="V900" s="13">
        <v>25</v>
      </c>
      <c r="W900" t="s">
        <v>0</v>
      </c>
      <c r="X900" t="s">
        <v>0</v>
      </c>
      <c r="Y900" t="s">
        <v>0</v>
      </c>
      <c r="Z900" s="13">
        <v>60</v>
      </c>
      <c r="AA900" s="13">
        <v>58</v>
      </c>
      <c r="AB900" s="13">
        <v>60</v>
      </c>
      <c r="AC900" s="13">
        <v>20</v>
      </c>
      <c r="AD900" s="13">
        <v>24</v>
      </c>
      <c r="AE900" s="13">
        <v>30</v>
      </c>
      <c r="AF900" t="s">
        <v>0</v>
      </c>
      <c r="AG900" t="s">
        <v>0</v>
      </c>
      <c r="AH900" t="s">
        <v>0</v>
      </c>
      <c r="AI900" s="15">
        <v>43452</v>
      </c>
      <c r="AJ900" t="s">
        <v>0</v>
      </c>
      <c r="AK900" t="s">
        <v>0</v>
      </c>
      <c r="AL900" t="s">
        <v>0</v>
      </c>
      <c r="AM900" t="s">
        <v>0</v>
      </c>
      <c r="AN900" t="s">
        <v>0</v>
      </c>
      <c r="AO900" t="s">
        <v>0</v>
      </c>
      <c r="AP900" t="s">
        <v>0</v>
      </c>
      <c r="AQ900" t="s">
        <v>0</v>
      </c>
      <c r="AR900" t="s">
        <v>0</v>
      </c>
      <c r="AS900" t="s">
        <v>0</v>
      </c>
      <c r="AT900" t="s">
        <v>0</v>
      </c>
      <c r="AU900" t="s">
        <v>0</v>
      </c>
      <c r="AV900" t="s">
        <v>0</v>
      </c>
      <c r="AW900" t="s">
        <v>0</v>
      </c>
      <c r="AX900" t="s">
        <v>0</v>
      </c>
      <c r="AY900" t="s">
        <v>0</v>
      </c>
      <c r="AZ900" t="s">
        <v>0</v>
      </c>
      <c r="BA900" t="s">
        <v>0</v>
      </c>
      <c r="BB900" t="s">
        <v>0</v>
      </c>
      <c r="BC900" t="s">
        <v>0</v>
      </c>
      <c r="BD900" t="s">
        <v>0</v>
      </c>
      <c r="BE900" t="s">
        <v>0</v>
      </c>
      <c r="BF900" t="s">
        <v>0</v>
      </c>
      <c r="BG900" t="s">
        <v>0</v>
      </c>
      <c r="BH900" t="s">
        <v>0</v>
      </c>
      <c r="BI900" t="s">
        <v>0</v>
      </c>
      <c r="BJ900" t="s">
        <v>0</v>
      </c>
      <c r="BK900" t="s">
        <v>0</v>
      </c>
      <c r="BL900" t="s">
        <v>0</v>
      </c>
      <c r="BM900" t="s">
        <v>0</v>
      </c>
      <c r="BN900" t="s">
        <v>0</v>
      </c>
      <c r="BO900" t="s">
        <v>0</v>
      </c>
      <c r="BP900" t="s">
        <v>0</v>
      </c>
      <c r="BQ900" t="s">
        <v>0</v>
      </c>
      <c r="BR900" t="s">
        <v>0</v>
      </c>
      <c r="BS900" t="s">
        <v>0</v>
      </c>
      <c r="BT900" t="s">
        <v>0</v>
      </c>
      <c r="BU900" t="s">
        <v>0</v>
      </c>
      <c r="BV900" t="s">
        <v>0</v>
      </c>
      <c r="BW900" t="s">
        <v>0</v>
      </c>
      <c r="BX900" t="s">
        <v>74</v>
      </c>
      <c r="BY900" t="s">
        <v>0</v>
      </c>
      <c r="BZ900" t="s">
        <v>74</v>
      </c>
      <c r="CA900" t="s">
        <v>0</v>
      </c>
      <c r="CB900" t="s">
        <v>74</v>
      </c>
      <c r="CC900" t="s">
        <v>0</v>
      </c>
      <c r="CD900" t="s">
        <v>74</v>
      </c>
      <c r="CE900" t="s">
        <v>0</v>
      </c>
      <c r="CF900" t="s">
        <v>75</v>
      </c>
      <c r="CG900" t="s">
        <v>79</v>
      </c>
      <c r="CH900" t="s">
        <v>74</v>
      </c>
      <c r="CI900" t="s">
        <v>0</v>
      </c>
      <c r="CJ900" t="s">
        <v>74</v>
      </c>
      <c r="CK900" t="s">
        <v>0</v>
      </c>
      <c r="CL900" t="s">
        <v>75</v>
      </c>
      <c r="CM900" t="s">
        <v>847</v>
      </c>
      <c r="CN900" t="s">
        <v>75</v>
      </c>
      <c r="CO900" t="s">
        <v>848</v>
      </c>
      <c r="CP900" t="s">
        <v>0</v>
      </c>
    </row>
    <row r="901" spans="1:94" x14ac:dyDescent="0.2">
      <c r="A901" s="13">
        <v>1551</v>
      </c>
      <c r="B901" s="13" t="s">
        <v>1836</v>
      </c>
      <c r="C901" s="13" t="s">
        <v>1845</v>
      </c>
      <c r="D901" s="13" t="s">
        <v>1862</v>
      </c>
      <c r="E901" s="13" t="s">
        <v>1869</v>
      </c>
      <c r="F901" s="2">
        <v>50.063013698630137</v>
      </c>
      <c r="G901" s="13">
        <v>1.625</v>
      </c>
      <c r="H901" s="13" t="s">
        <v>0</v>
      </c>
      <c r="I901" s="16">
        <v>43453</v>
      </c>
      <c r="J901" s="16"/>
      <c r="K901" s="13">
        <v>1</v>
      </c>
      <c r="L901" s="13">
        <v>1</v>
      </c>
      <c r="M901" s="13">
        <v>0</v>
      </c>
      <c r="N901" s="13">
        <v>0</v>
      </c>
      <c r="O901" s="13">
        <v>0</v>
      </c>
      <c r="P901" s="13">
        <v>0</v>
      </c>
      <c r="Q901" s="13">
        <f>K901+L901+M901+N901+O901+P901</f>
        <v>2</v>
      </c>
      <c r="R901" s="3">
        <v>43453</v>
      </c>
      <c r="S901" s="3" t="str">
        <f>CONCATENATE(A901,R901)</f>
        <v>155143453</v>
      </c>
      <c r="T901" s="4">
        <v>0</v>
      </c>
      <c r="U901" s="5">
        <v>0</v>
      </c>
      <c r="V901" s="6">
        <v>9</v>
      </c>
      <c r="W901" t="s">
        <v>0</v>
      </c>
      <c r="X901" t="s">
        <v>0</v>
      </c>
      <c r="Y901" t="s">
        <v>0</v>
      </c>
      <c r="Z901" s="7">
        <v>49</v>
      </c>
      <c r="AA901" s="8">
        <v>28</v>
      </c>
      <c r="AB901" s="9">
        <v>50</v>
      </c>
      <c r="AC901" s="10">
        <v>5</v>
      </c>
      <c r="AD901" s="11">
        <v>0</v>
      </c>
      <c r="AE901" s="12">
        <v>18</v>
      </c>
      <c r="AF901" t="s">
        <v>0</v>
      </c>
      <c r="AG901" t="s">
        <v>0</v>
      </c>
      <c r="AH901" t="s">
        <v>0</v>
      </c>
      <c r="AI901" s="15">
        <v>43453</v>
      </c>
      <c r="AJ901">
        <v>253</v>
      </c>
      <c r="AK901">
        <v>340</v>
      </c>
      <c r="AL901">
        <v>284</v>
      </c>
      <c r="AM901">
        <v>344</v>
      </c>
      <c r="AN901">
        <v>306</v>
      </c>
      <c r="AO901">
        <v>341</v>
      </c>
      <c r="AP901">
        <v>289</v>
      </c>
      <c r="AQ901">
        <v>331</v>
      </c>
      <c r="AR901">
        <v>283</v>
      </c>
      <c r="AS901">
        <v>249</v>
      </c>
      <c r="AT901">
        <v>334</v>
      </c>
      <c r="AU901">
        <v>281</v>
      </c>
      <c r="AV901">
        <v>336</v>
      </c>
      <c r="AW901">
        <v>301</v>
      </c>
      <c r="AX901">
        <v>334</v>
      </c>
      <c r="AY901">
        <v>286</v>
      </c>
      <c r="AZ901">
        <v>325</v>
      </c>
      <c r="BA901">
        <v>278</v>
      </c>
      <c r="BB901">
        <v>8.49</v>
      </c>
      <c r="BC901">
        <v>8.35</v>
      </c>
      <c r="BD901" t="s">
        <v>1858</v>
      </c>
      <c r="BE901">
        <f>AVERAGE(BG901,BK901)</f>
        <v>135.5</v>
      </c>
      <c r="BF901">
        <v>95</v>
      </c>
      <c r="BG901">
        <v>127</v>
      </c>
      <c r="BH901">
        <v>108</v>
      </c>
      <c r="BI901">
        <f>AVERAGE(BH901,BL901)</f>
        <v>102.5</v>
      </c>
      <c r="BJ901">
        <v>48</v>
      </c>
      <c r="BK901">
        <v>144</v>
      </c>
      <c r="BL901">
        <v>97</v>
      </c>
      <c r="BM901">
        <f>AVERAGE(BE901,BF901,BI901,BJ901)</f>
        <v>95.25</v>
      </c>
      <c r="BN901">
        <f>AVERAGE(BP901,BT901)</f>
        <v>121.5</v>
      </c>
      <c r="BO901">
        <v>74</v>
      </c>
      <c r="BP901">
        <v>116</v>
      </c>
      <c r="BQ901">
        <v>128</v>
      </c>
      <c r="BR901">
        <f>AVERAGE(BQ901,BU901)</f>
        <v>117</v>
      </c>
      <c r="BS901">
        <v>47</v>
      </c>
      <c r="BT901">
        <v>127</v>
      </c>
      <c r="BU901">
        <v>106</v>
      </c>
      <c r="BV901">
        <f>AVERAGE(BN901,BO901,BR901,BS901)</f>
        <v>89.875</v>
      </c>
      <c r="BW901" t="s">
        <v>0</v>
      </c>
      <c r="BX901" t="s">
        <v>73</v>
      </c>
      <c r="BY901" t="s">
        <v>0</v>
      </c>
      <c r="BZ901" t="s">
        <v>73</v>
      </c>
      <c r="CA901" t="s">
        <v>0</v>
      </c>
      <c r="CB901" t="s">
        <v>73</v>
      </c>
      <c r="CC901" t="s">
        <v>0</v>
      </c>
      <c r="CD901" t="s">
        <v>73</v>
      </c>
      <c r="CE901" t="s">
        <v>0</v>
      </c>
      <c r="CF901" t="s">
        <v>73</v>
      </c>
      <c r="CG901" t="s">
        <v>0</v>
      </c>
      <c r="CH901" t="s">
        <v>73</v>
      </c>
      <c r="CI901" t="s">
        <v>0</v>
      </c>
      <c r="CJ901" t="s">
        <v>73</v>
      </c>
      <c r="CK901" t="s">
        <v>0</v>
      </c>
      <c r="CL901" t="s">
        <v>74</v>
      </c>
      <c r="CM901" t="s">
        <v>433</v>
      </c>
      <c r="CN901" t="s">
        <v>74</v>
      </c>
      <c r="CO901" t="s">
        <v>434</v>
      </c>
      <c r="CP901" t="s">
        <v>0</v>
      </c>
    </row>
    <row r="902" spans="1:94" x14ac:dyDescent="0.2">
      <c r="A902" s="13">
        <v>1556</v>
      </c>
      <c r="B902" s="13" t="s">
        <v>1836</v>
      </c>
      <c r="C902" s="13" t="s">
        <v>1840</v>
      </c>
      <c r="D902" s="13" t="s">
        <v>1863</v>
      </c>
      <c r="E902" s="13" t="str">
        <f t="shared" ref="E902:E957" si="40">C902</f>
        <v>SP-MS</v>
      </c>
      <c r="F902" s="2">
        <v>64.07671232876713</v>
      </c>
      <c r="G902" s="13">
        <v>1.623</v>
      </c>
      <c r="H902" s="13" t="s">
        <v>0</v>
      </c>
      <c r="I902" s="16">
        <v>43537</v>
      </c>
      <c r="J902" s="16"/>
      <c r="K902" s="13">
        <v>2</v>
      </c>
      <c r="L902" s="13">
        <v>0</v>
      </c>
      <c r="M902" s="13">
        <v>1</v>
      </c>
      <c r="N902" s="13">
        <v>1</v>
      </c>
      <c r="O902" s="13">
        <v>1</v>
      </c>
      <c r="P902" s="13">
        <v>0</v>
      </c>
      <c r="Q902" s="13">
        <f>K902+L902+M902+N902+O902+P902</f>
        <v>5</v>
      </c>
      <c r="R902" s="3">
        <v>43537</v>
      </c>
      <c r="S902" s="3" t="str">
        <f>CONCATENATE(A902,R902)</f>
        <v>155643537</v>
      </c>
      <c r="T902" s="13">
        <v>3</v>
      </c>
      <c r="U902" s="13">
        <v>0</v>
      </c>
      <c r="V902" s="13">
        <v>6</v>
      </c>
      <c r="W902" t="s">
        <v>0</v>
      </c>
      <c r="X902" t="s">
        <v>0</v>
      </c>
      <c r="Y902" t="s">
        <v>0</v>
      </c>
      <c r="Z902" s="13">
        <v>44</v>
      </c>
      <c r="AA902" s="13">
        <v>52</v>
      </c>
      <c r="AB902" s="13">
        <v>55</v>
      </c>
      <c r="AC902" s="13">
        <v>9</v>
      </c>
      <c r="AD902" s="13">
        <v>7</v>
      </c>
      <c r="AE902" s="13">
        <v>19</v>
      </c>
      <c r="AF902" t="s">
        <v>0</v>
      </c>
      <c r="AG902" t="s">
        <v>0</v>
      </c>
      <c r="AH902" t="s">
        <v>0</v>
      </c>
      <c r="AI902" s="15">
        <v>43537</v>
      </c>
      <c r="AJ902">
        <v>265</v>
      </c>
      <c r="AK902">
        <v>301</v>
      </c>
      <c r="AL902">
        <v>258</v>
      </c>
      <c r="AM902">
        <v>306</v>
      </c>
      <c r="AN902">
        <v>271</v>
      </c>
      <c r="AO902">
        <v>305</v>
      </c>
      <c r="AP902">
        <v>260</v>
      </c>
      <c r="AQ902">
        <v>301</v>
      </c>
      <c r="AR902">
        <v>256</v>
      </c>
      <c r="AS902">
        <v>250</v>
      </c>
      <c r="AT902">
        <v>297</v>
      </c>
      <c r="AU902">
        <v>250</v>
      </c>
      <c r="AV902">
        <v>304</v>
      </c>
      <c r="AW902">
        <v>264</v>
      </c>
      <c r="AX902">
        <v>300</v>
      </c>
      <c r="AY902">
        <v>255</v>
      </c>
      <c r="AZ902">
        <v>294</v>
      </c>
      <c r="BA902">
        <v>251</v>
      </c>
      <c r="BB902">
        <v>7.65</v>
      </c>
      <c r="BC902">
        <v>7.49</v>
      </c>
      <c r="BD902" t="s">
        <v>1858</v>
      </c>
      <c r="BE902">
        <f>AVERAGE(BG902,BK902)</f>
        <v>133</v>
      </c>
      <c r="BF902">
        <v>81</v>
      </c>
      <c r="BG902">
        <v>131</v>
      </c>
      <c r="BH902">
        <v>93</v>
      </c>
      <c r="BI902">
        <f>AVERAGE(BH902,BL902)</f>
        <v>105</v>
      </c>
      <c r="BJ902">
        <v>51</v>
      </c>
      <c r="BK902">
        <v>135</v>
      </c>
      <c r="BL902">
        <v>117</v>
      </c>
      <c r="BM902">
        <f>AVERAGE(BE902,BF902,BI902,BJ902)</f>
        <v>92.5</v>
      </c>
      <c r="BN902">
        <f>AVERAGE(BP902,BT902)</f>
        <v>101</v>
      </c>
      <c r="BO902">
        <v>58</v>
      </c>
      <c r="BP902">
        <v>96</v>
      </c>
      <c r="BQ902">
        <v>96</v>
      </c>
      <c r="BR902">
        <f>AVERAGE(BQ902,BU902)</f>
        <v>97.5</v>
      </c>
      <c r="BS902">
        <v>47</v>
      </c>
      <c r="BT902">
        <v>106</v>
      </c>
      <c r="BU902">
        <v>99</v>
      </c>
      <c r="BV902">
        <f>AVERAGE(BN902,BO902,BR902,BS902)</f>
        <v>75.875</v>
      </c>
      <c r="BW902" t="s">
        <v>0</v>
      </c>
      <c r="BX902" t="s">
        <v>73</v>
      </c>
      <c r="BY902" t="s">
        <v>0</v>
      </c>
      <c r="BZ902" t="s">
        <v>73</v>
      </c>
      <c r="CA902" t="s">
        <v>0</v>
      </c>
      <c r="CB902" t="s">
        <v>73</v>
      </c>
      <c r="CC902" t="s">
        <v>0</v>
      </c>
      <c r="CD902" t="s">
        <v>73</v>
      </c>
      <c r="CE902" t="s">
        <v>0</v>
      </c>
      <c r="CF902" t="s">
        <v>73</v>
      </c>
      <c r="CG902" t="s">
        <v>0</v>
      </c>
      <c r="CH902" t="s">
        <v>73</v>
      </c>
      <c r="CI902" t="s">
        <v>0</v>
      </c>
      <c r="CJ902" t="s">
        <v>73</v>
      </c>
      <c r="CK902" t="s">
        <v>0</v>
      </c>
      <c r="CL902" t="s">
        <v>74</v>
      </c>
      <c r="CM902" t="s">
        <v>707</v>
      </c>
      <c r="CN902" t="s">
        <v>74</v>
      </c>
      <c r="CO902" t="s">
        <v>708</v>
      </c>
      <c r="CP902" t="s">
        <v>0</v>
      </c>
    </row>
    <row r="903" spans="1:94" x14ac:dyDescent="0.2">
      <c r="A903" s="13">
        <v>1558</v>
      </c>
      <c r="B903" s="13" t="s">
        <v>1836</v>
      </c>
      <c r="C903" s="13" t="s">
        <v>1839</v>
      </c>
      <c r="D903" s="13" t="s">
        <v>1863</v>
      </c>
      <c r="E903" s="13" t="str">
        <f t="shared" si="40"/>
        <v>RR-MS</v>
      </c>
      <c r="F903" s="2">
        <v>48.556164383561644</v>
      </c>
      <c r="G903" s="13">
        <v>1.58</v>
      </c>
      <c r="H903" s="13" t="s">
        <v>0</v>
      </c>
      <c r="I903" s="16">
        <v>43537</v>
      </c>
      <c r="J903" s="16"/>
      <c r="K903" s="13">
        <v>2</v>
      </c>
      <c r="L903" s="13">
        <v>2</v>
      </c>
      <c r="M903" s="13">
        <v>2</v>
      </c>
      <c r="N903" s="13">
        <v>2</v>
      </c>
      <c r="O903" s="13">
        <v>1</v>
      </c>
      <c r="P903" s="13">
        <v>0</v>
      </c>
      <c r="Q903" s="13">
        <f>K903+L903+M903+N903+O903+P903</f>
        <v>9</v>
      </c>
      <c r="R903" s="3">
        <v>43537</v>
      </c>
      <c r="S903" s="3" t="str">
        <f>CONCATENATE(A903,R903)</f>
        <v>155843537</v>
      </c>
      <c r="T903" s="13">
        <v>11</v>
      </c>
      <c r="U903" s="13">
        <v>24</v>
      </c>
      <c r="V903" s="13">
        <v>24</v>
      </c>
      <c r="W903" t="s">
        <v>0</v>
      </c>
      <c r="X903" t="s">
        <v>0</v>
      </c>
      <c r="Y903" t="s">
        <v>0</v>
      </c>
      <c r="Z903" s="13">
        <v>40</v>
      </c>
      <c r="AA903" s="13">
        <v>49</v>
      </c>
      <c r="AB903" s="13">
        <v>50</v>
      </c>
      <c r="AC903" s="13">
        <v>18</v>
      </c>
      <c r="AD903" s="13">
        <v>24</v>
      </c>
      <c r="AE903" s="13">
        <v>30</v>
      </c>
      <c r="AF903" t="s">
        <v>0</v>
      </c>
      <c r="AG903" t="s">
        <v>0</v>
      </c>
      <c r="AH903" t="s">
        <v>0</v>
      </c>
      <c r="AI903" s="15">
        <v>43537</v>
      </c>
      <c r="AJ903" t="s">
        <v>0</v>
      </c>
      <c r="AK903" t="s">
        <v>0</v>
      </c>
      <c r="AL903" t="s">
        <v>0</v>
      </c>
      <c r="AM903" t="s">
        <v>0</v>
      </c>
      <c r="AN903" t="s">
        <v>0</v>
      </c>
      <c r="AO903" t="s">
        <v>0</v>
      </c>
      <c r="AP903" t="s">
        <v>0</v>
      </c>
      <c r="AQ903" t="s">
        <v>0</v>
      </c>
      <c r="AR903" t="s">
        <v>0</v>
      </c>
      <c r="AS903" t="s">
        <v>0</v>
      </c>
      <c r="AT903" t="s">
        <v>0</v>
      </c>
      <c r="AU903" t="s">
        <v>0</v>
      </c>
      <c r="AV903" t="s">
        <v>0</v>
      </c>
      <c r="AW903" t="s">
        <v>0</v>
      </c>
      <c r="AX903" t="s">
        <v>0</v>
      </c>
      <c r="AY903" t="s">
        <v>0</v>
      </c>
      <c r="AZ903" t="s">
        <v>0</v>
      </c>
      <c r="BA903" t="s">
        <v>0</v>
      </c>
      <c r="BB903" t="s">
        <v>0</v>
      </c>
      <c r="BC903" t="s">
        <v>0</v>
      </c>
      <c r="BD903" t="s">
        <v>0</v>
      </c>
      <c r="BE903" t="s">
        <v>0</v>
      </c>
      <c r="BF903" t="s">
        <v>0</v>
      </c>
      <c r="BG903" t="s">
        <v>0</v>
      </c>
      <c r="BH903" t="s">
        <v>0</v>
      </c>
      <c r="BI903" t="s">
        <v>0</v>
      </c>
      <c r="BJ903" t="s">
        <v>0</v>
      </c>
      <c r="BK903" t="s">
        <v>0</v>
      </c>
      <c r="BL903" t="s">
        <v>0</v>
      </c>
      <c r="BM903" t="s">
        <v>0</v>
      </c>
      <c r="BN903" t="s">
        <v>0</v>
      </c>
      <c r="BO903" t="s">
        <v>0</v>
      </c>
      <c r="BP903" t="s">
        <v>0</v>
      </c>
      <c r="BQ903" t="s">
        <v>0</v>
      </c>
      <c r="BR903" t="s">
        <v>0</v>
      </c>
      <c r="BS903" t="s">
        <v>0</v>
      </c>
      <c r="BT903" t="s">
        <v>0</v>
      </c>
      <c r="BU903" t="s">
        <v>0</v>
      </c>
      <c r="BV903" t="s">
        <v>0</v>
      </c>
      <c r="BW903" t="s">
        <v>1174</v>
      </c>
      <c r="BX903" t="s">
        <v>75</v>
      </c>
      <c r="BY903" t="s">
        <v>92</v>
      </c>
      <c r="BZ903" t="s">
        <v>75</v>
      </c>
      <c r="CA903" t="s">
        <v>92</v>
      </c>
      <c r="CB903" t="s">
        <v>75</v>
      </c>
      <c r="CC903" t="s">
        <v>92</v>
      </c>
      <c r="CD903" t="s">
        <v>75</v>
      </c>
      <c r="CE903" t="s">
        <v>92</v>
      </c>
      <c r="CF903" t="s">
        <v>75</v>
      </c>
      <c r="CG903" t="s">
        <v>79</v>
      </c>
      <c r="CH903" t="s">
        <v>75</v>
      </c>
      <c r="CI903" t="s">
        <v>92</v>
      </c>
      <c r="CJ903" t="s">
        <v>75</v>
      </c>
      <c r="CK903" t="s">
        <v>92</v>
      </c>
      <c r="CL903" t="s">
        <v>75</v>
      </c>
      <c r="CM903" t="s">
        <v>1175</v>
      </c>
      <c r="CN903" t="s">
        <v>75</v>
      </c>
      <c r="CO903" t="s">
        <v>1176</v>
      </c>
      <c r="CP903" t="s">
        <v>0</v>
      </c>
    </row>
    <row r="904" spans="1:94" x14ac:dyDescent="0.2">
      <c r="A904" s="13">
        <v>1558</v>
      </c>
      <c r="B904" s="13" t="s">
        <v>1836</v>
      </c>
      <c r="C904" s="13" t="s">
        <v>1839</v>
      </c>
      <c r="D904" s="13" t="s">
        <v>1863</v>
      </c>
      <c r="E904" s="13" t="str">
        <f t="shared" si="40"/>
        <v>RR-MS</v>
      </c>
      <c r="F904" s="13">
        <v>51.723287671232875</v>
      </c>
      <c r="G904" s="13">
        <v>1.6</v>
      </c>
      <c r="H904" s="13" t="s">
        <v>0</v>
      </c>
      <c r="I904" s="16">
        <v>44693</v>
      </c>
      <c r="J904" s="16"/>
      <c r="K904" s="13">
        <v>0</v>
      </c>
      <c r="L904" s="13">
        <v>0</v>
      </c>
      <c r="M904" s="13">
        <v>1</v>
      </c>
      <c r="N904" s="13">
        <v>1</v>
      </c>
      <c r="O904" s="13">
        <v>1</v>
      </c>
      <c r="P904" s="13">
        <v>0</v>
      </c>
      <c r="Q904" s="13">
        <f>K904+L904+M904+N904+O904+P904</f>
        <v>3</v>
      </c>
      <c r="R904" s="3">
        <v>44693</v>
      </c>
      <c r="S904" s="3" t="str">
        <f>CONCATENATE(A904,R904)</f>
        <v>155844693</v>
      </c>
      <c r="T904" s="13">
        <v>19</v>
      </c>
      <c r="U904" s="13">
        <v>19</v>
      </c>
      <c r="V904" s="13">
        <v>24</v>
      </c>
      <c r="W904" s="13">
        <v>35</v>
      </c>
      <c r="X904" s="13">
        <v>43</v>
      </c>
      <c r="Y904" s="13">
        <v>45</v>
      </c>
      <c r="Z904" s="13">
        <v>42</v>
      </c>
      <c r="AA904" s="13">
        <v>50</v>
      </c>
      <c r="AB904" s="13">
        <v>50</v>
      </c>
      <c r="AC904" s="13">
        <v>30</v>
      </c>
      <c r="AD904" s="13">
        <v>34</v>
      </c>
      <c r="AE904" s="13">
        <v>34</v>
      </c>
      <c r="AF904" s="13">
        <v>32</v>
      </c>
      <c r="AG904" s="13">
        <v>40</v>
      </c>
      <c r="AH904" s="13">
        <v>40</v>
      </c>
      <c r="AI904" s="15" t="s">
        <v>0</v>
      </c>
      <c r="AJ904" t="s">
        <v>0</v>
      </c>
      <c r="AK904" t="s">
        <v>0</v>
      </c>
      <c r="AL904" t="s">
        <v>0</v>
      </c>
      <c r="AM904" t="s">
        <v>0</v>
      </c>
      <c r="AN904" t="s">
        <v>0</v>
      </c>
      <c r="AO904" t="s">
        <v>0</v>
      </c>
      <c r="AP904" t="s">
        <v>0</v>
      </c>
      <c r="AQ904" t="s">
        <v>0</v>
      </c>
      <c r="AR904" t="s">
        <v>0</v>
      </c>
      <c r="AS904" t="s">
        <v>0</v>
      </c>
      <c r="AT904" t="s">
        <v>0</v>
      </c>
      <c r="AU904" t="s">
        <v>0</v>
      </c>
      <c r="AV904" t="s">
        <v>0</v>
      </c>
      <c r="AW904" t="s">
        <v>0</v>
      </c>
      <c r="AX904" t="s">
        <v>0</v>
      </c>
      <c r="AY904" t="s">
        <v>0</v>
      </c>
      <c r="AZ904" t="s">
        <v>0</v>
      </c>
      <c r="BA904" t="s">
        <v>0</v>
      </c>
      <c r="BB904" t="s">
        <v>0</v>
      </c>
      <c r="BC904" t="s">
        <v>0</v>
      </c>
      <c r="BD904" t="s">
        <v>0</v>
      </c>
      <c r="BE904" t="s">
        <v>0</v>
      </c>
      <c r="BF904" t="s">
        <v>0</v>
      </c>
      <c r="BG904" t="s">
        <v>0</v>
      </c>
      <c r="BH904" t="s">
        <v>0</v>
      </c>
      <c r="BI904" t="s">
        <v>0</v>
      </c>
      <c r="BJ904" t="s">
        <v>0</v>
      </c>
      <c r="BK904" t="s">
        <v>0</v>
      </c>
      <c r="BL904" t="s">
        <v>0</v>
      </c>
      <c r="BM904" t="s">
        <v>0</v>
      </c>
      <c r="BN904" t="s">
        <v>0</v>
      </c>
      <c r="BO904" t="s">
        <v>0</v>
      </c>
      <c r="BP904" t="s">
        <v>0</v>
      </c>
      <c r="BQ904" t="s">
        <v>0</v>
      </c>
      <c r="BR904" t="s">
        <v>0</v>
      </c>
      <c r="BS904" t="s">
        <v>0</v>
      </c>
      <c r="BT904" t="s">
        <v>0</v>
      </c>
      <c r="BU904" t="s">
        <v>0</v>
      </c>
      <c r="BV904" t="s">
        <v>0</v>
      </c>
      <c r="BW904" t="s">
        <v>0</v>
      </c>
      <c r="BX904" t="s">
        <v>0</v>
      </c>
      <c r="BY904" t="s">
        <v>0</v>
      </c>
      <c r="BZ904" t="s">
        <v>0</v>
      </c>
      <c r="CA904" t="s">
        <v>0</v>
      </c>
      <c r="CB904" t="s">
        <v>0</v>
      </c>
      <c r="CC904" t="s">
        <v>0</v>
      </c>
      <c r="CD904" t="s">
        <v>0</v>
      </c>
      <c r="CE904" t="s">
        <v>0</v>
      </c>
      <c r="CF904" t="s">
        <v>0</v>
      </c>
      <c r="CG904" t="s">
        <v>0</v>
      </c>
      <c r="CH904" t="s">
        <v>0</v>
      </c>
      <c r="CI904" t="s">
        <v>0</v>
      </c>
      <c r="CJ904" t="s">
        <v>0</v>
      </c>
      <c r="CK904" t="s">
        <v>0</v>
      </c>
      <c r="CL904" t="s">
        <v>0</v>
      </c>
      <c r="CM904" t="s">
        <v>0</v>
      </c>
      <c r="CN904" t="s">
        <v>0</v>
      </c>
      <c r="CO904" t="s">
        <v>0</v>
      </c>
      <c r="CP904" t="s">
        <v>0</v>
      </c>
    </row>
    <row r="905" spans="1:94" x14ac:dyDescent="0.2">
      <c r="A905" s="13">
        <v>1558</v>
      </c>
      <c r="B905" s="13" t="s">
        <v>1836</v>
      </c>
      <c r="C905" s="13" t="s">
        <v>1839</v>
      </c>
      <c r="D905" s="13" t="s">
        <v>1863</v>
      </c>
      <c r="E905" s="13" t="str">
        <f t="shared" si="40"/>
        <v>RR-MS</v>
      </c>
      <c r="F905" s="2">
        <v>50.37808219178082</v>
      </c>
      <c r="G905" s="13">
        <v>1.57</v>
      </c>
      <c r="H905" s="13" t="s">
        <v>0</v>
      </c>
      <c r="I905" s="16">
        <v>44202</v>
      </c>
      <c r="J905" s="16"/>
      <c r="K905" s="13">
        <v>1</v>
      </c>
      <c r="L905" s="13">
        <v>1</v>
      </c>
      <c r="M905" s="13">
        <v>1</v>
      </c>
      <c r="N905" s="13">
        <v>1</v>
      </c>
      <c r="O905" s="13">
        <v>1</v>
      </c>
      <c r="P905" s="13">
        <v>0</v>
      </c>
      <c r="Q905" s="13">
        <f>K905+L905+M905+N905+O905+P905</f>
        <v>5</v>
      </c>
      <c r="R905" s="3">
        <v>44202</v>
      </c>
      <c r="S905" s="3" t="str">
        <f>CONCATENATE(A905,R905)</f>
        <v>155844202</v>
      </c>
      <c r="T905" s="13">
        <v>12</v>
      </c>
      <c r="U905" s="13">
        <v>19</v>
      </c>
      <c r="V905" s="13">
        <v>21</v>
      </c>
      <c r="W905" s="13">
        <v>39</v>
      </c>
      <c r="X905" s="13">
        <v>49</v>
      </c>
      <c r="Y905" s="13">
        <v>49</v>
      </c>
      <c r="Z905" s="13">
        <v>44</v>
      </c>
      <c r="AA905" s="13">
        <v>51</v>
      </c>
      <c r="AB905" s="13">
        <v>54</v>
      </c>
      <c r="AC905" s="13">
        <v>29</v>
      </c>
      <c r="AD905" s="13">
        <v>32</v>
      </c>
      <c r="AE905" s="13">
        <v>35</v>
      </c>
      <c r="AF905" s="13">
        <v>36</v>
      </c>
      <c r="AG905" s="13">
        <v>41</v>
      </c>
      <c r="AH905" s="13">
        <v>43</v>
      </c>
      <c r="AI905" s="15">
        <v>44202</v>
      </c>
      <c r="AJ905" t="s">
        <v>0</v>
      </c>
      <c r="AK905" t="s">
        <v>0</v>
      </c>
      <c r="AL905" t="s">
        <v>0</v>
      </c>
      <c r="AM905" t="s">
        <v>0</v>
      </c>
      <c r="AN905" t="s">
        <v>0</v>
      </c>
      <c r="AO905" t="s">
        <v>0</v>
      </c>
      <c r="AP905" t="s">
        <v>0</v>
      </c>
      <c r="AQ905" t="s">
        <v>0</v>
      </c>
      <c r="AR905" t="s">
        <v>0</v>
      </c>
      <c r="AS905">
        <v>250</v>
      </c>
      <c r="AT905">
        <v>323</v>
      </c>
      <c r="AU905">
        <v>272</v>
      </c>
      <c r="AV905">
        <v>325</v>
      </c>
      <c r="AW905">
        <v>300</v>
      </c>
      <c r="AX905">
        <v>329</v>
      </c>
      <c r="AY905">
        <v>289</v>
      </c>
      <c r="AZ905">
        <v>320</v>
      </c>
      <c r="BA905">
        <v>267</v>
      </c>
      <c r="BB905" t="s">
        <v>0</v>
      </c>
      <c r="BC905">
        <v>8.2100000000000009</v>
      </c>
      <c r="BD905" t="s">
        <v>1858</v>
      </c>
      <c r="BE905" t="s">
        <v>0</v>
      </c>
      <c r="BF905" t="s">
        <v>0</v>
      </c>
      <c r="BG905" t="s">
        <v>0</v>
      </c>
      <c r="BH905" t="s">
        <v>0</v>
      </c>
      <c r="BI905" t="s">
        <v>0</v>
      </c>
      <c r="BJ905" t="s">
        <v>0</v>
      </c>
      <c r="BK905" t="s">
        <v>0</v>
      </c>
      <c r="BL905" t="s">
        <v>0</v>
      </c>
      <c r="BM905" t="s">
        <v>0</v>
      </c>
      <c r="BN905">
        <f>AVERAGE(BP905,BT905)</f>
        <v>132.5</v>
      </c>
      <c r="BO905">
        <v>48</v>
      </c>
      <c r="BP905">
        <v>112</v>
      </c>
      <c r="BQ905">
        <v>107</v>
      </c>
      <c r="BR905">
        <f>AVERAGE(BQ905,BU905)</f>
        <v>124.5</v>
      </c>
      <c r="BS905">
        <v>77</v>
      </c>
      <c r="BT905">
        <v>153</v>
      </c>
      <c r="BU905">
        <v>142</v>
      </c>
      <c r="BV905">
        <f>AVERAGE(BN905,BO905,BR905,BS905)</f>
        <v>95.5</v>
      </c>
      <c r="BW905" t="s">
        <v>0</v>
      </c>
      <c r="BX905" t="s">
        <v>74</v>
      </c>
      <c r="BY905" t="s">
        <v>0</v>
      </c>
      <c r="BZ905" t="s">
        <v>75</v>
      </c>
      <c r="CA905" t="s">
        <v>92</v>
      </c>
      <c r="CB905" t="s">
        <v>74</v>
      </c>
      <c r="CC905" t="s">
        <v>0</v>
      </c>
      <c r="CD905" t="s">
        <v>74</v>
      </c>
      <c r="CE905" t="s">
        <v>0</v>
      </c>
      <c r="CF905" t="s">
        <v>74</v>
      </c>
      <c r="CG905" t="s">
        <v>0</v>
      </c>
      <c r="CH905" t="s">
        <v>74</v>
      </c>
      <c r="CI905" t="s">
        <v>0</v>
      </c>
      <c r="CJ905" t="s">
        <v>74</v>
      </c>
      <c r="CK905" t="s">
        <v>0</v>
      </c>
      <c r="CL905" t="s">
        <v>75</v>
      </c>
      <c r="CM905" t="s">
        <v>624</v>
      </c>
      <c r="CN905" t="s">
        <v>74</v>
      </c>
      <c r="CO905" t="s">
        <v>625</v>
      </c>
      <c r="CP905" t="s">
        <v>0</v>
      </c>
    </row>
    <row r="906" spans="1:94" x14ac:dyDescent="0.2">
      <c r="A906" s="13">
        <v>1558</v>
      </c>
      <c r="B906" s="13" t="s">
        <v>1836</v>
      </c>
      <c r="C906" s="13" t="s">
        <v>1839</v>
      </c>
      <c r="D906" s="13" t="s">
        <v>1863</v>
      </c>
      <c r="E906" s="13" t="str">
        <f t="shared" si="40"/>
        <v>RR-MS</v>
      </c>
      <c r="F906" s="2">
        <v>50.915068493150685</v>
      </c>
      <c r="G906" s="13">
        <v>1.595</v>
      </c>
      <c r="H906" s="13" t="s">
        <v>0</v>
      </c>
      <c r="I906" s="16">
        <v>44398</v>
      </c>
      <c r="J906" s="16"/>
      <c r="K906" s="13">
        <v>0</v>
      </c>
      <c r="L906" s="13">
        <v>1</v>
      </c>
      <c r="M906" s="13">
        <v>1</v>
      </c>
      <c r="N906" s="13">
        <v>1</v>
      </c>
      <c r="O906" s="13">
        <v>1</v>
      </c>
      <c r="P906" s="13">
        <v>0</v>
      </c>
      <c r="Q906" s="13">
        <f>K906+L906+M906+N906+O906+P906</f>
        <v>4</v>
      </c>
      <c r="R906" s="3">
        <v>44398</v>
      </c>
      <c r="S906" s="3" t="str">
        <f>CONCATENATE(A906,R906)</f>
        <v>155844398</v>
      </c>
      <c r="T906" s="13">
        <v>17</v>
      </c>
      <c r="U906" s="13">
        <v>18</v>
      </c>
      <c r="V906" s="13">
        <v>25</v>
      </c>
      <c r="W906" s="13">
        <v>40</v>
      </c>
      <c r="X906" s="13">
        <v>45</v>
      </c>
      <c r="Y906" s="13">
        <v>45</v>
      </c>
      <c r="Z906" s="13">
        <v>45</v>
      </c>
      <c r="AA906" s="13">
        <v>48</v>
      </c>
      <c r="AB906" s="13">
        <v>50</v>
      </c>
      <c r="AC906" s="13">
        <v>23</v>
      </c>
      <c r="AD906" s="13">
        <v>30</v>
      </c>
      <c r="AE906" s="13">
        <v>33</v>
      </c>
      <c r="AF906" s="13">
        <v>34</v>
      </c>
      <c r="AG906" s="13">
        <v>40</v>
      </c>
      <c r="AH906" s="13">
        <v>41</v>
      </c>
      <c r="AI906" s="15" t="s">
        <v>0</v>
      </c>
      <c r="AJ906" t="s">
        <v>0</v>
      </c>
      <c r="AK906" t="s">
        <v>0</v>
      </c>
      <c r="AL906" t="s">
        <v>0</v>
      </c>
      <c r="AM906" t="s">
        <v>0</v>
      </c>
      <c r="AN906" t="s">
        <v>0</v>
      </c>
      <c r="AO906" t="s">
        <v>0</v>
      </c>
      <c r="AP906" t="s">
        <v>0</v>
      </c>
      <c r="AQ906" t="s">
        <v>0</v>
      </c>
      <c r="AR906" t="s">
        <v>0</v>
      </c>
      <c r="AS906" t="s">
        <v>0</v>
      </c>
      <c r="AT906" t="s">
        <v>0</v>
      </c>
      <c r="AU906" t="s">
        <v>0</v>
      </c>
      <c r="AV906" t="s">
        <v>0</v>
      </c>
      <c r="AW906" t="s">
        <v>0</v>
      </c>
      <c r="AX906" t="s">
        <v>0</v>
      </c>
      <c r="AY906" t="s">
        <v>0</v>
      </c>
      <c r="AZ906" t="s">
        <v>0</v>
      </c>
      <c r="BA906" t="s">
        <v>0</v>
      </c>
      <c r="BB906" t="s">
        <v>0</v>
      </c>
      <c r="BC906" t="s">
        <v>0</v>
      </c>
      <c r="BD906" t="s">
        <v>0</v>
      </c>
      <c r="BE906" t="s">
        <v>0</v>
      </c>
      <c r="BF906" t="s">
        <v>0</v>
      </c>
      <c r="BG906" t="s">
        <v>0</v>
      </c>
      <c r="BH906" t="s">
        <v>0</v>
      </c>
      <c r="BI906" t="s">
        <v>0</v>
      </c>
      <c r="BJ906" t="s">
        <v>0</v>
      </c>
      <c r="BK906" t="s">
        <v>0</v>
      </c>
      <c r="BL906" t="s">
        <v>0</v>
      </c>
      <c r="BM906" t="s">
        <v>0</v>
      </c>
      <c r="BN906" t="s">
        <v>0</v>
      </c>
      <c r="BO906" t="s">
        <v>0</v>
      </c>
      <c r="BP906" t="s">
        <v>0</v>
      </c>
      <c r="BQ906" t="s">
        <v>0</v>
      </c>
      <c r="BR906" t="s">
        <v>0</v>
      </c>
      <c r="BS906" t="s">
        <v>0</v>
      </c>
      <c r="BT906" t="s">
        <v>0</v>
      </c>
      <c r="BU906" t="s">
        <v>0</v>
      </c>
      <c r="BV906" t="s">
        <v>0</v>
      </c>
      <c r="BW906" t="s">
        <v>0</v>
      </c>
      <c r="BX906" t="s">
        <v>0</v>
      </c>
      <c r="BY906" t="s">
        <v>0</v>
      </c>
      <c r="BZ906" t="s">
        <v>0</v>
      </c>
      <c r="CA906" t="s">
        <v>0</v>
      </c>
      <c r="CB906" t="s">
        <v>0</v>
      </c>
      <c r="CC906" t="s">
        <v>0</v>
      </c>
      <c r="CD906" t="s">
        <v>0</v>
      </c>
      <c r="CE906" t="s">
        <v>0</v>
      </c>
      <c r="CF906" t="s">
        <v>0</v>
      </c>
      <c r="CG906" t="s">
        <v>0</v>
      </c>
      <c r="CH906" t="s">
        <v>0</v>
      </c>
      <c r="CI906" t="s">
        <v>0</v>
      </c>
      <c r="CJ906" t="s">
        <v>0</v>
      </c>
      <c r="CK906" t="s">
        <v>0</v>
      </c>
      <c r="CL906" t="s">
        <v>0</v>
      </c>
      <c r="CM906" t="s">
        <v>0</v>
      </c>
      <c r="CN906" t="s">
        <v>0</v>
      </c>
      <c r="CO906" t="s">
        <v>0</v>
      </c>
      <c r="CP906" t="s">
        <v>0</v>
      </c>
    </row>
    <row r="907" spans="1:94" x14ac:dyDescent="0.2">
      <c r="A907" s="13">
        <v>1558</v>
      </c>
      <c r="B907" s="13" t="s">
        <v>1836</v>
      </c>
      <c r="C907" s="13" t="s">
        <v>1839</v>
      </c>
      <c r="D907" s="13" t="s">
        <v>1863</v>
      </c>
      <c r="E907" s="13" t="str">
        <f t="shared" si="40"/>
        <v>RR-MS</v>
      </c>
      <c r="F907" s="13">
        <v>48.443835616438356</v>
      </c>
      <c r="G907" s="13">
        <v>1.58</v>
      </c>
      <c r="H907" s="13" t="s">
        <v>0</v>
      </c>
      <c r="I907" s="16">
        <v>43495</v>
      </c>
      <c r="J907" s="16"/>
      <c r="K907" s="13">
        <v>0</v>
      </c>
      <c r="L907" s="13">
        <v>0</v>
      </c>
      <c r="M907" s="13">
        <v>0</v>
      </c>
      <c r="N907" s="13">
        <v>0</v>
      </c>
      <c r="O907" s="13">
        <v>1</v>
      </c>
      <c r="P907" s="13">
        <v>0</v>
      </c>
      <c r="Q907" s="13">
        <f>K907+L907+M907+N907+O907+P907</f>
        <v>1</v>
      </c>
      <c r="R907" s="3">
        <v>43496</v>
      </c>
      <c r="S907" s="3" t="str">
        <f>CONCATENATE(A907,R907)</f>
        <v>155843496</v>
      </c>
      <c r="T907" s="13">
        <v>20</v>
      </c>
      <c r="U907" s="13">
        <v>18</v>
      </c>
      <c r="V907" s="13">
        <v>25</v>
      </c>
      <c r="W907" t="s">
        <v>0</v>
      </c>
      <c r="X907" t="s">
        <v>0</v>
      </c>
      <c r="Y907" t="s">
        <v>0</v>
      </c>
      <c r="Z907" s="13">
        <v>46</v>
      </c>
      <c r="AA907" s="13">
        <v>49</v>
      </c>
      <c r="AB907" s="13">
        <v>50</v>
      </c>
      <c r="AC907" s="13">
        <v>29</v>
      </c>
      <c r="AD907" s="13">
        <v>30</v>
      </c>
      <c r="AE907" s="13">
        <v>33</v>
      </c>
      <c r="AF907" t="s">
        <v>0</v>
      </c>
      <c r="AG907" t="s">
        <v>0</v>
      </c>
      <c r="AH907" t="s">
        <v>0</v>
      </c>
      <c r="AI907" s="15">
        <v>43495</v>
      </c>
      <c r="AJ907" t="s">
        <v>0</v>
      </c>
      <c r="AK907" t="s">
        <v>0</v>
      </c>
      <c r="AL907" t="s">
        <v>0</v>
      </c>
      <c r="AM907" t="s">
        <v>0</v>
      </c>
      <c r="AN907" t="s">
        <v>0</v>
      </c>
      <c r="AO907" t="s">
        <v>0</v>
      </c>
      <c r="AP907" t="s">
        <v>0</v>
      </c>
      <c r="AQ907" t="s">
        <v>0</v>
      </c>
      <c r="AR907" t="s">
        <v>0</v>
      </c>
      <c r="AS907">
        <v>251</v>
      </c>
      <c r="AT907">
        <v>326</v>
      </c>
      <c r="AU907">
        <v>277</v>
      </c>
      <c r="AV907">
        <v>324</v>
      </c>
      <c r="AW907">
        <v>297</v>
      </c>
      <c r="AX907">
        <v>327</v>
      </c>
      <c r="AY907">
        <v>289</v>
      </c>
      <c r="AZ907">
        <v>320</v>
      </c>
      <c r="BA907">
        <v>278</v>
      </c>
      <c r="BB907" t="s">
        <v>0</v>
      </c>
      <c r="BC907">
        <v>8.2799999999999994</v>
      </c>
      <c r="BD907" t="s">
        <v>1858</v>
      </c>
      <c r="BE907" t="s">
        <v>0</v>
      </c>
      <c r="BF907" t="s">
        <v>0</v>
      </c>
      <c r="BG907" t="s">
        <v>0</v>
      </c>
      <c r="BH907" t="s">
        <v>0</v>
      </c>
      <c r="BI907" t="s">
        <v>0</v>
      </c>
      <c r="BJ907" t="s">
        <v>0</v>
      </c>
      <c r="BK907" t="s">
        <v>0</v>
      </c>
      <c r="BL907" t="s">
        <v>0</v>
      </c>
      <c r="BM907" t="s">
        <v>0</v>
      </c>
      <c r="BN907">
        <f>AVERAGE(BP907,BT907)</f>
        <v>137</v>
      </c>
      <c r="BO907">
        <v>49</v>
      </c>
      <c r="BP907">
        <v>112</v>
      </c>
      <c r="BQ907">
        <v>118</v>
      </c>
      <c r="BR907">
        <f>AVERAGE(BQ907,BU907)</f>
        <v>134</v>
      </c>
      <c r="BS907">
        <v>80</v>
      </c>
      <c r="BT907">
        <v>162</v>
      </c>
      <c r="BU907">
        <v>150</v>
      </c>
      <c r="BV907">
        <f>AVERAGE(BN907,BO907,BR907,BS907)</f>
        <v>100</v>
      </c>
      <c r="BW907" t="s">
        <v>0</v>
      </c>
      <c r="BX907" t="s">
        <v>74</v>
      </c>
      <c r="BY907" t="s">
        <v>0</v>
      </c>
      <c r="BZ907" t="s">
        <v>74</v>
      </c>
      <c r="CA907" t="s">
        <v>0</v>
      </c>
      <c r="CB907" t="s">
        <v>74</v>
      </c>
      <c r="CC907" t="s">
        <v>0</v>
      </c>
      <c r="CD907" t="s">
        <v>74</v>
      </c>
      <c r="CE907" t="s">
        <v>0</v>
      </c>
      <c r="CF907" t="s">
        <v>75</v>
      </c>
      <c r="CG907" t="s">
        <v>92</v>
      </c>
      <c r="CH907" t="s">
        <v>74</v>
      </c>
      <c r="CI907" t="s">
        <v>0</v>
      </c>
      <c r="CJ907" t="s">
        <v>74</v>
      </c>
      <c r="CK907" t="s">
        <v>0</v>
      </c>
      <c r="CL907" t="s">
        <v>75</v>
      </c>
      <c r="CM907" t="s">
        <v>375</v>
      </c>
      <c r="CN907" t="s">
        <v>74</v>
      </c>
      <c r="CO907" t="s">
        <v>376</v>
      </c>
      <c r="CP907" t="s">
        <v>0</v>
      </c>
    </row>
    <row r="908" spans="1:94" x14ac:dyDescent="0.2">
      <c r="A908" s="13">
        <v>1559</v>
      </c>
      <c r="B908" s="13" t="s">
        <v>1836</v>
      </c>
      <c r="C908" s="13" t="s">
        <v>1837</v>
      </c>
      <c r="D908" s="13" t="s">
        <v>1865</v>
      </c>
      <c r="E908" s="13" t="s">
        <v>1865</v>
      </c>
      <c r="F908" s="2">
        <v>25.304109589041097</v>
      </c>
      <c r="G908" s="13">
        <v>1.671</v>
      </c>
      <c r="H908" s="13" t="s">
        <v>0</v>
      </c>
      <c r="I908" s="16">
        <v>43544</v>
      </c>
      <c r="J908" s="16"/>
      <c r="K908" s="13">
        <v>0</v>
      </c>
      <c r="L908" s="13">
        <v>0</v>
      </c>
      <c r="M908" s="13">
        <v>0</v>
      </c>
      <c r="N908" s="13">
        <v>0</v>
      </c>
      <c r="O908" s="13">
        <v>0</v>
      </c>
      <c r="P908" s="13">
        <v>0</v>
      </c>
      <c r="Q908" s="13">
        <f>K908+L908+M908+N908+O908+P908</f>
        <v>0</v>
      </c>
      <c r="R908" s="3">
        <v>43545</v>
      </c>
      <c r="S908" s="3" t="str">
        <f>CONCATENATE(A908,R908)</f>
        <v>155943545</v>
      </c>
      <c r="T908" s="13">
        <v>10</v>
      </c>
      <c r="U908" s="13">
        <v>5</v>
      </c>
      <c r="V908" s="13">
        <v>21</v>
      </c>
      <c r="W908" t="s">
        <v>0</v>
      </c>
      <c r="X908" t="s">
        <v>0</v>
      </c>
      <c r="Y908" t="s">
        <v>0</v>
      </c>
      <c r="Z908" s="13">
        <v>50</v>
      </c>
      <c r="AA908" s="13">
        <v>54</v>
      </c>
      <c r="AB908" s="13">
        <v>59</v>
      </c>
      <c r="AC908" s="13">
        <v>29</v>
      </c>
      <c r="AD908" s="13">
        <v>29</v>
      </c>
      <c r="AE908" s="13">
        <v>35</v>
      </c>
      <c r="AF908" t="s">
        <v>0</v>
      </c>
      <c r="AG908" t="s">
        <v>0</v>
      </c>
      <c r="AH908" t="s">
        <v>0</v>
      </c>
      <c r="AI908" s="15">
        <v>43544</v>
      </c>
      <c r="AJ908">
        <v>201</v>
      </c>
      <c r="AK908">
        <v>306</v>
      </c>
      <c r="AL908">
        <v>264</v>
      </c>
      <c r="AM908">
        <v>314</v>
      </c>
      <c r="AN908">
        <v>289</v>
      </c>
      <c r="AO908">
        <v>312</v>
      </c>
      <c r="AP908">
        <v>273</v>
      </c>
      <c r="AQ908">
        <v>300</v>
      </c>
      <c r="AR908">
        <v>267</v>
      </c>
      <c r="AS908" t="s">
        <v>0</v>
      </c>
      <c r="AT908" t="s">
        <v>0</v>
      </c>
      <c r="AU908" t="s">
        <v>0</v>
      </c>
      <c r="AV908" t="s">
        <v>0</v>
      </c>
      <c r="AW908" t="s">
        <v>0</v>
      </c>
      <c r="AX908" t="s">
        <v>0</v>
      </c>
      <c r="AY908" t="s">
        <v>0</v>
      </c>
      <c r="AZ908" t="s">
        <v>0</v>
      </c>
      <c r="BA908" t="s">
        <v>0</v>
      </c>
      <c r="BB908">
        <v>7.88</v>
      </c>
      <c r="BC908" t="s">
        <v>0</v>
      </c>
      <c r="BD908" t="s">
        <v>1858</v>
      </c>
      <c r="BE908">
        <f>AVERAGE(BG908,BK908)</f>
        <v>138.5</v>
      </c>
      <c r="BF908">
        <v>64</v>
      </c>
      <c r="BG908">
        <v>133</v>
      </c>
      <c r="BH908">
        <v>134</v>
      </c>
      <c r="BI908">
        <f>AVERAGE(BH908,BL908)</f>
        <v>136</v>
      </c>
      <c r="BJ908">
        <v>67</v>
      </c>
      <c r="BK908">
        <v>144</v>
      </c>
      <c r="BL908">
        <v>138</v>
      </c>
      <c r="BM908">
        <f>AVERAGE(BE908,BF908,BI908,BJ908)</f>
        <v>101.375</v>
      </c>
      <c r="BN908" t="s">
        <v>0</v>
      </c>
      <c r="BO908" t="s">
        <v>0</v>
      </c>
      <c r="BP908" t="s">
        <v>0</v>
      </c>
      <c r="BQ908" t="s">
        <v>0</v>
      </c>
      <c r="BR908" t="s">
        <v>0</v>
      </c>
      <c r="BS908" t="s">
        <v>0</v>
      </c>
      <c r="BT908" t="s">
        <v>0</v>
      </c>
      <c r="BU908" t="s">
        <v>0</v>
      </c>
      <c r="BV908" t="s">
        <v>0</v>
      </c>
      <c r="BW908" t="s">
        <v>0</v>
      </c>
      <c r="BX908" t="s">
        <v>73</v>
      </c>
      <c r="BY908" t="s">
        <v>0</v>
      </c>
      <c r="BZ908" t="s">
        <v>74</v>
      </c>
      <c r="CA908" t="s">
        <v>0</v>
      </c>
      <c r="CB908" t="s">
        <v>74</v>
      </c>
      <c r="CC908" t="s">
        <v>0</v>
      </c>
      <c r="CD908" t="s">
        <v>74</v>
      </c>
      <c r="CE908" t="s">
        <v>0</v>
      </c>
      <c r="CF908" t="s">
        <v>75</v>
      </c>
      <c r="CG908" t="s">
        <v>76</v>
      </c>
      <c r="CH908" t="s">
        <v>74</v>
      </c>
      <c r="CI908" t="s">
        <v>0</v>
      </c>
      <c r="CJ908" t="s">
        <v>74</v>
      </c>
      <c r="CK908" t="s">
        <v>0</v>
      </c>
      <c r="CL908" t="s">
        <v>74</v>
      </c>
      <c r="CM908" t="s">
        <v>77</v>
      </c>
      <c r="CN908" t="s">
        <v>75</v>
      </c>
      <c r="CO908" t="s">
        <v>78</v>
      </c>
      <c r="CP908" t="s">
        <v>0</v>
      </c>
    </row>
    <row r="909" spans="1:94" x14ac:dyDescent="0.2">
      <c r="A909" s="13">
        <v>1559</v>
      </c>
      <c r="B909" s="13" t="s">
        <v>1836</v>
      </c>
      <c r="C909" s="13" t="s">
        <v>1837</v>
      </c>
      <c r="D909" s="13" t="s">
        <v>1865</v>
      </c>
      <c r="E909" s="13" t="s">
        <v>1865</v>
      </c>
      <c r="F909" s="2">
        <v>26.260273972602739</v>
      </c>
      <c r="G909" s="13">
        <v>1.66</v>
      </c>
      <c r="H909" s="13" t="s">
        <v>0</v>
      </c>
      <c r="I909" s="16">
        <v>43894</v>
      </c>
      <c r="J909" s="16"/>
      <c r="K909" s="13">
        <v>0</v>
      </c>
      <c r="L909" s="13">
        <v>0</v>
      </c>
      <c r="M909" s="13">
        <v>0</v>
      </c>
      <c r="N909" s="13">
        <v>0</v>
      </c>
      <c r="O909" s="13">
        <v>0</v>
      </c>
      <c r="P909" s="13">
        <v>0</v>
      </c>
      <c r="Q909" s="13">
        <f>K909+L909+M909+N909+O909+P909</f>
        <v>0</v>
      </c>
      <c r="R909" s="3">
        <v>43894</v>
      </c>
      <c r="S909" s="3" t="str">
        <f>CONCATENATE(A909,R909)</f>
        <v>155943894</v>
      </c>
      <c r="T909" s="4">
        <v>19</v>
      </c>
      <c r="U909" s="5">
        <v>18</v>
      </c>
      <c r="V909" s="13">
        <v>24</v>
      </c>
      <c r="W909" t="s">
        <v>0</v>
      </c>
      <c r="X909" t="s">
        <v>0</v>
      </c>
      <c r="Y909" t="s">
        <v>0</v>
      </c>
      <c r="Z909" s="13">
        <v>54</v>
      </c>
      <c r="AA909" s="13">
        <v>54</v>
      </c>
      <c r="AB909" s="13">
        <v>55</v>
      </c>
      <c r="AC909" s="13">
        <v>24</v>
      </c>
      <c r="AD909" s="13">
        <v>24</v>
      </c>
      <c r="AE909" s="13">
        <v>35</v>
      </c>
      <c r="AF909" t="s">
        <v>0</v>
      </c>
      <c r="AG909" t="s">
        <v>0</v>
      </c>
      <c r="AH909" t="s">
        <v>0</v>
      </c>
      <c r="AI909" s="15">
        <v>43894</v>
      </c>
      <c r="AJ909">
        <v>211</v>
      </c>
      <c r="AK909">
        <v>311</v>
      </c>
      <c r="AL909">
        <v>262</v>
      </c>
      <c r="AM909">
        <v>316</v>
      </c>
      <c r="AN909">
        <v>290</v>
      </c>
      <c r="AO909">
        <v>315</v>
      </c>
      <c r="AP909">
        <v>279</v>
      </c>
      <c r="AQ909">
        <v>305</v>
      </c>
      <c r="AR909">
        <v>268</v>
      </c>
      <c r="AS909">
        <v>214</v>
      </c>
      <c r="AT909">
        <v>316</v>
      </c>
      <c r="AU909">
        <v>264</v>
      </c>
      <c r="AV909">
        <v>319</v>
      </c>
      <c r="AW909">
        <v>290</v>
      </c>
      <c r="AX909">
        <v>319</v>
      </c>
      <c r="AY909">
        <v>279</v>
      </c>
      <c r="AZ909">
        <v>311</v>
      </c>
      <c r="BA909">
        <v>269</v>
      </c>
      <c r="BB909">
        <v>7.95</v>
      </c>
      <c r="BC909">
        <v>8</v>
      </c>
      <c r="BD909" t="s">
        <v>1858</v>
      </c>
      <c r="BE909">
        <f>AVERAGE(BG909,BK909)</f>
        <v>146</v>
      </c>
      <c r="BF909">
        <v>69</v>
      </c>
      <c r="BG909">
        <v>137</v>
      </c>
      <c r="BH909">
        <v>122</v>
      </c>
      <c r="BI909">
        <f>AVERAGE(BH909,BL909)</f>
        <v>132.5</v>
      </c>
      <c r="BJ909">
        <v>60</v>
      </c>
      <c r="BK909">
        <v>155</v>
      </c>
      <c r="BL909">
        <v>143</v>
      </c>
      <c r="BM909">
        <f>AVERAGE(BE909,BF909,BI909,BJ909)</f>
        <v>101.875</v>
      </c>
      <c r="BN909">
        <f>AVERAGE(BP909,BT909)</f>
        <v>137</v>
      </c>
      <c r="BO909">
        <v>71</v>
      </c>
      <c r="BP909">
        <v>127</v>
      </c>
      <c r="BQ909">
        <v>143</v>
      </c>
      <c r="BR909">
        <f>AVERAGE(BQ909,BU909)</f>
        <v>140</v>
      </c>
      <c r="BS909">
        <v>63</v>
      </c>
      <c r="BT909">
        <v>147</v>
      </c>
      <c r="BU909">
        <v>137</v>
      </c>
      <c r="BV909">
        <f>AVERAGE(BN909,BO909,BR909,BS909)</f>
        <v>102.75</v>
      </c>
      <c r="BW909" t="s">
        <v>0</v>
      </c>
      <c r="BX909" t="s">
        <v>73</v>
      </c>
      <c r="BY909" t="s">
        <v>0</v>
      </c>
      <c r="BZ909" t="s">
        <v>73</v>
      </c>
      <c r="CA909" t="s">
        <v>0</v>
      </c>
      <c r="CB909" t="s">
        <v>73</v>
      </c>
      <c r="CC909" t="s">
        <v>0</v>
      </c>
      <c r="CD909" t="s">
        <v>73</v>
      </c>
      <c r="CE909" t="s">
        <v>0</v>
      </c>
      <c r="CF909" t="s">
        <v>73</v>
      </c>
      <c r="CG909" t="s">
        <v>0</v>
      </c>
      <c r="CH909" t="s">
        <v>73</v>
      </c>
      <c r="CI909" t="s">
        <v>0</v>
      </c>
      <c r="CJ909" t="s">
        <v>73</v>
      </c>
      <c r="CK909" t="s">
        <v>0</v>
      </c>
      <c r="CL909" t="s">
        <v>74</v>
      </c>
      <c r="CM909" t="s">
        <v>85</v>
      </c>
      <c r="CN909" t="s">
        <v>74</v>
      </c>
      <c r="CO909" t="s">
        <v>86</v>
      </c>
      <c r="CP909" t="s">
        <v>0</v>
      </c>
    </row>
    <row r="910" spans="1:94" x14ac:dyDescent="0.2">
      <c r="A910" s="13">
        <v>1560</v>
      </c>
      <c r="B910" s="13" t="s">
        <v>1842</v>
      </c>
      <c r="C910" s="13" t="s">
        <v>1839</v>
      </c>
      <c r="D910" s="13" t="s">
        <v>1863</v>
      </c>
      <c r="E910" s="13" t="str">
        <f t="shared" si="40"/>
        <v>RR-MS</v>
      </c>
      <c r="F910" s="2">
        <v>57.523287671232879</v>
      </c>
      <c r="G910" s="13">
        <v>1.7829999999999999</v>
      </c>
      <c r="H910" s="13" t="s">
        <v>0</v>
      </c>
      <c r="I910" s="16">
        <v>43761</v>
      </c>
      <c r="J910" s="16"/>
      <c r="K910" s="13">
        <v>2</v>
      </c>
      <c r="L910" s="13">
        <v>2</v>
      </c>
      <c r="M910" s="13">
        <v>0</v>
      </c>
      <c r="N910" s="13">
        <v>0</v>
      </c>
      <c r="O910" s="13">
        <v>0</v>
      </c>
      <c r="P910" s="13">
        <v>0</v>
      </c>
      <c r="Q910" s="13">
        <f>K910+L910+M910+N910+O910+P910</f>
        <v>4</v>
      </c>
      <c r="R910" s="3">
        <v>43761</v>
      </c>
      <c r="S910" s="3" t="str">
        <f>CONCATENATE(A910,R910)</f>
        <v>156043761</v>
      </c>
      <c r="T910" s="13">
        <v>5</v>
      </c>
      <c r="U910" s="13">
        <v>4</v>
      </c>
      <c r="V910" s="13">
        <v>21</v>
      </c>
      <c r="W910" t="s">
        <v>0</v>
      </c>
      <c r="X910" t="s">
        <v>0</v>
      </c>
      <c r="Y910" t="s">
        <v>0</v>
      </c>
      <c r="Z910" s="13">
        <v>37</v>
      </c>
      <c r="AA910" s="13">
        <v>47</v>
      </c>
      <c r="AB910" s="13">
        <v>48</v>
      </c>
      <c r="AC910" s="13">
        <v>19</v>
      </c>
      <c r="AD910" s="13">
        <v>18</v>
      </c>
      <c r="AE910" s="13">
        <v>26</v>
      </c>
      <c r="AF910" t="s">
        <v>0</v>
      </c>
      <c r="AG910" t="s">
        <v>0</v>
      </c>
      <c r="AH910" t="s">
        <v>0</v>
      </c>
      <c r="AI910" s="15">
        <v>43761</v>
      </c>
      <c r="AJ910">
        <v>263</v>
      </c>
      <c r="AK910">
        <v>320</v>
      </c>
      <c r="AL910">
        <v>276</v>
      </c>
      <c r="AM910">
        <v>334</v>
      </c>
      <c r="AN910">
        <v>304</v>
      </c>
      <c r="AO910">
        <v>341</v>
      </c>
      <c r="AP910">
        <v>297</v>
      </c>
      <c r="AQ910">
        <v>318</v>
      </c>
      <c r="AR910">
        <v>292</v>
      </c>
      <c r="AS910" t="s">
        <v>0</v>
      </c>
      <c r="AT910" t="s">
        <v>0</v>
      </c>
      <c r="AU910" t="s">
        <v>0</v>
      </c>
      <c r="AV910" t="s">
        <v>0</v>
      </c>
      <c r="AW910" t="s">
        <v>0</v>
      </c>
      <c r="AX910" t="s">
        <v>0</v>
      </c>
      <c r="AY910" t="s">
        <v>0</v>
      </c>
      <c r="AZ910" t="s">
        <v>0</v>
      </c>
      <c r="BA910" t="s">
        <v>0</v>
      </c>
      <c r="BB910">
        <v>8.4600000000000009</v>
      </c>
      <c r="BC910" t="s">
        <v>0</v>
      </c>
      <c r="BD910" t="s">
        <v>1858</v>
      </c>
      <c r="BE910">
        <f>AVERAGE(BG910,BK910)</f>
        <v>105</v>
      </c>
      <c r="BF910">
        <v>87</v>
      </c>
      <c r="BG910">
        <v>92</v>
      </c>
      <c r="BH910">
        <v>95</v>
      </c>
      <c r="BI910">
        <f>AVERAGE(BH910,BL910)</f>
        <v>114</v>
      </c>
      <c r="BJ910">
        <v>52</v>
      </c>
      <c r="BK910">
        <v>118</v>
      </c>
      <c r="BL910">
        <v>133</v>
      </c>
      <c r="BM910">
        <f>AVERAGE(BE910,BF910,BI910,BJ910)</f>
        <v>89.5</v>
      </c>
      <c r="BN910" t="s">
        <v>0</v>
      </c>
      <c r="BO910" t="s">
        <v>0</v>
      </c>
      <c r="BP910" t="s">
        <v>0</v>
      </c>
      <c r="BQ910" t="s">
        <v>0</v>
      </c>
      <c r="BR910" t="s">
        <v>0</v>
      </c>
      <c r="BS910" t="s">
        <v>0</v>
      </c>
      <c r="BT910" t="s">
        <v>0</v>
      </c>
      <c r="BU910" t="s">
        <v>0</v>
      </c>
      <c r="BV910" t="s">
        <v>0</v>
      </c>
      <c r="BW910" t="s">
        <v>669</v>
      </c>
      <c r="BX910" t="s">
        <v>74</v>
      </c>
      <c r="BY910" t="s">
        <v>0</v>
      </c>
      <c r="BZ910" t="s">
        <v>74</v>
      </c>
      <c r="CA910" t="s">
        <v>0</v>
      </c>
      <c r="CB910" t="s">
        <v>74</v>
      </c>
      <c r="CC910" t="s">
        <v>0</v>
      </c>
      <c r="CD910" t="s">
        <v>74</v>
      </c>
      <c r="CE910" t="s">
        <v>0</v>
      </c>
      <c r="CF910" t="s">
        <v>75</v>
      </c>
      <c r="CG910" t="s">
        <v>76</v>
      </c>
      <c r="CH910" t="s">
        <v>74</v>
      </c>
      <c r="CI910" t="s">
        <v>0</v>
      </c>
      <c r="CJ910" t="s">
        <v>74</v>
      </c>
      <c r="CK910" t="s">
        <v>0</v>
      </c>
      <c r="CL910" t="s">
        <v>74</v>
      </c>
      <c r="CM910" t="s">
        <v>670</v>
      </c>
      <c r="CN910" t="s">
        <v>75</v>
      </c>
      <c r="CO910" t="s">
        <v>671</v>
      </c>
      <c r="CP910" t="s">
        <v>0</v>
      </c>
    </row>
    <row r="911" spans="1:94" x14ac:dyDescent="0.2">
      <c r="A911" s="13">
        <v>1563</v>
      </c>
      <c r="B911" s="13" t="s">
        <v>1836</v>
      </c>
      <c r="C911" s="13" t="s">
        <v>1839</v>
      </c>
      <c r="D911" s="13" t="s">
        <v>1863</v>
      </c>
      <c r="E911" s="13" t="str">
        <f t="shared" si="40"/>
        <v>RR-MS</v>
      </c>
      <c r="F911" s="2">
        <v>35.909589041095892</v>
      </c>
      <c r="G911" s="13">
        <v>1.77</v>
      </c>
      <c r="H911" s="13" t="s">
        <v>0</v>
      </c>
      <c r="I911" s="16">
        <v>44434</v>
      </c>
      <c r="J911" s="16"/>
      <c r="K911" s="13">
        <v>0</v>
      </c>
      <c r="L911" s="13">
        <v>3</v>
      </c>
      <c r="M911" s="13">
        <v>0</v>
      </c>
      <c r="N911" s="13">
        <v>0</v>
      </c>
      <c r="O911" s="13">
        <v>0</v>
      </c>
      <c r="P911" s="13">
        <v>1</v>
      </c>
      <c r="Q911" s="13">
        <f>K911+L911+M911+N911+O911+P911</f>
        <v>4</v>
      </c>
      <c r="R911" s="3">
        <v>44434</v>
      </c>
      <c r="S911" s="3" t="str">
        <f>CONCATENATE(A911,R911)</f>
        <v>156344434</v>
      </c>
      <c r="T911" s="13">
        <v>18</v>
      </c>
      <c r="U911" s="13">
        <v>19</v>
      </c>
      <c r="V911" s="13">
        <v>25</v>
      </c>
      <c r="W911" s="13">
        <v>52</v>
      </c>
      <c r="X911" s="13">
        <v>48</v>
      </c>
      <c r="Y911" s="13">
        <v>53</v>
      </c>
      <c r="Z911" s="13">
        <v>60</v>
      </c>
      <c r="AA911" s="13">
        <v>59</v>
      </c>
      <c r="AB911" s="13">
        <v>64</v>
      </c>
      <c r="AC911" s="13">
        <v>34</v>
      </c>
      <c r="AD911" s="13">
        <v>31</v>
      </c>
      <c r="AE911" s="13">
        <v>35</v>
      </c>
      <c r="AF911" s="13">
        <v>46</v>
      </c>
      <c r="AG911" s="13">
        <v>44</v>
      </c>
      <c r="AH911" s="13">
        <v>48</v>
      </c>
      <c r="AI911" s="15">
        <v>44434</v>
      </c>
      <c r="AJ911">
        <v>246</v>
      </c>
      <c r="AK911">
        <v>330</v>
      </c>
      <c r="AL911">
        <v>276</v>
      </c>
      <c r="AM911">
        <v>324</v>
      </c>
      <c r="AN911">
        <v>291</v>
      </c>
      <c r="AO911">
        <v>327</v>
      </c>
      <c r="AP911">
        <v>288</v>
      </c>
      <c r="AQ911">
        <v>320</v>
      </c>
      <c r="AR911">
        <v>271</v>
      </c>
      <c r="AS911">
        <v>243</v>
      </c>
      <c r="AT911">
        <v>322</v>
      </c>
      <c r="AU911">
        <v>271</v>
      </c>
      <c r="AV911">
        <v>331</v>
      </c>
      <c r="AW911">
        <v>303</v>
      </c>
      <c r="AX911">
        <v>328</v>
      </c>
      <c r="AY911">
        <v>283</v>
      </c>
      <c r="AZ911">
        <v>312</v>
      </c>
      <c r="BA911">
        <v>262</v>
      </c>
      <c r="BB911">
        <v>8.2100000000000009</v>
      </c>
      <c r="BC911">
        <v>8.15</v>
      </c>
      <c r="BD911" t="s">
        <v>1858</v>
      </c>
      <c r="BE911">
        <f>AVERAGE(BG911,BK911)</f>
        <v>128.5</v>
      </c>
      <c r="BF911">
        <v>85</v>
      </c>
      <c r="BG911">
        <v>122</v>
      </c>
      <c r="BH911">
        <v>97</v>
      </c>
      <c r="BI911">
        <f>AVERAGE(BH911,BL911)</f>
        <v>125</v>
      </c>
      <c r="BJ911">
        <v>55</v>
      </c>
      <c r="BK911">
        <v>135</v>
      </c>
      <c r="BL911">
        <v>153</v>
      </c>
      <c r="BM911">
        <f>AVERAGE(BE911,BF911,BI911,BJ911)</f>
        <v>98.375</v>
      </c>
      <c r="BN911">
        <f>AVERAGE(BP911,BT911)</f>
        <v>124</v>
      </c>
      <c r="BO911">
        <v>88</v>
      </c>
      <c r="BP911">
        <v>102</v>
      </c>
      <c r="BQ911">
        <v>100</v>
      </c>
      <c r="BR911">
        <f>AVERAGE(BQ911,BU911)</f>
        <v>124.5</v>
      </c>
      <c r="BS911">
        <v>66</v>
      </c>
      <c r="BT911">
        <v>146</v>
      </c>
      <c r="BU911">
        <v>149</v>
      </c>
      <c r="BV911">
        <f>AVERAGE(BN911,BO911,BR911,BS911)</f>
        <v>100.625</v>
      </c>
      <c r="BW911" t="s">
        <v>0</v>
      </c>
      <c r="BX911" t="s">
        <v>73</v>
      </c>
      <c r="BY911" t="s">
        <v>0</v>
      </c>
      <c r="BZ911" t="s">
        <v>73</v>
      </c>
      <c r="CA911" t="s">
        <v>0</v>
      </c>
      <c r="CB911" t="s">
        <v>73</v>
      </c>
      <c r="CC911" t="s">
        <v>0</v>
      </c>
      <c r="CD911" t="s">
        <v>73</v>
      </c>
      <c r="CE911" t="s">
        <v>0</v>
      </c>
      <c r="CF911" t="s">
        <v>73</v>
      </c>
      <c r="CG911" t="s">
        <v>0</v>
      </c>
      <c r="CH911" t="s">
        <v>73</v>
      </c>
      <c r="CI911" t="s">
        <v>0</v>
      </c>
      <c r="CJ911" t="s">
        <v>73</v>
      </c>
      <c r="CK911" t="s">
        <v>0</v>
      </c>
      <c r="CL911" t="s">
        <v>74</v>
      </c>
      <c r="CM911" t="s">
        <v>294</v>
      </c>
      <c r="CN911" t="s">
        <v>74</v>
      </c>
      <c r="CO911" t="s">
        <v>295</v>
      </c>
      <c r="CP911" t="s">
        <v>296</v>
      </c>
    </row>
    <row r="912" spans="1:94" x14ac:dyDescent="0.2">
      <c r="A912" s="13">
        <v>1563</v>
      </c>
      <c r="B912" s="13" t="s">
        <v>1836</v>
      </c>
      <c r="C912" s="13" t="s">
        <v>1839</v>
      </c>
      <c r="D912" s="13" t="s">
        <v>1863</v>
      </c>
      <c r="E912" s="13" t="str">
        <f t="shared" si="40"/>
        <v>RR-MS</v>
      </c>
      <c r="F912" s="2">
        <v>33.835616438356162</v>
      </c>
      <c r="G912" s="13">
        <v>1.7729999999999999</v>
      </c>
      <c r="H912" s="13" t="s">
        <v>0</v>
      </c>
      <c r="I912" s="16">
        <v>43677</v>
      </c>
      <c r="J912" s="16"/>
      <c r="K912" s="13">
        <v>1</v>
      </c>
      <c r="L912" s="13">
        <v>3</v>
      </c>
      <c r="M912" s="13">
        <v>0</v>
      </c>
      <c r="N912" s="13">
        <v>0</v>
      </c>
      <c r="O912" s="13">
        <v>0</v>
      </c>
      <c r="P912" s="13">
        <v>1</v>
      </c>
      <c r="Q912" s="13">
        <f>K912+L912+M912+N912+O912+P912</f>
        <v>5</v>
      </c>
      <c r="R912" s="3">
        <v>43677</v>
      </c>
      <c r="S912" s="3" t="str">
        <f>CONCATENATE(A912,R912)</f>
        <v>156343677</v>
      </c>
      <c r="T912" s="13">
        <v>24</v>
      </c>
      <c r="U912" s="13">
        <v>22</v>
      </c>
      <c r="V912" s="13">
        <v>32</v>
      </c>
      <c r="W912" t="s">
        <v>0</v>
      </c>
      <c r="X912" t="s">
        <v>0</v>
      </c>
      <c r="Y912" t="s">
        <v>0</v>
      </c>
      <c r="Z912" s="13">
        <v>62</v>
      </c>
      <c r="AA912" s="13">
        <v>60</v>
      </c>
      <c r="AB912" s="13">
        <v>65</v>
      </c>
      <c r="AC912" s="13">
        <v>35</v>
      </c>
      <c r="AD912" s="13">
        <v>35</v>
      </c>
      <c r="AE912" s="13">
        <v>43</v>
      </c>
      <c r="AF912" t="s">
        <v>0</v>
      </c>
      <c r="AG912" t="s">
        <v>0</v>
      </c>
      <c r="AH912" t="s">
        <v>0</v>
      </c>
      <c r="AI912" s="15">
        <v>43677</v>
      </c>
      <c r="AJ912" t="s">
        <v>0</v>
      </c>
      <c r="AK912" t="s">
        <v>0</v>
      </c>
      <c r="AL912" t="s">
        <v>0</v>
      </c>
      <c r="AM912" t="s">
        <v>0</v>
      </c>
      <c r="AN912" t="s">
        <v>0</v>
      </c>
      <c r="AO912" t="s">
        <v>0</v>
      </c>
      <c r="AP912" t="s">
        <v>0</v>
      </c>
      <c r="AQ912" t="s">
        <v>0</v>
      </c>
      <c r="AR912" t="s">
        <v>0</v>
      </c>
      <c r="AS912" t="s">
        <v>0</v>
      </c>
      <c r="AT912" t="s">
        <v>0</v>
      </c>
      <c r="AU912" t="s">
        <v>0</v>
      </c>
      <c r="AV912" t="s">
        <v>0</v>
      </c>
      <c r="AW912" t="s">
        <v>0</v>
      </c>
      <c r="AX912" t="s">
        <v>0</v>
      </c>
      <c r="AY912" t="s">
        <v>0</v>
      </c>
      <c r="AZ912" t="s">
        <v>0</v>
      </c>
      <c r="BA912" t="s">
        <v>0</v>
      </c>
      <c r="BB912" t="s">
        <v>0</v>
      </c>
      <c r="BC912" t="s">
        <v>0</v>
      </c>
      <c r="BD912" t="s">
        <v>0</v>
      </c>
      <c r="BE912" t="s">
        <v>0</v>
      </c>
      <c r="BF912" t="s">
        <v>0</v>
      </c>
      <c r="BG912" t="s">
        <v>0</v>
      </c>
      <c r="BH912" t="s">
        <v>0</v>
      </c>
      <c r="BI912" t="s">
        <v>0</v>
      </c>
      <c r="BJ912" t="s">
        <v>0</v>
      </c>
      <c r="BK912" t="s">
        <v>0</v>
      </c>
      <c r="BL912" t="s">
        <v>0</v>
      </c>
      <c r="BM912" t="s">
        <v>0</v>
      </c>
      <c r="BN912" t="s">
        <v>0</v>
      </c>
      <c r="BO912" t="s">
        <v>0</v>
      </c>
      <c r="BP912" t="s">
        <v>0</v>
      </c>
      <c r="BQ912" t="s">
        <v>0</v>
      </c>
      <c r="BR912" t="s">
        <v>0</v>
      </c>
      <c r="BS912" t="s">
        <v>0</v>
      </c>
      <c r="BT912" t="s">
        <v>0</v>
      </c>
      <c r="BU912" t="s">
        <v>0</v>
      </c>
      <c r="BV912" t="s">
        <v>0</v>
      </c>
      <c r="BW912" t="s">
        <v>353</v>
      </c>
      <c r="BX912" t="s">
        <v>75</v>
      </c>
      <c r="BY912" t="s">
        <v>76</v>
      </c>
      <c r="BZ912" t="s">
        <v>74</v>
      </c>
      <c r="CA912" t="s">
        <v>0</v>
      </c>
      <c r="CB912" t="s">
        <v>74</v>
      </c>
      <c r="CC912" t="s">
        <v>0</v>
      </c>
      <c r="CD912" t="s">
        <v>74</v>
      </c>
      <c r="CE912" t="s">
        <v>0</v>
      </c>
      <c r="CF912" t="s">
        <v>74</v>
      </c>
      <c r="CG912" t="s">
        <v>0</v>
      </c>
      <c r="CH912" t="s">
        <v>75</v>
      </c>
      <c r="CI912" t="s">
        <v>76</v>
      </c>
      <c r="CJ912" t="s">
        <v>75</v>
      </c>
      <c r="CK912" t="s">
        <v>92</v>
      </c>
      <c r="CL912" t="s">
        <v>75</v>
      </c>
      <c r="CM912" t="s">
        <v>354</v>
      </c>
      <c r="CN912" t="s">
        <v>75</v>
      </c>
      <c r="CO912" t="s">
        <v>355</v>
      </c>
      <c r="CP912" t="s">
        <v>0</v>
      </c>
    </row>
    <row r="913" spans="1:94" s="21" customFormat="1" x14ac:dyDescent="0.2">
      <c r="A913" s="17">
        <v>1564</v>
      </c>
      <c r="B913" s="17" t="s">
        <v>1836</v>
      </c>
      <c r="C913" s="17" t="s">
        <v>1839</v>
      </c>
      <c r="D913" s="13" t="s">
        <v>1863</v>
      </c>
      <c r="E913" s="13" t="str">
        <f t="shared" si="40"/>
        <v>RR-MS</v>
      </c>
      <c r="F913" s="17">
        <v>43.249315068493154</v>
      </c>
      <c r="G913" s="17">
        <v>1.595</v>
      </c>
      <c r="H913" s="13" t="s">
        <v>0</v>
      </c>
      <c r="I913" s="18">
        <v>43852</v>
      </c>
      <c r="J913" s="18"/>
      <c r="K913" s="17">
        <v>2</v>
      </c>
      <c r="L913" s="17">
        <v>0</v>
      </c>
      <c r="M913" s="17">
        <v>1</v>
      </c>
      <c r="N913" s="17">
        <v>1</v>
      </c>
      <c r="O913" s="17">
        <v>1</v>
      </c>
      <c r="P913" s="17">
        <v>0</v>
      </c>
      <c r="Q913" s="13">
        <f>K913+L913+M913+N913+O913+P913</f>
        <v>5</v>
      </c>
      <c r="R913" s="19">
        <v>43852</v>
      </c>
      <c r="S913" s="3" t="str">
        <f>CONCATENATE(A913,R913)</f>
        <v>156443852</v>
      </c>
      <c r="T913" s="17">
        <v>0</v>
      </c>
      <c r="U913" s="17">
        <v>0</v>
      </c>
      <c r="V913" s="17">
        <v>0</v>
      </c>
      <c r="W913" s="21" t="s">
        <v>0</v>
      </c>
      <c r="X913" s="21" t="s">
        <v>0</v>
      </c>
      <c r="Y913" s="21" t="s">
        <v>0</v>
      </c>
      <c r="Z913" s="17">
        <v>55</v>
      </c>
      <c r="AA913" s="17">
        <v>35</v>
      </c>
      <c r="AB913" s="17">
        <v>51</v>
      </c>
      <c r="AC913" s="17">
        <v>5</v>
      </c>
      <c r="AD913" s="17">
        <v>0</v>
      </c>
      <c r="AE913" s="17">
        <v>7</v>
      </c>
      <c r="AF913" s="21" t="s">
        <v>0</v>
      </c>
      <c r="AG913" s="21" t="s">
        <v>0</v>
      </c>
      <c r="AH913" s="21" t="s">
        <v>0</v>
      </c>
      <c r="AI913" s="20">
        <v>43852</v>
      </c>
      <c r="AJ913" s="21" t="s">
        <v>0</v>
      </c>
      <c r="AK913" s="21" t="s">
        <v>0</v>
      </c>
      <c r="AL913" s="21" t="s">
        <v>0</v>
      </c>
      <c r="AM913" s="21" t="s">
        <v>0</v>
      </c>
      <c r="AN913" s="21" t="s">
        <v>0</v>
      </c>
      <c r="AO913" s="21" t="s">
        <v>0</v>
      </c>
      <c r="AP913" s="21" t="s">
        <v>0</v>
      </c>
      <c r="AQ913" s="21" t="s">
        <v>0</v>
      </c>
      <c r="AR913" s="21" t="s">
        <v>0</v>
      </c>
      <c r="AS913" s="21">
        <v>275</v>
      </c>
      <c r="AT913" s="21">
        <v>302</v>
      </c>
      <c r="AU913" s="21">
        <v>257</v>
      </c>
      <c r="AV913" s="21">
        <v>314</v>
      </c>
      <c r="AW913" s="21">
        <v>273</v>
      </c>
      <c r="AX913" s="21">
        <v>309</v>
      </c>
      <c r="AY913" s="21">
        <v>263</v>
      </c>
      <c r="AZ913" s="21">
        <v>304</v>
      </c>
      <c r="BA913" s="21">
        <v>261</v>
      </c>
      <c r="BB913" t="s">
        <v>0</v>
      </c>
      <c r="BC913" s="21">
        <v>7.74</v>
      </c>
      <c r="BD913" t="s">
        <v>1858</v>
      </c>
      <c r="BE913">
        <f>AVERAGE(BG913,BK913)</f>
        <v>97.5</v>
      </c>
      <c r="BF913" s="21">
        <v>66</v>
      </c>
      <c r="BG913" s="21">
        <v>78</v>
      </c>
      <c r="BH913" s="21">
        <v>68</v>
      </c>
      <c r="BI913">
        <f>AVERAGE(BH913,BL913)</f>
        <v>83.5</v>
      </c>
      <c r="BJ913" s="21">
        <v>45</v>
      </c>
      <c r="BK913" s="21">
        <v>117</v>
      </c>
      <c r="BL913" s="21">
        <v>99</v>
      </c>
      <c r="BM913">
        <f>AVERAGE(BE913,BF913,BI913,BJ913)</f>
        <v>73</v>
      </c>
      <c r="BN913">
        <f>AVERAGE(BP913,BT913)</f>
        <v>94.5</v>
      </c>
      <c r="BO913" s="21">
        <v>72</v>
      </c>
      <c r="BP913" s="21">
        <v>78</v>
      </c>
      <c r="BQ913" s="21">
        <v>59</v>
      </c>
      <c r="BR913">
        <f>AVERAGE(BQ913,BU913)</f>
        <v>74</v>
      </c>
      <c r="BS913" s="21">
        <v>34</v>
      </c>
      <c r="BT913" s="21">
        <v>111</v>
      </c>
      <c r="BU913" s="21">
        <v>89</v>
      </c>
      <c r="BV913">
        <f>AVERAGE(BN913,BO913,BR913,BS913)</f>
        <v>68.625</v>
      </c>
      <c r="BW913" s="21" t="s">
        <v>877</v>
      </c>
      <c r="BX913" s="21" t="s">
        <v>74</v>
      </c>
      <c r="BY913" s="21" t="s">
        <v>0</v>
      </c>
      <c r="BZ913" s="21" t="s">
        <v>74</v>
      </c>
      <c r="CA913" s="21" t="s">
        <v>0</v>
      </c>
      <c r="CB913" s="21" t="s">
        <v>74</v>
      </c>
      <c r="CC913" s="21" t="s">
        <v>0</v>
      </c>
      <c r="CD913" s="21" t="s">
        <v>74</v>
      </c>
      <c r="CE913" s="21" t="s">
        <v>0</v>
      </c>
      <c r="CF913" s="21" t="s">
        <v>74</v>
      </c>
      <c r="CG913" s="21" t="s">
        <v>0</v>
      </c>
      <c r="CH913" s="21" t="s">
        <v>74</v>
      </c>
      <c r="CI913" s="21" t="s">
        <v>0</v>
      </c>
      <c r="CJ913" s="21" t="s">
        <v>75</v>
      </c>
      <c r="CK913" s="21" t="s">
        <v>92</v>
      </c>
      <c r="CL913" s="21" t="s">
        <v>75</v>
      </c>
      <c r="CM913" s="21" t="s">
        <v>878</v>
      </c>
      <c r="CN913" s="21" t="s">
        <v>74</v>
      </c>
      <c r="CO913" s="21" t="s">
        <v>879</v>
      </c>
      <c r="CP913" s="21" t="s">
        <v>0</v>
      </c>
    </row>
    <row r="914" spans="1:94" x14ac:dyDescent="0.2">
      <c r="A914" s="13">
        <v>1578</v>
      </c>
      <c r="B914" s="13" t="s">
        <v>1836</v>
      </c>
      <c r="C914" s="13" t="s">
        <v>1839</v>
      </c>
      <c r="D914" s="13" t="s">
        <v>1863</v>
      </c>
      <c r="E914" s="13" t="str">
        <f t="shared" si="40"/>
        <v>RR-MS</v>
      </c>
      <c r="F914" s="2">
        <v>65.0054794520548</v>
      </c>
      <c r="G914" s="13">
        <v>1.625</v>
      </c>
      <c r="H914" s="13" t="s">
        <v>0</v>
      </c>
      <c r="I914" s="16">
        <v>43719</v>
      </c>
      <c r="J914" s="16"/>
      <c r="K914" s="13">
        <v>2</v>
      </c>
      <c r="L914" s="13">
        <v>5</v>
      </c>
      <c r="M914" s="13">
        <v>0</v>
      </c>
      <c r="N914" s="13">
        <v>0</v>
      </c>
      <c r="O914" s="13">
        <v>0</v>
      </c>
      <c r="P914" s="13">
        <v>0</v>
      </c>
      <c r="Q914" s="13">
        <f>K914+L914+M914+N914+O914+P914</f>
        <v>7</v>
      </c>
      <c r="R914" s="3">
        <v>43719</v>
      </c>
      <c r="S914" s="3" t="str">
        <f>CONCATENATE(A914,R914)</f>
        <v>157843719</v>
      </c>
      <c r="T914" s="13">
        <v>4</v>
      </c>
      <c r="U914" s="13">
        <v>0</v>
      </c>
      <c r="V914" s="13">
        <v>18</v>
      </c>
      <c r="W914" t="s">
        <v>0</v>
      </c>
      <c r="X914" t="s">
        <v>0</v>
      </c>
      <c r="Y914" t="s">
        <v>0</v>
      </c>
      <c r="Z914" s="13">
        <v>55</v>
      </c>
      <c r="AA914" s="13">
        <v>60</v>
      </c>
      <c r="AB914" s="13">
        <v>60</v>
      </c>
      <c r="AC914" s="13">
        <v>20</v>
      </c>
      <c r="AD914" s="13">
        <v>0</v>
      </c>
      <c r="AE914" s="13">
        <v>30</v>
      </c>
      <c r="AF914" t="s">
        <v>0</v>
      </c>
      <c r="AG914" t="s">
        <v>0</v>
      </c>
      <c r="AH914" t="s">
        <v>0</v>
      </c>
      <c r="AI914" s="15">
        <v>43719</v>
      </c>
      <c r="AJ914">
        <v>282</v>
      </c>
      <c r="AK914">
        <v>329</v>
      </c>
      <c r="AL914">
        <v>284</v>
      </c>
      <c r="AM914">
        <v>335</v>
      </c>
      <c r="AN914">
        <v>306</v>
      </c>
      <c r="AO914">
        <v>327</v>
      </c>
      <c r="AP914">
        <v>289</v>
      </c>
      <c r="AQ914">
        <v>323</v>
      </c>
      <c r="AR914">
        <v>281</v>
      </c>
      <c r="AS914">
        <v>266</v>
      </c>
      <c r="AT914">
        <v>318</v>
      </c>
      <c r="AU914">
        <v>280</v>
      </c>
      <c r="AV914">
        <v>327</v>
      </c>
      <c r="AW914">
        <v>305</v>
      </c>
      <c r="AX914">
        <v>320</v>
      </c>
      <c r="AY914">
        <v>292</v>
      </c>
      <c r="AZ914">
        <v>309</v>
      </c>
      <c r="BA914">
        <v>279</v>
      </c>
      <c r="BB914">
        <v>8.44</v>
      </c>
      <c r="BC914">
        <v>8.33</v>
      </c>
      <c r="BD914" t="s">
        <v>1858</v>
      </c>
      <c r="BE914">
        <f>AVERAGE(BG914,BK914)</f>
        <v>133.5</v>
      </c>
      <c r="BF914">
        <v>63</v>
      </c>
      <c r="BG914">
        <v>108</v>
      </c>
      <c r="BH914">
        <v>121</v>
      </c>
      <c r="BI914">
        <f>AVERAGE(BH914,BL914)</f>
        <v>143</v>
      </c>
      <c r="BJ914">
        <v>84</v>
      </c>
      <c r="BK914">
        <v>159</v>
      </c>
      <c r="BL914">
        <v>165</v>
      </c>
      <c r="BM914">
        <f>AVERAGE(BE914,BF914,BI914,BJ914)</f>
        <v>105.875</v>
      </c>
      <c r="BN914">
        <f>AVERAGE(BP914,BT914)</f>
        <v>150</v>
      </c>
      <c r="BO914">
        <v>98</v>
      </c>
      <c r="BP914">
        <v>159</v>
      </c>
      <c r="BQ914">
        <v>140</v>
      </c>
      <c r="BR914">
        <f>AVERAGE(BQ914,BU914)</f>
        <v>134.5</v>
      </c>
      <c r="BS914">
        <v>53</v>
      </c>
      <c r="BT914">
        <v>141</v>
      </c>
      <c r="BU914">
        <v>129</v>
      </c>
      <c r="BV914">
        <f>AVERAGE(BN914,BO914,BR914,BS914)</f>
        <v>108.875</v>
      </c>
      <c r="BW914" t="s">
        <v>0</v>
      </c>
      <c r="BX914" t="s">
        <v>74</v>
      </c>
      <c r="BY914" t="s">
        <v>0</v>
      </c>
      <c r="BZ914" t="s">
        <v>74</v>
      </c>
      <c r="CA914" t="s">
        <v>0</v>
      </c>
      <c r="CB914" t="s">
        <v>74</v>
      </c>
      <c r="CC914" t="s">
        <v>0</v>
      </c>
      <c r="CD914" t="s">
        <v>74</v>
      </c>
      <c r="CE914" t="s">
        <v>0</v>
      </c>
      <c r="CF914" t="s">
        <v>74</v>
      </c>
      <c r="CG914" t="s">
        <v>0</v>
      </c>
      <c r="CH914" t="s">
        <v>74</v>
      </c>
      <c r="CI914" t="s">
        <v>0</v>
      </c>
      <c r="CJ914" t="s">
        <v>74</v>
      </c>
      <c r="CK914" t="s">
        <v>0</v>
      </c>
      <c r="CL914" t="s">
        <v>74</v>
      </c>
      <c r="CM914" t="s">
        <v>1177</v>
      </c>
      <c r="CN914" t="s">
        <v>74</v>
      </c>
      <c r="CO914" t="s">
        <v>1178</v>
      </c>
      <c r="CP914" t="s">
        <v>0</v>
      </c>
    </row>
    <row r="915" spans="1:94" x14ac:dyDescent="0.2">
      <c r="A915" s="13">
        <v>1579</v>
      </c>
      <c r="B915" s="13" t="s">
        <v>1836</v>
      </c>
      <c r="C915" s="13" t="s">
        <v>1838</v>
      </c>
      <c r="D915" s="13" t="s">
        <v>1864</v>
      </c>
      <c r="E915" s="13" t="s">
        <v>1864</v>
      </c>
      <c r="F915" s="13">
        <v>46.331506849315069</v>
      </c>
      <c r="G915" s="13">
        <v>1.548</v>
      </c>
      <c r="H915" s="13" t="s">
        <v>0</v>
      </c>
      <c r="I915" s="16">
        <v>43516</v>
      </c>
      <c r="J915" s="16"/>
      <c r="K915" s="13">
        <v>1</v>
      </c>
      <c r="L915" s="13">
        <v>2</v>
      </c>
      <c r="M915" s="13">
        <v>0</v>
      </c>
      <c r="N915" s="13">
        <v>1</v>
      </c>
      <c r="O915" s="13">
        <v>0</v>
      </c>
      <c r="P915" s="13">
        <v>0</v>
      </c>
      <c r="Q915" s="13">
        <f>K915+L915+M915+N915+O915+P915</f>
        <v>4</v>
      </c>
      <c r="R915" s="3">
        <v>43516</v>
      </c>
      <c r="S915" s="3" t="str">
        <f>CONCATENATE(A915,R915)</f>
        <v>157943516</v>
      </c>
      <c r="T915" s="13">
        <v>3</v>
      </c>
      <c r="U915" s="13">
        <v>5</v>
      </c>
      <c r="V915" s="13">
        <v>10</v>
      </c>
      <c r="W915" t="s">
        <v>0</v>
      </c>
      <c r="X915" t="s">
        <v>0</v>
      </c>
      <c r="Y915" t="s">
        <v>0</v>
      </c>
      <c r="Z915" s="13">
        <v>48</v>
      </c>
      <c r="AA915" s="13">
        <v>48</v>
      </c>
      <c r="AB915" s="13">
        <v>52</v>
      </c>
      <c r="AC915" s="13">
        <v>14</v>
      </c>
      <c r="AD915" s="13">
        <v>24</v>
      </c>
      <c r="AE915" s="13">
        <v>24</v>
      </c>
      <c r="AF915" t="s">
        <v>0</v>
      </c>
      <c r="AG915" t="s">
        <v>0</v>
      </c>
      <c r="AH915" t="s">
        <v>0</v>
      </c>
      <c r="AI915" s="15">
        <v>43516</v>
      </c>
      <c r="AJ915">
        <v>284</v>
      </c>
      <c r="AK915">
        <v>359</v>
      </c>
      <c r="AL915">
        <v>308</v>
      </c>
      <c r="AM915">
        <v>369</v>
      </c>
      <c r="AN915">
        <v>339</v>
      </c>
      <c r="AO915">
        <v>370</v>
      </c>
      <c r="AP915">
        <v>321</v>
      </c>
      <c r="AQ915">
        <v>347</v>
      </c>
      <c r="AR915">
        <v>308</v>
      </c>
      <c r="AS915">
        <v>282</v>
      </c>
      <c r="AT915">
        <v>361</v>
      </c>
      <c r="AU915">
        <v>295</v>
      </c>
      <c r="AV915">
        <v>368</v>
      </c>
      <c r="AW915">
        <v>342</v>
      </c>
      <c r="AX915">
        <v>372</v>
      </c>
      <c r="AY915">
        <v>318</v>
      </c>
      <c r="AZ915">
        <v>347</v>
      </c>
      <c r="BA915">
        <v>303</v>
      </c>
      <c r="BB915">
        <v>9.26</v>
      </c>
      <c r="BC915">
        <v>9.16</v>
      </c>
      <c r="BD915" t="s">
        <v>1858</v>
      </c>
      <c r="BE915">
        <f>AVERAGE(BG915,BK915)</f>
        <v>119</v>
      </c>
      <c r="BF915">
        <v>71</v>
      </c>
      <c r="BG915">
        <v>89</v>
      </c>
      <c r="BH915">
        <v>114</v>
      </c>
      <c r="BI915">
        <f>AVERAGE(BH915,BL915)</f>
        <v>120</v>
      </c>
      <c r="BJ915">
        <v>89</v>
      </c>
      <c r="BK915">
        <v>149</v>
      </c>
      <c r="BL915">
        <v>126</v>
      </c>
      <c r="BM915">
        <f>AVERAGE(BE915,BF915,BI915,BJ915)</f>
        <v>99.75</v>
      </c>
      <c r="BN915">
        <f>AVERAGE(BP915,BT915)</f>
        <v>114.5</v>
      </c>
      <c r="BO915">
        <v>60</v>
      </c>
      <c r="BP915">
        <v>83</v>
      </c>
      <c r="BQ915">
        <v>123</v>
      </c>
      <c r="BR915">
        <f>AVERAGE(BQ915,BU915)</f>
        <v>121</v>
      </c>
      <c r="BS915">
        <v>104</v>
      </c>
      <c r="BT915">
        <v>146</v>
      </c>
      <c r="BU915">
        <v>119</v>
      </c>
      <c r="BV915">
        <f>AVERAGE(BN915,BO915,BR915,BS915)</f>
        <v>99.875</v>
      </c>
      <c r="BW915" t="s">
        <v>0</v>
      </c>
      <c r="BX915" t="s">
        <v>73</v>
      </c>
      <c r="BY915" t="s">
        <v>0</v>
      </c>
      <c r="BZ915" t="s">
        <v>73</v>
      </c>
      <c r="CA915" t="s">
        <v>0</v>
      </c>
      <c r="CB915" t="s">
        <v>73</v>
      </c>
      <c r="CC915" t="s">
        <v>0</v>
      </c>
      <c r="CD915" t="s">
        <v>73</v>
      </c>
      <c r="CE915" t="s">
        <v>0</v>
      </c>
      <c r="CF915" t="s">
        <v>73</v>
      </c>
      <c r="CG915" t="s">
        <v>0</v>
      </c>
      <c r="CH915" t="s">
        <v>73</v>
      </c>
      <c r="CI915" t="s">
        <v>0</v>
      </c>
      <c r="CJ915" t="s">
        <v>73</v>
      </c>
      <c r="CK915" t="s">
        <v>0</v>
      </c>
      <c r="CL915" t="s">
        <v>74</v>
      </c>
      <c r="CM915" t="s">
        <v>1227</v>
      </c>
      <c r="CN915" t="s">
        <v>74</v>
      </c>
      <c r="CO915" t="s">
        <v>1228</v>
      </c>
      <c r="CP915" t="s">
        <v>0</v>
      </c>
    </row>
    <row r="916" spans="1:94" x14ac:dyDescent="0.2">
      <c r="A916" s="13">
        <v>1582</v>
      </c>
      <c r="B916" s="13" t="s">
        <v>1836</v>
      </c>
      <c r="C916" s="13" t="s">
        <v>1840</v>
      </c>
      <c r="D916" s="13" t="s">
        <v>1863</v>
      </c>
      <c r="E916" s="13" t="str">
        <f t="shared" si="40"/>
        <v>SP-MS</v>
      </c>
      <c r="F916" s="13">
        <v>58.602739726027394</v>
      </c>
      <c r="G916" s="13">
        <v>1.645</v>
      </c>
      <c r="H916" s="13" t="s">
        <v>0</v>
      </c>
      <c r="I916" s="16">
        <v>43754</v>
      </c>
      <c r="J916" s="16"/>
      <c r="K916" s="13">
        <v>1</v>
      </c>
      <c r="L916" s="13">
        <v>2</v>
      </c>
      <c r="M916" s="13">
        <v>0</v>
      </c>
      <c r="N916" s="13">
        <v>0</v>
      </c>
      <c r="O916" s="13">
        <v>0</v>
      </c>
      <c r="P916" s="13">
        <v>0</v>
      </c>
      <c r="Q916" s="13">
        <f>K916+L916+M916+N916+O916+P916</f>
        <v>3</v>
      </c>
      <c r="R916" s="3">
        <v>43754</v>
      </c>
      <c r="S916" s="3" t="str">
        <f>CONCATENATE(A916,R916)</f>
        <v>158243754</v>
      </c>
      <c r="T916" s="13">
        <v>2</v>
      </c>
      <c r="U916" s="13">
        <v>18</v>
      </c>
      <c r="V916" s="13">
        <v>17</v>
      </c>
      <c r="W916" t="s">
        <v>0</v>
      </c>
      <c r="X916" t="s">
        <v>0</v>
      </c>
      <c r="Y916" t="s">
        <v>0</v>
      </c>
      <c r="Z916" s="13">
        <v>56</v>
      </c>
      <c r="AA916" s="13">
        <v>54</v>
      </c>
      <c r="AB916" s="13">
        <v>59</v>
      </c>
      <c r="AC916" s="13">
        <v>27</v>
      </c>
      <c r="AD916" s="13">
        <v>33</v>
      </c>
      <c r="AE916" s="13">
        <v>34</v>
      </c>
      <c r="AF916" t="s">
        <v>0</v>
      </c>
      <c r="AG916" t="s">
        <v>0</v>
      </c>
      <c r="AH916" t="s">
        <v>0</v>
      </c>
      <c r="AI916" s="15">
        <v>43754</v>
      </c>
      <c r="AJ916" t="s">
        <v>0</v>
      </c>
      <c r="AK916" t="s">
        <v>0</v>
      </c>
      <c r="AL916" t="s">
        <v>0</v>
      </c>
      <c r="AM916" t="s">
        <v>0</v>
      </c>
      <c r="AN916" t="s">
        <v>0</v>
      </c>
      <c r="AO916" t="s">
        <v>0</v>
      </c>
      <c r="AP916" t="s">
        <v>0</v>
      </c>
      <c r="AQ916" t="s">
        <v>0</v>
      </c>
      <c r="AR916" t="s">
        <v>0</v>
      </c>
      <c r="AS916" t="s">
        <v>0</v>
      </c>
      <c r="AT916" t="s">
        <v>0</v>
      </c>
      <c r="AU916" t="s">
        <v>0</v>
      </c>
      <c r="AV916" t="s">
        <v>0</v>
      </c>
      <c r="AW916" t="s">
        <v>0</v>
      </c>
      <c r="AX916" t="s">
        <v>0</v>
      </c>
      <c r="AY916" t="s">
        <v>0</v>
      </c>
      <c r="AZ916" t="s">
        <v>0</v>
      </c>
      <c r="BA916" t="s">
        <v>0</v>
      </c>
      <c r="BB916" t="s">
        <v>0</v>
      </c>
      <c r="BC916" t="s">
        <v>0</v>
      </c>
      <c r="BD916" t="s">
        <v>0</v>
      </c>
      <c r="BE916" t="s">
        <v>0</v>
      </c>
      <c r="BF916" t="s">
        <v>0</v>
      </c>
      <c r="BG916" t="s">
        <v>0</v>
      </c>
      <c r="BH916" t="s">
        <v>0</v>
      </c>
      <c r="BI916" t="s">
        <v>0</v>
      </c>
      <c r="BJ916" t="s">
        <v>0</v>
      </c>
      <c r="BK916" t="s">
        <v>0</v>
      </c>
      <c r="BL916" t="s">
        <v>0</v>
      </c>
      <c r="BM916" t="s">
        <v>0</v>
      </c>
      <c r="BN916" t="s">
        <v>0</v>
      </c>
      <c r="BO916" t="s">
        <v>0</v>
      </c>
      <c r="BP916" t="s">
        <v>0</v>
      </c>
      <c r="BQ916" t="s">
        <v>0</v>
      </c>
      <c r="BR916" t="s">
        <v>0</v>
      </c>
      <c r="BS916" t="s">
        <v>0</v>
      </c>
      <c r="BT916" t="s">
        <v>0</v>
      </c>
      <c r="BU916" t="s">
        <v>0</v>
      </c>
      <c r="BV916" t="s">
        <v>0</v>
      </c>
      <c r="BW916" t="s">
        <v>872</v>
      </c>
      <c r="BX916" t="s">
        <v>74</v>
      </c>
      <c r="BY916" t="s">
        <v>0</v>
      </c>
      <c r="BZ916" t="s">
        <v>74</v>
      </c>
      <c r="CA916" t="s">
        <v>0</v>
      </c>
      <c r="CB916" t="s">
        <v>74</v>
      </c>
      <c r="CC916" t="s">
        <v>0</v>
      </c>
      <c r="CD916" t="s">
        <v>74</v>
      </c>
      <c r="CE916" t="s">
        <v>0</v>
      </c>
      <c r="CF916" t="s">
        <v>75</v>
      </c>
      <c r="CG916" t="s">
        <v>79</v>
      </c>
      <c r="CH916" t="s">
        <v>74</v>
      </c>
      <c r="CI916" t="s">
        <v>0</v>
      </c>
      <c r="CJ916" t="s">
        <v>74</v>
      </c>
      <c r="CK916" t="s">
        <v>0</v>
      </c>
      <c r="CL916" t="s">
        <v>75</v>
      </c>
      <c r="CM916" t="s">
        <v>873</v>
      </c>
      <c r="CN916" t="s">
        <v>75</v>
      </c>
      <c r="CO916" t="s">
        <v>874</v>
      </c>
      <c r="CP916" t="s">
        <v>0</v>
      </c>
    </row>
    <row r="917" spans="1:94" x14ac:dyDescent="0.2">
      <c r="A917" s="13">
        <v>1592</v>
      </c>
      <c r="B917" s="13" t="s">
        <v>1836</v>
      </c>
      <c r="C917" s="13" t="s">
        <v>1844</v>
      </c>
      <c r="D917" s="13" t="s">
        <v>1864</v>
      </c>
      <c r="E917" s="13" t="s">
        <v>1864</v>
      </c>
      <c r="F917" s="2">
        <v>72.186301369863017</v>
      </c>
      <c r="G917" s="13">
        <v>1.6850000000000001</v>
      </c>
      <c r="H917" s="13" t="s">
        <v>0</v>
      </c>
      <c r="I917" s="16">
        <v>43894</v>
      </c>
      <c r="J917" s="16"/>
      <c r="K917" s="13">
        <v>1</v>
      </c>
      <c r="L917" s="13">
        <v>2</v>
      </c>
      <c r="M917" s="13">
        <v>0</v>
      </c>
      <c r="N917" s="13">
        <v>0</v>
      </c>
      <c r="O917" s="13">
        <v>0</v>
      </c>
      <c r="P917" s="13">
        <v>0</v>
      </c>
      <c r="Q917" s="13">
        <f>K917+L917+M917+N917+O917+P917</f>
        <v>3</v>
      </c>
      <c r="R917" s="3">
        <v>43894</v>
      </c>
      <c r="S917" s="3" t="str">
        <f>CONCATENATE(A917,R917)</f>
        <v>159243894</v>
      </c>
      <c r="T917" s="13">
        <v>0</v>
      </c>
      <c r="U917" s="13">
        <v>0</v>
      </c>
      <c r="V917" s="13">
        <v>2</v>
      </c>
      <c r="W917" t="s">
        <v>0</v>
      </c>
      <c r="X917" t="s">
        <v>0</v>
      </c>
      <c r="Y917" t="s">
        <v>0</v>
      </c>
      <c r="Z917" s="13">
        <v>28</v>
      </c>
      <c r="AA917" s="13">
        <v>40</v>
      </c>
      <c r="AB917" s="13">
        <v>49</v>
      </c>
      <c r="AC917" s="13">
        <v>5</v>
      </c>
      <c r="AD917" s="13">
        <v>5</v>
      </c>
      <c r="AE917" s="13">
        <v>14</v>
      </c>
      <c r="AF917" t="s">
        <v>0</v>
      </c>
      <c r="AG917" t="s">
        <v>0</v>
      </c>
      <c r="AH917" t="s">
        <v>0</v>
      </c>
      <c r="AI917" s="15">
        <v>43894</v>
      </c>
      <c r="AJ917">
        <v>252</v>
      </c>
      <c r="AK917">
        <v>365</v>
      </c>
      <c r="AL917">
        <v>318</v>
      </c>
      <c r="AM917">
        <v>363</v>
      </c>
      <c r="AN917">
        <v>355</v>
      </c>
      <c r="AO917">
        <v>362</v>
      </c>
      <c r="AP917">
        <v>328</v>
      </c>
      <c r="AQ917">
        <v>346</v>
      </c>
      <c r="AR917">
        <v>307</v>
      </c>
      <c r="AS917" t="s">
        <v>0</v>
      </c>
      <c r="AT917" t="s">
        <v>0</v>
      </c>
      <c r="AU917" t="s">
        <v>0</v>
      </c>
      <c r="AV917" t="s">
        <v>0</v>
      </c>
      <c r="AW917" t="s">
        <v>0</v>
      </c>
      <c r="AX917" t="s">
        <v>0</v>
      </c>
      <c r="AY917" t="s">
        <v>0</v>
      </c>
      <c r="AZ917" t="s">
        <v>0</v>
      </c>
      <c r="BA917" t="s">
        <v>0</v>
      </c>
      <c r="BB917">
        <v>9.39</v>
      </c>
      <c r="BC917" t="s">
        <v>0</v>
      </c>
      <c r="BD917" t="s">
        <v>1858</v>
      </c>
      <c r="BE917">
        <f>AVERAGE(BG917,BK917)</f>
        <v>100</v>
      </c>
      <c r="BF917">
        <v>73</v>
      </c>
      <c r="BG917">
        <v>97</v>
      </c>
      <c r="BH917">
        <v>85</v>
      </c>
      <c r="BI917">
        <f>AVERAGE(BH917,BL917)</f>
        <v>74.5</v>
      </c>
      <c r="BJ917">
        <v>86</v>
      </c>
      <c r="BK917">
        <v>103</v>
      </c>
      <c r="BL917">
        <v>64</v>
      </c>
      <c r="BM917">
        <f>AVERAGE(BE917,BF917,BI917,BJ917)</f>
        <v>83.375</v>
      </c>
      <c r="BN917" t="s">
        <v>0</v>
      </c>
      <c r="BO917" t="s">
        <v>0</v>
      </c>
      <c r="BP917" t="s">
        <v>0</v>
      </c>
      <c r="BQ917" t="s">
        <v>0</v>
      </c>
      <c r="BR917" t="s">
        <v>0</v>
      </c>
      <c r="BS917" t="s">
        <v>0</v>
      </c>
      <c r="BT917" t="s">
        <v>0</v>
      </c>
      <c r="BU917" t="s">
        <v>0</v>
      </c>
      <c r="BV917" t="s">
        <v>0</v>
      </c>
      <c r="BW917" t="s">
        <v>0</v>
      </c>
      <c r="BX917" t="s">
        <v>73</v>
      </c>
      <c r="BY917" t="s">
        <v>0</v>
      </c>
      <c r="BZ917" t="s">
        <v>74</v>
      </c>
      <c r="CA917" t="s">
        <v>0</v>
      </c>
      <c r="CB917" t="s">
        <v>74</v>
      </c>
      <c r="CC917" t="s">
        <v>0</v>
      </c>
      <c r="CD917" t="s">
        <v>74</v>
      </c>
      <c r="CE917" t="s">
        <v>0</v>
      </c>
      <c r="CF917" t="s">
        <v>74</v>
      </c>
      <c r="CG917" t="s">
        <v>0</v>
      </c>
      <c r="CH917" t="s">
        <v>74</v>
      </c>
      <c r="CI917" t="s">
        <v>0</v>
      </c>
      <c r="CJ917" t="s">
        <v>75</v>
      </c>
      <c r="CK917" t="s">
        <v>76</v>
      </c>
      <c r="CL917" t="s">
        <v>74</v>
      </c>
      <c r="CM917" t="s">
        <v>409</v>
      </c>
      <c r="CN917" t="s">
        <v>75</v>
      </c>
      <c r="CO917" t="s">
        <v>410</v>
      </c>
      <c r="CP917" t="s">
        <v>0</v>
      </c>
    </row>
    <row r="918" spans="1:94" x14ac:dyDescent="0.2">
      <c r="A918" s="13">
        <v>1592</v>
      </c>
      <c r="B918" s="13" t="s">
        <v>1836</v>
      </c>
      <c r="C918" s="13" t="s">
        <v>1844</v>
      </c>
      <c r="D918" s="13" t="s">
        <v>1864</v>
      </c>
      <c r="E918" s="13" t="s">
        <v>1864</v>
      </c>
      <c r="F918" s="13">
        <v>71.230136986301375</v>
      </c>
      <c r="G918" s="13">
        <v>1.6763999999999999</v>
      </c>
      <c r="H918" s="13" t="s">
        <v>0</v>
      </c>
      <c r="I918" s="16">
        <v>43545</v>
      </c>
      <c r="J918" s="16"/>
      <c r="K918" s="13">
        <v>1</v>
      </c>
      <c r="L918" s="13">
        <v>1</v>
      </c>
      <c r="M918" s="13">
        <v>0</v>
      </c>
      <c r="N918" s="13">
        <v>0</v>
      </c>
      <c r="O918" s="13">
        <v>0</v>
      </c>
      <c r="P918" s="13">
        <v>0</v>
      </c>
      <c r="Q918" s="13">
        <f>K918+L918+M918+N918+O918+P918</f>
        <v>2</v>
      </c>
      <c r="R918" s="3">
        <v>43545</v>
      </c>
      <c r="S918" s="3" t="str">
        <f>CONCATENATE(A918,R918)</f>
        <v>159243545</v>
      </c>
      <c r="T918" s="13">
        <v>14</v>
      </c>
      <c r="U918" s="13">
        <v>15</v>
      </c>
      <c r="V918" s="13">
        <v>13</v>
      </c>
      <c r="W918" t="s">
        <v>0</v>
      </c>
      <c r="X918" t="s">
        <v>0</v>
      </c>
      <c r="Y918" t="s">
        <v>0</v>
      </c>
      <c r="Z918" s="13">
        <v>43</v>
      </c>
      <c r="AA918" s="13">
        <v>45</v>
      </c>
      <c r="AB918" s="13">
        <v>47</v>
      </c>
      <c r="AC918" s="13">
        <v>20</v>
      </c>
      <c r="AD918" s="13">
        <v>28</v>
      </c>
      <c r="AE918" s="13">
        <v>25</v>
      </c>
      <c r="AF918" t="s">
        <v>0</v>
      </c>
      <c r="AG918" t="s">
        <v>0</v>
      </c>
      <c r="AH918" t="s">
        <v>0</v>
      </c>
      <c r="AI918" s="15">
        <v>43545</v>
      </c>
      <c r="AJ918" t="s">
        <v>0</v>
      </c>
      <c r="AK918" t="s">
        <v>0</v>
      </c>
      <c r="AL918" t="s">
        <v>0</v>
      </c>
      <c r="AM918" t="s">
        <v>0</v>
      </c>
      <c r="AN918" t="s">
        <v>0</v>
      </c>
      <c r="AO918" t="s">
        <v>0</v>
      </c>
      <c r="AP918" t="s">
        <v>0</v>
      </c>
      <c r="AQ918" t="s">
        <v>0</v>
      </c>
      <c r="AR918" t="s">
        <v>0</v>
      </c>
      <c r="AS918" t="s">
        <v>0</v>
      </c>
      <c r="AT918" t="s">
        <v>0</v>
      </c>
      <c r="AU918" t="s">
        <v>0</v>
      </c>
      <c r="AV918" t="s">
        <v>0</v>
      </c>
      <c r="AW918" t="s">
        <v>0</v>
      </c>
      <c r="AX918" t="s">
        <v>0</v>
      </c>
      <c r="AY918" t="s">
        <v>0</v>
      </c>
      <c r="AZ918" t="s">
        <v>0</v>
      </c>
      <c r="BA918" t="s">
        <v>0</v>
      </c>
      <c r="BB918" t="s">
        <v>0</v>
      </c>
      <c r="BC918" t="s">
        <v>0</v>
      </c>
      <c r="BD918" t="s">
        <v>0</v>
      </c>
      <c r="BE918" t="s">
        <v>0</v>
      </c>
      <c r="BF918" t="s">
        <v>0</v>
      </c>
      <c r="BG918" t="s">
        <v>0</v>
      </c>
      <c r="BH918" t="s">
        <v>0</v>
      </c>
      <c r="BI918" t="s">
        <v>0</v>
      </c>
      <c r="BJ918" t="s">
        <v>0</v>
      </c>
      <c r="BK918" t="s">
        <v>0</v>
      </c>
      <c r="BL918" t="s">
        <v>0</v>
      </c>
      <c r="BM918" t="s">
        <v>0</v>
      </c>
      <c r="BN918" t="s">
        <v>0</v>
      </c>
      <c r="BO918" t="s">
        <v>0</v>
      </c>
      <c r="BP918" t="s">
        <v>0</v>
      </c>
      <c r="BQ918" t="s">
        <v>0</v>
      </c>
      <c r="BR918" t="s">
        <v>0</v>
      </c>
      <c r="BS918" t="s">
        <v>0</v>
      </c>
      <c r="BT918" t="s">
        <v>0</v>
      </c>
      <c r="BU918" t="s">
        <v>0</v>
      </c>
      <c r="BV918" t="s">
        <v>0</v>
      </c>
      <c r="BW918" t="s">
        <v>0</v>
      </c>
      <c r="BX918" t="s">
        <v>74</v>
      </c>
      <c r="BY918" t="s">
        <v>0</v>
      </c>
      <c r="BZ918" t="s">
        <v>75</v>
      </c>
      <c r="CA918" t="s">
        <v>92</v>
      </c>
      <c r="CB918" t="s">
        <v>74</v>
      </c>
      <c r="CC918" t="s">
        <v>0</v>
      </c>
      <c r="CD918" t="s">
        <v>74</v>
      </c>
      <c r="CE918" t="s">
        <v>0</v>
      </c>
      <c r="CF918" t="s">
        <v>75</v>
      </c>
      <c r="CG918" t="s">
        <v>76</v>
      </c>
      <c r="CH918" t="s">
        <v>74</v>
      </c>
      <c r="CI918" t="s">
        <v>0</v>
      </c>
      <c r="CJ918" t="s">
        <v>74</v>
      </c>
      <c r="CK918" t="s">
        <v>0</v>
      </c>
      <c r="CL918" t="s">
        <v>75</v>
      </c>
      <c r="CM918" t="s">
        <v>435</v>
      </c>
      <c r="CN918" t="s">
        <v>75</v>
      </c>
      <c r="CO918" t="s">
        <v>436</v>
      </c>
      <c r="CP918" t="s">
        <v>0</v>
      </c>
    </row>
    <row r="919" spans="1:94" x14ac:dyDescent="0.2">
      <c r="A919" s="13">
        <v>1604</v>
      </c>
      <c r="B919" s="13" t="s">
        <v>1842</v>
      </c>
      <c r="C919" s="13" t="s">
        <v>1840</v>
      </c>
      <c r="D919" s="13" t="s">
        <v>1863</v>
      </c>
      <c r="E919" s="13" t="str">
        <f t="shared" si="40"/>
        <v>SP-MS</v>
      </c>
      <c r="F919" s="2">
        <v>64.654794520547952</v>
      </c>
      <c r="G919" s="13">
        <v>1.8288</v>
      </c>
      <c r="H919" s="13" t="s">
        <v>0</v>
      </c>
      <c r="I919" s="16">
        <v>43614</v>
      </c>
      <c r="J919" s="16"/>
      <c r="K919" s="13">
        <v>3</v>
      </c>
      <c r="L919" s="13">
        <v>5</v>
      </c>
      <c r="M919" s="13">
        <v>2</v>
      </c>
      <c r="N919" s="13">
        <v>2</v>
      </c>
      <c r="O919" s="13">
        <v>0</v>
      </c>
      <c r="P919" s="13">
        <v>0</v>
      </c>
      <c r="Q919" s="13">
        <f>K919+L919+M919+N919+O919+P919</f>
        <v>12</v>
      </c>
      <c r="R919" s="3">
        <v>43614</v>
      </c>
      <c r="S919" s="3" t="str">
        <f>CONCATENATE(A919,R919)</f>
        <v>160443614</v>
      </c>
      <c r="T919" s="13">
        <v>0</v>
      </c>
      <c r="U919" s="13">
        <v>0</v>
      </c>
      <c r="V919" s="13">
        <v>0</v>
      </c>
      <c r="W919" t="s">
        <v>0</v>
      </c>
      <c r="X919" t="s">
        <v>0</v>
      </c>
      <c r="Y919" t="s">
        <v>0</v>
      </c>
      <c r="Z919" s="13">
        <v>38</v>
      </c>
      <c r="AA919" s="13">
        <v>26</v>
      </c>
      <c r="AB919" s="13">
        <v>43</v>
      </c>
      <c r="AC919" s="13">
        <v>0</v>
      </c>
      <c r="AD919" s="13">
        <v>0</v>
      </c>
      <c r="AE919" s="13">
        <v>0</v>
      </c>
      <c r="AF919" t="s">
        <v>0</v>
      </c>
      <c r="AG919" t="s">
        <v>0</v>
      </c>
      <c r="AH919" t="s">
        <v>0</v>
      </c>
      <c r="AI919" s="15">
        <v>43614</v>
      </c>
      <c r="AJ919">
        <v>264</v>
      </c>
      <c r="AK919">
        <v>305</v>
      </c>
      <c r="AL919">
        <v>253</v>
      </c>
      <c r="AM919">
        <v>310</v>
      </c>
      <c r="AN919">
        <v>266</v>
      </c>
      <c r="AO919">
        <v>302</v>
      </c>
      <c r="AP919">
        <v>257</v>
      </c>
      <c r="AQ919">
        <v>303</v>
      </c>
      <c r="AR919">
        <v>256</v>
      </c>
      <c r="AS919">
        <v>262</v>
      </c>
      <c r="AT919">
        <v>305</v>
      </c>
      <c r="AU919">
        <v>250</v>
      </c>
      <c r="AV919">
        <v>306</v>
      </c>
      <c r="AW919">
        <v>261</v>
      </c>
      <c r="AX919">
        <v>303</v>
      </c>
      <c r="AY919">
        <v>261</v>
      </c>
      <c r="AZ919">
        <v>303</v>
      </c>
      <c r="BA919">
        <v>260</v>
      </c>
      <c r="BB919">
        <v>7.59</v>
      </c>
      <c r="BC919">
        <v>7.59</v>
      </c>
      <c r="BD919" t="s">
        <v>1858</v>
      </c>
      <c r="BE919">
        <f>AVERAGE(BG919,BK919)</f>
        <v>102</v>
      </c>
      <c r="BF919">
        <v>73</v>
      </c>
      <c r="BG919">
        <v>111</v>
      </c>
      <c r="BH919">
        <v>99</v>
      </c>
      <c r="BI919">
        <f>AVERAGE(BH919,BL919)</f>
        <v>103</v>
      </c>
      <c r="BJ919">
        <v>37</v>
      </c>
      <c r="BK919">
        <v>93</v>
      </c>
      <c r="BL919">
        <v>107</v>
      </c>
      <c r="BM919">
        <f>AVERAGE(BE919,BF919,BI919,BJ919)</f>
        <v>78.75</v>
      </c>
      <c r="BN919">
        <f>AVERAGE(BP919,BT919)</f>
        <v>95</v>
      </c>
      <c r="BO919">
        <v>60</v>
      </c>
      <c r="BP919">
        <v>91</v>
      </c>
      <c r="BQ919">
        <v>114</v>
      </c>
      <c r="BR919">
        <f>AVERAGE(BQ919,BU919)</f>
        <v>122</v>
      </c>
      <c r="BS919">
        <v>38</v>
      </c>
      <c r="BT919">
        <v>99</v>
      </c>
      <c r="BU919">
        <v>130</v>
      </c>
      <c r="BV919">
        <f>AVERAGE(BN919,BO919,BR919,BS919)</f>
        <v>78.75</v>
      </c>
      <c r="BW919" t="s">
        <v>0</v>
      </c>
      <c r="BX919" t="s">
        <v>73</v>
      </c>
      <c r="BY919" t="s">
        <v>0</v>
      </c>
      <c r="BZ919" t="s">
        <v>73</v>
      </c>
      <c r="CA919" t="s">
        <v>0</v>
      </c>
      <c r="CB919" t="s">
        <v>73</v>
      </c>
      <c r="CC919" t="s">
        <v>0</v>
      </c>
      <c r="CD919" t="s">
        <v>73</v>
      </c>
      <c r="CE919" t="s">
        <v>0</v>
      </c>
      <c r="CF919" t="s">
        <v>73</v>
      </c>
      <c r="CG919" t="s">
        <v>0</v>
      </c>
      <c r="CH919" t="s">
        <v>73</v>
      </c>
      <c r="CI919" t="s">
        <v>0</v>
      </c>
      <c r="CJ919" t="s">
        <v>73</v>
      </c>
      <c r="CK919" t="s">
        <v>0</v>
      </c>
      <c r="CL919" t="s">
        <v>74</v>
      </c>
      <c r="CM919" t="s">
        <v>692</v>
      </c>
      <c r="CN919" t="s">
        <v>74</v>
      </c>
      <c r="CO919" t="s">
        <v>693</v>
      </c>
      <c r="CP919" t="s">
        <v>0</v>
      </c>
    </row>
    <row r="920" spans="1:94" x14ac:dyDescent="0.2">
      <c r="A920" s="13">
        <v>1605</v>
      </c>
      <c r="B920" s="13" t="s">
        <v>1842</v>
      </c>
      <c r="C920" s="13" t="s">
        <v>1843</v>
      </c>
      <c r="D920" s="13" t="s">
        <v>1863</v>
      </c>
      <c r="E920" s="13" t="str">
        <f t="shared" si="40"/>
        <v>PP-MS</v>
      </c>
      <c r="F920" s="13">
        <v>65.605479452054794</v>
      </c>
      <c r="G920" s="13">
        <v>1.754</v>
      </c>
      <c r="H920" s="13" t="s">
        <v>0</v>
      </c>
      <c r="I920" s="16">
        <v>43656</v>
      </c>
      <c r="J920" s="16"/>
      <c r="K920" s="13">
        <v>6</v>
      </c>
      <c r="L920" s="13">
        <v>5</v>
      </c>
      <c r="M920" s="13">
        <v>7</v>
      </c>
      <c r="N920" s="13">
        <v>7</v>
      </c>
      <c r="O920" s="13">
        <v>0</v>
      </c>
      <c r="P920" s="13">
        <v>0</v>
      </c>
      <c r="Q920" s="13">
        <f>K920+L920+M920+N920+O920+P920</f>
        <v>25</v>
      </c>
      <c r="R920" s="3">
        <v>43657</v>
      </c>
      <c r="S920" s="3" t="str">
        <f>CONCATENATE(A920,R920)</f>
        <v>160543657</v>
      </c>
      <c r="T920" s="13">
        <v>1</v>
      </c>
      <c r="U920" s="13">
        <v>0</v>
      </c>
      <c r="V920" s="13">
        <v>4</v>
      </c>
      <c r="W920" t="s">
        <v>0</v>
      </c>
      <c r="X920" t="s">
        <v>0</v>
      </c>
      <c r="Y920" t="s">
        <v>0</v>
      </c>
      <c r="Z920" s="13">
        <v>47</v>
      </c>
      <c r="AA920" s="13">
        <v>39</v>
      </c>
      <c r="AB920" s="13">
        <v>50</v>
      </c>
      <c r="AC920" s="13">
        <v>17</v>
      </c>
      <c r="AD920" s="13">
        <v>0</v>
      </c>
      <c r="AE920" s="13">
        <v>20</v>
      </c>
      <c r="AF920" t="s">
        <v>0</v>
      </c>
      <c r="AG920" t="s">
        <v>0</v>
      </c>
      <c r="AH920" t="s">
        <v>0</v>
      </c>
      <c r="AI920" s="15" t="s">
        <v>0</v>
      </c>
      <c r="AJ920" t="s">
        <v>0</v>
      </c>
      <c r="AK920" t="s">
        <v>0</v>
      </c>
      <c r="AL920" t="s">
        <v>0</v>
      </c>
      <c r="AM920" t="s">
        <v>0</v>
      </c>
      <c r="AN920" t="s">
        <v>0</v>
      </c>
      <c r="AO920" t="s">
        <v>0</v>
      </c>
      <c r="AP920" t="s">
        <v>0</v>
      </c>
      <c r="AQ920" t="s">
        <v>0</v>
      </c>
      <c r="AR920" t="s">
        <v>0</v>
      </c>
      <c r="AS920" t="s">
        <v>0</v>
      </c>
      <c r="AT920" t="s">
        <v>0</v>
      </c>
      <c r="AU920" t="s">
        <v>0</v>
      </c>
      <c r="AV920" t="s">
        <v>0</v>
      </c>
      <c r="AW920" t="s">
        <v>0</v>
      </c>
      <c r="AX920" t="s">
        <v>0</v>
      </c>
      <c r="AY920" t="s">
        <v>0</v>
      </c>
      <c r="AZ920" t="s">
        <v>0</v>
      </c>
      <c r="BA920" t="s">
        <v>0</v>
      </c>
      <c r="BB920" t="s">
        <v>0</v>
      </c>
      <c r="BC920" t="s">
        <v>0</v>
      </c>
      <c r="BD920" t="s">
        <v>0</v>
      </c>
      <c r="BE920" t="s">
        <v>0</v>
      </c>
      <c r="BF920" t="s">
        <v>0</v>
      </c>
      <c r="BG920" t="s">
        <v>0</v>
      </c>
      <c r="BH920" t="s">
        <v>0</v>
      </c>
      <c r="BI920" t="s">
        <v>0</v>
      </c>
      <c r="BJ920" t="s">
        <v>0</v>
      </c>
      <c r="BK920" t="s">
        <v>0</v>
      </c>
      <c r="BL920" t="s">
        <v>0</v>
      </c>
      <c r="BM920" t="s">
        <v>0</v>
      </c>
      <c r="BN920" t="s">
        <v>0</v>
      </c>
      <c r="BO920" t="s">
        <v>0</v>
      </c>
      <c r="BP920" t="s">
        <v>0</v>
      </c>
      <c r="BQ920" t="s">
        <v>0</v>
      </c>
      <c r="BR920" t="s">
        <v>0</v>
      </c>
      <c r="BS920" t="s">
        <v>0</v>
      </c>
      <c r="BT920" t="s">
        <v>0</v>
      </c>
      <c r="BU920" t="s">
        <v>0</v>
      </c>
      <c r="BV920" t="s">
        <v>0</v>
      </c>
      <c r="BW920" t="s">
        <v>0</v>
      </c>
      <c r="BX920" t="s">
        <v>0</v>
      </c>
      <c r="BY920" t="s">
        <v>0</v>
      </c>
      <c r="BZ920" t="s">
        <v>0</v>
      </c>
      <c r="CA920" t="s">
        <v>0</v>
      </c>
      <c r="CB920" t="s">
        <v>0</v>
      </c>
      <c r="CC920" t="s">
        <v>0</v>
      </c>
      <c r="CD920" t="s">
        <v>0</v>
      </c>
      <c r="CE920" t="s">
        <v>0</v>
      </c>
      <c r="CF920" t="s">
        <v>0</v>
      </c>
      <c r="CG920" t="s">
        <v>0</v>
      </c>
      <c r="CH920" t="s">
        <v>0</v>
      </c>
      <c r="CI920" t="s">
        <v>0</v>
      </c>
      <c r="CJ920" t="s">
        <v>0</v>
      </c>
      <c r="CK920" t="s">
        <v>0</v>
      </c>
      <c r="CL920" t="s">
        <v>0</v>
      </c>
      <c r="CM920" t="s">
        <v>0</v>
      </c>
      <c r="CN920" t="s">
        <v>0</v>
      </c>
      <c r="CO920" t="s">
        <v>0</v>
      </c>
      <c r="CP920" t="s">
        <v>0</v>
      </c>
    </row>
    <row r="921" spans="1:94" x14ac:dyDescent="0.2">
      <c r="A921" s="13">
        <v>1605</v>
      </c>
      <c r="B921" s="13" t="s">
        <v>1842</v>
      </c>
      <c r="C921" s="13" t="s">
        <v>1843</v>
      </c>
      <c r="D921" s="13" t="s">
        <v>1863</v>
      </c>
      <c r="E921" s="13" t="str">
        <f t="shared" si="40"/>
        <v>PP-MS</v>
      </c>
      <c r="F921" s="13">
        <v>67.347945205479448</v>
      </c>
      <c r="G921" s="13">
        <v>1.73</v>
      </c>
      <c r="H921" s="13" t="s">
        <v>0</v>
      </c>
      <c r="I921" s="16">
        <v>44293</v>
      </c>
      <c r="J921" s="16"/>
      <c r="K921" s="13">
        <v>3</v>
      </c>
      <c r="L921" s="13">
        <v>1</v>
      </c>
      <c r="M921" s="13">
        <v>11</v>
      </c>
      <c r="N921" s="13">
        <v>7</v>
      </c>
      <c r="O921" s="13">
        <v>0</v>
      </c>
      <c r="P921" s="13">
        <v>4</v>
      </c>
      <c r="Q921" s="13">
        <f>K921+L921+M921+N921+O921+P921</f>
        <v>26</v>
      </c>
      <c r="R921" s="3">
        <v>44293</v>
      </c>
      <c r="S921" s="3" t="str">
        <f>CONCATENATE(A921,R921)</f>
        <v>160544293</v>
      </c>
      <c r="T921" s="13">
        <v>0</v>
      </c>
      <c r="U921" s="13">
        <v>0</v>
      </c>
      <c r="V921" s="13">
        <v>0</v>
      </c>
      <c r="W921" s="13">
        <v>35</v>
      </c>
      <c r="X921" s="13">
        <v>20</v>
      </c>
      <c r="Y921" s="13">
        <v>40</v>
      </c>
      <c r="Z921" s="13">
        <v>49</v>
      </c>
      <c r="AA921" s="13">
        <v>40</v>
      </c>
      <c r="AB921" s="13">
        <v>49</v>
      </c>
      <c r="AC921" s="13">
        <v>11</v>
      </c>
      <c r="AD921" s="13">
        <v>2</v>
      </c>
      <c r="AE921" s="13">
        <v>15</v>
      </c>
      <c r="AF921" s="13">
        <v>30</v>
      </c>
      <c r="AG921" s="13">
        <v>15</v>
      </c>
      <c r="AH921" s="13">
        <v>34</v>
      </c>
      <c r="AI921" s="15">
        <v>44293</v>
      </c>
      <c r="AJ921">
        <v>248</v>
      </c>
      <c r="AK921">
        <v>295</v>
      </c>
      <c r="AL921">
        <v>248</v>
      </c>
      <c r="AM921">
        <v>296</v>
      </c>
      <c r="AN921">
        <v>261</v>
      </c>
      <c r="AO921">
        <v>296</v>
      </c>
      <c r="AP921">
        <v>254</v>
      </c>
      <c r="AQ921">
        <v>299</v>
      </c>
      <c r="AR921">
        <v>259</v>
      </c>
      <c r="AS921">
        <v>250</v>
      </c>
      <c r="AT921">
        <v>293</v>
      </c>
      <c r="AU921">
        <v>256</v>
      </c>
      <c r="AV921">
        <v>296</v>
      </c>
      <c r="AW921">
        <v>266</v>
      </c>
      <c r="AX921">
        <v>297</v>
      </c>
      <c r="AY921">
        <v>257</v>
      </c>
      <c r="AZ921">
        <v>291</v>
      </c>
      <c r="BA921">
        <v>255</v>
      </c>
      <c r="BB921">
        <v>9.3000000000000007</v>
      </c>
      <c r="BC921">
        <v>9.3000000000000007</v>
      </c>
      <c r="BD921" t="s">
        <v>1857</v>
      </c>
      <c r="BE921">
        <v>76</v>
      </c>
      <c r="BF921">
        <v>59</v>
      </c>
      <c r="BG921" t="s">
        <v>0</v>
      </c>
      <c r="BH921" t="s">
        <v>0</v>
      </c>
      <c r="BI921">
        <v>69</v>
      </c>
      <c r="BJ921">
        <v>35</v>
      </c>
      <c r="BK921" t="s">
        <v>0</v>
      </c>
      <c r="BL921" t="s">
        <v>0</v>
      </c>
      <c r="BM921">
        <f>AVERAGE(BE921,BF921,BI921,BJ921)</f>
        <v>59.75</v>
      </c>
      <c r="BN921">
        <v>78</v>
      </c>
      <c r="BO921">
        <v>66</v>
      </c>
      <c r="BP921" t="s">
        <v>0</v>
      </c>
      <c r="BQ921" t="s">
        <v>0</v>
      </c>
      <c r="BR921" t="s">
        <v>0</v>
      </c>
      <c r="BS921">
        <v>29</v>
      </c>
      <c r="BT921" t="s">
        <v>0</v>
      </c>
      <c r="BU921" t="s">
        <v>0</v>
      </c>
      <c r="BV921">
        <f>AVERAGE(BN921,BO921,BR921,BS921)</f>
        <v>57.666666666666664</v>
      </c>
      <c r="BW921" t="s">
        <v>331</v>
      </c>
      <c r="BX921" t="s">
        <v>73</v>
      </c>
      <c r="BY921" t="s">
        <v>0</v>
      </c>
      <c r="BZ921" t="s">
        <v>73</v>
      </c>
      <c r="CA921" t="s">
        <v>0</v>
      </c>
      <c r="CB921" t="s">
        <v>73</v>
      </c>
      <c r="CC921" t="s">
        <v>0</v>
      </c>
      <c r="CD921" t="s">
        <v>73</v>
      </c>
      <c r="CE921" t="s">
        <v>0</v>
      </c>
      <c r="CF921" t="s">
        <v>73</v>
      </c>
      <c r="CG921" t="s">
        <v>0</v>
      </c>
      <c r="CH921" t="s">
        <v>73</v>
      </c>
      <c r="CI921" t="s">
        <v>0</v>
      </c>
      <c r="CJ921" t="s">
        <v>73</v>
      </c>
      <c r="CK921" t="s">
        <v>0</v>
      </c>
      <c r="CL921" t="s">
        <v>74</v>
      </c>
      <c r="CM921" t="s">
        <v>332</v>
      </c>
      <c r="CN921" t="s">
        <v>74</v>
      </c>
      <c r="CO921" t="s">
        <v>333</v>
      </c>
      <c r="CP921" t="s">
        <v>0</v>
      </c>
    </row>
    <row r="922" spans="1:94" x14ac:dyDescent="0.2">
      <c r="A922" s="13">
        <v>1606</v>
      </c>
      <c r="B922" s="13" t="s">
        <v>1842</v>
      </c>
      <c r="C922" s="13" t="s">
        <v>1840</v>
      </c>
      <c r="D922" s="13" t="s">
        <v>1863</v>
      </c>
      <c r="E922" s="13" t="str">
        <f t="shared" si="40"/>
        <v>SP-MS</v>
      </c>
      <c r="F922" s="13">
        <v>35.635616438356166</v>
      </c>
      <c r="G922" s="13">
        <v>1.8</v>
      </c>
      <c r="H922" s="13" t="s">
        <v>0</v>
      </c>
      <c r="I922" s="16">
        <v>44545</v>
      </c>
      <c r="J922" s="16" t="str">
        <f t="shared" ref="J922:J925" si="41">CONCATENATE(A922,I922)</f>
        <v>160644545</v>
      </c>
      <c r="K922" s="13">
        <v>0</v>
      </c>
      <c r="L922" s="13">
        <v>0</v>
      </c>
      <c r="M922" s="13">
        <v>4</v>
      </c>
      <c r="N922" s="13">
        <v>4</v>
      </c>
      <c r="O922" s="13">
        <v>0</v>
      </c>
      <c r="P922" s="13">
        <v>0</v>
      </c>
      <c r="Q922" s="13">
        <f>K922+L922+M922+N922+O922+P922</f>
        <v>8</v>
      </c>
      <c r="R922" s="3">
        <v>44545</v>
      </c>
      <c r="S922" s="3" t="str">
        <f>CONCATENATE(A922,R922)</f>
        <v>160644545</v>
      </c>
      <c r="T922" s="13">
        <v>1</v>
      </c>
      <c r="U922" s="13">
        <v>1</v>
      </c>
      <c r="V922" s="13">
        <v>18</v>
      </c>
      <c r="W922" s="13">
        <v>48</v>
      </c>
      <c r="X922" s="13">
        <v>46</v>
      </c>
      <c r="Y922" s="13">
        <v>51</v>
      </c>
      <c r="Z922" s="13">
        <v>57</v>
      </c>
      <c r="AA922" s="13">
        <v>54</v>
      </c>
      <c r="AB922" s="13">
        <v>60</v>
      </c>
      <c r="AC922" s="13">
        <v>21</v>
      </c>
      <c r="AD922" s="13">
        <v>4</v>
      </c>
      <c r="AE922" s="13">
        <v>32</v>
      </c>
      <c r="AF922" s="13">
        <v>38</v>
      </c>
      <c r="AG922" s="13">
        <v>37</v>
      </c>
      <c r="AH922" s="13">
        <v>44</v>
      </c>
      <c r="AI922" s="15">
        <v>44545</v>
      </c>
      <c r="AJ922" t="s">
        <v>0</v>
      </c>
      <c r="AK922" t="s">
        <v>0</v>
      </c>
      <c r="AL922" t="s">
        <v>0</v>
      </c>
      <c r="AM922" t="s">
        <v>0</v>
      </c>
      <c r="AN922" t="s">
        <v>0</v>
      </c>
      <c r="AO922" t="s">
        <v>0</v>
      </c>
      <c r="AP922" t="s">
        <v>0</v>
      </c>
      <c r="AQ922" t="s">
        <v>0</v>
      </c>
      <c r="AR922" t="s">
        <v>0</v>
      </c>
      <c r="AS922">
        <v>281</v>
      </c>
      <c r="AT922">
        <v>307</v>
      </c>
      <c r="AU922">
        <v>253</v>
      </c>
      <c r="AV922">
        <v>316</v>
      </c>
      <c r="AW922">
        <v>272</v>
      </c>
      <c r="AX922">
        <v>317</v>
      </c>
      <c r="AY922">
        <v>273</v>
      </c>
      <c r="AZ922">
        <v>309</v>
      </c>
      <c r="BA922">
        <v>265</v>
      </c>
      <c r="BB922" t="s">
        <v>0</v>
      </c>
      <c r="BC922">
        <v>7.82</v>
      </c>
      <c r="BD922" t="s">
        <v>1858</v>
      </c>
      <c r="BE922" t="s">
        <v>0</v>
      </c>
      <c r="BF922" t="s">
        <v>0</v>
      </c>
      <c r="BG922" t="s">
        <v>0</v>
      </c>
      <c r="BH922" t="s">
        <v>0</v>
      </c>
      <c r="BI922" t="s">
        <v>0</v>
      </c>
      <c r="BJ922" t="s">
        <v>0</v>
      </c>
      <c r="BK922" t="s">
        <v>0</v>
      </c>
      <c r="BL922" t="s">
        <v>0</v>
      </c>
      <c r="BM922" t="s">
        <v>0</v>
      </c>
      <c r="BN922">
        <f>AVERAGE(BP922,BT922)</f>
        <v>96.5</v>
      </c>
      <c r="BO922">
        <v>55</v>
      </c>
      <c r="BP922">
        <v>116</v>
      </c>
      <c r="BQ922">
        <v>95</v>
      </c>
      <c r="BR922">
        <f>AVERAGE(BQ922,BU922)</f>
        <v>109</v>
      </c>
      <c r="BS922">
        <v>38</v>
      </c>
      <c r="BT922">
        <v>77</v>
      </c>
      <c r="BU922">
        <v>123</v>
      </c>
      <c r="BV922">
        <f>AVERAGE(BN922,BO922,BR922,BS922)</f>
        <v>74.625</v>
      </c>
      <c r="BW922" t="s">
        <v>0</v>
      </c>
      <c r="BX922" t="s">
        <v>73</v>
      </c>
      <c r="BY922" t="s">
        <v>0</v>
      </c>
      <c r="BZ922" t="s">
        <v>73</v>
      </c>
      <c r="CA922" t="s">
        <v>0</v>
      </c>
      <c r="CB922" t="s">
        <v>73</v>
      </c>
      <c r="CC922" t="s">
        <v>0</v>
      </c>
      <c r="CD922" t="s">
        <v>73</v>
      </c>
      <c r="CE922" t="s">
        <v>0</v>
      </c>
      <c r="CF922" t="s">
        <v>73</v>
      </c>
      <c r="CG922" t="s">
        <v>0</v>
      </c>
      <c r="CH922" t="s">
        <v>73</v>
      </c>
      <c r="CI922" t="s">
        <v>0</v>
      </c>
      <c r="CJ922" t="s">
        <v>73</v>
      </c>
      <c r="CK922" t="s">
        <v>0</v>
      </c>
      <c r="CL922" t="s">
        <v>75</v>
      </c>
      <c r="CM922" t="s">
        <v>1810</v>
      </c>
      <c r="CN922" t="s">
        <v>74</v>
      </c>
      <c r="CO922" t="s">
        <v>1811</v>
      </c>
      <c r="CP922" t="s">
        <v>0</v>
      </c>
    </row>
    <row r="923" spans="1:94" x14ac:dyDescent="0.2">
      <c r="A923" s="13">
        <v>1606</v>
      </c>
      <c r="B923" s="13" t="s">
        <v>1842</v>
      </c>
      <c r="C923" s="13" t="s">
        <v>1840</v>
      </c>
      <c r="D923" s="13" t="s">
        <v>1863</v>
      </c>
      <c r="E923" s="13" t="str">
        <f t="shared" si="40"/>
        <v>SP-MS</v>
      </c>
      <c r="F923" s="2">
        <v>33.046575342465751</v>
      </c>
      <c r="G923" s="13">
        <v>1.82</v>
      </c>
      <c r="H923" s="13" t="s">
        <v>0</v>
      </c>
      <c r="I923" s="16">
        <v>43600</v>
      </c>
      <c r="J923" s="16" t="str">
        <f t="shared" si="41"/>
        <v>160643600</v>
      </c>
      <c r="K923" s="13">
        <v>0</v>
      </c>
      <c r="L923" s="13">
        <v>0</v>
      </c>
      <c r="M923" s="13">
        <v>4</v>
      </c>
      <c r="N923" s="13">
        <v>4</v>
      </c>
      <c r="O923" s="13">
        <v>0</v>
      </c>
      <c r="P923" s="13">
        <v>0</v>
      </c>
      <c r="Q923" s="13">
        <f>K923+L923+M923+N923+O923+P923</f>
        <v>8</v>
      </c>
      <c r="R923" s="3">
        <v>43600</v>
      </c>
      <c r="S923" s="3" t="str">
        <f>CONCATENATE(A923,R923)</f>
        <v>160643600</v>
      </c>
      <c r="T923" s="13">
        <v>3</v>
      </c>
      <c r="U923" s="13">
        <v>0</v>
      </c>
      <c r="V923" s="13">
        <v>2</v>
      </c>
      <c r="W923" t="s">
        <v>0</v>
      </c>
      <c r="X923" t="s">
        <v>0</v>
      </c>
      <c r="Y923" t="s">
        <v>0</v>
      </c>
      <c r="Z923" s="13">
        <v>59</v>
      </c>
      <c r="AA923" s="13">
        <v>56</v>
      </c>
      <c r="AB923" s="13">
        <v>59</v>
      </c>
      <c r="AC923" s="13">
        <v>16</v>
      </c>
      <c r="AD923" s="13">
        <v>5</v>
      </c>
      <c r="AE923" s="13">
        <v>25</v>
      </c>
      <c r="AF923" t="s">
        <v>0</v>
      </c>
      <c r="AG923" t="s">
        <v>0</v>
      </c>
      <c r="AH923" t="s">
        <v>0</v>
      </c>
      <c r="AI923" s="15">
        <v>43600</v>
      </c>
      <c r="AJ923">
        <v>295</v>
      </c>
      <c r="AK923">
        <v>316</v>
      </c>
      <c r="AL923">
        <v>261</v>
      </c>
      <c r="AM923">
        <v>330</v>
      </c>
      <c r="AN923">
        <v>285</v>
      </c>
      <c r="AO923">
        <v>326</v>
      </c>
      <c r="AP923">
        <v>281</v>
      </c>
      <c r="AQ923">
        <v>318</v>
      </c>
      <c r="AR923">
        <v>271</v>
      </c>
      <c r="AS923">
        <v>289</v>
      </c>
      <c r="AT923">
        <v>316</v>
      </c>
      <c r="AU923">
        <v>260</v>
      </c>
      <c r="AV923">
        <v>323</v>
      </c>
      <c r="AW923">
        <v>278</v>
      </c>
      <c r="AX923">
        <v>322</v>
      </c>
      <c r="AY923">
        <v>280</v>
      </c>
      <c r="AZ923">
        <v>314</v>
      </c>
      <c r="BA923">
        <v>270</v>
      </c>
      <c r="BB923">
        <v>8.08</v>
      </c>
      <c r="BC923">
        <v>8</v>
      </c>
      <c r="BD923" t="s">
        <v>1858</v>
      </c>
      <c r="BE923">
        <f>AVERAGE(BG923,BK923)</f>
        <v>110</v>
      </c>
      <c r="BF923">
        <v>86</v>
      </c>
      <c r="BG923">
        <v>139</v>
      </c>
      <c r="BH923">
        <v>80</v>
      </c>
      <c r="BI923">
        <f>AVERAGE(BH923,BL923)</f>
        <v>99.5</v>
      </c>
      <c r="BJ923">
        <v>37</v>
      </c>
      <c r="BK923">
        <v>81</v>
      </c>
      <c r="BL923">
        <v>119</v>
      </c>
      <c r="BM923">
        <f>AVERAGE(BE923,BF923,BI923,BJ923)</f>
        <v>83.125</v>
      </c>
      <c r="BN923">
        <f>AVERAGE(BP923,BT923)</f>
        <v>104.5</v>
      </c>
      <c r="BO923">
        <v>65</v>
      </c>
      <c r="BP923">
        <v>124</v>
      </c>
      <c r="BQ923">
        <v>90</v>
      </c>
      <c r="BR923">
        <f>AVERAGE(BQ923,BU923)</f>
        <v>105</v>
      </c>
      <c r="BS923">
        <v>35</v>
      </c>
      <c r="BT923">
        <v>85</v>
      </c>
      <c r="BU923">
        <v>120</v>
      </c>
      <c r="BV923">
        <f>AVERAGE(BN923,BO923,BR923,BS923)</f>
        <v>77.375</v>
      </c>
      <c r="BW923" t="s">
        <v>0</v>
      </c>
      <c r="BX923" t="s">
        <v>73</v>
      </c>
      <c r="BY923" t="s">
        <v>0</v>
      </c>
      <c r="BZ923" t="s">
        <v>73</v>
      </c>
      <c r="CA923" t="s">
        <v>0</v>
      </c>
      <c r="CB923" t="s">
        <v>73</v>
      </c>
      <c r="CC923" t="s">
        <v>0</v>
      </c>
      <c r="CD923" t="s">
        <v>73</v>
      </c>
      <c r="CE923" t="s">
        <v>0</v>
      </c>
      <c r="CF923" t="s">
        <v>73</v>
      </c>
      <c r="CG923" t="s">
        <v>0</v>
      </c>
      <c r="CH923" t="s">
        <v>73</v>
      </c>
      <c r="CI923" t="s">
        <v>0</v>
      </c>
      <c r="CJ923" t="s">
        <v>73</v>
      </c>
      <c r="CK923" t="s">
        <v>0</v>
      </c>
      <c r="CL923" t="s">
        <v>74</v>
      </c>
      <c r="CM923" t="s">
        <v>1464</v>
      </c>
      <c r="CN923" t="s">
        <v>74</v>
      </c>
      <c r="CO923" t="s">
        <v>1465</v>
      </c>
      <c r="CP923" t="s">
        <v>0</v>
      </c>
    </row>
    <row r="924" spans="1:94" x14ac:dyDescent="0.2">
      <c r="A924" s="13">
        <v>1606</v>
      </c>
      <c r="B924" s="13" t="s">
        <v>1842</v>
      </c>
      <c r="C924" s="13" t="s">
        <v>1840</v>
      </c>
      <c r="D924" s="13" t="s">
        <v>1863</v>
      </c>
      <c r="E924" s="13" t="str">
        <f t="shared" si="40"/>
        <v>SP-MS</v>
      </c>
      <c r="F924" s="2">
        <v>34.638356164383559</v>
      </c>
      <c r="G924" s="13">
        <v>1.82</v>
      </c>
      <c r="H924" s="13" t="str">
        <f>CONCATENATE(A924,I924)</f>
        <v>160644181</v>
      </c>
      <c r="I924" s="16">
        <v>44181</v>
      </c>
      <c r="J924" s="16" t="str">
        <f t="shared" si="41"/>
        <v>160644181</v>
      </c>
      <c r="K924" s="13">
        <v>0</v>
      </c>
      <c r="L924" s="13">
        <v>0</v>
      </c>
      <c r="M924" s="13">
        <v>4</v>
      </c>
      <c r="N924" s="13">
        <v>4</v>
      </c>
      <c r="O924" s="13">
        <v>0</v>
      </c>
      <c r="P924" s="13">
        <v>0</v>
      </c>
      <c r="Q924" s="13">
        <f>K924+L924+M924+N924+O924+P924</f>
        <v>8</v>
      </c>
      <c r="R924" s="3">
        <v>44181</v>
      </c>
      <c r="S924" s="3" t="str">
        <f>CONCATENATE(A924,R924)</f>
        <v>160644181</v>
      </c>
      <c r="T924" s="13">
        <v>2</v>
      </c>
      <c r="U924" s="13">
        <v>0</v>
      </c>
      <c r="V924" s="13">
        <v>21</v>
      </c>
      <c r="W924" s="13">
        <v>50</v>
      </c>
      <c r="X924" s="13">
        <v>45</v>
      </c>
      <c r="Y924" s="13">
        <v>52</v>
      </c>
      <c r="Z924" s="13">
        <v>59</v>
      </c>
      <c r="AA924" s="13">
        <v>62</v>
      </c>
      <c r="AB924" s="13">
        <v>64</v>
      </c>
      <c r="AC924" s="13">
        <v>29</v>
      </c>
      <c r="AD924" s="13">
        <v>21</v>
      </c>
      <c r="AE924" s="13">
        <v>36</v>
      </c>
      <c r="AF924" s="13">
        <v>44</v>
      </c>
      <c r="AG924" s="13">
        <v>34</v>
      </c>
      <c r="AH924" s="13">
        <v>44</v>
      </c>
      <c r="AI924" s="15">
        <v>44181</v>
      </c>
      <c r="AJ924">
        <v>290</v>
      </c>
      <c r="AK924">
        <v>312</v>
      </c>
      <c r="AL924">
        <v>254</v>
      </c>
      <c r="AM924">
        <v>326</v>
      </c>
      <c r="AN924">
        <v>280</v>
      </c>
      <c r="AO924">
        <v>318</v>
      </c>
      <c r="AP924">
        <v>273</v>
      </c>
      <c r="AQ924">
        <v>308</v>
      </c>
      <c r="AR924">
        <v>260</v>
      </c>
      <c r="AS924">
        <v>283</v>
      </c>
      <c r="AT924">
        <v>309</v>
      </c>
      <c r="AU924">
        <v>256</v>
      </c>
      <c r="AV924">
        <v>321</v>
      </c>
      <c r="AW924">
        <v>274</v>
      </c>
      <c r="AX924">
        <v>321</v>
      </c>
      <c r="AY924">
        <v>277</v>
      </c>
      <c r="AZ924">
        <v>312</v>
      </c>
      <c r="BA924">
        <v>268</v>
      </c>
      <c r="BB924">
        <v>7.87</v>
      </c>
      <c r="BC924">
        <v>7.91</v>
      </c>
      <c r="BD924" t="s">
        <v>1858</v>
      </c>
      <c r="BE924">
        <f>AVERAGE(BG924,BK924)</f>
        <v>102</v>
      </c>
      <c r="BF924">
        <v>67</v>
      </c>
      <c r="BG924">
        <v>117</v>
      </c>
      <c r="BH924">
        <v>83</v>
      </c>
      <c r="BI924">
        <f>AVERAGE(BH924,BL924)</f>
        <v>104.5</v>
      </c>
      <c r="BJ924">
        <v>43</v>
      </c>
      <c r="BK924">
        <v>87</v>
      </c>
      <c r="BL924">
        <v>126</v>
      </c>
      <c r="BM924">
        <f>AVERAGE(BE924,BF924,BI924,BJ924)</f>
        <v>79.125</v>
      </c>
      <c r="BN924">
        <f>AVERAGE(BP924,BT924)</f>
        <v>100.5</v>
      </c>
      <c r="BO924">
        <v>59</v>
      </c>
      <c r="BP924">
        <v>116</v>
      </c>
      <c r="BQ924">
        <v>97</v>
      </c>
      <c r="BR924">
        <f>AVERAGE(BQ924,BU924)</f>
        <v>111</v>
      </c>
      <c r="BS924">
        <v>37</v>
      </c>
      <c r="BT924">
        <v>85</v>
      </c>
      <c r="BU924">
        <v>125</v>
      </c>
      <c r="BV924">
        <f>AVERAGE(BN924,BO924,BR924,BS924)</f>
        <v>76.875</v>
      </c>
      <c r="BW924" t="s">
        <v>0</v>
      </c>
      <c r="BX924" t="s">
        <v>73</v>
      </c>
      <c r="BY924" t="s">
        <v>0</v>
      </c>
      <c r="BZ924" t="s">
        <v>73</v>
      </c>
      <c r="CA924" t="s">
        <v>0</v>
      </c>
      <c r="CB924" t="s">
        <v>73</v>
      </c>
      <c r="CC924" t="s">
        <v>0</v>
      </c>
      <c r="CD924" t="s">
        <v>73</v>
      </c>
      <c r="CE924" t="s">
        <v>0</v>
      </c>
      <c r="CF924" t="s">
        <v>73</v>
      </c>
      <c r="CG924" t="s">
        <v>0</v>
      </c>
      <c r="CH924" t="s">
        <v>73</v>
      </c>
      <c r="CI924" t="s">
        <v>0</v>
      </c>
      <c r="CJ924" t="s">
        <v>73</v>
      </c>
      <c r="CK924" t="s">
        <v>0</v>
      </c>
      <c r="CL924" t="s">
        <v>74</v>
      </c>
      <c r="CM924" t="s">
        <v>1358</v>
      </c>
      <c r="CN924" t="s">
        <v>74</v>
      </c>
      <c r="CO924" t="s">
        <v>1359</v>
      </c>
      <c r="CP924" t="s">
        <v>0</v>
      </c>
    </row>
    <row r="925" spans="1:94" x14ac:dyDescent="0.2">
      <c r="A925" s="13">
        <v>1606</v>
      </c>
      <c r="B925" s="13" t="s">
        <v>1842</v>
      </c>
      <c r="C925" s="13" t="s">
        <v>1840</v>
      </c>
      <c r="D925" s="13" t="s">
        <v>1863</v>
      </c>
      <c r="E925" s="13" t="str">
        <f t="shared" si="40"/>
        <v>SP-MS</v>
      </c>
      <c r="F925" s="2">
        <v>35.098630136986301</v>
      </c>
      <c r="G925" s="13">
        <v>1.81</v>
      </c>
      <c r="H925" s="13" t="s">
        <v>0</v>
      </c>
      <c r="I925" s="16">
        <v>44349</v>
      </c>
      <c r="J925" s="16" t="str">
        <f t="shared" si="41"/>
        <v>160644349</v>
      </c>
      <c r="K925" s="13">
        <v>0</v>
      </c>
      <c r="L925" s="13">
        <v>0</v>
      </c>
      <c r="M925" s="13">
        <v>4</v>
      </c>
      <c r="N925" s="13">
        <v>4</v>
      </c>
      <c r="O925" s="13">
        <v>0</v>
      </c>
      <c r="P925" s="13">
        <v>0</v>
      </c>
      <c r="Q925" s="13">
        <f>K925+L925+M925+N925+O925+P925</f>
        <v>8</v>
      </c>
      <c r="R925" s="3">
        <v>44349</v>
      </c>
      <c r="S925" s="3" t="str">
        <f>CONCATENATE(A925,R925)</f>
        <v>160644349</v>
      </c>
      <c r="T925" s="13">
        <v>10</v>
      </c>
      <c r="U925" s="13">
        <v>1</v>
      </c>
      <c r="V925" s="13">
        <v>22</v>
      </c>
      <c r="W925" s="13">
        <v>49</v>
      </c>
      <c r="X925" s="13">
        <v>52</v>
      </c>
      <c r="Y925" s="13">
        <v>52</v>
      </c>
      <c r="Z925" s="13">
        <v>60</v>
      </c>
      <c r="AA925" s="13">
        <v>56</v>
      </c>
      <c r="AB925" s="13">
        <v>60</v>
      </c>
      <c r="AC925" s="13">
        <v>29</v>
      </c>
      <c r="AD925" s="13">
        <v>25</v>
      </c>
      <c r="AE925" s="13">
        <v>30</v>
      </c>
      <c r="AF925" s="13">
        <v>39</v>
      </c>
      <c r="AG925" s="13">
        <v>39</v>
      </c>
      <c r="AH925" s="13">
        <v>44</v>
      </c>
      <c r="AI925" s="15" t="s">
        <v>0</v>
      </c>
      <c r="AJ925" t="s">
        <v>0</v>
      </c>
      <c r="AK925" t="s">
        <v>0</v>
      </c>
      <c r="AL925" t="s">
        <v>0</v>
      </c>
      <c r="AM925" t="s">
        <v>0</v>
      </c>
      <c r="AN925" t="s">
        <v>0</v>
      </c>
      <c r="AO925" t="s">
        <v>0</v>
      </c>
      <c r="AP925" t="s">
        <v>0</v>
      </c>
      <c r="AQ925" t="s">
        <v>0</v>
      </c>
      <c r="AR925" t="s">
        <v>0</v>
      </c>
      <c r="AS925" t="s">
        <v>0</v>
      </c>
      <c r="AT925" t="s">
        <v>0</v>
      </c>
      <c r="AU925" t="s">
        <v>0</v>
      </c>
      <c r="AV925" t="s">
        <v>0</v>
      </c>
      <c r="AW925" t="s">
        <v>0</v>
      </c>
      <c r="AX925" t="s">
        <v>0</v>
      </c>
      <c r="AY925" t="s">
        <v>0</v>
      </c>
      <c r="AZ925" t="s">
        <v>0</v>
      </c>
      <c r="BA925" t="s">
        <v>0</v>
      </c>
      <c r="BB925" t="s">
        <v>0</v>
      </c>
      <c r="BC925" t="s">
        <v>0</v>
      </c>
      <c r="BD925" t="s">
        <v>0</v>
      </c>
      <c r="BE925" t="s">
        <v>0</v>
      </c>
      <c r="BF925" t="s">
        <v>0</v>
      </c>
      <c r="BG925" t="s">
        <v>0</v>
      </c>
      <c r="BH925" t="s">
        <v>0</v>
      </c>
      <c r="BI925" t="s">
        <v>0</v>
      </c>
      <c r="BJ925" t="s">
        <v>0</v>
      </c>
      <c r="BK925" t="s">
        <v>0</v>
      </c>
      <c r="BL925" t="s">
        <v>0</v>
      </c>
      <c r="BM925" t="s">
        <v>0</v>
      </c>
      <c r="BN925" t="s">
        <v>0</v>
      </c>
      <c r="BO925" t="s">
        <v>0</v>
      </c>
      <c r="BP925" t="s">
        <v>0</v>
      </c>
      <c r="BQ925" t="s">
        <v>0</v>
      </c>
      <c r="BR925" t="s">
        <v>0</v>
      </c>
      <c r="BS925" t="s">
        <v>0</v>
      </c>
      <c r="BT925" t="s">
        <v>0</v>
      </c>
      <c r="BU925" t="s">
        <v>0</v>
      </c>
      <c r="BV925" t="s">
        <v>0</v>
      </c>
      <c r="BW925" t="s">
        <v>0</v>
      </c>
      <c r="BX925" t="s">
        <v>0</v>
      </c>
      <c r="BY925" t="s">
        <v>0</v>
      </c>
      <c r="BZ925" t="s">
        <v>0</v>
      </c>
      <c r="CA925" t="s">
        <v>0</v>
      </c>
      <c r="CB925" t="s">
        <v>0</v>
      </c>
      <c r="CC925" t="s">
        <v>0</v>
      </c>
      <c r="CD925" t="s">
        <v>0</v>
      </c>
      <c r="CE925" t="s">
        <v>0</v>
      </c>
      <c r="CF925" t="s">
        <v>0</v>
      </c>
      <c r="CG925" t="s">
        <v>0</v>
      </c>
      <c r="CH925" t="s">
        <v>0</v>
      </c>
      <c r="CI925" t="s">
        <v>0</v>
      </c>
      <c r="CJ925" t="s">
        <v>0</v>
      </c>
      <c r="CK925" t="s">
        <v>0</v>
      </c>
      <c r="CL925" t="s">
        <v>0</v>
      </c>
      <c r="CM925" t="s">
        <v>0</v>
      </c>
      <c r="CN925" t="s">
        <v>0</v>
      </c>
      <c r="CO925" t="s">
        <v>0</v>
      </c>
      <c r="CP925" t="s">
        <v>0</v>
      </c>
    </row>
    <row r="926" spans="1:94" x14ac:dyDescent="0.2">
      <c r="A926" s="13">
        <v>1612</v>
      </c>
      <c r="B926" s="13" t="s">
        <v>1842</v>
      </c>
      <c r="C926" s="13" t="s">
        <v>1843</v>
      </c>
      <c r="D926" s="13" t="s">
        <v>1863</v>
      </c>
      <c r="E926" s="13" t="str">
        <f t="shared" si="40"/>
        <v>PP-MS</v>
      </c>
      <c r="F926" s="2">
        <v>57.813698630136983</v>
      </c>
      <c r="G926" s="13">
        <v>1.847</v>
      </c>
      <c r="H926" s="13" t="s">
        <v>0</v>
      </c>
      <c r="I926" s="16">
        <v>43579</v>
      </c>
      <c r="J926" s="16"/>
      <c r="K926" s="13">
        <v>4</v>
      </c>
      <c r="L926" s="13">
        <v>2</v>
      </c>
      <c r="M926" s="13">
        <v>0</v>
      </c>
      <c r="N926" s="13">
        <v>2</v>
      </c>
      <c r="O926" s="13">
        <v>0</v>
      </c>
      <c r="P926" s="13">
        <v>0</v>
      </c>
      <c r="Q926" s="13">
        <f>K926+L926+M926+N926+O926+P926</f>
        <v>8</v>
      </c>
      <c r="R926" s="3">
        <v>43579</v>
      </c>
      <c r="S926" s="3" t="str">
        <f>CONCATENATE(A926,R926)</f>
        <v>161243579</v>
      </c>
      <c r="T926" s="13">
        <v>3</v>
      </c>
      <c r="U926" s="13">
        <v>0</v>
      </c>
      <c r="V926" s="13">
        <v>6</v>
      </c>
      <c r="W926" t="s">
        <v>0</v>
      </c>
      <c r="X926" t="s">
        <v>0</v>
      </c>
      <c r="Y926" t="s">
        <v>0</v>
      </c>
      <c r="Z926" s="13">
        <v>55</v>
      </c>
      <c r="AA926" s="13">
        <v>56</v>
      </c>
      <c r="AB926" s="13">
        <v>60</v>
      </c>
      <c r="AC926" s="13">
        <v>27</v>
      </c>
      <c r="AD926" s="13">
        <v>0</v>
      </c>
      <c r="AE926" s="13">
        <v>23</v>
      </c>
      <c r="AF926" t="s">
        <v>0</v>
      </c>
      <c r="AG926" t="s">
        <v>0</v>
      </c>
      <c r="AH926" t="s">
        <v>0</v>
      </c>
      <c r="AI926" s="15">
        <v>43579</v>
      </c>
      <c r="AJ926" t="s">
        <v>0</v>
      </c>
      <c r="AK926" t="s">
        <v>0</v>
      </c>
      <c r="AL926" t="s">
        <v>0</v>
      </c>
      <c r="AM926" t="s">
        <v>0</v>
      </c>
      <c r="AN926" t="s">
        <v>0</v>
      </c>
      <c r="AO926" t="s">
        <v>0</v>
      </c>
      <c r="AP926" t="s">
        <v>0</v>
      </c>
      <c r="AQ926" t="s">
        <v>0</v>
      </c>
      <c r="AR926" t="s">
        <v>0</v>
      </c>
      <c r="AS926" t="s">
        <v>0</v>
      </c>
      <c r="AT926" t="s">
        <v>0</v>
      </c>
      <c r="AU926" t="s">
        <v>0</v>
      </c>
      <c r="AV926" t="s">
        <v>0</v>
      </c>
      <c r="AW926" t="s">
        <v>0</v>
      </c>
      <c r="AX926" t="s">
        <v>0</v>
      </c>
      <c r="AY926" t="s">
        <v>0</v>
      </c>
      <c r="AZ926" t="s">
        <v>0</v>
      </c>
      <c r="BA926" t="s">
        <v>0</v>
      </c>
      <c r="BB926" t="s">
        <v>0</v>
      </c>
      <c r="BC926" t="s">
        <v>0</v>
      </c>
      <c r="BD926" t="s">
        <v>0</v>
      </c>
      <c r="BE926" t="s">
        <v>0</v>
      </c>
      <c r="BF926" t="s">
        <v>0</v>
      </c>
      <c r="BG926" t="s">
        <v>0</v>
      </c>
      <c r="BH926" t="s">
        <v>0</v>
      </c>
      <c r="BI926" t="s">
        <v>0</v>
      </c>
      <c r="BJ926" t="s">
        <v>0</v>
      </c>
      <c r="BK926" t="s">
        <v>0</v>
      </c>
      <c r="BL926" t="s">
        <v>0</v>
      </c>
      <c r="BM926" t="s">
        <v>0</v>
      </c>
      <c r="BN926" t="s">
        <v>0</v>
      </c>
      <c r="BO926" t="s">
        <v>0</v>
      </c>
      <c r="BP926" t="s">
        <v>0</v>
      </c>
      <c r="BQ926" t="s">
        <v>0</v>
      </c>
      <c r="BR926" t="s">
        <v>0</v>
      </c>
      <c r="BS926" t="s">
        <v>0</v>
      </c>
      <c r="BT926" t="s">
        <v>0</v>
      </c>
      <c r="BU926" t="s">
        <v>0</v>
      </c>
      <c r="BV926" t="s">
        <v>0</v>
      </c>
      <c r="BW926" t="s">
        <v>0</v>
      </c>
      <c r="BX926" t="s">
        <v>74</v>
      </c>
      <c r="BY926" t="s">
        <v>0</v>
      </c>
      <c r="BZ926" t="s">
        <v>74</v>
      </c>
      <c r="CA926" t="s">
        <v>0</v>
      </c>
      <c r="CB926" t="s">
        <v>74</v>
      </c>
      <c r="CC926" t="s">
        <v>0</v>
      </c>
      <c r="CD926" t="s">
        <v>74</v>
      </c>
      <c r="CE926" t="s">
        <v>0</v>
      </c>
      <c r="CF926" t="s">
        <v>75</v>
      </c>
      <c r="CG926" t="s">
        <v>79</v>
      </c>
      <c r="CH926" t="s">
        <v>74</v>
      </c>
      <c r="CI926" t="s">
        <v>0</v>
      </c>
      <c r="CJ926" t="s">
        <v>74</v>
      </c>
      <c r="CK926" t="s">
        <v>0</v>
      </c>
      <c r="CL926" t="s">
        <v>75</v>
      </c>
      <c r="CM926" t="s">
        <v>292</v>
      </c>
      <c r="CN926" t="s">
        <v>75</v>
      </c>
      <c r="CO926" t="s">
        <v>293</v>
      </c>
      <c r="CP926" t="s">
        <v>0</v>
      </c>
    </row>
    <row r="927" spans="1:94" x14ac:dyDescent="0.2">
      <c r="A927" s="13">
        <v>1672</v>
      </c>
      <c r="B927" s="13" t="s">
        <v>1836</v>
      </c>
      <c r="C927" s="13" t="s">
        <v>1839</v>
      </c>
      <c r="D927" s="13" t="s">
        <v>1863</v>
      </c>
      <c r="E927" s="13" t="str">
        <f t="shared" si="40"/>
        <v>RR-MS</v>
      </c>
      <c r="F927" s="2">
        <v>45.665753424657531</v>
      </c>
      <c r="G927" s="13">
        <v>1.8029999999999999</v>
      </c>
      <c r="H927" s="13" t="s">
        <v>0</v>
      </c>
      <c r="I927" s="16">
        <v>43636</v>
      </c>
      <c r="J927" s="16"/>
      <c r="K927" s="13">
        <v>0</v>
      </c>
      <c r="L927" s="13">
        <v>9</v>
      </c>
      <c r="M927" s="13">
        <v>0</v>
      </c>
      <c r="N927" s="13">
        <v>1</v>
      </c>
      <c r="O927" s="13">
        <v>0</v>
      </c>
      <c r="P927" s="13">
        <v>1</v>
      </c>
      <c r="Q927" s="13">
        <f>K927+L927+M927+N927+O927+P927</f>
        <v>11</v>
      </c>
      <c r="R927" s="3">
        <v>43636</v>
      </c>
      <c r="S927" s="3" t="str">
        <f>CONCATENATE(A927,R927)</f>
        <v>167243636</v>
      </c>
      <c r="T927" s="13">
        <v>0</v>
      </c>
      <c r="U927" s="13">
        <v>15</v>
      </c>
      <c r="V927" s="13">
        <v>23</v>
      </c>
      <c r="W927" t="s">
        <v>0</v>
      </c>
      <c r="X927" t="s">
        <v>0</v>
      </c>
      <c r="Y927" t="s">
        <v>0</v>
      </c>
      <c r="Z927" s="13">
        <v>0</v>
      </c>
      <c r="AA927" s="13">
        <v>59</v>
      </c>
      <c r="AB927" s="13">
        <v>59</v>
      </c>
      <c r="AC927" s="13">
        <v>0</v>
      </c>
      <c r="AD927" s="13">
        <v>29</v>
      </c>
      <c r="AE927" s="13">
        <v>32</v>
      </c>
      <c r="AF927" t="s">
        <v>0</v>
      </c>
      <c r="AG927" t="s">
        <v>0</v>
      </c>
      <c r="AH927" t="s">
        <v>0</v>
      </c>
      <c r="AI927" s="15">
        <v>43636</v>
      </c>
      <c r="AJ927" t="s">
        <v>0</v>
      </c>
      <c r="AK927" t="s">
        <v>0</v>
      </c>
      <c r="AL927" t="s">
        <v>0</v>
      </c>
      <c r="AM927" t="s">
        <v>0</v>
      </c>
      <c r="AN927" t="s">
        <v>0</v>
      </c>
      <c r="AO927" t="s">
        <v>0</v>
      </c>
      <c r="AP927" t="s">
        <v>0</v>
      </c>
      <c r="AQ927" t="s">
        <v>0</v>
      </c>
      <c r="AR927" t="s">
        <v>0</v>
      </c>
      <c r="AS927" t="s">
        <v>0</v>
      </c>
      <c r="AT927" t="s">
        <v>0</v>
      </c>
      <c r="AU927" t="s">
        <v>0</v>
      </c>
      <c r="AV927" t="s">
        <v>0</v>
      </c>
      <c r="AW927" t="s">
        <v>0</v>
      </c>
      <c r="AX927" t="s">
        <v>0</v>
      </c>
      <c r="AY927" t="s">
        <v>0</v>
      </c>
      <c r="AZ927" t="s">
        <v>0</v>
      </c>
      <c r="BA927" t="s">
        <v>0</v>
      </c>
      <c r="BB927" t="s">
        <v>0</v>
      </c>
      <c r="BC927" t="s">
        <v>0</v>
      </c>
      <c r="BD927" t="s">
        <v>0</v>
      </c>
      <c r="BE927" t="s">
        <v>0</v>
      </c>
      <c r="BF927" t="s">
        <v>0</v>
      </c>
      <c r="BG927" t="s">
        <v>0</v>
      </c>
      <c r="BH927" t="s">
        <v>0</v>
      </c>
      <c r="BI927" t="s">
        <v>0</v>
      </c>
      <c r="BJ927" t="s">
        <v>0</v>
      </c>
      <c r="BK927" t="s">
        <v>0</v>
      </c>
      <c r="BL927" t="s">
        <v>0</v>
      </c>
      <c r="BM927" t="s">
        <v>0</v>
      </c>
      <c r="BN927" t="s">
        <v>0</v>
      </c>
      <c r="BO927" t="s">
        <v>0</v>
      </c>
      <c r="BP927" t="s">
        <v>0</v>
      </c>
      <c r="BQ927" t="s">
        <v>0</v>
      </c>
      <c r="BR927" t="s">
        <v>0</v>
      </c>
      <c r="BS927" t="s">
        <v>0</v>
      </c>
      <c r="BT927" t="s">
        <v>0</v>
      </c>
      <c r="BU927" t="s">
        <v>0</v>
      </c>
      <c r="BV927" t="s">
        <v>0</v>
      </c>
      <c r="BW927" t="s">
        <v>0</v>
      </c>
      <c r="BX927" t="s">
        <v>74</v>
      </c>
      <c r="BY927" t="s">
        <v>0</v>
      </c>
      <c r="BZ927" t="s">
        <v>74</v>
      </c>
      <c r="CA927" t="s">
        <v>0</v>
      </c>
      <c r="CB927" t="s">
        <v>75</v>
      </c>
      <c r="CC927" t="s">
        <v>92</v>
      </c>
      <c r="CD927" t="s">
        <v>74</v>
      </c>
      <c r="CE927" t="s">
        <v>0</v>
      </c>
      <c r="CF927" t="s">
        <v>75</v>
      </c>
      <c r="CG927" t="s">
        <v>79</v>
      </c>
      <c r="CH927" t="s">
        <v>74</v>
      </c>
      <c r="CI927" t="s">
        <v>0</v>
      </c>
      <c r="CJ927" t="s">
        <v>74</v>
      </c>
      <c r="CK927" t="s">
        <v>0</v>
      </c>
      <c r="CL927" t="s">
        <v>75</v>
      </c>
      <c r="CM927" t="s">
        <v>437</v>
      </c>
      <c r="CN927" t="s">
        <v>75</v>
      </c>
      <c r="CO927" t="s">
        <v>438</v>
      </c>
      <c r="CP927" t="s">
        <v>0</v>
      </c>
    </row>
    <row r="928" spans="1:94" x14ac:dyDescent="0.2">
      <c r="A928" s="13">
        <v>1674</v>
      </c>
      <c r="B928" s="13" t="s">
        <v>1836</v>
      </c>
      <c r="C928" s="13" t="s">
        <v>1840</v>
      </c>
      <c r="D928" s="13" t="s">
        <v>1863</v>
      </c>
      <c r="E928" s="13" t="str">
        <f t="shared" si="40"/>
        <v>SP-MS</v>
      </c>
      <c r="F928" s="2">
        <v>44.052054794520551</v>
      </c>
      <c r="G928" s="13">
        <v>1.67</v>
      </c>
      <c r="H928" s="13" t="str">
        <f>CONCATENATE(A928,I928)</f>
        <v>167444469</v>
      </c>
      <c r="I928" s="16">
        <v>44469</v>
      </c>
      <c r="J928" s="16" t="str">
        <f t="shared" ref="J928:J929" si="42">CONCATENATE(A928,I928)</f>
        <v>167444469</v>
      </c>
      <c r="K928" s="13">
        <v>0</v>
      </c>
      <c r="L928" s="13">
        <v>0</v>
      </c>
      <c r="M928" s="13">
        <v>0</v>
      </c>
      <c r="N928" s="13">
        <v>0</v>
      </c>
      <c r="O928" s="13">
        <v>0</v>
      </c>
      <c r="P928" s="13">
        <v>1</v>
      </c>
      <c r="Q928" s="13">
        <f>K928+L928+M928+N928+O928+P928</f>
        <v>1</v>
      </c>
      <c r="R928" s="3">
        <v>44469</v>
      </c>
      <c r="S928" s="3" t="str">
        <f>CONCATENATE(A928,R928)</f>
        <v>167444469</v>
      </c>
      <c r="T928" s="13">
        <v>6</v>
      </c>
      <c r="U928" s="13">
        <v>25</v>
      </c>
      <c r="V928" s="13">
        <v>20</v>
      </c>
      <c r="W928" s="13">
        <v>50</v>
      </c>
      <c r="X928" s="13">
        <v>53</v>
      </c>
      <c r="Y928" s="13">
        <v>55</v>
      </c>
      <c r="Z928" s="13">
        <v>64</v>
      </c>
      <c r="AA928" s="13">
        <v>62</v>
      </c>
      <c r="AB928" s="13">
        <v>65</v>
      </c>
      <c r="AC928" s="13">
        <v>25</v>
      </c>
      <c r="AD928" s="13">
        <v>35</v>
      </c>
      <c r="AE928" s="13">
        <v>40</v>
      </c>
      <c r="AF928" s="13">
        <v>40</v>
      </c>
      <c r="AG928" s="13">
        <v>45</v>
      </c>
      <c r="AH928" s="13">
        <v>49</v>
      </c>
      <c r="AI928" s="15">
        <v>44469</v>
      </c>
      <c r="AJ928">
        <v>280</v>
      </c>
      <c r="AK928">
        <v>327</v>
      </c>
      <c r="AL928">
        <v>265</v>
      </c>
      <c r="AM928">
        <v>336</v>
      </c>
      <c r="AN928">
        <v>289</v>
      </c>
      <c r="AO928">
        <v>340</v>
      </c>
      <c r="AP928">
        <v>287</v>
      </c>
      <c r="AQ928">
        <v>328</v>
      </c>
      <c r="AR928">
        <v>278</v>
      </c>
      <c r="AS928">
        <v>282</v>
      </c>
      <c r="AT928">
        <v>340</v>
      </c>
      <c r="AU928">
        <v>271</v>
      </c>
      <c r="AV928">
        <v>346</v>
      </c>
      <c r="AW928">
        <v>297</v>
      </c>
      <c r="AX928">
        <v>346</v>
      </c>
      <c r="AY928">
        <v>292</v>
      </c>
      <c r="AZ928">
        <v>332</v>
      </c>
      <c r="BA928">
        <v>280</v>
      </c>
      <c r="BB928">
        <v>8.24</v>
      </c>
      <c r="BC928">
        <v>8.41</v>
      </c>
      <c r="BD928" t="s">
        <v>1858</v>
      </c>
      <c r="BE928">
        <f>AVERAGE(BG928,BK928)</f>
        <v>103.5</v>
      </c>
      <c r="BF928">
        <v>63</v>
      </c>
      <c r="BG928">
        <v>113</v>
      </c>
      <c r="BH928">
        <v>81</v>
      </c>
      <c r="BI928">
        <f>AVERAGE(BH928,BL928)</f>
        <v>78.5</v>
      </c>
      <c r="BJ928">
        <v>34</v>
      </c>
      <c r="BK928">
        <v>94</v>
      </c>
      <c r="BL928">
        <v>76</v>
      </c>
      <c r="BM928">
        <f>AVERAGE(BE928,BF928,BI928,BJ928)</f>
        <v>69.75</v>
      </c>
      <c r="BN928">
        <f>AVERAGE(BP928,BT928)</f>
        <v>103</v>
      </c>
      <c r="BO928">
        <v>60</v>
      </c>
      <c r="BP928">
        <v>96</v>
      </c>
      <c r="BQ928">
        <v>95</v>
      </c>
      <c r="BR928">
        <f>AVERAGE(BQ928,BU928)</f>
        <v>98.5</v>
      </c>
      <c r="BS928">
        <v>42</v>
      </c>
      <c r="BT928">
        <v>110</v>
      </c>
      <c r="BU928">
        <v>102</v>
      </c>
      <c r="BV928">
        <f>AVERAGE(BN928,BO928,BR928,BS928)</f>
        <v>75.875</v>
      </c>
      <c r="BW928" t="s">
        <v>0</v>
      </c>
      <c r="BX928" t="s">
        <v>73</v>
      </c>
      <c r="BY928" t="s">
        <v>0</v>
      </c>
      <c r="BZ928" t="s">
        <v>73</v>
      </c>
      <c r="CA928" t="s">
        <v>0</v>
      </c>
      <c r="CB928" t="s">
        <v>73</v>
      </c>
      <c r="CC928" t="s">
        <v>0</v>
      </c>
      <c r="CD928" t="s">
        <v>73</v>
      </c>
      <c r="CE928" t="s">
        <v>0</v>
      </c>
      <c r="CF928" t="s">
        <v>73</v>
      </c>
      <c r="CG928" t="s">
        <v>0</v>
      </c>
      <c r="CH928" t="s">
        <v>73</v>
      </c>
      <c r="CI928" t="s">
        <v>0</v>
      </c>
      <c r="CJ928" t="s">
        <v>73</v>
      </c>
      <c r="CK928" t="s">
        <v>0</v>
      </c>
      <c r="CL928" t="s">
        <v>74</v>
      </c>
      <c r="CM928" t="s">
        <v>1100</v>
      </c>
      <c r="CN928" t="s">
        <v>74</v>
      </c>
      <c r="CO928" t="s">
        <v>1101</v>
      </c>
      <c r="CP928" t="s">
        <v>0</v>
      </c>
    </row>
    <row r="929" spans="1:94" x14ac:dyDescent="0.2">
      <c r="A929" s="13">
        <v>1674</v>
      </c>
      <c r="B929" s="13" t="s">
        <v>1836</v>
      </c>
      <c r="C929" s="13" t="s">
        <v>1840</v>
      </c>
      <c r="D929" s="13" t="s">
        <v>1863</v>
      </c>
      <c r="E929" s="13" t="str">
        <f t="shared" si="40"/>
        <v>SP-MS</v>
      </c>
      <c r="F929" s="13">
        <v>41.69041095890411</v>
      </c>
      <c r="G929" s="13">
        <v>1.6819999999999999</v>
      </c>
      <c r="H929" s="13" t="s">
        <v>0</v>
      </c>
      <c r="I929" s="16">
        <v>43607</v>
      </c>
      <c r="J929" s="16" t="str">
        <f t="shared" si="42"/>
        <v>167443607</v>
      </c>
      <c r="K929" s="13">
        <v>1</v>
      </c>
      <c r="L929" s="13">
        <v>2</v>
      </c>
      <c r="M929" s="13">
        <v>0</v>
      </c>
      <c r="N929" s="13">
        <v>0</v>
      </c>
      <c r="O929" s="13">
        <v>0</v>
      </c>
      <c r="P929" s="13">
        <v>1</v>
      </c>
      <c r="Q929" s="13">
        <f>K929+L929+M929+N929+O929+P929</f>
        <v>4</v>
      </c>
      <c r="R929" s="3">
        <v>43607</v>
      </c>
      <c r="S929" s="3" t="str">
        <f>CONCATENATE(A929,R929)</f>
        <v>167443607</v>
      </c>
      <c r="T929" s="13">
        <v>0</v>
      </c>
      <c r="U929" s="13">
        <v>24</v>
      </c>
      <c r="V929" s="13">
        <v>24</v>
      </c>
      <c r="W929" t="s">
        <v>0</v>
      </c>
      <c r="X929" t="s">
        <v>0</v>
      </c>
      <c r="Y929" t="s">
        <v>0</v>
      </c>
      <c r="Z929" s="13">
        <v>68</v>
      </c>
      <c r="AA929" s="13">
        <v>69</v>
      </c>
      <c r="AB929" s="13">
        <v>69</v>
      </c>
      <c r="AC929" s="13">
        <v>23</v>
      </c>
      <c r="AD929" s="13">
        <v>38</v>
      </c>
      <c r="AE929" s="13">
        <v>39</v>
      </c>
      <c r="AF929" t="s">
        <v>0</v>
      </c>
      <c r="AG929" t="s">
        <v>0</v>
      </c>
      <c r="AH929" t="s">
        <v>0</v>
      </c>
      <c r="AI929" s="15">
        <v>43607</v>
      </c>
      <c r="AJ929" t="s">
        <v>0</v>
      </c>
      <c r="AK929" t="s">
        <v>0</v>
      </c>
      <c r="AL929" t="s">
        <v>0</v>
      </c>
      <c r="AM929" t="s">
        <v>0</v>
      </c>
      <c r="AN929" t="s">
        <v>0</v>
      </c>
      <c r="AO929" t="s">
        <v>0</v>
      </c>
      <c r="AP929" t="s">
        <v>0</v>
      </c>
      <c r="AQ929" t="s">
        <v>0</v>
      </c>
      <c r="AR929" t="s">
        <v>0</v>
      </c>
      <c r="AS929" t="s">
        <v>0</v>
      </c>
      <c r="AT929" t="s">
        <v>0</v>
      </c>
      <c r="AU929" t="s">
        <v>0</v>
      </c>
      <c r="AV929" t="s">
        <v>0</v>
      </c>
      <c r="AW929" t="s">
        <v>0</v>
      </c>
      <c r="AX929" t="s">
        <v>0</v>
      </c>
      <c r="AY929" t="s">
        <v>0</v>
      </c>
      <c r="AZ929" t="s">
        <v>0</v>
      </c>
      <c r="BA929" t="s">
        <v>0</v>
      </c>
      <c r="BB929" t="s">
        <v>0</v>
      </c>
      <c r="BC929" t="s">
        <v>0</v>
      </c>
      <c r="BD929" t="s">
        <v>0</v>
      </c>
      <c r="BE929" t="s">
        <v>0</v>
      </c>
      <c r="BF929" t="s">
        <v>0</v>
      </c>
      <c r="BG929" t="s">
        <v>0</v>
      </c>
      <c r="BH929" t="s">
        <v>0</v>
      </c>
      <c r="BI929" t="s">
        <v>0</v>
      </c>
      <c r="BJ929" t="s">
        <v>0</v>
      </c>
      <c r="BK929" t="s">
        <v>0</v>
      </c>
      <c r="BL929" t="s">
        <v>0</v>
      </c>
      <c r="BM929" t="s">
        <v>0</v>
      </c>
      <c r="BN929" t="s">
        <v>0</v>
      </c>
      <c r="BO929" t="s">
        <v>0</v>
      </c>
      <c r="BP929" t="s">
        <v>0</v>
      </c>
      <c r="BQ929" t="s">
        <v>0</v>
      </c>
      <c r="BR929" t="s">
        <v>0</v>
      </c>
      <c r="BS929" t="s">
        <v>0</v>
      </c>
      <c r="BT929" t="s">
        <v>0</v>
      </c>
      <c r="BU929" t="s">
        <v>0</v>
      </c>
      <c r="BV929" t="s">
        <v>0</v>
      </c>
      <c r="BW929" t="s">
        <v>0</v>
      </c>
      <c r="BX929" t="s">
        <v>74</v>
      </c>
      <c r="BY929" t="s">
        <v>0</v>
      </c>
      <c r="BZ929" t="s">
        <v>74</v>
      </c>
      <c r="CA929" t="s">
        <v>0</v>
      </c>
      <c r="CB929" t="s">
        <v>74</v>
      </c>
      <c r="CC929" t="s">
        <v>0</v>
      </c>
      <c r="CD929" t="s">
        <v>74</v>
      </c>
      <c r="CE929" t="s">
        <v>0</v>
      </c>
      <c r="CF929" t="s">
        <v>75</v>
      </c>
      <c r="CG929" t="s">
        <v>79</v>
      </c>
      <c r="CH929" t="s">
        <v>74</v>
      </c>
      <c r="CI929" t="s">
        <v>0</v>
      </c>
      <c r="CJ929" t="s">
        <v>74</v>
      </c>
      <c r="CK929" t="s">
        <v>0</v>
      </c>
      <c r="CL929" t="s">
        <v>75</v>
      </c>
      <c r="CM929" t="s">
        <v>1071</v>
      </c>
      <c r="CN929" t="s">
        <v>75</v>
      </c>
      <c r="CO929" t="s">
        <v>1072</v>
      </c>
      <c r="CP929" t="s">
        <v>0</v>
      </c>
    </row>
    <row r="930" spans="1:94" x14ac:dyDescent="0.2">
      <c r="A930" s="13">
        <v>1675</v>
      </c>
      <c r="B930" s="13" t="s">
        <v>1842</v>
      </c>
      <c r="C930" s="13" t="s">
        <v>1839</v>
      </c>
      <c r="D930" s="13" t="s">
        <v>1863</v>
      </c>
      <c r="E930" s="13" t="str">
        <f t="shared" si="40"/>
        <v>RR-MS</v>
      </c>
      <c r="F930" s="13">
        <v>53.6</v>
      </c>
      <c r="G930" s="13">
        <v>1.7390000000000001</v>
      </c>
      <c r="H930" s="13" t="s">
        <v>0</v>
      </c>
      <c r="I930" s="16">
        <v>43594</v>
      </c>
      <c r="J930" s="16"/>
      <c r="K930" s="13">
        <v>2</v>
      </c>
      <c r="L930" s="13">
        <v>2</v>
      </c>
      <c r="M930" s="13">
        <v>0</v>
      </c>
      <c r="N930" s="13">
        <v>0</v>
      </c>
      <c r="O930" s="13">
        <v>0</v>
      </c>
      <c r="P930" s="13">
        <v>0</v>
      </c>
      <c r="Q930" s="13">
        <f>K930+L930+M930+N930+O930+P930</f>
        <v>4</v>
      </c>
      <c r="R930" s="3">
        <v>43594</v>
      </c>
      <c r="S930" s="3" t="str">
        <f>CONCATENATE(A930,R930)</f>
        <v>167543594</v>
      </c>
      <c r="T930" s="13">
        <v>0</v>
      </c>
      <c r="U930" s="13">
        <v>0</v>
      </c>
      <c r="V930" s="13">
        <v>0</v>
      </c>
      <c r="W930" t="s">
        <v>0</v>
      </c>
      <c r="X930" t="s">
        <v>0</v>
      </c>
      <c r="Y930" t="s">
        <v>0</v>
      </c>
      <c r="Z930" s="13">
        <v>54</v>
      </c>
      <c r="AA930" s="13">
        <v>62</v>
      </c>
      <c r="AB930" s="13">
        <v>62</v>
      </c>
      <c r="AC930" s="13">
        <v>13</v>
      </c>
      <c r="AD930" s="13">
        <v>24</v>
      </c>
      <c r="AE930" s="13">
        <v>25</v>
      </c>
      <c r="AF930" t="s">
        <v>0</v>
      </c>
      <c r="AG930" t="s">
        <v>0</v>
      </c>
      <c r="AH930" t="s">
        <v>0</v>
      </c>
      <c r="AI930" s="15">
        <v>43594</v>
      </c>
      <c r="AJ930">
        <v>285</v>
      </c>
      <c r="AK930">
        <v>311</v>
      </c>
      <c r="AL930">
        <v>250</v>
      </c>
      <c r="AM930">
        <v>354</v>
      </c>
      <c r="AN930">
        <v>300</v>
      </c>
      <c r="AO930">
        <v>327</v>
      </c>
      <c r="AP930">
        <v>274</v>
      </c>
      <c r="AQ930">
        <v>297</v>
      </c>
      <c r="AR930">
        <v>257</v>
      </c>
      <c r="AS930">
        <v>293</v>
      </c>
      <c r="AT930">
        <v>327</v>
      </c>
      <c r="AU930">
        <v>261</v>
      </c>
      <c r="AV930">
        <v>319</v>
      </c>
      <c r="AW930">
        <v>276</v>
      </c>
      <c r="AX930">
        <v>330</v>
      </c>
      <c r="AY930">
        <v>280</v>
      </c>
      <c r="AZ930">
        <v>338</v>
      </c>
      <c r="BA930">
        <v>274</v>
      </c>
      <c r="BB930">
        <v>7.98</v>
      </c>
      <c r="BC930">
        <v>8.08</v>
      </c>
      <c r="BD930" t="s">
        <v>1858</v>
      </c>
      <c r="BE930">
        <f>AVERAGE(BG930,BK930)</f>
        <v>77.5</v>
      </c>
      <c r="BF930">
        <v>78</v>
      </c>
      <c r="BG930">
        <v>94</v>
      </c>
      <c r="BH930">
        <v>81</v>
      </c>
      <c r="BI930">
        <f>AVERAGE(BH930,BL930)</f>
        <v>84.5</v>
      </c>
      <c r="BJ930">
        <v>50</v>
      </c>
      <c r="BK930">
        <v>61</v>
      </c>
      <c r="BL930">
        <v>88</v>
      </c>
      <c r="BM930">
        <f>AVERAGE(BE930,BF930,BI930,BJ930)</f>
        <v>72.5</v>
      </c>
      <c r="BN930">
        <f>AVERAGE(BP930,BT930)</f>
        <v>88.5</v>
      </c>
      <c r="BO930">
        <v>49</v>
      </c>
      <c r="BP930">
        <v>75</v>
      </c>
      <c r="BQ930">
        <v>89</v>
      </c>
      <c r="BR930">
        <f>AVERAGE(BQ930,BU930)</f>
        <v>100</v>
      </c>
      <c r="BS930">
        <v>44</v>
      </c>
      <c r="BT930">
        <v>102</v>
      </c>
      <c r="BU930">
        <v>111</v>
      </c>
      <c r="BV930">
        <f>AVERAGE(BN930,BO930,BR930,BS930)</f>
        <v>70.375</v>
      </c>
      <c r="BW930" t="s">
        <v>0</v>
      </c>
      <c r="BX930" t="s">
        <v>73</v>
      </c>
      <c r="BY930" t="s">
        <v>0</v>
      </c>
      <c r="BZ930" t="s">
        <v>73</v>
      </c>
      <c r="CA930" t="s">
        <v>0</v>
      </c>
      <c r="CB930" t="s">
        <v>73</v>
      </c>
      <c r="CC930" t="s">
        <v>0</v>
      </c>
      <c r="CD930" t="s">
        <v>73</v>
      </c>
      <c r="CE930" t="s">
        <v>0</v>
      </c>
      <c r="CF930" t="s">
        <v>73</v>
      </c>
      <c r="CG930" t="s">
        <v>0</v>
      </c>
      <c r="CH930" t="s">
        <v>73</v>
      </c>
      <c r="CI930" t="s">
        <v>0</v>
      </c>
      <c r="CJ930" t="s">
        <v>73</v>
      </c>
      <c r="CK930" t="s">
        <v>0</v>
      </c>
      <c r="CL930" t="s">
        <v>74</v>
      </c>
      <c r="CM930" t="s">
        <v>1254</v>
      </c>
      <c r="CN930" t="s">
        <v>74</v>
      </c>
      <c r="CO930" t="s">
        <v>1255</v>
      </c>
      <c r="CP930" t="s">
        <v>0</v>
      </c>
    </row>
    <row r="931" spans="1:94" x14ac:dyDescent="0.2">
      <c r="A931" s="13">
        <v>1677</v>
      </c>
      <c r="B931" s="13" t="s">
        <v>1842</v>
      </c>
      <c r="C931" s="13" t="s">
        <v>1843</v>
      </c>
      <c r="D931" s="13" t="s">
        <v>1863</v>
      </c>
      <c r="E931" s="13" t="str">
        <f t="shared" si="40"/>
        <v>PP-MS</v>
      </c>
      <c r="F931" s="2">
        <v>19.19178082191781</v>
      </c>
      <c r="G931" s="13">
        <v>1.7450000000000001</v>
      </c>
      <c r="H931" s="13" t="s">
        <v>0</v>
      </c>
      <c r="I931" s="16">
        <v>43565</v>
      </c>
      <c r="J931" s="16"/>
      <c r="K931" s="13">
        <v>1</v>
      </c>
      <c r="L931" s="13">
        <v>3</v>
      </c>
      <c r="M931" s="13">
        <v>3</v>
      </c>
      <c r="N931" s="13">
        <v>3</v>
      </c>
      <c r="O931" s="13">
        <v>1</v>
      </c>
      <c r="P931" s="13">
        <v>1</v>
      </c>
      <c r="Q931" s="13">
        <f>K931+L931+M931+N931+O931+P931</f>
        <v>12</v>
      </c>
      <c r="R931" s="3">
        <v>43565</v>
      </c>
      <c r="S931" s="3" t="str">
        <f>CONCATENATE(A931,R931)</f>
        <v>167743565</v>
      </c>
      <c r="T931" s="13">
        <v>0</v>
      </c>
      <c r="U931" s="13">
        <v>0</v>
      </c>
      <c r="V931" s="13">
        <v>0</v>
      </c>
      <c r="W931" t="s">
        <v>0</v>
      </c>
      <c r="X931" t="s">
        <v>0</v>
      </c>
      <c r="Y931" t="s">
        <v>0</v>
      </c>
      <c r="Z931" s="13">
        <v>24</v>
      </c>
      <c r="AA931" s="13">
        <v>39</v>
      </c>
      <c r="AB931" s="13">
        <v>42</v>
      </c>
      <c r="AC931" s="13">
        <v>0</v>
      </c>
      <c r="AD931" s="13">
        <v>0</v>
      </c>
      <c r="AE931" s="13">
        <v>0</v>
      </c>
      <c r="AF931" t="s">
        <v>0</v>
      </c>
      <c r="AG931" t="s">
        <v>0</v>
      </c>
      <c r="AH931" t="s">
        <v>0</v>
      </c>
      <c r="AI931" s="15">
        <v>43565</v>
      </c>
      <c r="AJ931">
        <v>246</v>
      </c>
      <c r="AK931">
        <v>341</v>
      </c>
      <c r="AL931">
        <v>281</v>
      </c>
      <c r="AM931">
        <v>338</v>
      </c>
      <c r="AN931">
        <v>319</v>
      </c>
      <c r="AO931">
        <v>339</v>
      </c>
      <c r="AP931">
        <v>291</v>
      </c>
      <c r="AQ931">
        <v>335</v>
      </c>
      <c r="AR931">
        <v>276</v>
      </c>
      <c r="AS931">
        <v>244</v>
      </c>
      <c r="AT931">
        <v>339</v>
      </c>
      <c r="AU931">
        <v>282</v>
      </c>
      <c r="AV931">
        <v>348</v>
      </c>
      <c r="AW931">
        <v>320</v>
      </c>
      <c r="AX931">
        <v>347</v>
      </c>
      <c r="AY931">
        <v>295</v>
      </c>
      <c r="AZ931">
        <v>338</v>
      </c>
      <c r="BA931">
        <v>279</v>
      </c>
      <c r="BB931">
        <v>8.5</v>
      </c>
      <c r="BC931">
        <v>8.58</v>
      </c>
      <c r="BD931" t="s">
        <v>1858</v>
      </c>
      <c r="BE931">
        <f>AVERAGE(BG931,BK931)</f>
        <v>119</v>
      </c>
      <c r="BF931">
        <v>61</v>
      </c>
      <c r="BG931">
        <v>100</v>
      </c>
      <c r="BH931">
        <v>95</v>
      </c>
      <c r="BI931">
        <f>AVERAGE(BH931,BL931)</f>
        <v>123.5</v>
      </c>
      <c r="BJ931">
        <v>62</v>
      </c>
      <c r="BK931">
        <v>138</v>
      </c>
      <c r="BL931">
        <v>152</v>
      </c>
      <c r="BM931">
        <f>AVERAGE(BE931,BF931,BI931,BJ931)</f>
        <v>91.375</v>
      </c>
      <c r="BN931">
        <f>AVERAGE(BP931,BT931)</f>
        <v>114.5</v>
      </c>
      <c r="BO931">
        <v>67</v>
      </c>
      <c r="BP931">
        <v>101</v>
      </c>
      <c r="BQ931">
        <v>113</v>
      </c>
      <c r="BR931">
        <f>AVERAGE(BQ931,BU931)</f>
        <v>126.5</v>
      </c>
      <c r="BS931">
        <v>56</v>
      </c>
      <c r="BT931">
        <v>128</v>
      </c>
      <c r="BU931">
        <v>140</v>
      </c>
      <c r="BV931">
        <f>AVERAGE(BN931,BO931,BR931,BS931)</f>
        <v>91</v>
      </c>
      <c r="BW931" t="s">
        <v>0</v>
      </c>
      <c r="BX931" t="s">
        <v>73</v>
      </c>
      <c r="BY931" t="s">
        <v>0</v>
      </c>
      <c r="BZ931" t="s">
        <v>74</v>
      </c>
      <c r="CA931" t="s">
        <v>0</v>
      </c>
      <c r="CB931" t="s">
        <v>74</v>
      </c>
      <c r="CC931" t="s">
        <v>0</v>
      </c>
      <c r="CD931" t="s">
        <v>74</v>
      </c>
      <c r="CE931" t="s">
        <v>0</v>
      </c>
      <c r="CF931" t="s">
        <v>74</v>
      </c>
      <c r="CG931" t="s">
        <v>79</v>
      </c>
      <c r="CH931" t="s">
        <v>74</v>
      </c>
      <c r="CI931" t="s">
        <v>0</v>
      </c>
      <c r="CJ931" t="s">
        <v>74</v>
      </c>
      <c r="CK931" t="s">
        <v>0</v>
      </c>
      <c r="CL931" t="s">
        <v>74</v>
      </c>
      <c r="CM931" t="s">
        <v>290</v>
      </c>
      <c r="CN931" t="s">
        <v>74</v>
      </c>
      <c r="CO931" t="s">
        <v>291</v>
      </c>
      <c r="CP931" t="s">
        <v>0</v>
      </c>
    </row>
    <row r="932" spans="1:94" x14ac:dyDescent="0.2">
      <c r="A932" s="13">
        <v>1677</v>
      </c>
      <c r="B932" s="13" t="s">
        <v>1842</v>
      </c>
      <c r="C932" s="13" t="s">
        <v>1843</v>
      </c>
      <c r="D932" s="13" t="s">
        <v>1863</v>
      </c>
      <c r="E932" s="13" t="str">
        <f t="shared" si="40"/>
        <v>PP-MS</v>
      </c>
      <c r="F932" s="2">
        <v>21.147945205479452</v>
      </c>
      <c r="G932" s="13">
        <v>1.7809999999999999</v>
      </c>
      <c r="H932" s="13" t="s">
        <v>0</v>
      </c>
      <c r="I932" s="16">
        <v>44279</v>
      </c>
      <c r="J932" s="16"/>
      <c r="K932" s="13">
        <v>0</v>
      </c>
      <c r="L932" s="13">
        <v>0</v>
      </c>
      <c r="M932" s="13">
        <v>4</v>
      </c>
      <c r="N932" s="13">
        <v>6</v>
      </c>
      <c r="O932" s="13">
        <v>1</v>
      </c>
      <c r="P932" s="13">
        <v>1</v>
      </c>
      <c r="Q932" s="13">
        <f>K932+L932+M932+N932+O932+P932</f>
        <v>12</v>
      </c>
      <c r="R932" s="3">
        <v>44279</v>
      </c>
      <c r="S932" s="3" t="str">
        <f>CONCATENATE(A932,R932)</f>
        <v>167744279</v>
      </c>
      <c r="T932" s="13">
        <v>0</v>
      </c>
      <c r="U932" s="13">
        <v>0</v>
      </c>
      <c r="V932" s="13">
        <v>0</v>
      </c>
      <c r="W932" s="13">
        <v>21</v>
      </c>
      <c r="X932" s="13">
        <v>21</v>
      </c>
      <c r="Y932" s="13">
        <v>34</v>
      </c>
      <c r="Z932" s="13">
        <v>27</v>
      </c>
      <c r="AA932" s="13">
        <v>34</v>
      </c>
      <c r="AB932" s="13">
        <v>44</v>
      </c>
      <c r="AC932" s="13">
        <v>0</v>
      </c>
      <c r="AD932" s="13">
        <v>3</v>
      </c>
      <c r="AE932" s="13">
        <v>7</v>
      </c>
      <c r="AF932" s="13">
        <v>15</v>
      </c>
      <c r="AG932" s="13">
        <v>13</v>
      </c>
      <c r="AH932" s="13">
        <v>26</v>
      </c>
      <c r="AI932" s="15">
        <v>44279</v>
      </c>
      <c r="AJ932">
        <v>236</v>
      </c>
      <c r="AK932">
        <v>333</v>
      </c>
      <c r="AL932">
        <v>275</v>
      </c>
      <c r="AM932">
        <v>334</v>
      </c>
      <c r="AN932">
        <v>303</v>
      </c>
      <c r="AO932">
        <v>334</v>
      </c>
      <c r="AP932">
        <v>285</v>
      </c>
      <c r="AQ932">
        <v>333</v>
      </c>
      <c r="AR932">
        <v>278</v>
      </c>
      <c r="AS932">
        <v>240</v>
      </c>
      <c r="AT932">
        <v>334</v>
      </c>
      <c r="AU932">
        <v>276</v>
      </c>
      <c r="AV932">
        <v>343</v>
      </c>
      <c r="AW932">
        <v>317</v>
      </c>
      <c r="AX932">
        <v>348</v>
      </c>
      <c r="AY932">
        <v>296</v>
      </c>
      <c r="AZ932">
        <v>337</v>
      </c>
      <c r="BA932">
        <v>278</v>
      </c>
      <c r="BB932">
        <v>8.33</v>
      </c>
      <c r="BC932">
        <v>8.51</v>
      </c>
      <c r="BD932" t="s">
        <v>1858</v>
      </c>
      <c r="BE932">
        <f>AVERAGE(BG932,BK932)</f>
        <v>99.5</v>
      </c>
      <c r="BF932">
        <v>68</v>
      </c>
      <c r="BG932">
        <v>80</v>
      </c>
      <c r="BH932">
        <v>112</v>
      </c>
      <c r="BI932">
        <f>AVERAGE(BH932,BL932)</f>
        <v>134.5</v>
      </c>
      <c r="BJ932">
        <v>53</v>
      </c>
      <c r="BK932">
        <v>119</v>
      </c>
      <c r="BL932">
        <v>157</v>
      </c>
      <c r="BM932">
        <f>AVERAGE(BE932,BF932,BI932,BJ932)</f>
        <v>88.75</v>
      </c>
      <c r="BN932">
        <f>AVERAGE(BP932,BT932)</f>
        <v>117</v>
      </c>
      <c r="BO932">
        <v>70</v>
      </c>
      <c r="BP932">
        <v>108</v>
      </c>
      <c r="BQ932">
        <v>106</v>
      </c>
      <c r="BR932">
        <f>AVERAGE(BQ932,BU932)</f>
        <v>114</v>
      </c>
      <c r="BS932">
        <v>54</v>
      </c>
      <c r="BT932">
        <v>126</v>
      </c>
      <c r="BU932">
        <v>122</v>
      </c>
      <c r="BV932">
        <f>AVERAGE(BN932,BO932,BR932,BS932)</f>
        <v>88.75</v>
      </c>
      <c r="BW932" t="s">
        <v>0</v>
      </c>
      <c r="BX932" t="s">
        <v>73</v>
      </c>
      <c r="BY932" t="s">
        <v>0</v>
      </c>
      <c r="BZ932" t="s">
        <v>73</v>
      </c>
      <c r="CA932" t="s">
        <v>0</v>
      </c>
      <c r="CB932" t="s">
        <v>73</v>
      </c>
      <c r="CC932" t="s">
        <v>0</v>
      </c>
      <c r="CD932" t="s">
        <v>73</v>
      </c>
      <c r="CE932" t="s">
        <v>0</v>
      </c>
      <c r="CF932" t="s">
        <v>73</v>
      </c>
      <c r="CG932" t="s">
        <v>0</v>
      </c>
      <c r="CH932" t="s">
        <v>73</v>
      </c>
      <c r="CI932" t="s">
        <v>0</v>
      </c>
      <c r="CJ932" t="s">
        <v>73</v>
      </c>
      <c r="CK932" t="s">
        <v>0</v>
      </c>
      <c r="CL932" t="s">
        <v>74</v>
      </c>
      <c r="CM932" t="s">
        <v>170</v>
      </c>
      <c r="CN932" t="s">
        <v>74</v>
      </c>
      <c r="CO932" t="s">
        <v>171</v>
      </c>
      <c r="CP932" t="s">
        <v>0</v>
      </c>
    </row>
    <row r="933" spans="1:94" x14ac:dyDescent="0.2">
      <c r="A933" s="13">
        <v>1677</v>
      </c>
      <c r="B933" s="13" t="s">
        <v>1842</v>
      </c>
      <c r="C933" s="13" t="s">
        <v>1843</v>
      </c>
      <c r="D933" s="13" t="s">
        <v>1863</v>
      </c>
      <c r="E933" s="13" t="str">
        <f t="shared" si="40"/>
        <v>PP-MS</v>
      </c>
      <c r="F933" s="13">
        <v>21.668493150684931</v>
      </c>
      <c r="G933" s="13">
        <v>1.7809999999999999</v>
      </c>
      <c r="H933" s="13" t="s">
        <v>0</v>
      </c>
      <c r="I933" s="16">
        <v>44469</v>
      </c>
      <c r="J933" s="16"/>
      <c r="K933" s="13">
        <v>1</v>
      </c>
      <c r="L933" s="13">
        <v>2</v>
      </c>
      <c r="M933" s="13">
        <v>5</v>
      </c>
      <c r="N933" s="13">
        <v>5</v>
      </c>
      <c r="O933" s="13">
        <v>1</v>
      </c>
      <c r="P933" s="13">
        <v>1</v>
      </c>
      <c r="Q933" s="13">
        <f>K933+L933+M933+N933+O933+P933</f>
        <v>15</v>
      </c>
      <c r="R933" s="3">
        <v>44469</v>
      </c>
      <c r="S933" s="3" t="str">
        <f>CONCATENATE(A933,R933)</f>
        <v>167744469</v>
      </c>
      <c r="T933" s="13">
        <v>0</v>
      </c>
      <c r="U933" s="13">
        <v>0</v>
      </c>
      <c r="V933" s="13">
        <v>0</v>
      </c>
      <c r="W933" s="13">
        <v>19</v>
      </c>
      <c r="X933" s="13">
        <v>26</v>
      </c>
      <c r="Y933" s="13">
        <v>30</v>
      </c>
      <c r="Z933" s="13">
        <v>38</v>
      </c>
      <c r="AA933" s="13">
        <v>34</v>
      </c>
      <c r="AB933" s="13">
        <v>41</v>
      </c>
      <c r="AC933" s="13">
        <v>0</v>
      </c>
      <c r="AD933" s="13">
        <v>0</v>
      </c>
      <c r="AE933" s="13">
        <v>1</v>
      </c>
      <c r="AF933" s="13">
        <v>5</v>
      </c>
      <c r="AG933" s="13">
        <v>12</v>
      </c>
      <c r="AH933" s="13">
        <v>20</v>
      </c>
      <c r="AI933" s="15" t="s">
        <v>0</v>
      </c>
      <c r="AJ933" t="s">
        <v>0</v>
      </c>
      <c r="AK933" t="s">
        <v>0</v>
      </c>
      <c r="AL933" t="s">
        <v>0</v>
      </c>
      <c r="AM933" t="s">
        <v>0</v>
      </c>
      <c r="AN933" t="s">
        <v>0</v>
      </c>
      <c r="AO933" t="s">
        <v>0</v>
      </c>
      <c r="AP933" t="s">
        <v>0</v>
      </c>
      <c r="AQ933" t="s">
        <v>0</v>
      </c>
      <c r="AR933" t="s">
        <v>0</v>
      </c>
      <c r="AS933" t="s">
        <v>0</v>
      </c>
      <c r="AT933" t="s">
        <v>0</v>
      </c>
      <c r="AU933" t="s">
        <v>0</v>
      </c>
      <c r="AV933" t="s">
        <v>0</v>
      </c>
      <c r="AW933" t="s">
        <v>0</v>
      </c>
      <c r="AX933" t="s">
        <v>0</v>
      </c>
      <c r="AY933" t="s">
        <v>0</v>
      </c>
      <c r="AZ933" t="s">
        <v>0</v>
      </c>
      <c r="BA933" t="s">
        <v>0</v>
      </c>
      <c r="BB933" t="s">
        <v>0</v>
      </c>
      <c r="BC933" t="s">
        <v>0</v>
      </c>
      <c r="BD933" t="s">
        <v>0</v>
      </c>
      <c r="BE933" t="s">
        <v>0</v>
      </c>
      <c r="BF933" t="s">
        <v>0</v>
      </c>
      <c r="BG933" t="s">
        <v>0</v>
      </c>
      <c r="BH933" t="s">
        <v>0</v>
      </c>
      <c r="BI933" t="s">
        <v>0</v>
      </c>
      <c r="BJ933" t="s">
        <v>0</v>
      </c>
      <c r="BK933" t="s">
        <v>0</v>
      </c>
      <c r="BL933" t="s">
        <v>0</v>
      </c>
      <c r="BM933" t="s">
        <v>0</v>
      </c>
      <c r="BN933" t="s">
        <v>0</v>
      </c>
      <c r="BO933" t="s">
        <v>0</v>
      </c>
      <c r="BP933" t="s">
        <v>0</v>
      </c>
      <c r="BQ933" t="s">
        <v>0</v>
      </c>
      <c r="BR933" t="s">
        <v>0</v>
      </c>
      <c r="BS933" t="s">
        <v>0</v>
      </c>
      <c r="BT933" t="s">
        <v>0</v>
      </c>
      <c r="BU933" t="s">
        <v>0</v>
      </c>
      <c r="BV933" t="s">
        <v>0</v>
      </c>
      <c r="BW933" t="s">
        <v>0</v>
      </c>
      <c r="BX933" t="s">
        <v>0</v>
      </c>
      <c r="BY933" t="s">
        <v>0</v>
      </c>
      <c r="BZ933" t="s">
        <v>0</v>
      </c>
      <c r="CA933" t="s">
        <v>0</v>
      </c>
      <c r="CB933" t="s">
        <v>0</v>
      </c>
      <c r="CC933" t="s">
        <v>0</v>
      </c>
      <c r="CD933" t="s">
        <v>0</v>
      </c>
      <c r="CE933" t="s">
        <v>0</v>
      </c>
      <c r="CF933" t="s">
        <v>0</v>
      </c>
      <c r="CG933" t="s">
        <v>0</v>
      </c>
      <c r="CH933" t="s">
        <v>0</v>
      </c>
      <c r="CI933" t="s">
        <v>0</v>
      </c>
      <c r="CJ933" t="s">
        <v>0</v>
      </c>
      <c r="CK933" t="s">
        <v>0</v>
      </c>
      <c r="CL933" t="s">
        <v>0</v>
      </c>
      <c r="CM933" t="s">
        <v>0</v>
      </c>
      <c r="CN933" t="s">
        <v>0</v>
      </c>
      <c r="CO933" t="s">
        <v>0</v>
      </c>
      <c r="CP933" t="s">
        <v>0</v>
      </c>
    </row>
    <row r="934" spans="1:94" x14ac:dyDescent="0.2">
      <c r="A934" s="13">
        <v>1680</v>
      </c>
      <c r="B934" s="13" t="s">
        <v>1836</v>
      </c>
      <c r="C934" s="13" t="s">
        <v>1839</v>
      </c>
      <c r="D934" s="13" t="s">
        <v>1863</v>
      </c>
      <c r="E934" s="13" t="str">
        <f t="shared" si="40"/>
        <v>RR-MS</v>
      </c>
      <c r="F934" s="2">
        <v>26.898630136986302</v>
      </c>
      <c r="G934" s="13">
        <v>1.611</v>
      </c>
      <c r="H934" s="13" t="s">
        <v>0</v>
      </c>
      <c r="I934" s="16">
        <v>43705</v>
      </c>
      <c r="J934" s="16" t="str">
        <f t="shared" ref="J934:J938" si="43">CONCATENATE(A934,I934)</f>
        <v>168043705</v>
      </c>
      <c r="K934" s="13">
        <v>2</v>
      </c>
      <c r="L934" s="13">
        <v>0</v>
      </c>
      <c r="M934" s="13">
        <v>3</v>
      </c>
      <c r="N934" s="13">
        <v>2</v>
      </c>
      <c r="O934" s="13">
        <v>2</v>
      </c>
      <c r="P934" s="13">
        <v>1</v>
      </c>
      <c r="Q934" s="13">
        <f>K934+L934+M934+N934+O934+P934</f>
        <v>10</v>
      </c>
      <c r="R934" s="3">
        <v>43705</v>
      </c>
      <c r="S934" s="3" t="str">
        <f>CONCATENATE(A934,R934)</f>
        <v>168043705</v>
      </c>
      <c r="T934" s="13">
        <v>0</v>
      </c>
      <c r="U934" s="13">
        <v>0</v>
      </c>
      <c r="V934" s="13">
        <v>4</v>
      </c>
      <c r="W934" t="s">
        <v>0</v>
      </c>
      <c r="X934" t="s">
        <v>0</v>
      </c>
      <c r="Y934" t="s">
        <v>0</v>
      </c>
      <c r="Z934" s="13">
        <v>50</v>
      </c>
      <c r="AA934" s="13">
        <v>43</v>
      </c>
      <c r="AB934" s="13">
        <v>58</v>
      </c>
      <c r="AC934" s="13">
        <v>15</v>
      </c>
      <c r="AD934" s="13">
        <v>3</v>
      </c>
      <c r="AE934" s="13">
        <v>25</v>
      </c>
      <c r="AF934" t="s">
        <v>0</v>
      </c>
      <c r="AG934" t="s">
        <v>0</v>
      </c>
      <c r="AH934" t="s">
        <v>0</v>
      </c>
      <c r="AI934" s="15">
        <v>43705</v>
      </c>
      <c r="AJ934" t="s">
        <v>0</v>
      </c>
      <c r="AK934" t="s">
        <v>0</v>
      </c>
      <c r="AL934" t="s">
        <v>0</v>
      </c>
      <c r="AM934" t="s">
        <v>0</v>
      </c>
      <c r="AN934" t="s">
        <v>0</v>
      </c>
      <c r="AO934" t="s">
        <v>0</v>
      </c>
      <c r="AP934" t="s">
        <v>0</v>
      </c>
      <c r="AQ934" t="s">
        <v>0</v>
      </c>
      <c r="AR934" t="s">
        <v>0</v>
      </c>
      <c r="AS934" t="s">
        <v>0</v>
      </c>
      <c r="AT934" t="s">
        <v>0</v>
      </c>
      <c r="AU934" t="s">
        <v>0</v>
      </c>
      <c r="AV934" t="s">
        <v>0</v>
      </c>
      <c r="AW934" t="s">
        <v>0</v>
      </c>
      <c r="AX934" t="s">
        <v>0</v>
      </c>
      <c r="AY934" t="s">
        <v>0</v>
      </c>
      <c r="AZ934" t="s">
        <v>0</v>
      </c>
      <c r="BA934" t="s">
        <v>0</v>
      </c>
      <c r="BB934" t="s">
        <v>0</v>
      </c>
      <c r="BC934" t="s">
        <v>0</v>
      </c>
      <c r="BD934" t="s">
        <v>0</v>
      </c>
      <c r="BE934" t="s">
        <v>0</v>
      </c>
      <c r="BF934" t="s">
        <v>0</v>
      </c>
      <c r="BG934" t="s">
        <v>0</v>
      </c>
      <c r="BH934" t="s">
        <v>0</v>
      </c>
      <c r="BI934" t="s">
        <v>0</v>
      </c>
      <c r="BJ934" t="s">
        <v>0</v>
      </c>
      <c r="BK934" t="s">
        <v>0</v>
      </c>
      <c r="BL934" t="s">
        <v>0</v>
      </c>
      <c r="BM934" t="s">
        <v>0</v>
      </c>
      <c r="BN934" t="s">
        <v>0</v>
      </c>
      <c r="BO934" t="s">
        <v>0</v>
      </c>
      <c r="BP934" t="s">
        <v>0</v>
      </c>
      <c r="BQ934" t="s">
        <v>0</v>
      </c>
      <c r="BR934" t="s">
        <v>0</v>
      </c>
      <c r="BS934" t="s">
        <v>0</v>
      </c>
      <c r="BT934" t="s">
        <v>0</v>
      </c>
      <c r="BU934" t="s">
        <v>0</v>
      </c>
      <c r="BV934" t="s">
        <v>0</v>
      </c>
      <c r="BW934" t="s">
        <v>439</v>
      </c>
      <c r="BX934" t="s">
        <v>74</v>
      </c>
      <c r="BY934" t="s">
        <v>0</v>
      </c>
      <c r="BZ934" t="s">
        <v>74</v>
      </c>
      <c r="CA934" t="s">
        <v>0</v>
      </c>
      <c r="CB934" t="s">
        <v>74</v>
      </c>
      <c r="CC934" t="s">
        <v>0</v>
      </c>
      <c r="CD934" t="s">
        <v>74</v>
      </c>
      <c r="CE934" t="s">
        <v>0</v>
      </c>
      <c r="CF934" t="s">
        <v>75</v>
      </c>
      <c r="CG934" t="s">
        <v>79</v>
      </c>
      <c r="CH934" t="s">
        <v>74</v>
      </c>
      <c r="CI934" t="s">
        <v>0</v>
      </c>
      <c r="CJ934" t="s">
        <v>74</v>
      </c>
      <c r="CK934" t="s">
        <v>0</v>
      </c>
      <c r="CL934" t="s">
        <v>75</v>
      </c>
      <c r="CM934" t="s">
        <v>440</v>
      </c>
      <c r="CN934" t="s">
        <v>75</v>
      </c>
      <c r="CO934" t="s">
        <v>441</v>
      </c>
      <c r="CP934" t="s">
        <v>0</v>
      </c>
    </row>
    <row r="935" spans="1:94" x14ac:dyDescent="0.2">
      <c r="A935" s="13">
        <v>1680</v>
      </c>
      <c r="B935" s="13" t="s">
        <v>1836</v>
      </c>
      <c r="C935" s="13" t="s">
        <v>1839</v>
      </c>
      <c r="D935" s="13" t="s">
        <v>1863</v>
      </c>
      <c r="E935" s="13" t="str">
        <f t="shared" si="40"/>
        <v>RR-MS</v>
      </c>
      <c r="F935" s="13">
        <v>28.605479452054794</v>
      </c>
      <c r="G935" s="13">
        <v>1.61</v>
      </c>
      <c r="H935" s="13" t="str">
        <f>CONCATENATE(A935,I935)</f>
        <v>168044328</v>
      </c>
      <c r="I935" s="16">
        <v>44328</v>
      </c>
      <c r="J935" s="16" t="str">
        <f t="shared" si="43"/>
        <v>168044328</v>
      </c>
      <c r="K935" s="13">
        <v>1</v>
      </c>
      <c r="L935" s="13">
        <v>0</v>
      </c>
      <c r="M935" s="13">
        <v>3</v>
      </c>
      <c r="N935" s="13">
        <v>2</v>
      </c>
      <c r="O935" s="13">
        <v>2</v>
      </c>
      <c r="P935" s="13">
        <v>1</v>
      </c>
      <c r="Q935" s="13">
        <f>K935+L935+M935+N935+O935+P935</f>
        <v>9</v>
      </c>
      <c r="R935" s="3">
        <v>44328</v>
      </c>
      <c r="S935" s="3" t="str">
        <f>CONCATENATE(A935,R935)</f>
        <v>168044328</v>
      </c>
      <c r="T935" s="13">
        <v>4</v>
      </c>
      <c r="U935" s="13">
        <v>0</v>
      </c>
      <c r="V935" s="13">
        <v>4</v>
      </c>
      <c r="W935" s="13">
        <v>39</v>
      </c>
      <c r="X935" s="13">
        <v>45</v>
      </c>
      <c r="Y935" s="13">
        <v>44</v>
      </c>
      <c r="Z935" s="13">
        <v>54</v>
      </c>
      <c r="AA935" s="13">
        <v>53</v>
      </c>
      <c r="AB935" s="13">
        <v>58</v>
      </c>
      <c r="AC935" s="13">
        <v>8</v>
      </c>
      <c r="AD935" s="13">
        <v>9</v>
      </c>
      <c r="AE935" s="13">
        <v>20</v>
      </c>
      <c r="AF935" s="13">
        <v>29</v>
      </c>
      <c r="AG935" s="13">
        <v>30</v>
      </c>
      <c r="AH935" s="13">
        <v>35</v>
      </c>
      <c r="AI935" s="15">
        <v>44328</v>
      </c>
      <c r="AJ935">
        <v>256</v>
      </c>
      <c r="AK935">
        <v>324</v>
      </c>
      <c r="AL935">
        <v>285</v>
      </c>
      <c r="AM935">
        <v>326</v>
      </c>
      <c r="AN935">
        <v>299</v>
      </c>
      <c r="AO935">
        <v>331</v>
      </c>
      <c r="AP935">
        <v>302</v>
      </c>
      <c r="AQ935">
        <v>320</v>
      </c>
      <c r="AR935">
        <v>278</v>
      </c>
      <c r="AS935">
        <v>261</v>
      </c>
      <c r="AT935">
        <v>319</v>
      </c>
      <c r="AU935">
        <v>280</v>
      </c>
      <c r="AV935">
        <v>325</v>
      </c>
      <c r="AW935">
        <v>291</v>
      </c>
      <c r="AX935">
        <v>324</v>
      </c>
      <c r="AY935">
        <v>296</v>
      </c>
      <c r="AZ935">
        <v>313</v>
      </c>
      <c r="BA935">
        <v>273</v>
      </c>
      <c r="BB935">
        <v>8.42</v>
      </c>
      <c r="BC935">
        <v>8.26</v>
      </c>
      <c r="BD935" t="s">
        <v>1858</v>
      </c>
      <c r="BE935">
        <f>AVERAGE(BG935,BK935)</f>
        <v>96</v>
      </c>
      <c r="BF935">
        <v>56</v>
      </c>
      <c r="BG935">
        <v>106</v>
      </c>
      <c r="BH935">
        <v>75</v>
      </c>
      <c r="BI935">
        <f>AVERAGE(BH935,BL935)</f>
        <v>93.5</v>
      </c>
      <c r="BJ935">
        <v>34</v>
      </c>
      <c r="BK935">
        <v>86</v>
      </c>
      <c r="BL935">
        <v>112</v>
      </c>
      <c r="BM935">
        <f>AVERAGE(BE935,BF935,BI935,BJ935)</f>
        <v>69.875</v>
      </c>
      <c r="BN935">
        <f>AVERAGE(BP935,BT935)</f>
        <v>93.5</v>
      </c>
      <c r="BO935">
        <v>35</v>
      </c>
      <c r="BP935">
        <v>62</v>
      </c>
      <c r="BQ935">
        <v>73</v>
      </c>
      <c r="BR935">
        <f>AVERAGE(BQ935,BU935)</f>
        <v>79</v>
      </c>
      <c r="BS935">
        <v>46</v>
      </c>
      <c r="BT935">
        <v>125</v>
      </c>
      <c r="BU935">
        <v>85</v>
      </c>
      <c r="BV935">
        <f>AVERAGE(BN935,BO935,BR935,BS935)</f>
        <v>63.375</v>
      </c>
      <c r="BW935" t="s">
        <v>0</v>
      </c>
      <c r="BX935" t="s">
        <v>74</v>
      </c>
      <c r="BY935" t="s">
        <v>0</v>
      </c>
      <c r="BZ935" t="s">
        <v>74</v>
      </c>
      <c r="CA935" t="s">
        <v>0</v>
      </c>
      <c r="CB935" t="s">
        <v>74</v>
      </c>
      <c r="CC935" t="s">
        <v>0</v>
      </c>
      <c r="CD935" t="s">
        <v>74</v>
      </c>
      <c r="CE935" t="s">
        <v>0</v>
      </c>
      <c r="CF935" t="s">
        <v>74</v>
      </c>
      <c r="CG935" t="s">
        <v>0</v>
      </c>
      <c r="CH935" t="s">
        <v>74</v>
      </c>
      <c r="CI935" t="s">
        <v>0</v>
      </c>
      <c r="CJ935" t="s">
        <v>74</v>
      </c>
      <c r="CK935" t="s">
        <v>0</v>
      </c>
      <c r="CL935" t="s">
        <v>74</v>
      </c>
      <c r="CM935" t="s">
        <v>498</v>
      </c>
      <c r="CN935" t="s">
        <v>74</v>
      </c>
      <c r="CO935" t="s">
        <v>499</v>
      </c>
      <c r="CP935" t="s">
        <v>0</v>
      </c>
    </row>
    <row r="936" spans="1:94" x14ac:dyDescent="0.2">
      <c r="A936" s="13">
        <v>1680</v>
      </c>
      <c r="B936" s="13" t="s">
        <v>1836</v>
      </c>
      <c r="C936" s="13" t="s">
        <v>1839</v>
      </c>
      <c r="D936" s="13" t="s">
        <v>1863</v>
      </c>
      <c r="E936" s="13" t="str">
        <f t="shared" si="40"/>
        <v>RR-MS</v>
      </c>
      <c r="F936" s="13">
        <v>29.621917808219177</v>
      </c>
      <c r="G936" s="13">
        <v>1.61</v>
      </c>
      <c r="H936" s="13">
        <f>CONCATENATE(A936,I936)+1</f>
        <v>168044700</v>
      </c>
      <c r="I936" s="16">
        <v>44699</v>
      </c>
      <c r="J936" s="16" t="str">
        <f t="shared" si="43"/>
        <v>168044699</v>
      </c>
      <c r="K936" s="13">
        <v>1</v>
      </c>
      <c r="L936" s="13">
        <v>0</v>
      </c>
      <c r="M936" s="13">
        <v>0</v>
      </c>
      <c r="N936" s="13">
        <v>0</v>
      </c>
      <c r="O936" s="13">
        <v>1</v>
      </c>
      <c r="P936" s="13">
        <v>1</v>
      </c>
      <c r="Q936" s="13">
        <f>K936+L936+M936+N936+O936+P936</f>
        <v>3</v>
      </c>
      <c r="R936" s="3">
        <v>44699</v>
      </c>
      <c r="S936" s="3" t="str">
        <f>CONCATENATE(A936,R936)</f>
        <v>168044699</v>
      </c>
      <c r="T936" s="13">
        <v>1</v>
      </c>
      <c r="U936" s="13">
        <v>0</v>
      </c>
      <c r="V936" s="13">
        <v>3</v>
      </c>
      <c r="W936" s="13">
        <v>36</v>
      </c>
      <c r="X936" s="13">
        <v>40</v>
      </c>
      <c r="Y936" s="13">
        <v>44</v>
      </c>
      <c r="Z936" s="13">
        <v>57</v>
      </c>
      <c r="AA936" s="13">
        <v>54</v>
      </c>
      <c r="AB936" s="13">
        <v>57</v>
      </c>
      <c r="AC936" s="13">
        <v>9</v>
      </c>
      <c r="AD936" s="13">
        <v>1</v>
      </c>
      <c r="AE936" s="13">
        <v>17</v>
      </c>
      <c r="AF936" s="13">
        <v>29</v>
      </c>
      <c r="AG936" s="13">
        <v>24</v>
      </c>
      <c r="AH936" s="13">
        <v>32</v>
      </c>
      <c r="AI936" s="15" t="s">
        <v>0</v>
      </c>
      <c r="AJ936" t="s">
        <v>0</v>
      </c>
      <c r="AK936" t="s">
        <v>0</v>
      </c>
      <c r="AL936" t="s">
        <v>0</v>
      </c>
      <c r="AM936" t="s">
        <v>0</v>
      </c>
      <c r="AN936" t="s">
        <v>0</v>
      </c>
      <c r="AO936" t="s">
        <v>0</v>
      </c>
      <c r="AP936" t="s">
        <v>0</v>
      </c>
      <c r="AQ936" t="s">
        <v>0</v>
      </c>
      <c r="AR936" t="s">
        <v>0</v>
      </c>
      <c r="AS936" t="s">
        <v>0</v>
      </c>
      <c r="AT936" t="s">
        <v>0</v>
      </c>
      <c r="AU936" t="s">
        <v>0</v>
      </c>
      <c r="AV936" t="s">
        <v>0</v>
      </c>
      <c r="AW936" t="s">
        <v>0</v>
      </c>
      <c r="AX936" t="s">
        <v>0</v>
      </c>
      <c r="AY936" t="s">
        <v>0</v>
      </c>
      <c r="AZ936" t="s">
        <v>0</v>
      </c>
      <c r="BA936" t="s">
        <v>0</v>
      </c>
      <c r="BB936" t="s">
        <v>0</v>
      </c>
      <c r="BC936" t="s">
        <v>0</v>
      </c>
      <c r="BD936" t="s">
        <v>0</v>
      </c>
      <c r="BE936" t="s">
        <v>0</v>
      </c>
      <c r="BF936" t="s">
        <v>0</v>
      </c>
      <c r="BG936" t="s">
        <v>0</v>
      </c>
      <c r="BH936" t="s">
        <v>0</v>
      </c>
      <c r="BI936" t="s">
        <v>0</v>
      </c>
      <c r="BJ936" t="s">
        <v>0</v>
      </c>
      <c r="BK936" t="s">
        <v>0</v>
      </c>
      <c r="BL936" t="s">
        <v>0</v>
      </c>
      <c r="BM936" t="s">
        <v>0</v>
      </c>
      <c r="BN936" t="s">
        <v>0</v>
      </c>
      <c r="BO936" t="s">
        <v>0</v>
      </c>
      <c r="BP936" t="s">
        <v>0</v>
      </c>
      <c r="BQ936" t="s">
        <v>0</v>
      </c>
      <c r="BR936" t="s">
        <v>0</v>
      </c>
      <c r="BS936" t="s">
        <v>0</v>
      </c>
      <c r="BT936" t="s">
        <v>0</v>
      </c>
      <c r="BU936" t="s">
        <v>0</v>
      </c>
      <c r="BV936" t="s">
        <v>0</v>
      </c>
      <c r="BW936" t="s">
        <v>0</v>
      </c>
      <c r="BX936" t="s">
        <v>0</v>
      </c>
      <c r="BY936" t="s">
        <v>0</v>
      </c>
      <c r="BZ936" t="s">
        <v>0</v>
      </c>
      <c r="CA936" t="s">
        <v>0</v>
      </c>
      <c r="CB936" t="s">
        <v>0</v>
      </c>
      <c r="CC936" t="s">
        <v>0</v>
      </c>
      <c r="CD936" t="s">
        <v>0</v>
      </c>
      <c r="CE936" t="s">
        <v>0</v>
      </c>
      <c r="CF936" t="s">
        <v>0</v>
      </c>
      <c r="CG936" t="s">
        <v>0</v>
      </c>
      <c r="CH936" t="s">
        <v>0</v>
      </c>
      <c r="CI936" t="s">
        <v>0</v>
      </c>
      <c r="CJ936" t="s">
        <v>0</v>
      </c>
      <c r="CK936" t="s">
        <v>0</v>
      </c>
      <c r="CL936" t="s">
        <v>0</v>
      </c>
      <c r="CM936" t="s">
        <v>0</v>
      </c>
      <c r="CN936" t="s">
        <v>0</v>
      </c>
      <c r="CO936" t="s">
        <v>0</v>
      </c>
      <c r="CP936" t="s">
        <v>0</v>
      </c>
    </row>
    <row r="937" spans="1:94" x14ac:dyDescent="0.2">
      <c r="A937" s="13">
        <v>1682</v>
      </c>
      <c r="B937" s="13" t="s">
        <v>1836</v>
      </c>
      <c r="C937" s="13" t="s">
        <v>1843</v>
      </c>
      <c r="D937" s="13" t="s">
        <v>1863</v>
      </c>
      <c r="E937" s="13" t="str">
        <f t="shared" si="40"/>
        <v>PP-MS</v>
      </c>
      <c r="F937" s="13">
        <v>47.435616438356163</v>
      </c>
      <c r="G937" s="13">
        <v>1.58</v>
      </c>
      <c r="H937" s="13">
        <f>CONCATENATE(A937,I937)+8</f>
        <v>168244308</v>
      </c>
      <c r="I937" s="16">
        <v>44300</v>
      </c>
      <c r="J937" s="16" t="str">
        <f t="shared" si="43"/>
        <v>168244300</v>
      </c>
      <c r="K937" s="13">
        <v>0</v>
      </c>
      <c r="L937" s="13">
        <v>0</v>
      </c>
      <c r="M937" s="13">
        <v>0</v>
      </c>
      <c r="N937" s="13">
        <v>0</v>
      </c>
      <c r="O937" s="13">
        <v>0</v>
      </c>
      <c r="P937" s="13">
        <v>0</v>
      </c>
      <c r="Q937" s="13">
        <f>K937+L937+M937+N937+O937+P937</f>
        <v>0</v>
      </c>
      <c r="R937" s="3">
        <v>44300</v>
      </c>
      <c r="S937" s="3" t="str">
        <f>CONCATENATE(A937,R937)</f>
        <v>168244300</v>
      </c>
      <c r="T937" s="13">
        <v>4</v>
      </c>
      <c r="U937" s="13">
        <v>0</v>
      </c>
      <c r="V937" s="13">
        <v>22</v>
      </c>
      <c r="W937" s="13">
        <v>45</v>
      </c>
      <c r="X937" s="13">
        <v>44</v>
      </c>
      <c r="Y937" s="13">
        <v>50</v>
      </c>
      <c r="Z937" s="13">
        <v>55</v>
      </c>
      <c r="AA937" s="13">
        <v>52</v>
      </c>
      <c r="AB937" s="13">
        <v>60</v>
      </c>
      <c r="AC937" s="13">
        <v>32</v>
      </c>
      <c r="AD937" s="13">
        <v>25</v>
      </c>
      <c r="AE937" s="13">
        <v>35</v>
      </c>
      <c r="AF937" s="13">
        <v>39</v>
      </c>
      <c r="AG937" s="13">
        <v>39</v>
      </c>
      <c r="AH937" s="13">
        <v>46</v>
      </c>
      <c r="AI937" s="15">
        <v>44300</v>
      </c>
      <c r="AJ937" t="s">
        <v>0</v>
      </c>
      <c r="AK937" t="s">
        <v>0</v>
      </c>
      <c r="AL937" t="s">
        <v>0</v>
      </c>
      <c r="AM937" t="s">
        <v>0</v>
      </c>
      <c r="AN937" t="s">
        <v>0</v>
      </c>
      <c r="AO937" t="s">
        <v>0</v>
      </c>
      <c r="AP937" t="s">
        <v>0</v>
      </c>
      <c r="AQ937" t="s">
        <v>0</v>
      </c>
      <c r="AR937" t="s">
        <v>0</v>
      </c>
      <c r="AS937" t="s">
        <v>0</v>
      </c>
      <c r="AT937" t="s">
        <v>0</v>
      </c>
      <c r="AU937" t="s">
        <v>0</v>
      </c>
      <c r="AV937" t="s">
        <v>0</v>
      </c>
      <c r="AW937" t="s">
        <v>0</v>
      </c>
      <c r="AX937" t="s">
        <v>0</v>
      </c>
      <c r="AY937" t="s">
        <v>0</v>
      </c>
      <c r="AZ937" t="s">
        <v>0</v>
      </c>
      <c r="BA937" t="s">
        <v>0</v>
      </c>
      <c r="BB937" t="s">
        <v>0</v>
      </c>
      <c r="BC937" t="s">
        <v>0</v>
      </c>
      <c r="BD937" t="s">
        <v>0</v>
      </c>
      <c r="BE937" t="s">
        <v>0</v>
      </c>
      <c r="BF937" t="s">
        <v>0</v>
      </c>
      <c r="BG937" t="s">
        <v>0</v>
      </c>
      <c r="BH937" t="s">
        <v>0</v>
      </c>
      <c r="BI937" t="s">
        <v>0</v>
      </c>
      <c r="BJ937" t="s">
        <v>0</v>
      </c>
      <c r="BK937" t="s">
        <v>0</v>
      </c>
      <c r="BL937" t="s">
        <v>0</v>
      </c>
      <c r="BM937" t="s">
        <v>0</v>
      </c>
      <c r="BN937" t="s">
        <v>0</v>
      </c>
      <c r="BO937" t="s">
        <v>0</v>
      </c>
      <c r="BP937" t="s">
        <v>0</v>
      </c>
      <c r="BQ937" t="s">
        <v>0</v>
      </c>
      <c r="BR937" t="s">
        <v>0</v>
      </c>
      <c r="BS937" t="s">
        <v>0</v>
      </c>
      <c r="BT937" t="s">
        <v>0</v>
      </c>
      <c r="BU937" t="s">
        <v>0</v>
      </c>
      <c r="BV937" t="s">
        <v>0</v>
      </c>
      <c r="BW937" t="s">
        <v>0</v>
      </c>
      <c r="BX937" t="s">
        <v>74</v>
      </c>
      <c r="BY937" t="s">
        <v>0</v>
      </c>
      <c r="BZ937" t="s">
        <v>74</v>
      </c>
      <c r="CA937" t="s">
        <v>0</v>
      </c>
      <c r="CB937" t="s">
        <v>74</v>
      </c>
      <c r="CC937" t="s">
        <v>0</v>
      </c>
      <c r="CD937" t="s">
        <v>74</v>
      </c>
      <c r="CE937" t="s">
        <v>0</v>
      </c>
      <c r="CF937" t="s">
        <v>74</v>
      </c>
      <c r="CG937" t="s">
        <v>0</v>
      </c>
      <c r="CH937" t="s">
        <v>74</v>
      </c>
      <c r="CI937" t="s">
        <v>0</v>
      </c>
      <c r="CJ937" t="s">
        <v>75</v>
      </c>
      <c r="CK937" t="s">
        <v>79</v>
      </c>
      <c r="CL937" t="s">
        <v>75</v>
      </c>
      <c r="CM937" t="s">
        <v>1136</v>
      </c>
      <c r="CN937" t="s">
        <v>75</v>
      </c>
      <c r="CO937" t="s">
        <v>1137</v>
      </c>
      <c r="CP937" t="s">
        <v>0</v>
      </c>
    </row>
    <row r="938" spans="1:94" x14ac:dyDescent="0.2">
      <c r="A938" s="13">
        <v>1682</v>
      </c>
      <c r="B938" s="13" t="s">
        <v>1836</v>
      </c>
      <c r="C938" s="13" t="s">
        <v>1843</v>
      </c>
      <c r="D938" s="13" t="s">
        <v>1863</v>
      </c>
      <c r="E938" s="13" t="str">
        <f t="shared" si="40"/>
        <v>PP-MS</v>
      </c>
      <c r="F938" s="13">
        <v>45.747945205479454</v>
      </c>
      <c r="G938" s="13">
        <v>1.603</v>
      </c>
      <c r="H938" s="13" t="s">
        <v>0</v>
      </c>
      <c r="I938" s="16">
        <v>43684</v>
      </c>
      <c r="J938" s="16" t="str">
        <f t="shared" si="43"/>
        <v>168243684</v>
      </c>
      <c r="K938" s="13">
        <v>1</v>
      </c>
      <c r="L938" s="13">
        <v>1</v>
      </c>
      <c r="M938" s="13">
        <v>0</v>
      </c>
      <c r="N938" s="13">
        <v>0</v>
      </c>
      <c r="O938" s="13">
        <v>0</v>
      </c>
      <c r="P938" s="13">
        <v>0</v>
      </c>
      <c r="Q938" s="13">
        <f>K938+L938+M938+N938+O938+P938</f>
        <v>2</v>
      </c>
      <c r="R938" s="3">
        <v>43684</v>
      </c>
      <c r="S938" s="3" t="str">
        <f>CONCATENATE(A938,R938)</f>
        <v>168243684</v>
      </c>
      <c r="T938" s="13">
        <v>7</v>
      </c>
      <c r="U938" s="13">
        <v>10</v>
      </c>
      <c r="V938" s="13">
        <v>27</v>
      </c>
      <c r="W938" t="s">
        <v>0</v>
      </c>
      <c r="X938" t="s">
        <v>0</v>
      </c>
      <c r="Y938" t="s">
        <v>0</v>
      </c>
      <c r="Z938" s="13">
        <v>60</v>
      </c>
      <c r="AA938" s="13">
        <v>60</v>
      </c>
      <c r="AB938" s="13">
        <v>60</v>
      </c>
      <c r="AC938" s="13">
        <v>35</v>
      </c>
      <c r="AD938" s="13">
        <v>35</v>
      </c>
      <c r="AE938" s="13">
        <v>38</v>
      </c>
      <c r="AF938" t="s">
        <v>0</v>
      </c>
      <c r="AG938" t="s">
        <v>0</v>
      </c>
      <c r="AH938" t="s">
        <v>0</v>
      </c>
      <c r="AI938" s="15">
        <v>43684</v>
      </c>
      <c r="AJ938" t="s">
        <v>0</v>
      </c>
      <c r="AK938" t="s">
        <v>0</v>
      </c>
      <c r="AL938" t="s">
        <v>0</v>
      </c>
      <c r="AM938" t="s">
        <v>0</v>
      </c>
      <c r="AN938" t="s">
        <v>0</v>
      </c>
      <c r="AO938" t="s">
        <v>0</v>
      </c>
      <c r="AP938" t="s">
        <v>0</v>
      </c>
      <c r="AQ938" t="s">
        <v>0</v>
      </c>
      <c r="AR938" t="s">
        <v>0</v>
      </c>
      <c r="AS938" t="s">
        <v>0</v>
      </c>
      <c r="AT938" t="s">
        <v>0</v>
      </c>
      <c r="AU938" t="s">
        <v>0</v>
      </c>
      <c r="AV938" t="s">
        <v>0</v>
      </c>
      <c r="AW938" t="s">
        <v>0</v>
      </c>
      <c r="AX938" t="s">
        <v>0</v>
      </c>
      <c r="AY938" t="s">
        <v>0</v>
      </c>
      <c r="AZ938" t="s">
        <v>0</v>
      </c>
      <c r="BA938" t="s">
        <v>0</v>
      </c>
      <c r="BB938" t="s">
        <v>0</v>
      </c>
      <c r="BC938" t="s">
        <v>0</v>
      </c>
      <c r="BD938" t="s">
        <v>0</v>
      </c>
      <c r="BE938" t="s">
        <v>0</v>
      </c>
      <c r="BF938" t="s">
        <v>0</v>
      </c>
      <c r="BG938" t="s">
        <v>0</v>
      </c>
      <c r="BH938" t="s">
        <v>0</v>
      </c>
      <c r="BI938" t="s">
        <v>0</v>
      </c>
      <c r="BJ938" t="s">
        <v>0</v>
      </c>
      <c r="BK938" t="s">
        <v>0</v>
      </c>
      <c r="BL938" t="s">
        <v>0</v>
      </c>
      <c r="BM938" t="s">
        <v>0</v>
      </c>
      <c r="BN938" t="s">
        <v>0</v>
      </c>
      <c r="BO938" t="s">
        <v>0</v>
      </c>
      <c r="BP938" t="s">
        <v>0</v>
      </c>
      <c r="BQ938" t="s">
        <v>0</v>
      </c>
      <c r="BR938" t="s">
        <v>0</v>
      </c>
      <c r="BS938" t="s">
        <v>0</v>
      </c>
      <c r="BT938" t="s">
        <v>0</v>
      </c>
      <c r="BU938" t="s">
        <v>0</v>
      </c>
      <c r="BV938" t="s">
        <v>0</v>
      </c>
      <c r="BW938" t="s">
        <v>1513</v>
      </c>
      <c r="BX938" t="s">
        <v>74</v>
      </c>
      <c r="BY938" t="s">
        <v>0</v>
      </c>
      <c r="BZ938" t="s">
        <v>74</v>
      </c>
      <c r="CA938" t="s">
        <v>0</v>
      </c>
      <c r="CB938" t="s">
        <v>75</v>
      </c>
      <c r="CC938" t="s">
        <v>79</v>
      </c>
      <c r="CD938" t="s">
        <v>74</v>
      </c>
      <c r="CE938" t="s">
        <v>0</v>
      </c>
      <c r="CF938" t="s">
        <v>75</v>
      </c>
      <c r="CG938" t="s">
        <v>79</v>
      </c>
      <c r="CH938" t="s">
        <v>74</v>
      </c>
      <c r="CI938" t="s">
        <v>0</v>
      </c>
      <c r="CJ938" t="s">
        <v>74</v>
      </c>
      <c r="CK938" t="s">
        <v>0</v>
      </c>
      <c r="CL938" t="s">
        <v>75</v>
      </c>
      <c r="CM938" t="s">
        <v>1514</v>
      </c>
      <c r="CN938" t="s">
        <v>75</v>
      </c>
      <c r="CO938" t="s">
        <v>1515</v>
      </c>
      <c r="CP938" t="s">
        <v>0</v>
      </c>
    </row>
    <row r="939" spans="1:94" x14ac:dyDescent="0.2">
      <c r="A939" s="13">
        <v>3193</v>
      </c>
      <c r="B939" s="13" t="s">
        <v>1842</v>
      </c>
      <c r="C939" s="13" t="s">
        <v>1840</v>
      </c>
      <c r="D939" s="13" t="s">
        <v>1863</v>
      </c>
      <c r="E939" s="13" t="str">
        <f t="shared" si="40"/>
        <v>SP-MS</v>
      </c>
      <c r="F939" s="2">
        <v>68.019178082191786</v>
      </c>
      <c r="G939" s="13">
        <v>1.78</v>
      </c>
      <c r="H939" s="13" t="s">
        <v>0</v>
      </c>
      <c r="I939" s="16">
        <v>44406</v>
      </c>
      <c r="J939" s="16"/>
      <c r="K939" s="13">
        <v>2</v>
      </c>
      <c r="L939" s="13">
        <v>3</v>
      </c>
      <c r="M939" s="13">
        <v>1</v>
      </c>
      <c r="N939" s="13">
        <v>3</v>
      </c>
      <c r="O939" s="13">
        <v>0</v>
      </c>
      <c r="P939" s="13">
        <v>0</v>
      </c>
      <c r="Q939" s="13">
        <f>K939+L939+M939+N939+O939+P939</f>
        <v>9</v>
      </c>
      <c r="R939" s="3">
        <v>44406</v>
      </c>
      <c r="S939" s="3" t="str">
        <f>CONCATENATE(A939,R939)</f>
        <v>319344406</v>
      </c>
      <c r="T939" s="4">
        <v>0</v>
      </c>
      <c r="U939" s="5">
        <v>0</v>
      </c>
      <c r="V939" s="6">
        <v>0</v>
      </c>
      <c r="W939" s="13">
        <v>20</v>
      </c>
      <c r="X939" s="13">
        <v>0</v>
      </c>
      <c r="Y939" s="13">
        <v>20</v>
      </c>
      <c r="Z939" s="7">
        <v>40</v>
      </c>
      <c r="AA939" s="8">
        <v>22</v>
      </c>
      <c r="AB939" s="9">
        <v>38</v>
      </c>
      <c r="AC939" s="10">
        <v>0</v>
      </c>
      <c r="AD939" s="11">
        <v>0</v>
      </c>
      <c r="AE939" s="12">
        <v>1</v>
      </c>
      <c r="AF939" s="13">
        <v>10</v>
      </c>
      <c r="AG939" s="13">
        <v>0</v>
      </c>
      <c r="AH939" s="13">
        <v>7</v>
      </c>
      <c r="AI939" s="15">
        <v>44406</v>
      </c>
      <c r="AJ939">
        <v>257</v>
      </c>
      <c r="AK939">
        <v>304</v>
      </c>
      <c r="AL939">
        <v>247</v>
      </c>
      <c r="AM939">
        <v>308</v>
      </c>
      <c r="AN939">
        <v>262</v>
      </c>
      <c r="AO939">
        <v>299</v>
      </c>
      <c r="AP939">
        <v>248</v>
      </c>
      <c r="AQ939">
        <v>296</v>
      </c>
      <c r="AR939">
        <v>254</v>
      </c>
      <c r="AS939">
        <v>258</v>
      </c>
      <c r="AT939">
        <v>314</v>
      </c>
      <c r="AU939">
        <v>258</v>
      </c>
      <c r="AV939">
        <v>318</v>
      </c>
      <c r="AW939">
        <v>273</v>
      </c>
      <c r="AX939">
        <v>305</v>
      </c>
      <c r="AY939">
        <v>260</v>
      </c>
      <c r="AZ939">
        <v>301</v>
      </c>
      <c r="BA939">
        <v>259</v>
      </c>
      <c r="BB939">
        <v>7.46</v>
      </c>
      <c r="BC939">
        <v>7.71</v>
      </c>
      <c r="BD939" t="s">
        <v>1858</v>
      </c>
      <c r="BE939">
        <f>AVERAGE(BG939,BK939)</f>
        <v>88</v>
      </c>
      <c r="BF939">
        <v>40</v>
      </c>
      <c r="BG939">
        <v>91</v>
      </c>
      <c r="BH939">
        <v>83</v>
      </c>
      <c r="BI939">
        <f>AVERAGE(BH939,BL939)</f>
        <v>81.5</v>
      </c>
      <c r="BJ939">
        <v>43</v>
      </c>
      <c r="BK939">
        <v>85</v>
      </c>
      <c r="BL939">
        <v>80</v>
      </c>
      <c r="BM939">
        <f>AVERAGE(BE939,BF939,BI939,BJ939)</f>
        <v>63.125</v>
      </c>
      <c r="BN939">
        <f>AVERAGE(BP939,BT939)</f>
        <v>104.5</v>
      </c>
      <c r="BO939">
        <v>42</v>
      </c>
      <c r="BP939">
        <v>104</v>
      </c>
      <c r="BQ939">
        <v>105</v>
      </c>
      <c r="BR939">
        <f>AVERAGE(BQ939,BU939)</f>
        <v>96</v>
      </c>
      <c r="BS939">
        <v>41</v>
      </c>
      <c r="BT939">
        <v>105</v>
      </c>
      <c r="BU939">
        <v>87</v>
      </c>
      <c r="BV939">
        <f>AVERAGE(BN939,BO939,BR939,BS939)</f>
        <v>70.875</v>
      </c>
      <c r="BW939" t="s">
        <v>0</v>
      </c>
      <c r="BX939" t="s">
        <v>73</v>
      </c>
      <c r="BY939" t="s">
        <v>0</v>
      </c>
      <c r="BZ939" t="s">
        <v>73</v>
      </c>
      <c r="CA939" t="s">
        <v>0</v>
      </c>
      <c r="CB939" t="s">
        <v>73</v>
      </c>
      <c r="CC939" t="s">
        <v>0</v>
      </c>
      <c r="CD939" t="s">
        <v>73</v>
      </c>
      <c r="CE939" t="s">
        <v>0</v>
      </c>
      <c r="CF939" t="s">
        <v>73</v>
      </c>
      <c r="CG939" t="s">
        <v>0</v>
      </c>
      <c r="CH939" t="s">
        <v>73</v>
      </c>
      <c r="CI939" t="s">
        <v>0</v>
      </c>
      <c r="CJ939" t="s">
        <v>73</v>
      </c>
      <c r="CK939" t="s">
        <v>0</v>
      </c>
      <c r="CL939" t="s">
        <v>74</v>
      </c>
      <c r="CM939" t="s">
        <v>529</v>
      </c>
      <c r="CN939" t="s">
        <v>74</v>
      </c>
      <c r="CO939" t="s">
        <v>530</v>
      </c>
      <c r="CP939" t="s">
        <v>0</v>
      </c>
    </row>
    <row r="940" spans="1:94" x14ac:dyDescent="0.2">
      <c r="A940" s="13">
        <v>3199</v>
      </c>
      <c r="B940" s="13" t="s">
        <v>1836</v>
      </c>
      <c r="C940" s="13" t="s">
        <v>1844</v>
      </c>
      <c r="D940" s="13" t="s">
        <v>1864</v>
      </c>
      <c r="E940" s="13" t="s">
        <v>1864</v>
      </c>
      <c r="F940" s="2">
        <v>39.273972602739725</v>
      </c>
      <c r="G940" s="13">
        <v>1.62</v>
      </c>
      <c r="H940" s="13" t="s">
        <v>0</v>
      </c>
      <c r="I940" s="16">
        <v>44532</v>
      </c>
      <c r="J940" s="16" t="str">
        <f t="shared" ref="J940:J942" si="44">CONCATENATE(A940,I940)</f>
        <v>319944532</v>
      </c>
      <c r="K940" s="13">
        <v>0</v>
      </c>
      <c r="L940" s="13">
        <v>0</v>
      </c>
      <c r="M940" s="13">
        <v>0</v>
      </c>
      <c r="N940" s="13">
        <v>0</v>
      </c>
      <c r="O940" s="13">
        <v>2</v>
      </c>
      <c r="P940" s="13">
        <v>2</v>
      </c>
      <c r="Q940" s="13">
        <f>K940+L940+M940+N940+O940+P940</f>
        <v>4</v>
      </c>
      <c r="R940" s="3">
        <v>44532</v>
      </c>
      <c r="S940" s="3" t="str">
        <f>CONCATENATE(A940,R940)</f>
        <v>319944532</v>
      </c>
      <c r="T940" s="13">
        <v>0</v>
      </c>
      <c r="U940" s="13">
        <v>0</v>
      </c>
      <c r="V940" s="13">
        <v>6</v>
      </c>
      <c r="W940" s="13">
        <v>37</v>
      </c>
      <c r="X940" s="13">
        <v>43</v>
      </c>
      <c r="Y940" s="13">
        <v>50</v>
      </c>
      <c r="Z940" s="13">
        <v>48</v>
      </c>
      <c r="AA940" s="13">
        <v>55</v>
      </c>
      <c r="AB940" s="13">
        <v>60</v>
      </c>
      <c r="AC940" s="13">
        <v>15</v>
      </c>
      <c r="AD940" s="13">
        <v>15</v>
      </c>
      <c r="AE940" s="13">
        <v>30</v>
      </c>
      <c r="AF940" s="13">
        <v>28</v>
      </c>
      <c r="AG940" s="13">
        <v>32</v>
      </c>
      <c r="AH940" s="13">
        <v>42</v>
      </c>
      <c r="AI940" s="15" t="s">
        <v>0</v>
      </c>
      <c r="AJ940" t="s">
        <v>0</v>
      </c>
      <c r="AK940" t="s">
        <v>0</v>
      </c>
      <c r="AL940" t="s">
        <v>0</v>
      </c>
      <c r="AM940" t="s">
        <v>0</v>
      </c>
      <c r="AN940" t="s">
        <v>0</v>
      </c>
      <c r="AO940" t="s">
        <v>0</v>
      </c>
      <c r="AP940" t="s">
        <v>0</v>
      </c>
      <c r="AQ940" t="s">
        <v>0</v>
      </c>
      <c r="AR940" t="s">
        <v>0</v>
      </c>
      <c r="AS940" t="s">
        <v>0</v>
      </c>
      <c r="AT940" t="s">
        <v>0</v>
      </c>
      <c r="AU940" t="s">
        <v>0</v>
      </c>
      <c r="AV940" t="s">
        <v>0</v>
      </c>
      <c r="AW940" t="s">
        <v>0</v>
      </c>
      <c r="AX940" t="s">
        <v>0</v>
      </c>
      <c r="AY940" t="s">
        <v>0</v>
      </c>
      <c r="AZ940" t="s">
        <v>0</v>
      </c>
      <c r="BA940" t="s">
        <v>0</v>
      </c>
      <c r="BB940" t="s">
        <v>0</v>
      </c>
      <c r="BC940" t="s">
        <v>0</v>
      </c>
      <c r="BD940" t="s">
        <v>0</v>
      </c>
      <c r="BE940" t="s">
        <v>0</v>
      </c>
      <c r="BF940" t="s">
        <v>0</v>
      </c>
      <c r="BG940" t="s">
        <v>0</v>
      </c>
      <c r="BH940" t="s">
        <v>0</v>
      </c>
      <c r="BI940" t="s">
        <v>0</v>
      </c>
      <c r="BJ940" t="s">
        <v>0</v>
      </c>
      <c r="BK940" t="s">
        <v>0</v>
      </c>
      <c r="BL940" t="s">
        <v>0</v>
      </c>
      <c r="BM940" t="s">
        <v>0</v>
      </c>
      <c r="BN940" t="s">
        <v>0</v>
      </c>
      <c r="BO940" t="s">
        <v>0</v>
      </c>
      <c r="BP940" t="s">
        <v>0</v>
      </c>
      <c r="BQ940" t="s">
        <v>0</v>
      </c>
      <c r="BR940" t="s">
        <v>0</v>
      </c>
      <c r="BS940" t="s">
        <v>0</v>
      </c>
      <c r="BT940" t="s">
        <v>0</v>
      </c>
      <c r="BU940" t="s">
        <v>0</v>
      </c>
      <c r="BV940" t="s">
        <v>0</v>
      </c>
      <c r="BW940" t="s">
        <v>0</v>
      </c>
      <c r="BX940" t="s">
        <v>0</v>
      </c>
      <c r="BY940" t="s">
        <v>0</v>
      </c>
      <c r="BZ940" t="s">
        <v>0</v>
      </c>
      <c r="CA940" t="s">
        <v>0</v>
      </c>
      <c r="CB940" t="s">
        <v>0</v>
      </c>
      <c r="CC940" t="s">
        <v>0</v>
      </c>
      <c r="CD940" t="s">
        <v>0</v>
      </c>
      <c r="CE940" t="s">
        <v>0</v>
      </c>
      <c r="CF940" t="s">
        <v>0</v>
      </c>
      <c r="CG940" t="s">
        <v>0</v>
      </c>
      <c r="CH940" t="s">
        <v>0</v>
      </c>
      <c r="CI940" t="s">
        <v>0</v>
      </c>
      <c r="CJ940" t="s">
        <v>0</v>
      </c>
      <c r="CK940" t="s">
        <v>0</v>
      </c>
      <c r="CL940" t="s">
        <v>0</v>
      </c>
      <c r="CM940" t="s">
        <v>0</v>
      </c>
      <c r="CN940" t="s">
        <v>0</v>
      </c>
      <c r="CO940" t="s">
        <v>0</v>
      </c>
      <c r="CP940" t="s">
        <v>0</v>
      </c>
    </row>
    <row r="941" spans="1:94" x14ac:dyDescent="0.2">
      <c r="A941" s="13">
        <v>3199</v>
      </c>
      <c r="B941" s="13" t="s">
        <v>1836</v>
      </c>
      <c r="C941" s="13" t="s">
        <v>1844</v>
      </c>
      <c r="D941" s="13" t="s">
        <v>1864</v>
      </c>
      <c r="E941" s="13" t="s">
        <v>1864</v>
      </c>
      <c r="F941" s="13">
        <v>38.676712328767124</v>
      </c>
      <c r="G941" s="13">
        <v>1.64</v>
      </c>
      <c r="H941" s="13" t="str">
        <f>CONCATENATE(A941,I941)</f>
        <v>319944314</v>
      </c>
      <c r="I941" s="16">
        <v>44314</v>
      </c>
      <c r="J941" s="16" t="str">
        <f t="shared" si="44"/>
        <v>319944314</v>
      </c>
      <c r="K941" s="13">
        <v>0</v>
      </c>
      <c r="L941" s="13">
        <v>0</v>
      </c>
      <c r="M941" s="13">
        <v>0</v>
      </c>
      <c r="N941" s="13">
        <v>0</v>
      </c>
      <c r="O941" s="13">
        <v>2</v>
      </c>
      <c r="P941" s="13">
        <v>2</v>
      </c>
      <c r="Q941" s="13">
        <f>K941+L941+M941+N941+O941+P941</f>
        <v>4</v>
      </c>
      <c r="R941" s="3">
        <v>44314</v>
      </c>
      <c r="S941" s="3" t="str">
        <f>CONCATENATE(A941,R941)</f>
        <v>319944314</v>
      </c>
      <c r="T941" s="13">
        <v>2</v>
      </c>
      <c r="U941" s="13">
        <v>1</v>
      </c>
      <c r="V941" s="13">
        <v>21</v>
      </c>
      <c r="W941" s="13">
        <v>40</v>
      </c>
      <c r="X941" s="13">
        <v>46</v>
      </c>
      <c r="Y941" s="13">
        <v>51</v>
      </c>
      <c r="Z941" s="13">
        <v>53</v>
      </c>
      <c r="AA941" s="13">
        <v>59</v>
      </c>
      <c r="AB941" s="13">
        <v>59</v>
      </c>
      <c r="AC941" s="13">
        <v>16</v>
      </c>
      <c r="AD941" s="13">
        <v>21</v>
      </c>
      <c r="AE941" s="13">
        <v>32</v>
      </c>
      <c r="AF941" s="13">
        <v>29</v>
      </c>
      <c r="AG941" s="13">
        <v>37</v>
      </c>
      <c r="AH941" s="13">
        <v>40</v>
      </c>
      <c r="AI941" s="15">
        <v>44314</v>
      </c>
      <c r="AJ941">
        <v>278</v>
      </c>
      <c r="AK941">
        <v>353</v>
      </c>
      <c r="AL941">
        <v>300</v>
      </c>
      <c r="AM941">
        <v>354</v>
      </c>
      <c r="AN941">
        <v>334</v>
      </c>
      <c r="AO941">
        <v>360</v>
      </c>
      <c r="AP941">
        <v>317</v>
      </c>
      <c r="AQ941">
        <v>342</v>
      </c>
      <c r="AR941">
        <v>290</v>
      </c>
      <c r="AS941">
        <v>273</v>
      </c>
      <c r="AT941">
        <v>347</v>
      </c>
      <c r="AU941">
        <v>298</v>
      </c>
      <c r="AV941">
        <v>350</v>
      </c>
      <c r="AW941">
        <v>334</v>
      </c>
      <c r="AX941">
        <v>357</v>
      </c>
      <c r="AY941">
        <v>313</v>
      </c>
      <c r="AZ941">
        <v>342</v>
      </c>
      <c r="BA941">
        <v>290</v>
      </c>
      <c r="BB941">
        <v>9.01</v>
      </c>
      <c r="BC941">
        <v>8.9600000000000009</v>
      </c>
      <c r="BD941" t="s">
        <v>1858</v>
      </c>
      <c r="BE941">
        <f>AVERAGE(BG941,BK941)</f>
        <v>138.5</v>
      </c>
      <c r="BF941">
        <v>79</v>
      </c>
      <c r="BG941">
        <v>103</v>
      </c>
      <c r="BH941">
        <v>98</v>
      </c>
      <c r="BI941">
        <f>AVERAGE(BH941,BL941)</f>
        <v>137.5</v>
      </c>
      <c r="BJ941">
        <v>98</v>
      </c>
      <c r="BK941">
        <v>174</v>
      </c>
      <c r="BL941">
        <v>177</v>
      </c>
      <c r="BM941">
        <f>AVERAGE(BE941,BF941,BI941,BJ941)</f>
        <v>113.25</v>
      </c>
      <c r="BN941">
        <f>AVERAGE(BP941,BT941)</f>
        <v>148</v>
      </c>
      <c r="BO941">
        <v>76</v>
      </c>
      <c r="BP941">
        <v>115</v>
      </c>
      <c r="BQ941">
        <v>97</v>
      </c>
      <c r="BR941">
        <f>AVERAGE(BQ941,BU941)</f>
        <v>123</v>
      </c>
      <c r="BS941">
        <v>101</v>
      </c>
      <c r="BT941">
        <v>181</v>
      </c>
      <c r="BU941">
        <v>149</v>
      </c>
      <c r="BV941">
        <f>AVERAGE(BN941,BO941,BR941,BS941)</f>
        <v>112</v>
      </c>
      <c r="BW941" t="s">
        <v>0</v>
      </c>
      <c r="BX941" t="s">
        <v>74</v>
      </c>
      <c r="BY941" t="s">
        <v>0</v>
      </c>
      <c r="BZ941" t="s">
        <v>74</v>
      </c>
      <c r="CA941" t="s">
        <v>0</v>
      </c>
      <c r="CB941" t="s">
        <v>74</v>
      </c>
      <c r="CC941" t="s">
        <v>0</v>
      </c>
      <c r="CD941" t="s">
        <v>74</v>
      </c>
      <c r="CE941" t="s">
        <v>0</v>
      </c>
      <c r="CF941" t="s">
        <v>74</v>
      </c>
      <c r="CG941" t="s">
        <v>0</v>
      </c>
      <c r="CH941" t="s">
        <v>74</v>
      </c>
      <c r="CI941" t="s">
        <v>0</v>
      </c>
      <c r="CJ941" t="s">
        <v>74</v>
      </c>
      <c r="CK941" t="s">
        <v>0</v>
      </c>
      <c r="CL941" t="s">
        <v>74</v>
      </c>
      <c r="CM941" t="s">
        <v>1054</v>
      </c>
      <c r="CN941" t="s">
        <v>74</v>
      </c>
      <c r="CO941" t="s">
        <v>1055</v>
      </c>
      <c r="CP941" t="s">
        <v>0</v>
      </c>
    </row>
    <row r="942" spans="1:94" x14ac:dyDescent="0.2">
      <c r="A942" s="13">
        <v>3199</v>
      </c>
      <c r="B942" s="13" t="s">
        <v>1836</v>
      </c>
      <c r="C942" s="13" t="s">
        <v>1844</v>
      </c>
      <c r="D942" s="13" t="s">
        <v>1864</v>
      </c>
      <c r="E942" s="13" t="s">
        <v>1864</v>
      </c>
      <c r="F942" s="2">
        <v>36.991780821917807</v>
      </c>
      <c r="G942" s="13">
        <v>1.64</v>
      </c>
      <c r="H942" s="13" t="s">
        <v>0</v>
      </c>
      <c r="I942" s="16">
        <v>43699</v>
      </c>
      <c r="J942" s="16" t="str">
        <f t="shared" si="44"/>
        <v>319943699</v>
      </c>
      <c r="K942" s="13">
        <v>1</v>
      </c>
      <c r="L942" s="13">
        <v>1</v>
      </c>
      <c r="M942" s="13">
        <v>0</v>
      </c>
      <c r="N942" s="13">
        <v>0</v>
      </c>
      <c r="O942" s="13">
        <v>2</v>
      </c>
      <c r="P942" s="13">
        <v>2</v>
      </c>
      <c r="Q942" s="13">
        <f>K942+L942+M942+N942+O942+P942</f>
        <v>6</v>
      </c>
      <c r="R942" s="3">
        <v>43699</v>
      </c>
      <c r="S942" s="3" t="str">
        <f>CONCATENATE(A942,R942)</f>
        <v>319943699</v>
      </c>
      <c r="T942" s="4">
        <v>4</v>
      </c>
      <c r="U942" s="5">
        <v>0</v>
      </c>
      <c r="V942" s="6">
        <v>29</v>
      </c>
      <c r="W942" t="s">
        <v>0</v>
      </c>
      <c r="X942" t="s">
        <v>0</v>
      </c>
      <c r="Y942" t="s">
        <v>0</v>
      </c>
      <c r="Z942" s="7">
        <v>54</v>
      </c>
      <c r="AA942" s="8">
        <v>54</v>
      </c>
      <c r="AB942" s="9">
        <v>59</v>
      </c>
      <c r="AC942" s="10">
        <v>17</v>
      </c>
      <c r="AD942" s="11">
        <v>18</v>
      </c>
      <c r="AE942" s="12">
        <v>35</v>
      </c>
      <c r="AF942" t="s">
        <v>0</v>
      </c>
      <c r="AG942" t="s">
        <v>0</v>
      </c>
      <c r="AH942" t="s">
        <v>0</v>
      </c>
      <c r="AI942" s="15" t="s">
        <v>0</v>
      </c>
      <c r="AJ942" t="s">
        <v>0</v>
      </c>
      <c r="AK942" t="s">
        <v>0</v>
      </c>
      <c r="AL942" t="s">
        <v>0</v>
      </c>
      <c r="AM942" t="s">
        <v>0</v>
      </c>
      <c r="AN942" t="s">
        <v>0</v>
      </c>
      <c r="AO942" t="s">
        <v>0</v>
      </c>
      <c r="AP942" t="s">
        <v>0</v>
      </c>
      <c r="AQ942" t="s">
        <v>0</v>
      </c>
      <c r="AR942" t="s">
        <v>0</v>
      </c>
      <c r="AS942" t="s">
        <v>0</v>
      </c>
      <c r="AT942" t="s">
        <v>0</v>
      </c>
      <c r="AU942" t="s">
        <v>0</v>
      </c>
      <c r="AV942" t="s">
        <v>0</v>
      </c>
      <c r="AW942" t="s">
        <v>0</v>
      </c>
      <c r="AX942" t="s">
        <v>0</v>
      </c>
      <c r="AY942" t="s">
        <v>0</v>
      </c>
      <c r="AZ942" t="s">
        <v>0</v>
      </c>
      <c r="BA942" t="s">
        <v>0</v>
      </c>
      <c r="BB942" t="s">
        <v>0</v>
      </c>
      <c r="BC942" t="s">
        <v>0</v>
      </c>
      <c r="BD942" t="s">
        <v>0</v>
      </c>
      <c r="BE942" t="s">
        <v>0</v>
      </c>
      <c r="BF942" t="s">
        <v>0</v>
      </c>
      <c r="BG942" t="s">
        <v>0</v>
      </c>
      <c r="BH942" t="s">
        <v>0</v>
      </c>
      <c r="BI942" t="s">
        <v>0</v>
      </c>
      <c r="BJ942" t="s">
        <v>0</v>
      </c>
      <c r="BK942" t="s">
        <v>0</v>
      </c>
      <c r="BL942" t="s">
        <v>0</v>
      </c>
      <c r="BM942" t="s">
        <v>0</v>
      </c>
      <c r="BN942" t="s">
        <v>0</v>
      </c>
      <c r="BO942" t="s">
        <v>0</v>
      </c>
      <c r="BP942" t="s">
        <v>0</v>
      </c>
      <c r="BQ942" t="s">
        <v>0</v>
      </c>
      <c r="BR942" t="s">
        <v>0</v>
      </c>
      <c r="BS942" t="s">
        <v>0</v>
      </c>
      <c r="BT942" t="s">
        <v>0</v>
      </c>
      <c r="BU942" t="s">
        <v>0</v>
      </c>
      <c r="BV942" t="s">
        <v>0</v>
      </c>
      <c r="BW942" t="s">
        <v>0</v>
      </c>
      <c r="BX942" t="s">
        <v>0</v>
      </c>
      <c r="BY942" t="s">
        <v>0</v>
      </c>
      <c r="BZ942" t="s">
        <v>0</v>
      </c>
      <c r="CA942" t="s">
        <v>0</v>
      </c>
      <c r="CB942" t="s">
        <v>0</v>
      </c>
      <c r="CC942" t="s">
        <v>0</v>
      </c>
      <c r="CD942" t="s">
        <v>0</v>
      </c>
      <c r="CE942" t="s">
        <v>0</v>
      </c>
      <c r="CF942" t="s">
        <v>0</v>
      </c>
      <c r="CG942" t="s">
        <v>0</v>
      </c>
      <c r="CH942" t="s">
        <v>0</v>
      </c>
      <c r="CI942" t="s">
        <v>0</v>
      </c>
      <c r="CJ942" t="s">
        <v>0</v>
      </c>
      <c r="CK942" t="s">
        <v>0</v>
      </c>
      <c r="CL942" t="s">
        <v>0</v>
      </c>
      <c r="CM942" t="s">
        <v>0</v>
      </c>
      <c r="CN942" t="s">
        <v>0</v>
      </c>
      <c r="CO942" t="s">
        <v>0</v>
      </c>
      <c r="CP942" t="s">
        <v>0</v>
      </c>
    </row>
    <row r="943" spans="1:94" x14ac:dyDescent="0.2">
      <c r="A943" s="13">
        <v>3203</v>
      </c>
      <c r="B943" s="13" t="s">
        <v>1836</v>
      </c>
      <c r="C943" s="13" t="s">
        <v>1843</v>
      </c>
      <c r="D943" s="13" t="s">
        <v>1863</v>
      </c>
      <c r="E943" s="13" t="str">
        <f t="shared" si="40"/>
        <v>PP-MS</v>
      </c>
      <c r="F943" s="2">
        <v>42.794520547945204</v>
      </c>
      <c r="G943" s="13">
        <v>1.62</v>
      </c>
      <c r="H943" s="13" t="s">
        <v>0</v>
      </c>
      <c r="I943" s="16">
        <v>44308</v>
      </c>
      <c r="J943" s="16"/>
      <c r="K943" s="13">
        <v>0</v>
      </c>
      <c r="L943" s="13">
        <v>2</v>
      </c>
      <c r="M943" s="13">
        <v>2</v>
      </c>
      <c r="N943" s="13">
        <v>2</v>
      </c>
      <c r="O943" s="13">
        <v>0</v>
      </c>
      <c r="P943" s="13">
        <v>0</v>
      </c>
      <c r="Q943" s="13">
        <f>K943+L943+M943+N943+O943+P943</f>
        <v>6</v>
      </c>
      <c r="R943" s="3">
        <v>44308</v>
      </c>
      <c r="S943" s="3" t="str">
        <f>CONCATENATE(A943,R943)</f>
        <v>320344308</v>
      </c>
      <c r="T943" s="13">
        <v>0</v>
      </c>
      <c r="U943" s="13">
        <v>2</v>
      </c>
      <c r="V943" s="13">
        <v>5</v>
      </c>
      <c r="W943" s="13">
        <v>34</v>
      </c>
      <c r="X943" s="13">
        <v>40</v>
      </c>
      <c r="Y943" s="13">
        <v>40</v>
      </c>
      <c r="Z943" s="13">
        <v>45</v>
      </c>
      <c r="AA943" s="13">
        <v>50</v>
      </c>
      <c r="AB943" s="13">
        <v>49</v>
      </c>
      <c r="AC943" s="13">
        <v>5</v>
      </c>
      <c r="AD943" s="13">
        <v>14</v>
      </c>
      <c r="AE943" s="13">
        <v>19</v>
      </c>
      <c r="AF943" s="13">
        <v>19</v>
      </c>
      <c r="AG943" s="13">
        <v>28</v>
      </c>
      <c r="AH943" s="13">
        <v>34</v>
      </c>
      <c r="AI943" s="15">
        <v>44308</v>
      </c>
      <c r="AJ943">
        <v>280</v>
      </c>
      <c r="AK943">
        <v>337</v>
      </c>
      <c r="AL943">
        <v>283</v>
      </c>
      <c r="AM943">
        <v>345</v>
      </c>
      <c r="AN943">
        <v>301</v>
      </c>
      <c r="AO943">
        <v>346</v>
      </c>
      <c r="AP943">
        <v>291</v>
      </c>
      <c r="AQ943">
        <v>329</v>
      </c>
      <c r="AR943">
        <v>276</v>
      </c>
      <c r="AS943">
        <v>285</v>
      </c>
      <c r="AT943">
        <v>342</v>
      </c>
      <c r="AU943">
        <v>286</v>
      </c>
      <c r="AV943">
        <v>350</v>
      </c>
      <c r="AW943">
        <v>308</v>
      </c>
      <c r="AX943">
        <v>355</v>
      </c>
      <c r="AY943">
        <v>296</v>
      </c>
      <c r="AZ943">
        <v>335</v>
      </c>
      <c r="BA943">
        <v>281</v>
      </c>
      <c r="BB943">
        <v>8.4499999999999993</v>
      </c>
      <c r="BC943">
        <v>8.61</v>
      </c>
      <c r="BD943" t="s">
        <v>1858</v>
      </c>
      <c r="BE943">
        <f>AVERAGE(BG943,BK943)</f>
        <v>123</v>
      </c>
      <c r="BF943">
        <v>89</v>
      </c>
      <c r="BG943">
        <v>109</v>
      </c>
      <c r="BH943">
        <v>113</v>
      </c>
      <c r="BI943">
        <f>AVERAGE(BH943,BL943)</f>
        <v>116.5</v>
      </c>
      <c r="BJ943">
        <v>55</v>
      </c>
      <c r="BK943">
        <v>137</v>
      </c>
      <c r="BL943">
        <v>120</v>
      </c>
      <c r="BM943">
        <f>AVERAGE(BE943,BF943,BI943,BJ943)</f>
        <v>95.875</v>
      </c>
      <c r="BN943">
        <f>AVERAGE(BP943,BT943)</f>
        <v>128</v>
      </c>
      <c r="BO943">
        <v>71</v>
      </c>
      <c r="BP943">
        <v>114</v>
      </c>
      <c r="BQ943">
        <v>110</v>
      </c>
      <c r="BR943">
        <f>AVERAGE(BQ943,BU943)</f>
        <v>116.5</v>
      </c>
      <c r="BS943">
        <v>63</v>
      </c>
      <c r="BT943">
        <v>142</v>
      </c>
      <c r="BU943">
        <v>123</v>
      </c>
      <c r="BV943">
        <f>AVERAGE(BN943,BO943,BR943,BS943)</f>
        <v>94.625</v>
      </c>
      <c r="BW943" t="s">
        <v>0</v>
      </c>
      <c r="BX943" t="s">
        <v>74</v>
      </c>
      <c r="BY943" t="s">
        <v>0</v>
      </c>
      <c r="BZ943" t="s">
        <v>74</v>
      </c>
      <c r="CA943" t="s">
        <v>0</v>
      </c>
      <c r="CB943" t="s">
        <v>74</v>
      </c>
      <c r="CC943" t="s">
        <v>0</v>
      </c>
      <c r="CD943" t="s">
        <v>74</v>
      </c>
      <c r="CE943" t="s">
        <v>0</v>
      </c>
      <c r="CF943" t="s">
        <v>74</v>
      </c>
      <c r="CG943" t="s">
        <v>0</v>
      </c>
      <c r="CH943" t="s">
        <v>74</v>
      </c>
      <c r="CI943" t="s">
        <v>0</v>
      </c>
      <c r="CJ943" t="s">
        <v>74</v>
      </c>
      <c r="CK943" t="s">
        <v>0</v>
      </c>
      <c r="CL943" t="s">
        <v>74</v>
      </c>
      <c r="CM943" t="s">
        <v>1102</v>
      </c>
      <c r="CN943" t="s">
        <v>74</v>
      </c>
      <c r="CO943" t="s">
        <v>1103</v>
      </c>
      <c r="CP943" t="s">
        <v>0</v>
      </c>
    </row>
    <row r="944" spans="1:94" x14ac:dyDescent="0.2">
      <c r="A944" s="13">
        <v>3206</v>
      </c>
      <c r="B944" s="13" t="s">
        <v>1836</v>
      </c>
      <c r="C944" s="13" t="s">
        <v>1840</v>
      </c>
      <c r="D944" s="13" t="s">
        <v>1863</v>
      </c>
      <c r="E944" s="13" t="str">
        <f t="shared" si="40"/>
        <v>SP-MS</v>
      </c>
      <c r="F944" s="13">
        <v>41.317808219178083</v>
      </c>
      <c r="G944" s="13">
        <v>1.85127</v>
      </c>
      <c r="H944" s="13" t="s">
        <v>0</v>
      </c>
      <c r="I944" s="16">
        <v>44588</v>
      </c>
      <c r="J944" s="16"/>
      <c r="K944" s="13">
        <v>7</v>
      </c>
      <c r="L944" s="13">
        <v>7</v>
      </c>
      <c r="M944" s="13">
        <v>5</v>
      </c>
      <c r="N944" s="13">
        <v>7</v>
      </c>
      <c r="O944" s="13">
        <v>1</v>
      </c>
      <c r="P944" s="13">
        <v>1</v>
      </c>
      <c r="Q944" s="13">
        <f>K944+L944+M944+N944+O944+P944</f>
        <v>28</v>
      </c>
      <c r="R944" s="3">
        <v>44588</v>
      </c>
      <c r="S944" s="3" t="str">
        <f>CONCATENATE(A944,R944)</f>
        <v>320644588</v>
      </c>
      <c r="T944" s="13">
        <v>0</v>
      </c>
      <c r="U944" s="13">
        <v>0</v>
      </c>
      <c r="V944" s="13">
        <v>0</v>
      </c>
      <c r="W944" s="13">
        <v>0</v>
      </c>
      <c r="X944" s="13">
        <v>0</v>
      </c>
      <c r="Y944" s="13">
        <v>1</v>
      </c>
      <c r="Z944" s="13">
        <v>1</v>
      </c>
      <c r="AA944" s="13">
        <v>3</v>
      </c>
      <c r="AB944" s="13">
        <v>8</v>
      </c>
      <c r="AC944" s="13">
        <v>0</v>
      </c>
      <c r="AD944" s="13">
        <v>0</v>
      </c>
      <c r="AE944" s="13">
        <v>0</v>
      </c>
      <c r="AF944" s="13">
        <v>0</v>
      </c>
      <c r="AG944" s="13">
        <v>0</v>
      </c>
      <c r="AH944" s="13">
        <v>0</v>
      </c>
      <c r="AI944" s="15">
        <v>44588</v>
      </c>
      <c r="AJ944">
        <v>239</v>
      </c>
      <c r="AK944">
        <v>282</v>
      </c>
      <c r="AL944">
        <v>247</v>
      </c>
      <c r="AM944">
        <v>278</v>
      </c>
      <c r="AN944">
        <v>258</v>
      </c>
      <c r="AO944">
        <v>287</v>
      </c>
      <c r="AP944">
        <v>251</v>
      </c>
      <c r="AQ944">
        <v>277</v>
      </c>
      <c r="AR944">
        <v>246</v>
      </c>
      <c r="AS944">
        <v>241</v>
      </c>
      <c r="AT944">
        <v>281</v>
      </c>
      <c r="AU944">
        <v>258</v>
      </c>
      <c r="AV944">
        <v>274</v>
      </c>
      <c r="AW944">
        <v>262</v>
      </c>
      <c r="AX944">
        <v>276</v>
      </c>
      <c r="AY944">
        <v>251</v>
      </c>
      <c r="AZ944">
        <v>274</v>
      </c>
      <c r="BA944">
        <v>245</v>
      </c>
      <c r="BB944">
        <v>9.1999999999999993</v>
      </c>
      <c r="BC944">
        <v>9.3000000000000007</v>
      </c>
      <c r="BD944" t="s">
        <v>1857</v>
      </c>
      <c r="BE944">
        <v>59</v>
      </c>
      <c r="BF944">
        <v>57</v>
      </c>
      <c r="BG944" t="s">
        <v>0</v>
      </c>
      <c r="BH944" t="s">
        <v>0</v>
      </c>
      <c r="BI944">
        <v>77</v>
      </c>
      <c r="BJ944">
        <v>45</v>
      </c>
      <c r="BK944" t="s">
        <v>0</v>
      </c>
      <c r="BL944" t="s">
        <v>0</v>
      </c>
      <c r="BM944">
        <f>AVERAGE(BE944,BF944,BI944,BJ944)</f>
        <v>59.5</v>
      </c>
      <c r="BN944">
        <v>74</v>
      </c>
      <c r="BO944">
        <v>121</v>
      </c>
      <c r="BP944" t="s">
        <v>0</v>
      </c>
      <c r="BQ944" t="s">
        <v>0</v>
      </c>
      <c r="BR944">
        <v>49</v>
      </c>
      <c r="BS944">
        <v>44</v>
      </c>
      <c r="BT944" t="s">
        <v>0</v>
      </c>
      <c r="BU944" t="s">
        <v>0</v>
      </c>
      <c r="BV944">
        <f>AVERAGE(BN944,BO944,BR944,BS944)</f>
        <v>72</v>
      </c>
      <c r="BW944" t="s">
        <v>0</v>
      </c>
      <c r="BX944" t="s">
        <v>73</v>
      </c>
      <c r="BY944" t="s">
        <v>0</v>
      </c>
      <c r="BZ944" t="s">
        <v>73</v>
      </c>
      <c r="CA944" t="s">
        <v>0</v>
      </c>
      <c r="CB944" t="s">
        <v>73</v>
      </c>
      <c r="CC944" t="s">
        <v>0</v>
      </c>
      <c r="CD944" t="s">
        <v>73</v>
      </c>
      <c r="CE944" t="s">
        <v>0</v>
      </c>
      <c r="CF944" t="s">
        <v>73</v>
      </c>
      <c r="CG944" t="s">
        <v>0</v>
      </c>
      <c r="CH944" t="s">
        <v>73</v>
      </c>
      <c r="CI944" t="s">
        <v>0</v>
      </c>
      <c r="CJ944" t="s">
        <v>73</v>
      </c>
      <c r="CK944" t="s">
        <v>0</v>
      </c>
      <c r="CL944" t="s">
        <v>74</v>
      </c>
      <c r="CM944" t="s">
        <v>206</v>
      </c>
      <c r="CN944" t="s">
        <v>74</v>
      </c>
      <c r="CO944" t="s">
        <v>207</v>
      </c>
      <c r="CP944" t="s">
        <v>0</v>
      </c>
    </row>
    <row r="945" spans="1:94" x14ac:dyDescent="0.2">
      <c r="A945" s="13">
        <v>3206</v>
      </c>
      <c r="B945" s="13" t="s">
        <v>1836</v>
      </c>
      <c r="C945" s="13" t="s">
        <v>1840</v>
      </c>
      <c r="D945" s="13" t="s">
        <v>1863</v>
      </c>
      <c r="E945" s="13" t="str">
        <f t="shared" si="40"/>
        <v>SP-MS</v>
      </c>
      <c r="F945" s="2">
        <v>38.975342465753428</v>
      </c>
      <c r="G945" s="13">
        <v>1.85</v>
      </c>
      <c r="H945" s="13" t="s">
        <v>0</v>
      </c>
      <c r="I945" s="16">
        <v>43733</v>
      </c>
      <c r="J945" s="16"/>
      <c r="K945" s="13">
        <v>5</v>
      </c>
      <c r="L945" s="13">
        <v>6</v>
      </c>
      <c r="M945" s="13">
        <v>5</v>
      </c>
      <c r="N945" s="13">
        <v>7</v>
      </c>
      <c r="O945" s="13">
        <v>1</v>
      </c>
      <c r="P945" s="13">
        <v>1</v>
      </c>
      <c r="Q945" s="13">
        <f>K945+L945+M945+N945+O945+P945</f>
        <v>25</v>
      </c>
      <c r="R945" s="3">
        <v>43733</v>
      </c>
      <c r="S945" s="3" t="str">
        <f>CONCATENATE(A945,R945)</f>
        <v>320643733</v>
      </c>
      <c r="T945" s="13">
        <v>0</v>
      </c>
      <c r="U945" s="13">
        <v>0</v>
      </c>
      <c r="V945" s="13">
        <v>0</v>
      </c>
      <c r="W945" t="s">
        <v>0</v>
      </c>
      <c r="X945" t="s">
        <v>0</v>
      </c>
      <c r="Y945" t="s">
        <v>0</v>
      </c>
      <c r="Z945" s="13">
        <v>4</v>
      </c>
      <c r="AA945" s="13">
        <v>2</v>
      </c>
      <c r="AB945" s="13">
        <v>8</v>
      </c>
      <c r="AC945" s="13">
        <v>0</v>
      </c>
      <c r="AD945" s="13">
        <v>0</v>
      </c>
      <c r="AE945" s="13">
        <v>0</v>
      </c>
      <c r="AF945" t="s">
        <v>0</v>
      </c>
      <c r="AG945" t="s">
        <v>0</v>
      </c>
      <c r="AH945" t="s">
        <v>0</v>
      </c>
      <c r="AI945" s="15">
        <v>43733</v>
      </c>
      <c r="AJ945" t="s">
        <v>0</v>
      </c>
      <c r="AK945" t="s">
        <v>0</v>
      </c>
      <c r="AL945" t="s">
        <v>0</v>
      </c>
      <c r="AM945" t="s">
        <v>0</v>
      </c>
      <c r="AN945" t="s">
        <v>0</v>
      </c>
      <c r="AO945" t="s">
        <v>0</v>
      </c>
      <c r="AP945" t="s">
        <v>0</v>
      </c>
      <c r="AQ945" t="s">
        <v>0</v>
      </c>
      <c r="AR945" t="s">
        <v>0</v>
      </c>
      <c r="AS945" t="s">
        <v>0</v>
      </c>
      <c r="AT945" t="s">
        <v>0</v>
      </c>
      <c r="AU945" t="s">
        <v>0</v>
      </c>
      <c r="AV945" t="s">
        <v>0</v>
      </c>
      <c r="AW945" t="s">
        <v>0</v>
      </c>
      <c r="AX945" t="s">
        <v>0</v>
      </c>
      <c r="AY945" t="s">
        <v>0</v>
      </c>
      <c r="AZ945" t="s">
        <v>0</v>
      </c>
      <c r="BA945" t="s">
        <v>0</v>
      </c>
      <c r="BB945" t="s">
        <v>0</v>
      </c>
      <c r="BC945" t="s">
        <v>0</v>
      </c>
      <c r="BD945" t="s">
        <v>0</v>
      </c>
      <c r="BE945" t="s">
        <v>0</v>
      </c>
      <c r="BF945" t="s">
        <v>0</v>
      </c>
      <c r="BG945" t="s">
        <v>0</v>
      </c>
      <c r="BH945" t="s">
        <v>0</v>
      </c>
      <c r="BI945" t="s">
        <v>0</v>
      </c>
      <c r="BJ945" t="s">
        <v>0</v>
      </c>
      <c r="BK945" t="s">
        <v>0</v>
      </c>
      <c r="BL945" t="s">
        <v>0</v>
      </c>
      <c r="BM945" t="s">
        <v>0</v>
      </c>
      <c r="BN945" t="s">
        <v>0</v>
      </c>
      <c r="BO945" t="s">
        <v>0</v>
      </c>
      <c r="BP945" t="s">
        <v>0</v>
      </c>
      <c r="BQ945" t="s">
        <v>0</v>
      </c>
      <c r="BR945" t="s">
        <v>0</v>
      </c>
      <c r="BS945" t="s">
        <v>0</v>
      </c>
      <c r="BT945" t="s">
        <v>0</v>
      </c>
      <c r="BU945" t="s">
        <v>0</v>
      </c>
      <c r="BV945" t="s">
        <v>0</v>
      </c>
      <c r="BW945" t="s">
        <v>552</v>
      </c>
      <c r="BX945" t="s">
        <v>0</v>
      </c>
      <c r="BY945" t="s">
        <v>0</v>
      </c>
      <c r="BZ945" t="s">
        <v>0</v>
      </c>
      <c r="CA945" t="s">
        <v>0</v>
      </c>
      <c r="CB945" t="s">
        <v>0</v>
      </c>
      <c r="CC945" t="s">
        <v>0</v>
      </c>
      <c r="CD945" t="s">
        <v>0</v>
      </c>
      <c r="CE945" t="s">
        <v>0</v>
      </c>
      <c r="CF945" t="s">
        <v>0</v>
      </c>
      <c r="CG945" t="s">
        <v>0</v>
      </c>
      <c r="CH945" t="s">
        <v>0</v>
      </c>
      <c r="CI945" t="s">
        <v>0</v>
      </c>
      <c r="CJ945" t="s">
        <v>0</v>
      </c>
      <c r="CK945" t="s">
        <v>0</v>
      </c>
      <c r="CL945" t="s">
        <v>75</v>
      </c>
      <c r="CM945" t="s">
        <v>553</v>
      </c>
      <c r="CN945" t="s">
        <v>75</v>
      </c>
      <c r="CO945" t="s">
        <v>554</v>
      </c>
      <c r="CP945" t="s">
        <v>0</v>
      </c>
    </row>
    <row r="946" spans="1:94" x14ac:dyDescent="0.2">
      <c r="A946" s="13">
        <v>3206</v>
      </c>
      <c r="B946" s="13" t="s">
        <v>1836</v>
      </c>
      <c r="C946" s="13" t="s">
        <v>1840</v>
      </c>
      <c r="D946" s="13" t="s">
        <v>1863</v>
      </c>
      <c r="E946" s="13" t="str">
        <f t="shared" si="40"/>
        <v>SP-MS</v>
      </c>
      <c r="F946" s="2">
        <v>40.586301369863016</v>
      </c>
      <c r="G946" s="13">
        <v>1.85</v>
      </c>
      <c r="H946" s="13" t="s">
        <v>0</v>
      </c>
      <c r="I946" s="16">
        <v>44321</v>
      </c>
      <c r="J946" s="16"/>
      <c r="K946" s="13">
        <v>7</v>
      </c>
      <c r="L946" s="13">
        <v>7</v>
      </c>
      <c r="M946" s="13">
        <v>5</v>
      </c>
      <c r="N946" s="13">
        <v>7</v>
      </c>
      <c r="O946" s="13">
        <v>1</v>
      </c>
      <c r="P946" s="13">
        <v>1</v>
      </c>
      <c r="Q946" s="13">
        <f>K946+L946+M946+N946+O946+P946</f>
        <v>28</v>
      </c>
      <c r="R946" s="3">
        <v>44321</v>
      </c>
      <c r="S946" s="3" t="str">
        <f>CONCATENATE(A946,R946)</f>
        <v>320644321</v>
      </c>
      <c r="T946" s="4">
        <v>0</v>
      </c>
      <c r="U946" s="5">
        <v>0</v>
      </c>
      <c r="V946" s="6">
        <v>0</v>
      </c>
      <c r="W946" s="13">
        <v>0</v>
      </c>
      <c r="X946" s="13">
        <v>4</v>
      </c>
      <c r="Y946" s="13">
        <v>7</v>
      </c>
      <c r="Z946" s="7">
        <v>4</v>
      </c>
      <c r="AA946" s="8">
        <v>9</v>
      </c>
      <c r="AB946" s="9">
        <v>12</v>
      </c>
      <c r="AC946" s="10">
        <v>0</v>
      </c>
      <c r="AD946" s="11">
        <v>0</v>
      </c>
      <c r="AE946" s="12">
        <v>0</v>
      </c>
      <c r="AF946" s="13">
        <v>1</v>
      </c>
      <c r="AG946" s="13">
        <v>0</v>
      </c>
      <c r="AH946" s="13">
        <v>2</v>
      </c>
      <c r="AI946" s="15">
        <v>44321</v>
      </c>
      <c r="AJ946">
        <v>229</v>
      </c>
      <c r="AK946">
        <v>273</v>
      </c>
      <c r="AL946">
        <v>238</v>
      </c>
      <c r="AM946">
        <v>272</v>
      </c>
      <c r="AN946">
        <v>256</v>
      </c>
      <c r="AO946">
        <v>275</v>
      </c>
      <c r="AP946">
        <v>250</v>
      </c>
      <c r="AQ946">
        <v>269</v>
      </c>
      <c r="AR946">
        <v>236</v>
      </c>
      <c r="AS946">
        <v>238</v>
      </c>
      <c r="AT946">
        <v>262</v>
      </c>
      <c r="AU946">
        <v>244</v>
      </c>
      <c r="AV946">
        <v>276</v>
      </c>
      <c r="AW946">
        <v>265</v>
      </c>
      <c r="AX946">
        <v>278</v>
      </c>
      <c r="AY946">
        <v>255</v>
      </c>
      <c r="AZ946">
        <v>273</v>
      </c>
      <c r="BA946">
        <v>236</v>
      </c>
      <c r="BB946">
        <v>8.8000000000000007</v>
      </c>
      <c r="BC946">
        <v>9.1</v>
      </c>
      <c r="BD946" t="s">
        <v>1857</v>
      </c>
      <c r="BE946">
        <v>73</v>
      </c>
      <c r="BF946">
        <v>61</v>
      </c>
      <c r="BG946" t="s">
        <v>0</v>
      </c>
      <c r="BH946" t="s">
        <v>0</v>
      </c>
      <c r="BI946">
        <v>91</v>
      </c>
      <c r="BJ946">
        <v>34</v>
      </c>
      <c r="BK946" t="s">
        <v>0</v>
      </c>
      <c r="BL946" t="s">
        <v>0</v>
      </c>
      <c r="BM946">
        <f>AVERAGE(BE946,BF946,BI946,BJ946)</f>
        <v>64.75</v>
      </c>
      <c r="BN946">
        <v>70</v>
      </c>
      <c r="BO946">
        <v>51</v>
      </c>
      <c r="BP946" t="s">
        <v>0</v>
      </c>
      <c r="BQ946" t="s">
        <v>0</v>
      </c>
      <c r="BR946">
        <v>94</v>
      </c>
      <c r="BS946">
        <v>37</v>
      </c>
      <c r="BT946" t="s">
        <v>0</v>
      </c>
      <c r="BU946" t="s">
        <v>0</v>
      </c>
      <c r="BV946">
        <f>AVERAGE(BN946,BO946,BR946,BS946)</f>
        <v>63</v>
      </c>
      <c r="BW946" t="s">
        <v>125</v>
      </c>
      <c r="BX946" t="s">
        <v>73</v>
      </c>
      <c r="BY946" t="s">
        <v>0</v>
      </c>
      <c r="BZ946" t="s">
        <v>73</v>
      </c>
      <c r="CA946" t="s">
        <v>0</v>
      </c>
      <c r="CB946" t="s">
        <v>73</v>
      </c>
      <c r="CC946" t="s">
        <v>0</v>
      </c>
      <c r="CD946" t="s">
        <v>73</v>
      </c>
      <c r="CE946" t="s">
        <v>0</v>
      </c>
      <c r="CF946" t="s">
        <v>73</v>
      </c>
      <c r="CG946" t="s">
        <v>0</v>
      </c>
      <c r="CH946" t="s">
        <v>73</v>
      </c>
      <c r="CI946" t="s">
        <v>0</v>
      </c>
      <c r="CJ946" t="s">
        <v>73</v>
      </c>
      <c r="CK946" t="s">
        <v>0</v>
      </c>
      <c r="CL946" t="s">
        <v>74</v>
      </c>
      <c r="CM946" t="s">
        <v>126</v>
      </c>
      <c r="CN946" t="s">
        <v>74</v>
      </c>
      <c r="CO946" t="s">
        <v>127</v>
      </c>
      <c r="CP946" t="s">
        <v>0</v>
      </c>
    </row>
    <row r="947" spans="1:94" x14ac:dyDescent="0.2">
      <c r="A947" s="13">
        <v>3209</v>
      </c>
      <c r="B947" s="13" t="s">
        <v>1836</v>
      </c>
      <c r="C947" s="13" t="s">
        <v>1839</v>
      </c>
      <c r="D947" s="13" t="s">
        <v>1863</v>
      </c>
      <c r="E947" s="13" t="str">
        <f t="shared" si="40"/>
        <v>RR-MS</v>
      </c>
      <c r="F947" s="2">
        <v>26.638356164383563</v>
      </c>
      <c r="G947" s="13">
        <v>1.66</v>
      </c>
      <c r="H947" s="13" t="s">
        <v>0</v>
      </c>
      <c r="I947" s="16">
        <v>44490</v>
      </c>
      <c r="J947" s="16" t="str">
        <f t="shared" ref="J947:J952" si="45">CONCATENATE(A947,I947)</f>
        <v>320944490</v>
      </c>
      <c r="K947" s="13">
        <v>0</v>
      </c>
      <c r="L947" s="13">
        <v>0</v>
      </c>
      <c r="M947" s="13">
        <v>0</v>
      </c>
      <c r="N947" s="13">
        <v>0</v>
      </c>
      <c r="O947" s="13">
        <v>1</v>
      </c>
      <c r="P947" s="13">
        <v>3</v>
      </c>
      <c r="Q947" s="13">
        <f>K947+L947+M947+N947+O947+P947</f>
        <v>4</v>
      </c>
      <c r="R947" s="3">
        <v>44490</v>
      </c>
      <c r="S947" s="3" t="str">
        <f>CONCATENATE(A947,R947)</f>
        <v>320944490</v>
      </c>
      <c r="T947" s="13">
        <v>4</v>
      </c>
      <c r="U947" s="13">
        <v>5</v>
      </c>
      <c r="V947" s="13">
        <v>10</v>
      </c>
      <c r="W947" s="13">
        <v>43</v>
      </c>
      <c r="X947" s="13">
        <v>44</v>
      </c>
      <c r="Y947" s="13">
        <v>49</v>
      </c>
      <c r="Z947" s="13">
        <v>54</v>
      </c>
      <c r="AA947" s="13">
        <v>58</v>
      </c>
      <c r="AB947" s="13">
        <v>62</v>
      </c>
      <c r="AC947" s="13">
        <v>24</v>
      </c>
      <c r="AD947" s="13">
        <v>25</v>
      </c>
      <c r="AE947" s="13">
        <v>28</v>
      </c>
      <c r="AF947" s="13">
        <v>34</v>
      </c>
      <c r="AG947" s="13">
        <v>38</v>
      </c>
      <c r="AH947" s="13">
        <v>45</v>
      </c>
      <c r="AI947" s="15" t="s">
        <v>0</v>
      </c>
      <c r="AJ947" t="s">
        <v>0</v>
      </c>
      <c r="AK947" t="s">
        <v>0</v>
      </c>
      <c r="AL947" t="s">
        <v>0</v>
      </c>
      <c r="AM947" t="s">
        <v>0</v>
      </c>
      <c r="AN947" t="s">
        <v>0</v>
      </c>
      <c r="AO947" t="s">
        <v>0</v>
      </c>
      <c r="AP947" t="s">
        <v>0</v>
      </c>
      <c r="AQ947" t="s">
        <v>0</v>
      </c>
      <c r="AR947" t="s">
        <v>0</v>
      </c>
      <c r="AS947" t="s">
        <v>0</v>
      </c>
      <c r="AT947" t="s">
        <v>0</v>
      </c>
      <c r="AU947" t="s">
        <v>0</v>
      </c>
      <c r="AV947" t="s">
        <v>0</v>
      </c>
      <c r="AW947" t="s">
        <v>0</v>
      </c>
      <c r="AX947" t="s">
        <v>0</v>
      </c>
      <c r="AY947" t="s">
        <v>0</v>
      </c>
      <c r="AZ947" t="s">
        <v>0</v>
      </c>
      <c r="BA947" t="s">
        <v>0</v>
      </c>
      <c r="BB947" t="s">
        <v>0</v>
      </c>
      <c r="BC947" t="s">
        <v>0</v>
      </c>
      <c r="BD947" t="s">
        <v>0</v>
      </c>
      <c r="BE947" t="s">
        <v>0</v>
      </c>
      <c r="BF947" t="s">
        <v>0</v>
      </c>
      <c r="BG947" t="s">
        <v>0</v>
      </c>
      <c r="BH947" t="s">
        <v>0</v>
      </c>
      <c r="BI947" t="s">
        <v>0</v>
      </c>
      <c r="BJ947" t="s">
        <v>0</v>
      </c>
      <c r="BK947" t="s">
        <v>0</v>
      </c>
      <c r="BL947" t="s">
        <v>0</v>
      </c>
      <c r="BM947" t="s">
        <v>0</v>
      </c>
      <c r="BN947" t="s">
        <v>0</v>
      </c>
      <c r="BO947" t="s">
        <v>0</v>
      </c>
      <c r="BP947" t="s">
        <v>0</v>
      </c>
      <c r="BQ947" t="s">
        <v>0</v>
      </c>
      <c r="BR947" t="s">
        <v>0</v>
      </c>
      <c r="BS947" t="s">
        <v>0</v>
      </c>
      <c r="BT947" t="s">
        <v>0</v>
      </c>
      <c r="BU947" t="s">
        <v>0</v>
      </c>
      <c r="BV947" t="s">
        <v>0</v>
      </c>
      <c r="BW947" t="s">
        <v>0</v>
      </c>
      <c r="BX947" t="s">
        <v>0</v>
      </c>
      <c r="BY947" t="s">
        <v>0</v>
      </c>
      <c r="BZ947" t="s">
        <v>0</v>
      </c>
      <c r="CA947" t="s">
        <v>0</v>
      </c>
      <c r="CB947" t="s">
        <v>0</v>
      </c>
      <c r="CC947" t="s">
        <v>0</v>
      </c>
      <c r="CD947" t="s">
        <v>0</v>
      </c>
      <c r="CE947" t="s">
        <v>0</v>
      </c>
      <c r="CF947" t="s">
        <v>0</v>
      </c>
      <c r="CG947" t="s">
        <v>0</v>
      </c>
      <c r="CH947" t="s">
        <v>0</v>
      </c>
      <c r="CI947" t="s">
        <v>0</v>
      </c>
      <c r="CJ947" t="s">
        <v>0</v>
      </c>
      <c r="CK947" t="s">
        <v>0</v>
      </c>
      <c r="CL947" t="s">
        <v>0</v>
      </c>
      <c r="CM947" t="s">
        <v>0</v>
      </c>
      <c r="CN947" t="s">
        <v>0</v>
      </c>
      <c r="CO947" t="s">
        <v>0</v>
      </c>
      <c r="CP947" t="s">
        <v>0</v>
      </c>
    </row>
    <row r="948" spans="1:94" x14ac:dyDescent="0.2">
      <c r="A948" s="13">
        <v>3209</v>
      </c>
      <c r="B948" s="13" t="s">
        <v>1836</v>
      </c>
      <c r="C948" s="13" t="s">
        <v>1839</v>
      </c>
      <c r="D948" s="13" t="s">
        <v>1863</v>
      </c>
      <c r="E948" s="13" t="str">
        <f t="shared" si="40"/>
        <v>RR-MS</v>
      </c>
      <c r="F948" s="2">
        <v>26.158904109589042</v>
      </c>
      <c r="G948" s="13">
        <v>1.67</v>
      </c>
      <c r="H948" s="13" t="str">
        <f>CONCATENATE(A948,I948)</f>
        <v>320944315</v>
      </c>
      <c r="I948" s="16">
        <v>44315</v>
      </c>
      <c r="J948" s="16" t="str">
        <f t="shared" si="45"/>
        <v>320944315</v>
      </c>
      <c r="K948" s="13">
        <v>0</v>
      </c>
      <c r="L948" s="13">
        <v>0</v>
      </c>
      <c r="M948" s="13">
        <v>0</v>
      </c>
      <c r="N948" s="13">
        <v>0</v>
      </c>
      <c r="O948" s="13">
        <v>1</v>
      </c>
      <c r="P948" s="13">
        <v>3</v>
      </c>
      <c r="Q948" s="13">
        <f>K948+L948+M948+N948+O948+P948</f>
        <v>4</v>
      </c>
      <c r="R948" s="3">
        <v>44315</v>
      </c>
      <c r="S948" s="3" t="str">
        <f>CONCATENATE(A948,R948)</f>
        <v>320944315</v>
      </c>
      <c r="T948" s="4">
        <v>2</v>
      </c>
      <c r="U948" s="5">
        <v>8</v>
      </c>
      <c r="V948" s="6">
        <v>14</v>
      </c>
      <c r="W948" s="13">
        <v>45</v>
      </c>
      <c r="X948" s="13">
        <v>48</v>
      </c>
      <c r="Y948" s="13">
        <v>49</v>
      </c>
      <c r="Z948" s="7">
        <v>59</v>
      </c>
      <c r="AA948" s="8">
        <v>58</v>
      </c>
      <c r="AB948" s="9">
        <v>62</v>
      </c>
      <c r="AC948" s="10">
        <v>14</v>
      </c>
      <c r="AD948" s="11">
        <v>20</v>
      </c>
      <c r="AE948" s="12">
        <v>30</v>
      </c>
      <c r="AF948" s="13">
        <v>34</v>
      </c>
      <c r="AG948" s="13">
        <v>38</v>
      </c>
      <c r="AH948" s="13">
        <v>44</v>
      </c>
      <c r="AI948" s="15">
        <v>44315</v>
      </c>
      <c r="AJ948">
        <v>254</v>
      </c>
      <c r="AK948">
        <v>345</v>
      </c>
      <c r="AL948">
        <v>305</v>
      </c>
      <c r="AM948">
        <v>349</v>
      </c>
      <c r="AN948">
        <v>329</v>
      </c>
      <c r="AO948">
        <v>343</v>
      </c>
      <c r="AP948">
        <v>305</v>
      </c>
      <c r="AQ948">
        <v>330</v>
      </c>
      <c r="AR948">
        <v>289</v>
      </c>
      <c r="AS948" t="s">
        <v>0</v>
      </c>
      <c r="AT948" t="s">
        <v>0</v>
      </c>
      <c r="AU948" t="s">
        <v>0</v>
      </c>
      <c r="AV948" t="s">
        <v>0</v>
      </c>
      <c r="AW948" t="s">
        <v>0</v>
      </c>
      <c r="AX948" t="s">
        <v>0</v>
      </c>
      <c r="AY948" t="s">
        <v>0</v>
      </c>
      <c r="AZ948" t="s">
        <v>0</v>
      </c>
      <c r="BA948" t="s">
        <v>0</v>
      </c>
      <c r="BB948">
        <v>8.85</v>
      </c>
      <c r="BC948" t="s">
        <v>0</v>
      </c>
      <c r="BD948" t="s">
        <v>1858</v>
      </c>
      <c r="BE948">
        <f>AVERAGE(BG948,BK948)</f>
        <v>133.5</v>
      </c>
      <c r="BF948">
        <v>71</v>
      </c>
      <c r="BG948">
        <v>117</v>
      </c>
      <c r="BH948">
        <v>101</v>
      </c>
      <c r="BI948">
        <f>AVERAGE(BH948,BL948)</f>
        <v>122.5</v>
      </c>
      <c r="BJ948">
        <v>68</v>
      </c>
      <c r="BK948">
        <v>150</v>
      </c>
      <c r="BL948">
        <v>144</v>
      </c>
      <c r="BM948">
        <f>AVERAGE(BE948,BF948,BI948,BJ948)</f>
        <v>98.75</v>
      </c>
      <c r="BN948" t="s">
        <v>0</v>
      </c>
      <c r="BO948" t="s">
        <v>0</v>
      </c>
      <c r="BP948" t="s">
        <v>0</v>
      </c>
      <c r="BQ948" t="s">
        <v>0</v>
      </c>
      <c r="BR948" t="s">
        <v>0</v>
      </c>
      <c r="BS948" t="s">
        <v>0</v>
      </c>
      <c r="BT948" t="s">
        <v>0</v>
      </c>
      <c r="BU948" t="s">
        <v>0</v>
      </c>
      <c r="BV948" t="s">
        <v>0</v>
      </c>
      <c r="BW948" t="s">
        <v>451</v>
      </c>
      <c r="BX948" t="s">
        <v>73</v>
      </c>
      <c r="BY948" t="s">
        <v>0</v>
      </c>
      <c r="BZ948" t="s">
        <v>74</v>
      </c>
      <c r="CA948" t="s">
        <v>0</v>
      </c>
      <c r="CB948" t="s">
        <v>74</v>
      </c>
      <c r="CC948" t="s">
        <v>0</v>
      </c>
      <c r="CD948" t="s">
        <v>74</v>
      </c>
      <c r="CE948" t="s">
        <v>0</v>
      </c>
      <c r="CF948" t="s">
        <v>74</v>
      </c>
      <c r="CG948" t="s">
        <v>0</v>
      </c>
      <c r="CH948" t="s">
        <v>75</v>
      </c>
      <c r="CI948" t="s">
        <v>76</v>
      </c>
      <c r="CJ948" t="s">
        <v>74</v>
      </c>
      <c r="CK948" t="s">
        <v>0</v>
      </c>
      <c r="CL948" t="s">
        <v>74</v>
      </c>
      <c r="CM948" t="s">
        <v>452</v>
      </c>
      <c r="CN948" t="s">
        <v>75</v>
      </c>
      <c r="CO948" t="s">
        <v>453</v>
      </c>
      <c r="CP948" t="s">
        <v>0</v>
      </c>
    </row>
    <row r="949" spans="1:94" x14ac:dyDescent="0.2">
      <c r="A949" s="13">
        <v>3209</v>
      </c>
      <c r="B949" s="13" t="s">
        <v>1836</v>
      </c>
      <c r="C949" s="13" t="s">
        <v>1839</v>
      </c>
      <c r="D949" s="13" t="s">
        <v>1863</v>
      </c>
      <c r="E949" s="13" t="str">
        <f t="shared" si="40"/>
        <v>RR-MS</v>
      </c>
      <c r="F949" s="2">
        <v>24.605479452054794</v>
      </c>
      <c r="G949" s="13">
        <v>1.645</v>
      </c>
      <c r="H949" s="13" t="s">
        <v>0</v>
      </c>
      <c r="I949" s="16">
        <v>43747</v>
      </c>
      <c r="J949" s="16" t="str">
        <f t="shared" si="45"/>
        <v>320943747</v>
      </c>
      <c r="K949" s="13">
        <v>1</v>
      </c>
      <c r="L949" s="13">
        <v>1</v>
      </c>
      <c r="M949" s="13">
        <v>0</v>
      </c>
      <c r="N949" s="13">
        <v>0</v>
      </c>
      <c r="O949" s="13">
        <v>1</v>
      </c>
      <c r="P949" s="13">
        <v>3</v>
      </c>
      <c r="Q949" s="13">
        <f>K949+L949+M949+N949+O949+P949</f>
        <v>6</v>
      </c>
      <c r="R949" s="3">
        <v>43748</v>
      </c>
      <c r="S949" s="3" t="str">
        <f>CONCATENATE(A949,R949)</f>
        <v>320943748</v>
      </c>
      <c r="T949" s="13">
        <v>12</v>
      </c>
      <c r="U949" s="13">
        <v>5</v>
      </c>
      <c r="V949" s="13">
        <v>7</v>
      </c>
      <c r="W949" t="s">
        <v>0</v>
      </c>
      <c r="X949" t="s">
        <v>0</v>
      </c>
      <c r="Y949" t="s">
        <v>0</v>
      </c>
      <c r="Z949" s="13">
        <v>62</v>
      </c>
      <c r="AA949" s="13">
        <v>54</v>
      </c>
      <c r="AB949" s="13">
        <v>59</v>
      </c>
      <c r="AC949" s="13">
        <v>23</v>
      </c>
      <c r="AD949" s="13">
        <v>22</v>
      </c>
      <c r="AE949" s="13">
        <v>28</v>
      </c>
      <c r="AF949" t="s">
        <v>0</v>
      </c>
      <c r="AG949" t="s">
        <v>0</v>
      </c>
      <c r="AH949" t="s">
        <v>0</v>
      </c>
      <c r="AI949" s="15">
        <v>43748</v>
      </c>
      <c r="AJ949">
        <v>253</v>
      </c>
      <c r="AK949">
        <v>343</v>
      </c>
      <c r="AL949">
        <v>303</v>
      </c>
      <c r="AM949">
        <v>344</v>
      </c>
      <c r="AN949">
        <v>324</v>
      </c>
      <c r="AO949">
        <v>340</v>
      </c>
      <c r="AP949">
        <v>298</v>
      </c>
      <c r="AQ949">
        <v>323</v>
      </c>
      <c r="AR949">
        <v>282</v>
      </c>
      <c r="AS949">
        <v>254</v>
      </c>
      <c r="AT949">
        <v>338</v>
      </c>
      <c r="AU949">
        <v>298</v>
      </c>
      <c r="AV949">
        <v>346</v>
      </c>
      <c r="AW949">
        <v>327</v>
      </c>
      <c r="AX949">
        <v>350</v>
      </c>
      <c r="AY949">
        <v>301</v>
      </c>
      <c r="AZ949">
        <v>330</v>
      </c>
      <c r="BA949">
        <v>285</v>
      </c>
      <c r="BB949">
        <v>8.7100000000000009</v>
      </c>
      <c r="BC949">
        <v>8.76</v>
      </c>
      <c r="BD949" t="s">
        <v>1858</v>
      </c>
      <c r="BE949">
        <f>AVERAGE(BG949,BK949)</f>
        <v>142</v>
      </c>
      <c r="BF949">
        <v>94</v>
      </c>
      <c r="BG949">
        <v>140</v>
      </c>
      <c r="BH949">
        <v>120</v>
      </c>
      <c r="BI949">
        <f>AVERAGE(BH949,BL949)</f>
        <v>133.5</v>
      </c>
      <c r="BJ949">
        <v>58</v>
      </c>
      <c r="BK949">
        <v>144</v>
      </c>
      <c r="BL949">
        <v>147</v>
      </c>
      <c r="BM949">
        <f>AVERAGE(BE949,BF949,BI949,BJ949)</f>
        <v>106.875</v>
      </c>
      <c r="BN949">
        <f>AVERAGE(BP949,BT949)</f>
        <v>144</v>
      </c>
      <c r="BO949">
        <v>80</v>
      </c>
      <c r="BP949">
        <v>142</v>
      </c>
      <c r="BQ949">
        <v>95</v>
      </c>
      <c r="BR949">
        <f>AVERAGE(BQ949,BU949)</f>
        <v>112.5</v>
      </c>
      <c r="BS949">
        <v>62</v>
      </c>
      <c r="BT949">
        <v>146</v>
      </c>
      <c r="BU949">
        <v>130</v>
      </c>
      <c r="BV949">
        <f>AVERAGE(BN949,BO949,BR949,BS949)</f>
        <v>99.625</v>
      </c>
      <c r="BW949" t="s">
        <v>0</v>
      </c>
      <c r="BX949" t="s">
        <v>74</v>
      </c>
      <c r="BY949" t="s">
        <v>0</v>
      </c>
      <c r="BZ949" t="s">
        <v>74</v>
      </c>
      <c r="CA949" t="s">
        <v>0</v>
      </c>
      <c r="CB949" t="s">
        <v>74</v>
      </c>
      <c r="CC949" t="s">
        <v>0</v>
      </c>
      <c r="CD949" t="s">
        <v>74</v>
      </c>
      <c r="CE949" t="s">
        <v>0</v>
      </c>
      <c r="CF949" t="s">
        <v>74</v>
      </c>
      <c r="CG949" t="s">
        <v>0</v>
      </c>
      <c r="CH949" t="s">
        <v>74</v>
      </c>
      <c r="CI949" t="s">
        <v>0</v>
      </c>
      <c r="CJ949" t="s">
        <v>74</v>
      </c>
      <c r="CK949" t="s">
        <v>0</v>
      </c>
      <c r="CL949" t="s">
        <v>74</v>
      </c>
      <c r="CM949" t="s">
        <v>442</v>
      </c>
      <c r="CN949" t="s">
        <v>74</v>
      </c>
      <c r="CO949" t="s">
        <v>443</v>
      </c>
      <c r="CP949" t="s">
        <v>0</v>
      </c>
    </row>
    <row r="950" spans="1:94" x14ac:dyDescent="0.2">
      <c r="A950" s="13">
        <v>3210</v>
      </c>
      <c r="B950" s="13" t="s">
        <v>1836</v>
      </c>
      <c r="C950" s="13" t="s">
        <v>1839</v>
      </c>
      <c r="D950" s="13" t="s">
        <v>1863</v>
      </c>
      <c r="E950" s="13" t="str">
        <f t="shared" si="40"/>
        <v>RR-MS</v>
      </c>
      <c r="F950" s="2">
        <v>51.989041095890414</v>
      </c>
      <c r="G950" s="13">
        <v>1.5</v>
      </c>
      <c r="H950" s="13" t="str">
        <f>CONCATENATE(A950,I950)</f>
        <v>321044609</v>
      </c>
      <c r="I950" s="16">
        <v>44609</v>
      </c>
      <c r="J950" s="16" t="str">
        <f t="shared" si="45"/>
        <v>321044609</v>
      </c>
      <c r="K950" s="13">
        <v>0</v>
      </c>
      <c r="L950" s="13">
        <v>1</v>
      </c>
      <c r="M950" s="13">
        <v>0</v>
      </c>
      <c r="N950" s="13">
        <v>0</v>
      </c>
      <c r="O950" s="13">
        <v>0</v>
      </c>
      <c r="P950" s="13">
        <v>0</v>
      </c>
      <c r="Q950" s="13">
        <f>K950+L950+M950+N950+O950+P950</f>
        <v>1</v>
      </c>
      <c r="R950" s="3">
        <v>44609</v>
      </c>
      <c r="S950" s="3" t="str">
        <f>CONCATENATE(A950,R950)</f>
        <v>321044609</v>
      </c>
      <c r="T950" s="13">
        <v>0</v>
      </c>
      <c r="U950" s="13">
        <v>0</v>
      </c>
      <c r="V950" s="13">
        <v>20</v>
      </c>
      <c r="W950" s="13">
        <v>40</v>
      </c>
      <c r="X950" s="13">
        <v>39</v>
      </c>
      <c r="Y950" s="13">
        <v>49</v>
      </c>
      <c r="Z950" s="13">
        <v>48</v>
      </c>
      <c r="AA950" s="13">
        <v>49</v>
      </c>
      <c r="AB950" s="13">
        <v>59</v>
      </c>
      <c r="AC950" s="13">
        <v>20</v>
      </c>
      <c r="AD950" s="13">
        <v>15</v>
      </c>
      <c r="AE950" s="13">
        <v>30</v>
      </c>
      <c r="AF950" s="13">
        <v>33</v>
      </c>
      <c r="AG950" s="13">
        <v>29</v>
      </c>
      <c r="AH950" s="13">
        <v>44</v>
      </c>
      <c r="AI950" s="15" t="s">
        <v>0</v>
      </c>
      <c r="AJ950" t="s">
        <v>0</v>
      </c>
      <c r="AK950" t="s">
        <v>0</v>
      </c>
      <c r="AL950" t="s">
        <v>0</v>
      </c>
      <c r="AM950" t="s">
        <v>0</v>
      </c>
      <c r="AN950" t="s">
        <v>0</v>
      </c>
      <c r="AO950" t="s">
        <v>0</v>
      </c>
      <c r="AP950" t="s">
        <v>0</v>
      </c>
      <c r="AQ950" t="s">
        <v>0</v>
      </c>
      <c r="AR950" t="s">
        <v>0</v>
      </c>
      <c r="AS950" t="s">
        <v>0</v>
      </c>
      <c r="AT950" t="s">
        <v>0</v>
      </c>
      <c r="AU950" t="s">
        <v>0</v>
      </c>
      <c r="AV950" t="s">
        <v>0</v>
      </c>
      <c r="AW950" t="s">
        <v>0</v>
      </c>
      <c r="AX950" t="s">
        <v>0</v>
      </c>
      <c r="AY950" t="s">
        <v>0</v>
      </c>
      <c r="AZ950" t="s">
        <v>0</v>
      </c>
      <c r="BA950" t="s">
        <v>0</v>
      </c>
      <c r="BB950" t="s">
        <v>0</v>
      </c>
      <c r="BC950" t="s">
        <v>0</v>
      </c>
      <c r="BD950" t="s">
        <v>0</v>
      </c>
      <c r="BE950" t="s">
        <v>0</v>
      </c>
      <c r="BF950" t="s">
        <v>0</v>
      </c>
      <c r="BG950" t="s">
        <v>0</v>
      </c>
      <c r="BH950" t="s">
        <v>0</v>
      </c>
      <c r="BI950" t="s">
        <v>0</v>
      </c>
      <c r="BJ950" t="s">
        <v>0</v>
      </c>
      <c r="BK950" t="s">
        <v>0</v>
      </c>
      <c r="BL950" t="s">
        <v>0</v>
      </c>
      <c r="BM950" t="s">
        <v>0</v>
      </c>
      <c r="BN950" t="s">
        <v>0</v>
      </c>
      <c r="BO950" t="s">
        <v>0</v>
      </c>
      <c r="BP950" t="s">
        <v>0</v>
      </c>
      <c r="BQ950" t="s">
        <v>0</v>
      </c>
      <c r="BR950" t="s">
        <v>0</v>
      </c>
      <c r="BS950" t="s">
        <v>0</v>
      </c>
      <c r="BT950" t="s">
        <v>0</v>
      </c>
      <c r="BU950" t="s">
        <v>0</v>
      </c>
      <c r="BV950" t="s">
        <v>0</v>
      </c>
      <c r="BW950" t="s">
        <v>0</v>
      </c>
      <c r="BX950" t="s">
        <v>0</v>
      </c>
      <c r="BY950" t="s">
        <v>0</v>
      </c>
      <c r="BZ950" t="s">
        <v>0</v>
      </c>
      <c r="CA950" t="s">
        <v>0</v>
      </c>
      <c r="CB950" t="s">
        <v>0</v>
      </c>
      <c r="CC950" t="s">
        <v>0</v>
      </c>
      <c r="CD950" t="s">
        <v>0</v>
      </c>
      <c r="CE950" t="s">
        <v>0</v>
      </c>
      <c r="CF950" t="s">
        <v>0</v>
      </c>
      <c r="CG950" t="s">
        <v>0</v>
      </c>
      <c r="CH950" t="s">
        <v>0</v>
      </c>
      <c r="CI950" t="s">
        <v>0</v>
      </c>
      <c r="CJ950" t="s">
        <v>0</v>
      </c>
      <c r="CK950" t="s">
        <v>0</v>
      </c>
      <c r="CL950" t="s">
        <v>0</v>
      </c>
      <c r="CM950" t="s">
        <v>0</v>
      </c>
      <c r="CN950" t="s">
        <v>0</v>
      </c>
      <c r="CO950" t="s">
        <v>0</v>
      </c>
      <c r="CP950" t="s">
        <v>0</v>
      </c>
    </row>
    <row r="951" spans="1:94" x14ac:dyDescent="0.2">
      <c r="A951" s="13">
        <v>3210</v>
      </c>
      <c r="B951" s="13" t="s">
        <v>1836</v>
      </c>
      <c r="C951" s="13" t="s">
        <v>1839</v>
      </c>
      <c r="D951" s="13" t="s">
        <v>1863</v>
      </c>
      <c r="E951" s="13" t="str">
        <f t="shared" si="40"/>
        <v>RR-MS</v>
      </c>
      <c r="F951" s="13">
        <v>51.356164383561641</v>
      </c>
      <c r="G951" s="13">
        <v>1.48</v>
      </c>
      <c r="H951" s="13" t="s">
        <v>0</v>
      </c>
      <c r="I951" s="16">
        <v>44378</v>
      </c>
      <c r="J951" s="16" t="str">
        <f t="shared" si="45"/>
        <v>321044378</v>
      </c>
      <c r="K951" s="13">
        <v>1</v>
      </c>
      <c r="L951" s="13">
        <v>0</v>
      </c>
      <c r="M951" s="13">
        <v>0</v>
      </c>
      <c r="N951" s="13">
        <v>0</v>
      </c>
      <c r="O951" s="13">
        <v>0</v>
      </c>
      <c r="P951" s="13">
        <v>0</v>
      </c>
      <c r="Q951" s="13">
        <f>K951+L951+M951+N951+O951+P951</f>
        <v>1</v>
      </c>
      <c r="R951" s="3">
        <v>44378</v>
      </c>
      <c r="S951" s="3" t="str">
        <f>CONCATENATE(A951,R951)</f>
        <v>321044378</v>
      </c>
      <c r="T951" s="13">
        <v>3</v>
      </c>
      <c r="U951" s="13">
        <v>0</v>
      </c>
      <c r="V951" s="13">
        <v>25</v>
      </c>
      <c r="W951" s="13">
        <v>45</v>
      </c>
      <c r="X951" s="13">
        <v>44</v>
      </c>
      <c r="Y951" s="13">
        <v>48</v>
      </c>
      <c r="Z951" s="13">
        <v>55</v>
      </c>
      <c r="AA951" s="13">
        <v>54</v>
      </c>
      <c r="AB951" s="13">
        <v>60</v>
      </c>
      <c r="AC951" s="13">
        <v>25</v>
      </c>
      <c r="AD951" s="13">
        <v>15</v>
      </c>
      <c r="AE951" s="13">
        <v>30</v>
      </c>
      <c r="AF951" s="13">
        <v>35</v>
      </c>
      <c r="AG951" s="13">
        <v>35</v>
      </c>
      <c r="AH951" s="13">
        <v>44</v>
      </c>
      <c r="AI951" s="15">
        <v>44378</v>
      </c>
      <c r="AJ951">
        <v>235</v>
      </c>
      <c r="AK951">
        <v>312</v>
      </c>
      <c r="AL951">
        <v>281</v>
      </c>
      <c r="AM951">
        <v>308</v>
      </c>
      <c r="AN951">
        <v>303</v>
      </c>
      <c r="AO951">
        <v>317</v>
      </c>
      <c r="AP951">
        <v>292</v>
      </c>
      <c r="AQ951">
        <v>301</v>
      </c>
      <c r="AR951">
        <v>275</v>
      </c>
      <c r="AS951" t="s">
        <v>0</v>
      </c>
      <c r="AT951" t="s">
        <v>0</v>
      </c>
      <c r="AU951" t="s">
        <v>0</v>
      </c>
      <c r="AV951" t="s">
        <v>0</v>
      </c>
      <c r="AW951" t="s">
        <v>0</v>
      </c>
      <c r="AX951" t="s">
        <v>0</v>
      </c>
      <c r="AY951" t="s">
        <v>0</v>
      </c>
      <c r="AZ951" t="s">
        <v>0</v>
      </c>
      <c r="BA951" t="s">
        <v>0</v>
      </c>
      <c r="BB951">
        <v>8.23</v>
      </c>
      <c r="BC951" t="s">
        <v>0</v>
      </c>
      <c r="BD951" t="s">
        <v>1858</v>
      </c>
      <c r="BE951">
        <f>AVERAGE(BG951,BK951)</f>
        <v>116.5</v>
      </c>
      <c r="BF951">
        <v>81</v>
      </c>
      <c r="BG951">
        <v>119</v>
      </c>
      <c r="BH951">
        <v>109</v>
      </c>
      <c r="BI951">
        <f>AVERAGE(BH951,BL951)</f>
        <v>119.5</v>
      </c>
      <c r="BJ951">
        <v>70</v>
      </c>
      <c r="BK951">
        <v>114</v>
      </c>
      <c r="BL951">
        <v>130</v>
      </c>
      <c r="BM951">
        <f>AVERAGE(BE951,BF951,BI951,BJ951)</f>
        <v>96.75</v>
      </c>
      <c r="BN951" t="s">
        <v>0</v>
      </c>
      <c r="BO951" t="s">
        <v>0</v>
      </c>
      <c r="BP951" t="s">
        <v>0</v>
      </c>
      <c r="BQ951" t="s">
        <v>0</v>
      </c>
      <c r="BR951" t="s">
        <v>0</v>
      </c>
      <c r="BS951" t="s">
        <v>0</v>
      </c>
      <c r="BT951" t="s">
        <v>0</v>
      </c>
      <c r="BU951" t="s">
        <v>0</v>
      </c>
      <c r="BV951" t="s">
        <v>0</v>
      </c>
      <c r="BW951" t="s">
        <v>0</v>
      </c>
      <c r="BX951" t="s">
        <v>74</v>
      </c>
      <c r="BY951" t="s">
        <v>0</v>
      </c>
      <c r="BZ951" t="s">
        <v>74</v>
      </c>
      <c r="CA951" t="s">
        <v>0</v>
      </c>
      <c r="CB951" t="s">
        <v>74</v>
      </c>
      <c r="CC951" t="s">
        <v>0</v>
      </c>
      <c r="CD951" t="s">
        <v>74</v>
      </c>
      <c r="CE951" t="s">
        <v>0</v>
      </c>
      <c r="CF951" t="s">
        <v>74</v>
      </c>
      <c r="CG951" t="s">
        <v>76</v>
      </c>
      <c r="CH951" t="s">
        <v>74</v>
      </c>
      <c r="CI951" t="s">
        <v>0</v>
      </c>
      <c r="CJ951" t="s">
        <v>75</v>
      </c>
      <c r="CK951" t="s">
        <v>76</v>
      </c>
      <c r="CL951" t="s">
        <v>74</v>
      </c>
      <c r="CM951" t="s">
        <v>158</v>
      </c>
      <c r="CN951" t="s">
        <v>75</v>
      </c>
      <c r="CO951" t="s">
        <v>159</v>
      </c>
      <c r="CP951" t="s">
        <v>0</v>
      </c>
    </row>
    <row r="952" spans="1:94" x14ac:dyDescent="0.2">
      <c r="A952" s="13">
        <v>3210</v>
      </c>
      <c r="B952" s="13" t="s">
        <v>1836</v>
      </c>
      <c r="C952" s="13" t="s">
        <v>1839</v>
      </c>
      <c r="D952" s="13" t="s">
        <v>1863</v>
      </c>
      <c r="E952" s="13" t="str">
        <f t="shared" si="40"/>
        <v>RR-MS</v>
      </c>
      <c r="F952" s="2">
        <v>49.56986301369863</v>
      </c>
      <c r="G952" s="13">
        <v>1.496</v>
      </c>
      <c r="H952" s="13" t="s">
        <v>0</v>
      </c>
      <c r="I952" s="16">
        <v>43726</v>
      </c>
      <c r="J952" s="16" t="str">
        <f t="shared" si="45"/>
        <v>321043726</v>
      </c>
      <c r="K952" s="13">
        <v>1</v>
      </c>
      <c r="L952" s="13">
        <v>0</v>
      </c>
      <c r="M952" s="13">
        <v>0</v>
      </c>
      <c r="N952" s="13">
        <v>0</v>
      </c>
      <c r="O952" s="13">
        <v>0</v>
      </c>
      <c r="P952" s="13">
        <v>0</v>
      </c>
      <c r="Q952" s="13">
        <f>K952+L952+M952+N952+O952+P952</f>
        <v>1</v>
      </c>
      <c r="R952" s="3">
        <v>43726</v>
      </c>
      <c r="S952" s="3" t="str">
        <f>CONCATENATE(A952,R952)</f>
        <v>321043726</v>
      </c>
      <c r="T952" s="4">
        <v>17</v>
      </c>
      <c r="U952" s="5">
        <v>0</v>
      </c>
      <c r="V952" s="6">
        <v>25</v>
      </c>
      <c r="W952" t="s">
        <v>0</v>
      </c>
      <c r="X952" t="s">
        <v>0</v>
      </c>
      <c r="Y952" t="s">
        <v>0</v>
      </c>
      <c r="Z952" s="7">
        <v>59</v>
      </c>
      <c r="AA952" s="8">
        <v>52</v>
      </c>
      <c r="AB952" s="9">
        <v>59</v>
      </c>
      <c r="AC952" s="10">
        <v>29</v>
      </c>
      <c r="AD952" s="11">
        <v>25</v>
      </c>
      <c r="AE952" s="12">
        <v>39</v>
      </c>
      <c r="AF952" t="s">
        <v>0</v>
      </c>
      <c r="AG952" t="s">
        <v>0</v>
      </c>
      <c r="AH952" t="s">
        <v>0</v>
      </c>
      <c r="AI952" s="15">
        <v>43726</v>
      </c>
      <c r="AJ952" t="s">
        <v>0</v>
      </c>
      <c r="AK952" t="s">
        <v>0</v>
      </c>
      <c r="AL952" t="s">
        <v>0</v>
      </c>
      <c r="AM952" t="s">
        <v>0</v>
      </c>
      <c r="AN952" t="s">
        <v>0</v>
      </c>
      <c r="AO952" t="s">
        <v>0</v>
      </c>
      <c r="AP952" t="s">
        <v>0</v>
      </c>
      <c r="AQ952" t="s">
        <v>0</v>
      </c>
      <c r="AR952" t="s">
        <v>0</v>
      </c>
      <c r="AS952" t="s">
        <v>0</v>
      </c>
      <c r="AT952" t="s">
        <v>0</v>
      </c>
      <c r="AU952" t="s">
        <v>0</v>
      </c>
      <c r="AV952" t="s">
        <v>0</v>
      </c>
      <c r="AW952" t="s">
        <v>0</v>
      </c>
      <c r="AX952" t="s">
        <v>0</v>
      </c>
      <c r="AY952" t="s">
        <v>0</v>
      </c>
      <c r="AZ952" t="s">
        <v>0</v>
      </c>
      <c r="BA952" t="s">
        <v>0</v>
      </c>
      <c r="BB952" t="s">
        <v>0</v>
      </c>
      <c r="BC952" t="s">
        <v>0</v>
      </c>
      <c r="BD952" t="s">
        <v>0</v>
      </c>
      <c r="BE952" t="s">
        <v>0</v>
      </c>
      <c r="BF952" t="s">
        <v>0</v>
      </c>
      <c r="BG952" t="s">
        <v>0</v>
      </c>
      <c r="BH952" t="s">
        <v>0</v>
      </c>
      <c r="BI952" t="s">
        <v>0</v>
      </c>
      <c r="BJ952" t="s">
        <v>0</v>
      </c>
      <c r="BK952" t="s">
        <v>0</v>
      </c>
      <c r="BL952" t="s">
        <v>0</v>
      </c>
      <c r="BM952" t="s">
        <v>0</v>
      </c>
      <c r="BN952" t="s">
        <v>0</v>
      </c>
      <c r="BO952" t="s">
        <v>0</v>
      </c>
      <c r="BP952" t="s">
        <v>0</v>
      </c>
      <c r="BQ952" t="s">
        <v>0</v>
      </c>
      <c r="BR952" t="s">
        <v>0</v>
      </c>
      <c r="BS952" t="s">
        <v>0</v>
      </c>
      <c r="BT952" t="s">
        <v>0</v>
      </c>
      <c r="BU952" t="s">
        <v>0</v>
      </c>
      <c r="BV952" t="s">
        <v>0</v>
      </c>
      <c r="BW952" t="s">
        <v>146</v>
      </c>
      <c r="BX952" t="s">
        <v>74</v>
      </c>
      <c r="BY952" t="s">
        <v>0</v>
      </c>
      <c r="BZ952" t="s">
        <v>74</v>
      </c>
      <c r="CA952" t="s">
        <v>0</v>
      </c>
      <c r="CB952" t="s">
        <v>74</v>
      </c>
      <c r="CC952" t="s">
        <v>0</v>
      </c>
      <c r="CD952" t="s">
        <v>74</v>
      </c>
      <c r="CE952" t="s">
        <v>0</v>
      </c>
      <c r="CF952" t="s">
        <v>75</v>
      </c>
      <c r="CG952" t="s">
        <v>79</v>
      </c>
      <c r="CH952" t="s">
        <v>74</v>
      </c>
      <c r="CI952" t="s">
        <v>0</v>
      </c>
      <c r="CJ952" t="s">
        <v>74</v>
      </c>
      <c r="CK952" t="s">
        <v>0</v>
      </c>
      <c r="CL952" t="s">
        <v>75</v>
      </c>
      <c r="CM952" t="s">
        <v>147</v>
      </c>
      <c r="CN952" t="s">
        <v>75</v>
      </c>
      <c r="CO952" t="s">
        <v>148</v>
      </c>
      <c r="CP952" t="s">
        <v>0</v>
      </c>
    </row>
    <row r="953" spans="1:94" x14ac:dyDescent="0.2">
      <c r="A953" s="13">
        <v>3213</v>
      </c>
      <c r="B953" s="13" t="s">
        <v>1836</v>
      </c>
      <c r="C953" s="13" t="s">
        <v>1838</v>
      </c>
      <c r="D953" s="13" t="s">
        <v>1864</v>
      </c>
      <c r="E953" s="13" t="s">
        <v>1864</v>
      </c>
      <c r="F953" s="2">
        <v>25.383561643835616</v>
      </c>
      <c r="G953" s="13">
        <v>1.5089999999999999</v>
      </c>
      <c r="H953" s="13" t="s">
        <v>0</v>
      </c>
      <c r="I953" s="16">
        <v>43740</v>
      </c>
      <c r="J953" s="16"/>
      <c r="K953" s="13">
        <v>0</v>
      </c>
      <c r="L953" s="13">
        <v>0</v>
      </c>
      <c r="M953" s="13">
        <v>0</v>
      </c>
      <c r="N953" s="13">
        <v>0</v>
      </c>
      <c r="O953" s="13">
        <v>0</v>
      </c>
      <c r="P953" s="13">
        <v>0</v>
      </c>
      <c r="Q953" s="13">
        <f>K953+L953+M953+N953+O953+P953</f>
        <v>0</v>
      </c>
      <c r="R953" s="3">
        <v>43740</v>
      </c>
      <c r="S953" s="3" t="str">
        <f>CONCATENATE(A953,R953)</f>
        <v>321343740</v>
      </c>
      <c r="T953" s="4">
        <v>25</v>
      </c>
      <c r="U953" s="5">
        <v>18</v>
      </c>
      <c r="V953" s="6">
        <v>30</v>
      </c>
      <c r="W953" t="s">
        <v>0</v>
      </c>
      <c r="X953" t="s">
        <v>0</v>
      </c>
      <c r="Y953" t="s">
        <v>0</v>
      </c>
      <c r="Z953" s="7">
        <v>62</v>
      </c>
      <c r="AA953" s="8">
        <v>63</v>
      </c>
      <c r="AB953" s="9">
        <v>66</v>
      </c>
      <c r="AC953" s="10">
        <v>36</v>
      </c>
      <c r="AD953" s="11">
        <v>27</v>
      </c>
      <c r="AE953" s="12">
        <v>40</v>
      </c>
      <c r="AF953" t="s">
        <v>0</v>
      </c>
      <c r="AG953" t="s">
        <v>0</v>
      </c>
      <c r="AH953" t="s">
        <v>0</v>
      </c>
      <c r="AI953" s="15">
        <v>43740</v>
      </c>
      <c r="AJ953">
        <v>272</v>
      </c>
      <c r="AK953">
        <v>345</v>
      </c>
      <c r="AL953">
        <v>290</v>
      </c>
      <c r="AM953">
        <v>352</v>
      </c>
      <c r="AN953">
        <v>335</v>
      </c>
      <c r="AO953">
        <v>353</v>
      </c>
      <c r="AP953">
        <v>308</v>
      </c>
      <c r="AQ953">
        <v>337</v>
      </c>
      <c r="AR953">
        <v>287</v>
      </c>
      <c r="AS953">
        <v>275</v>
      </c>
      <c r="AT953">
        <v>346</v>
      </c>
      <c r="AU953">
        <v>282</v>
      </c>
      <c r="AV953">
        <v>355</v>
      </c>
      <c r="AW953">
        <v>333</v>
      </c>
      <c r="AX953">
        <v>350</v>
      </c>
      <c r="AY953">
        <v>313</v>
      </c>
      <c r="AZ953">
        <v>335</v>
      </c>
      <c r="BA953">
        <v>283</v>
      </c>
      <c r="BB953">
        <v>8.86</v>
      </c>
      <c r="BC953">
        <v>8.81</v>
      </c>
      <c r="BD953" t="s">
        <v>1858</v>
      </c>
      <c r="BE953">
        <f>AVERAGE(BG953,BK953)</f>
        <v>151</v>
      </c>
      <c r="BF953">
        <v>65</v>
      </c>
      <c r="BG953">
        <v>137</v>
      </c>
      <c r="BH953">
        <v>138</v>
      </c>
      <c r="BI953">
        <f>AVERAGE(BH953,BL953)</f>
        <v>121.5</v>
      </c>
      <c r="BJ953">
        <v>94</v>
      </c>
      <c r="BK953">
        <v>165</v>
      </c>
      <c r="BL953">
        <v>105</v>
      </c>
      <c r="BM953">
        <f>AVERAGE(BE953,BF953,BI953,BJ953)</f>
        <v>107.875</v>
      </c>
      <c r="BN953">
        <f>AVERAGE(BP953,BT953)</f>
        <v>155</v>
      </c>
      <c r="BO953">
        <v>62</v>
      </c>
      <c r="BP953">
        <v>157</v>
      </c>
      <c r="BQ953">
        <v>115</v>
      </c>
      <c r="BR953">
        <f>AVERAGE(BQ953,BU953)</f>
        <v>128</v>
      </c>
      <c r="BS953">
        <v>74</v>
      </c>
      <c r="BT953">
        <v>153</v>
      </c>
      <c r="BU953">
        <v>141</v>
      </c>
      <c r="BV953">
        <f>AVERAGE(BN953,BO953,BR953,BS953)</f>
        <v>104.75</v>
      </c>
      <c r="BW953" t="s">
        <v>0</v>
      </c>
      <c r="BX953" t="s">
        <v>73</v>
      </c>
      <c r="BY953" t="s">
        <v>0</v>
      </c>
      <c r="BZ953" t="s">
        <v>73</v>
      </c>
      <c r="CA953" t="s">
        <v>0</v>
      </c>
      <c r="CB953" t="s">
        <v>73</v>
      </c>
      <c r="CC953" t="s">
        <v>0</v>
      </c>
      <c r="CD953" t="s">
        <v>73</v>
      </c>
      <c r="CE953" t="s">
        <v>0</v>
      </c>
      <c r="CF953" t="s">
        <v>73</v>
      </c>
      <c r="CG953" t="s">
        <v>0</v>
      </c>
      <c r="CH953" t="s">
        <v>73</v>
      </c>
      <c r="CI953" t="s">
        <v>0</v>
      </c>
      <c r="CJ953" t="s">
        <v>73</v>
      </c>
      <c r="CK953" t="s">
        <v>0</v>
      </c>
      <c r="CL953" t="s">
        <v>74</v>
      </c>
      <c r="CM953" t="s">
        <v>870</v>
      </c>
      <c r="CN953" t="s">
        <v>74</v>
      </c>
      <c r="CO953" t="s">
        <v>871</v>
      </c>
      <c r="CP953" t="s">
        <v>0</v>
      </c>
    </row>
    <row r="954" spans="1:94" x14ac:dyDescent="0.2">
      <c r="A954" s="13">
        <v>3213</v>
      </c>
      <c r="B954" s="13" t="s">
        <v>1836</v>
      </c>
      <c r="C954" s="13" t="s">
        <v>1838</v>
      </c>
      <c r="D954" s="13" t="s">
        <v>1864</v>
      </c>
      <c r="E954" s="13" t="s">
        <v>1864</v>
      </c>
      <c r="F954" s="2">
        <v>27.112328767123287</v>
      </c>
      <c r="G954" s="13">
        <v>1.51</v>
      </c>
      <c r="H954" s="13" t="s">
        <v>0</v>
      </c>
      <c r="I954" s="16">
        <v>44371</v>
      </c>
      <c r="J954" s="16"/>
      <c r="K954" s="13">
        <v>0</v>
      </c>
      <c r="L954" s="13">
        <v>0</v>
      </c>
      <c r="M954" s="13">
        <v>0</v>
      </c>
      <c r="N954" s="13">
        <v>0</v>
      </c>
      <c r="O954" s="13">
        <v>0</v>
      </c>
      <c r="P954" s="13">
        <v>0</v>
      </c>
      <c r="Q954" s="13">
        <f>K954+L954+M954+N954+O954+P954</f>
        <v>0</v>
      </c>
      <c r="R954" s="3">
        <v>44371</v>
      </c>
      <c r="S954" s="3" t="str">
        <f>CONCATENATE(A954,R954)</f>
        <v>321344371</v>
      </c>
      <c r="T954" s="13">
        <v>24</v>
      </c>
      <c r="U954" s="13">
        <v>18</v>
      </c>
      <c r="V954" s="13">
        <v>32</v>
      </c>
      <c r="W954" s="13">
        <v>53</v>
      </c>
      <c r="X954" s="13">
        <v>51</v>
      </c>
      <c r="Y954" s="13">
        <v>55</v>
      </c>
      <c r="Z954" s="13">
        <v>65</v>
      </c>
      <c r="AA954" s="13">
        <v>63</v>
      </c>
      <c r="AB954" s="13">
        <v>66</v>
      </c>
      <c r="AC954" s="13">
        <v>38</v>
      </c>
      <c r="AD954" s="13">
        <v>32</v>
      </c>
      <c r="AE954" s="13">
        <v>41</v>
      </c>
      <c r="AF954" s="13">
        <v>47</v>
      </c>
      <c r="AG954" s="13">
        <v>45</v>
      </c>
      <c r="AH954" s="13">
        <v>53</v>
      </c>
      <c r="AI954" s="15">
        <v>44371</v>
      </c>
      <c r="AJ954">
        <v>277</v>
      </c>
      <c r="AK954">
        <v>346</v>
      </c>
      <c r="AL954">
        <v>288</v>
      </c>
      <c r="AM954">
        <v>353</v>
      </c>
      <c r="AN954">
        <v>337</v>
      </c>
      <c r="AO954">
        <v>355</v>
      </c>
      <c r="AP954">
        <v>311</v>
      </c>
      <c r="AQ954">
        <v>340</v>
      </c>
      <c r="AR954">
        <v>288</v>
      </c>
      <c r="AS954" t="s">
        <v>0</v>
      </c>
      <c r="AT954" t="s">
        <v>0</v>
      </c>
      <c r="AU954" t="s">
        <v>0</v>
      </c>
      <c r="AV954" t="s">
        <v>0</v>
      </c>
      <c r="AW954" t="s">
        <v>0</v>
      </c>
      <c r="AX954" t="s">
        <v>0</v>
      </c>
      <c r="AY954" t="s">
        <v>0</v>
      </c>
      <c r="AZ954" t="s">
        <v>0</v>
      </c>
      <c r="BA954" t="s">
        <v>0</v>
      </c>
      <c r="BB954">
        <v>8.9</v>
      </c>
      <c r="BC954" t="s">
        <v>0</v>
      </c>
      <c r="BD954" t="s">
        <v>1858</v>
      </c>
      <c r="BE954">
        <f>AVERAGE(BG954,BK954)</f>
        <v>153.5</v>
      </c>
      <c r="BF954">
        <v>98</v>
      </c>
      <c r="BG954">
        <v>148</v>
      </c>
      <c r="BH954">
        <v>116</v>
      </c>
      <c r="BI954">
        <f>AVERAGE(BH954,BL954)</f>
        <v>139</v>
      </c>
      <c r="BJ954">
        <v>74</v>
      </c>
      <c r="BK954">
        <v>159</v>
      </c>
      <c r="BL954">
        <v>162</v>
      </c>
      <c r="BM954">
        <f>AVERAGE(BE954,BF954,BI954,BJ954)</f>
        <v>116.125</v>
      </c>
      <c r="BN954" t="s">
        <v>0</v>
      </c>
      <c r="BO954" t="s">
        <v>0</v>
      </c>
      <c r="BP954" t="s">
        <v>0</v>
      </c>
      <c r="BQ954" t="s">
        <v>0</v>
      </c>
      <c r="BR954" t="s">
        <v>0</v>
      </c>
      <c r="BS954" t="s">
        <v>0</v>
      </c>
      <c r="BT954" t="s">
        <v>0</v>
      </c>
      <c r="BU954" t="s">
        <v>0</v>
      </c>
      <c r="BV954" t="s">
        <v>0</v>
      </c>
      <c r="BW954" t="s">
        <v>1030</v>
      </c>
      <c r="BX954" t="s">
        <v>74</v>
      </c>
      <c r="BY954" t="s">
        <v>0</v>
      </c>
      <c r="BZ954" t="s">
        <v>74</v>
      </c>
      <c r="CA954" t="s">
        <v>0</v>
      </c>
      <c r="CB954" t="s">
        <v>74</v>
      </c>
      <c r="CC954" t="s">
        <v>0</v>
      </c>
      <c r="CD954" t="s">
        <v>74</v>
      </c>
      <c r="CE954" t="s">
        <v>0</v>
      </c>
      <c r="CF954" t="s">
        <v>74</v>
      </c>
      <c r="CG954" t="s">
        <v>0</v>
      </c>
      <c r="CH954" t="s">
        <v>74</v>
      </c>
      <c r="CI954" t="s">
        <v>0</v>
      </c>
      <c r="CJ954" t="s">
        <v>75</v>
      </c>
      <c r="CK954" t="s">
        <v>76</v>
      </c>
      <c r="CL954" t="s">
        <v>74</v>
      </c>
      <c r="CM954" t="s">
        <v>1031</v>
      </c>
      <c r="CN954" t="s">
        <v>75</v>
      </c>
      <c r="CO954" t="s">
        <v>1032</v>
      </c>
      <c r="CP954" t="s">
        <v>0</v>
      </c>
    </row>
    <row r="955" spans="1:94" x14ac:dyDescent="0.2">
      <c r="A955" s="13">
        <v>3214</v>
      </c>
      <c r="B955" s="13" t="s">
        <v>1836</v>
      </c>
      <c r="C955" s="13" t="s">
        <v>1840</v>
      </c>
      <c r="D955" s="13" t="s">
        <v>1863</v>
      </c>
      <c r="E955" s="13" t="str">
        <f t="shared" si="40"/>
        <v>SP-MS</v>
      </c>
      <c r="F955" s="2">
        <v>65.819178082191783</v>
      </c>
      <c r="G955" s="13">
        <v>1.67</v>
      </c>
      <c r="H955" s="13" t="s">
        <v>0</v>
      </c>
      <c r="I955" s="16">
        <v>43768</v>
      </c>
      <c r="J955" s="16" t="str">
        <f t="shared" ref="J955:J957" si="46">CONCATENATE(A955,I955)</f>
        <v>321443768</v>
      </c>
      <c r="K955" s="13">
        <v>2</v>
      </c>
      <c r="L955" s="13">
        <v>3</v>
      </c>
      <c r="M955" s="13">
        <v>0</v>
      </c>
      <c r="N955" s="13">
        <v>0</v>
      </c>
      <c r="O955" s="13">
        <v>0</v>
      </c>
      <c r="P955" s="13">
        <v>0</v>
      </c>
      <c r="Q955" s="13">
        <f>K955+L955+M955+N955+O955+P955</f>
        <v>5</v>
      </c>
      <c r="R955" s="3">
        <v>43768</v>
      </c>
      <c r="S955" s="3" t="str">
        <f>CONCATENATE(A955,R955)</f>
        <v>321443768</v>
      </c>
      <c r="T955" s="13">
        <v>0</v>
      </c>
      <c r="U955" s="13">
        <v>0</v>
      </c>
      <c r="V955" s="13">
        <v>8</v>
      </c>
      <c r="W955" t="s">
        <v>0</v>
      </c>
      <c r="X955" t="s">
        <v>0</v>
      </c>
      <c r="Y955" t="s">
        <v>0</v>
      </c>
      <c r="Z955" s="13">
        <v>47</v>
      </c>
      <c r="AA955" s="13">
        <v>50</v>
      </c>
      <c r="AB955" s="13">
        <v>47</v>
      </c>
      <c r="AC955" s="13">
        <v>15</v>
      </c>
      <c r="AD955" s="13">
        <v>17</v>
      </c>
      <c r="AE955" s="13">
        <v>25</v>
      </c>
      <c r="AF955" t="s">
        <v>0</v>
      </c>
      <c r="AG955" t="s">
        <v>0</v>
      </c>
      <c r="AH955" t="s">
        <v>0</v>
      </c>
      <c r="AI955" s="15">
        <v>43768</v>
      </c>
      <c r="AJ955" t="s">
        <v>0</v>
      </c>
      <c r="AK955" t="s">
        <v>0</v>
      </c>
      <c r="AL955" t="s">
        <v>0</v>
      </c>
      <c r="AM955" t="s">
        <v>0</v>
      </c>
      <c r="AN955" t="s">
        <v>0</v>
      </c>
      <c r="AO955" t="s">
        <v>0</v>
      </c>
      <c r="AP955" t="s">
        <v>0</v>
      </c>
      <c r="AQ955" t="s">
        <v>0</v>
      </c>
      <c r="AR955" t="s">
        <v>0</v>
      </c>
      <c r="AS955" t="s">
        <v>0</v>
      </c>
      <c r="AT955" t="s">
        <v>0</v>
      </c>
      <c r="AU955" t="s">
        <v>0</v>
      </c>
      <c r="AV955" t="s">
        <v>0</v>
      </c>
      <c r="AW955" t="s">
        <v>0</v>
      </c>
      <c r="AX955" t="s">
        <v>0</v>
      </c>
      <c r="AY955" t="s">
        <v>0</v>
      </c>
      <c r="AZ955" t="s">
        <v>0</v>
      </c>
      <c r="BA955" t="s">
        <v>0</v>
      </c>
      <c r="BB955" t="s">
        <v>0</v>
      </c>
      <c r="BC955" t="s">
        <v>0</v>
      </c>
      <c r="BD955" t="s">
        <v>0</v>
      </c>
      <c r="BE955" t="s">
        <v>0</v>
      </c>
      <c r="BF955" t="s">
        <v>0</v>
      </c>
      <c r="BG955" t="s">
        <v>0</v>
      </c>
      <c r="BH955" t="s">
        <v>0</v>
      </c>
      <c r="BI955" t="s">
        <v>0</v>
      </c>
      <c r="BJ955" t="s">
        <v>0</v>
      </c>
      <c r="BK955" t="s">
        <v>0</v>
      </c>
      <c r="BL955" t="s">
        <v>0</v>
      </c>
      <c r="BM955" t="s">
        <v>0</v>
      </c>
      <c r="BN955" t="s">
        <v>0</v>
      </c>
      <c r="BO955" t="s">
        <v>0</v>
      </c>
      <c r="BP955" t="s">
        <v>0</v>
      </c>
      <c r="BQ955" t="s">
        <v>0</v>
      </c>
      <c r="BR955" t="s">
        <v>0</v>
      </c>
      <c r="BS955" t="s">
        <v>0</v>
      </c>
      <c r="BT955" t="s">
        <v>0</v>
      </c>
      <c r="BU955" t="s">
        <v>0</v>
      </c>
      <c r="BV955" t="s">
        <v>0</v>
      </c>
      <c r="BW955" t="s">
        <v>0</v>
      </c>
      <c r="BX955" t="s">
        <v>75</v>
      </c>
      <c r="BY955" t="s">
        <v>76</v>
      </c>
      <c r="BZ955" t="s">
        <v>74</v>
      </c>
      <c r="CA955" t="s">
        <v>0</v>
      </c>
      <c r="CB955" t="s">
        <v>74</v>
      </c>
      <c r="CC955" t="s">
        <v>0</v>
      </c>
      <c r="CD955" t="s">
        <v>74</v>
      </c>
      <c r="CE955" t="s">
        <v>0</v>
      </c>
      <c r="CF955" t="s">
        <v>75</v>
      </c>
      <c r="CG955" t="s">
        <v>79</v>
      </c>
      <c r="CH955" t="s">
        <v>74</v>
      </c>
      <c r="CI955" t="s">
        <v>0</v>
      </c>
      <c r="CJ955" t="s">
        <v>74</v>
      </c>
      <c r="CK955" t="s">
        <v>0</v>
      </c>
      <c r="CL955" t="s">
        <v>75</v>
      </c>
      <c r="CM955" t="s">
        <v>454</v>
      </c>
      <c r="CN955" t="s">
        <v>75</v>
      </c>
      <c r="CO955" t="s">
        <v>455</v>
      </c>
      <c r="CP955" t="s">
        <v>0</v>
      </c>
    </row>
    <row r="956" spans="1:94" x14ac:dyDescent="0.2">
      <c r="A956" s="13">
        <v>3214</v>
      </c>
      <c r="B956" s="13" t="s">
        <v>1836</v>
      </c>
      <c r="C956" s="13" t="s">
        <v>1840</v>
      </c>
      <c r="D956" s="13" t="s">
        <v>1863</v>
      </c>
      <c r="E956" s="13" t="str">
        <f t="shared" si="40"/>
        <v>SP-MS</v>
      </c>
      <c r="F956" s="2">
        <v>68.331506849315062</v>
      </c>
      <c r="G956" s="13">
        <v>1.67</v>
      </c>
      <c r="H956" s="13" t="str">
        <f>CONCATENATE(A956,I956)</f>
        <v>321444685</v>
      </c>
      <c r="I956" s="16">
        <v>44685</v>
      </c>
      <c r="J956" s="16" t="str">
        <f t="shared" si="46"/>
        <v>321444685</v>
      </c>
      <c r="K956" s="13">
        <v>2</v>
      </c>
      <c r="L956" s="13">
        <v>2</v>
      </c>
      <c r="M956" s="13">
        <v>1</v>
      </c>
      <c r="N956" s="13">
        <v>1</v>
      </c>
      <c r="O956" s="13">
        <v>0</v>
      </c>
      <c r="P956" s="13">
        <v>0</v>
      </c>
      <c r="Q956" s="13">
        <f>K956+L956+M956+N956+O956+P956</f>
        <v>6</v>
      </c>
      <c r="R956" s="3">
        <v>44685</v>
      </c>
      <c r="S956" s="3" t="str">
        <f>CONCATENATE(A956,R956)</f>
        <v>321444685</v>
      </c>
      <c r="T956" s="13">
        <v>4</v>
      </c>
      <c r="U956" s="13">
        <v>12</v>
      </c>
      <c r="V956" s="13">
        <v>19</v>
      </c>
      <c r="W956" s="13">
        <v>39</v>
      </c>
      <c r="X956" s="13">
        <v>44</v>
      </c>
      <c r="Y956" s="13">
        <v>44</v>
      </c>
      <c r="Z956" s="13">
        <v>48</v>
      </c>
      <c r="AA956" s="13">
        <v>51</v>
      </c>
      <c r="AB956" s="13">
        <v>54</v>
      </c>
      <c r="AC956" s="13">
        <v>17</v>
      </c>
      <c r="AD956" s="13">
        <v>23</v>
      </c>
      <c r="AE956" s="13">
        <v>29</v>
      </c>
      <c r="AF956" s="13">
        <v>28</v>
      </c>
      <c r="AG956" s="13">
        <v>35</v>
      </c>
      <c r="AH956" s="13">
        <v>40</v>
      </c>
      <c r="AI956" s="15" t="s">
        <v>0</v>
      </c>
      <c r="AJ956" t="s">
        <v>0</v>
      </c>
      <c r="AK956" t="s">
        <v>0</v>
      </c>
      <c r="AL956" t="s">
        <v>0</v>
      </c>
      <c r="AM956" t="s">
        <v>0</v>
      </c>
      <c r="AN956" t="s">
        <v>0</v>
      </c>
      <c r="AO956" t="s">
        <v>0</v>
      </c>
      <c r="AP956" t="s">
        <v>0</v>
      </c>
      <c r="AQ956" t="s">
        <v>0</v>
      </c>
      <c r="AR956" t="s">
        <v>0</v>
      </c>
      <c r="AS956" t="s">
        <v>0</v>
      </c>
      <c r="AT956" t="s">
        <v>0</v>
      </c>
      <c r="AU956" t="s">
        <v>0</v>
      </c>
      <c r="AV956" t="s">
        <v>0</v>
      </c>
      <c r="AW956" t="s">
        <v>0</v>
      </c>
      <c r="AX956" t="s">
        <v>0</v>
      </c>
      <c r="AY956" t="s">
        <v>0</v>
      </c>
      <c r="AZ956" t="s">
        <v>0</v>
      </c>
      <c r="BA956" t="s">
        <v>0</v>
      </c>
      <c r="BB956" t="s">
        <v>0</v>
      </c>
      <c r="BC956" t="s">
        <v>0</v>
      </c>
      <c r="BD956" t="s">
        <v>0</v>
      </c>
      <c r="BE956" t="s">
        <v>0</v>
      </c>
      <c r="BF956" t="s">
        <v>0</v>
      </c>
      <c r="BG956" t="s">
        <v>0</v>
      </c>
      <c r="BH956" t="s">
        <v>0</v>
      </c>
      <c r="BI956" t="s">
        <v>0</v>
      </c>
      <c r="BJ956" t="s">
        <v>0</v>
      </c>
      <c r="BK956" t="s">
        <v>0</v>
      </c>
      <c r="BL956" t="s">
        <v>0</v>
      </c>
      <c r="BM956" t="s">
        <v>0</v>
      </c>
      <c r="BN956" t="s">
        <v>0</v>
      </c>
      <c r="BO956" t="s">
        <v>0</v>
      </c>
      <c r="BP956" t="s">
        <v>0</v>
      </c>
      <c r="BQ956" t="s">
        <v>0</v>
      </c>
      <c r="BR956" t="s">
        <v>0</v>
      </c>
      <c r="BS956" t="s">
        <v>0</v>
      </c>
      <c r="BT956" t="s">
        <v>0</v>
      </c>
      <c r="BU956" t="s">
        <v>0</v>
      </c>
      <c r="BV956" t="s">
        <v>0</v>
      </c>
      <c r="BW956" t="s">
        <v>0</v>
      </c>
      <c r="BX956" t="s">
        <v>0</v>
      </c>
      <c r="BY956" t="s">
        <v>0</v>
      </c>
      <c r="BZ956" t="s">
        <v>0</v>
      </c>
      <c r="CA956" t="s">
        <v>0</v>
      </c>
      <c r="CB956" t="s">
        <v>0</v>
      </c>
      <c r="CC956" t="s">
        <v>0</v>
      </c>
      <c r="CD956" t="s">
        <v>0</v>
      </c>
      <c r="CE956" t="s">
        <v>0</v>
      </c>
      <c r="CF956" t="s">
        <v>0</v>
      </c>
      <c r="CG956" t="s">
        <v>0</v>
      </c>
      <c r="CH956" t="s">
        <v>0</v>
      </c>
      <c r="CI956" t="s">
        <v>0</v>
      </c>
      <c r="CJ956" t="s">
        <v>0</v>
      </c>
      <c r="CK956" t="s">
        <v>0</v>
      </c>
      <c r="CL956" t="s">
        <v>0</v>
      </c>
      <c r="CM956" t="s">
        <v>0</v>
      </c>
      <c r="CN956" t="s">
        <v>0</v>
      </c>
      <c r="CO956" t="s">
        <v>0</v>
      </c>
      <c r="CP956" t="s">
        <v>0</v>
      </c>
    </row>
    <row r="957" spans="1:94" x14ac:dyDescent="0.2">
      <c r="A957" s="13">
        <v>3214</v>
      </c>
      <c r="B957" s="13" t="s">
        <v>1836</v>
      </c>
      <c r="C957" s="13" t="s">
        <v>1840</v>
      </c>
      <c r="D957" s="13" t="s">
        <v>1863</v>
      </c>
      <c r="E957" s="13" t="str">
        <f t="shared" si="40"/>
        <v>SP-MS</v>
      </c>
      <c r="F957" s="2">
        <v>67.394520547945206</v>
      </c>
      <c r="G957" s="13">
        <v>1.67</v>
      </c>
      <c r="H957" s="13" t="s">
        <v>0</v>
      </c>
      <c r="I957" s="16">
        <v>44343</v>
      </c>
      <c r="J957" s="16" t="str">
        <f t="shared" si="46"/>
        <v>321444343</v>
      </c>
      <c r="K957" s="13">
        <v>1</v>
      </c>
      <c r="L957" s="13">
        <v>2</v>
      </c>
      <c r="M957" s="13">
        <v>0</v>
      </c>
      <c r="N957" s="13">
        <v>0</v>
      </c>
      <c r="O957" s="13">
        <v>0</v>
      </c>
      <c r="P957" s="13">
        <v>0</v>
      </c>
      <c r="Q957" s="13">
        <f>K957+L957+M957+N957+O957+P957</f>
        <v>3</v>
      </c>
      <c r="R957" s="3">
        <v>44343</v>
      </c>
      <c r="S957" s="3" t="str">
        <f>CONCATENATE(A957,R957)</f>
        <v>321444343</v>
      </c>
      <c r="T957" s="4">
        <v>0</v>
      </c>
      <c r="U957" s="5">
        <v>3</v>
      </c>
      <c r="V957" s="6">
        <v>5</v>
      </c>
      <c r="W957" s="13">
        <v>35</v>
      </c>
      <c r="X957" s="13">
        <v>43</v>
      </c>
      <c r="Y957" s="13">
        <v>44</v>
      </c>
      <c r="Z957" s="7">
        <v>52</v>
      </c>
      <c r="AA957" s="8">
        <v>51</v>
      </c>
      <c r="AB957" s="9">
        <v>54</v>
      </c>
      <c r="AC957" s="10">
        <v>11</v>
      </c>
      <c r="AD957" s="11">
        <v>18</v>
      </c>
      <c r="AE957" s="12">
        <v>23</v>
      </c>
      <c r="AF957" s="13">
        <v>26</v>
      </c>
      <c r="AG957" s="13">
        <v>31</v>
      </c>
      <c r="AH957" s="13">
        <v>34</v>
      </c>
      <c r="AI957" s="15">
        <v>44343</v>
      </c>
      <c r="AJ957" t="s">
        <v>0</v>
      </c>
      <c r="AK957" t="s">
        <v>0</v>
      </c>
      <c r="AL957" t="s">
        <v>0</v>
      </c>
      <c r="AM957" t="s">
        <v>0</v>
      </c>
      <c r="AN957" t="s">
        <v>0</v>
      </c>
      <c r="AO957" t="s">
        <v>0</v>
      </c>
      <c r="AP957" t="s">
        <v>0</v>
      </c>
      <c r="AQ957" t="s">
        <v>0</v>
      </c>
      <c r="AR957" t="s">
        <v>0</v>
      </c>
      <c r="AS957">
        <v>250</v>
      </c>
      <c r="AT957">
        <v>311</v>
      </c>
      <c r="AU957">
        <v>269</v>
      </c>
      <c r="AV957">
        <v>316</v>
      </c>
      <c r="AW957">
        <v>289</v>
      </c>
      <c r="AX957">
        <v>312</v>
      </c>
      <c r="AY957">
        <v>280</v>
      </c>
      <c r="AZ957">
        <v>305</v>
      </c>
      <c r="BA957">
        <v>263</v>
      </c>
      <c r="BB957" t="s">
        <v>0</v>
      </c>
      <c r="BC957">
        <v>7.99</v>
      </c>
      <c r="BD957" t="s">
        <v>1858</v>
      </c>
      <c r="BE957" t="s">
        <v>0</v>
      </c>
      <c r="BF957" t="s">
        <v>0</v>
      </c>
      <c r="BG957" t="s">
        <v>0</v>
      </c>
      <c r="BH957" t="s">
        <v>0</v>
      </c>
      <c r="BI957" t="s">
        <v>0</v>
      </c>
      <c r="BJ957" t="s">
        <v>0</v>
      </c>
      <c r="BK957" t="s">
        <v>0</v>
      </c>
      <c r="BL957" t="s">
        <v>0</v>
      </c>
      <c r="BM957" t="s">
        <v>0</v>
      </c>
      <c r="BN957">
        <f>AVERAGE(BP957,BT957)</f>
        <v>117.5</v>
      </c>
      <c r="BO957">
        <v>59</v>
      </c>
      <c r="BP957">
        <v>129</v>
      </c>
      <c r="BQ957">
        <v>93</v>
      </c>
      <c r="BR957">
        <f>AVERAGE(BQ957,BU957)</f>
        <v>106</v>
      </c>
      <c r="BS957">
        <v>57</v>
      </c>
      <c r="BT957">
        <v>106</v>
      </c>
      <c r="BU957">
        <v>119</v>
      </c>
      <c r="BV957">
        <f>AVERAGE(BN957,BO957,BR957,BS957)</f>
        <v>84.875</v>
      </c>
      <c r="BW957" t="s">
        <v>0</v>
      </c>
      <c r="BX957" t="s">
        <v>74</v>
      </c>
      <c r="BY957" t="s">
        <v>0</v>
      </c>
      <c r="BZ957" t="s">
        <v>74</v>
      </c>
      <c r="CA957" t="s">
        <v>0</v>
      </c>
      <c r="CB957" t="s">
        <v>74</v>
      </c>
      <c r="CC957" t="s">
        <v>0</v>
      </c>
      <c r="CD957" t="s">
        <v>74</v>
      </c>
      <c r="CE957" t="s">
        <v>0</v>
      </c>
      <c r="CF957" t="s">
        <v>75</v>
      </c>
      <c r="CG957" t="s">
        <v>92</v>
      </c>
      <c r="CH957" t="s">
        <v>74</v>
      </c>
      <c r="CI957" t="s">
        <v>0</v>
      </c>
      <c r="CJ957" t="s">
        <v>75</v>
      </c>
      <c r="CK957" t="s">
        <v>92</v>
      </c>
      <c r="CL957" t="s">
        <v>75</v>
      </c>
      <c r="CM957" t="s">
        <v>334</v>
      </c>
      <c r="CN957" t="s">
        <v>74</v>
      </c>
      <c r="CO957" t="s">
        <v>335</v>
      </c>
      <c r="CP957" t="s">
        <v>0</v>
      </c>
    </row>
    <row r="958" spans="1:94" x14ac:dyDescent="0.2">
      <c r="A958" s="13">
        <v>3215</v>
      </c>
      <c r="B958" s="13" t="s">
        <v>1836</v>
      </c>
      <c r="C958" s="13" t="s">
        <v>1838</v>
      </c>
      <c r="D958" s="13" t="s">
        <v>1864</v>
      </c>
      <c r="E958" s="13" t="s">
        <v>1864</v>
      </c>
      <c r="F958" s="2">
        <v>24.876712328767123</v>
      </c>
      <c r="G958" s="13">
        <v>1.524</v>
      </c>
      <c r="H958" s="13" t="s">
        <v>0</v>
      </c>
      <c r="I958" s="16">
        <v>43789</v>
      </c>
      <c r="J958" s="16"/>
      <c r="K958" s="13">
        <v>0</v>
      </c>
      <c r="L958" s="13">
        <v>0</v>
      </c>
      <c r="M958" s="13">
        <v>0</v>
      </c>
      <c r="N958" s="13">
        <v>0</v>
      </c>
      <c r="O958" s="13">
        <v>0</v>
      </c>
      <c r="P958" s="13">
        <v>0</v>
      </c>
      <c r="Q958" s="13">
        <f>K958+L958+M958+N958+O958+P958</f>
        <v>0</v>
      </c>
      <c r="R958" s="3">
        <v>43789</v>
      </c>
      <c r="S958" s="3" t="str">
        <f>CONCATENATE(A958,R958)</f>
        <v>321543789</v>
      </c>
      <c r="T958" s="13">
        <v>8</v>
      </c>
      <c r="U958" s="13">
        <v>4</v>
      </c>
      <c r="V958" s="13">
        <v>15</v>
      </c>
      <c r="W958" t="s">
        <v>0</v>
      </c>
      <c r="X958" t="s">
        <v>0</v>
      </c>
      <c r="Y958" t="s">
        <v>0</v>
      </c>
      <c r="Z958" s="13">
        <v>49</v>
      </c>
      <c r="AA958" s="13">
        <v>44</v>
      </c>
      <c r="AB958" s="13">
        <v>53</v>
      </c>
      <c r="AC958" s="13">
        <v>17</v>
      </c>
      <c r="AD958" s="13">
        <v>14</v>
      </c>
      <c r="AE958" s="13">
        <v>27</v>
      </c>
      <c r="AF958" t="s">
        <v>0</v>
      </c>
      <c r="AG958" t="s">
        <v>0</v>
      </c>
      <c r="AH958" t="s">
        <v>0</v>
      </c>
      <c r="AI958" s="15">
        <v>43789</v>
      </c>
      <c r="AJ958" t="s">
        <v>0</v>
      </c>
      <c r="AK958" t="s">
        <v>0</v>
      </c>
      <c r="AL958" t="s">
        <v>0</v>
      </c>
      <c r="AM958" t="s">
        <v>0</v>
      </c>
      <c r="AN958" t="s">
        <v>0</v>
      </c>
      <c r="AO958" t="s">
        <v>0</v>
      </c>
      <c r="AP958" t="s">
        <v>0</v>
      </c>
      <c r="AQ958" t="s">
        <v>0</v>
      </c>
      <c r="AR958" t="s">
        <v>0</v>
      </c>
      <c r="AS958" t="s">
        <v>0</v>
      </c>
      <c r="AT958" t="s">
        <v>0</v>
      </c>
      <c r="AU958" t="s">
        <v>0</v>
      </c>
      <c r="AV958" t="s">
        <v>0</v>
      </c>
      <c r="AW958" t="s">
        <v>0</v>
      </c>
      <c r="AX958" t="s">
        <v>0</v>
      </c>
      <c r="AY958" t="s">
        <v>0</v>
      </c>
      <c r="AZ958" t="s">
        <v>0</v>
      </c>
      <c r="BA958" t="s">
        <v>0</v>
      </c>
      <c r="BB958" t="s">
        <v>0</v>
      </c>
      <c r="BC958" t="s">
        <v>0</v>
      </c>
      <c r="BD958" t="s">
        <v>0</v>
      </c>
      <c r="BE958" t="s">
        <v>0</v>
      </c>
      <c r="BF958" t="s">
        <v>0</v>
      </c>
      <c r="BG958" t="s">
        <v>0</v>
      </c>
      <c r="BH958" t="s">
        <v>0</v>
      </c>
      <c r="BI958" t="s">
        <v>0</v>
      </c>
      <c r="BJ958" t="s">
        <v>0</v>
      </c>
      <c r="BK958" t="s">
        <v>0</v>
      </c>
      <c r="BL958" t="s">
        <v>0</v>
      </c>
      <c r="BM958" t="s">
        <v>0</v>
      </c>
      <c r="BN958" t="s">
        <v>0</v>
      </c>
      <c r="BO958" t="s">
        <v>0</v>
      </c>
      <c r="BP958" t="s">
        <v>0</v>
      </c>
      <c r="BQ958" t="s">
        <v>0</v>
      </c>
      <c r="BR958" t="s">
        <v>0</v>
      </c>
      <c r="BS958" t="s">
        <v>0</v>
      </c>
      <c r="BT958" t="s">
        <v>0</v>
      </c>
      <c r="BU958" t="s">
        <v>0</v>
      </c>
      <c r="BV958" t="s">
        <v>0</v>
      </c>
      <c r="BW958" t="s">
        <v>416</v>
      </c>
      <c r="BX958" t="s">
        <v>74</v>
      </c>
      <c r="BY958" t="s">
        <v>0</v>
      </c>
      <c r="BZ958" t="s">
        <v>74</v>
      </c>
      <c r="CA958" t="s">
        <v>0</v>
      </c>
      <c r="CB958" t="s">
        <v>74</v>
      </c>
      <c r="CC958" t="s">
        <v>0</v>
      </c>
      <c r="CD958" t="s">
        <v>74</v>
      </c>
      <c r="CE958" t="s">
        <v>0</v>
      </c>
      <c r="CF958" t="s">
        <v>75</v>
      </c>
      <c r="CG958" t="s">
        <v>79</v>
      </c>
      <c r="CH958" t="s">
        <v>74</v>
      </c>
      <c r="CI958" t="s">
        <v>0</v>
      </c>
      <c r="CJ958" t="s">
        <v>74</v>
      </c>
      <c r="CK958" t="s">
        <v>0</v>
      </c>
      <c r="CL958" t="s">
        <v>75</v>
      </c>
      <c r="CM958" t="s">
        <v>417</v>
      </c>
      <c r="CN958" t="s">
        <v>75</v>
      </c>
      <c r="CO958" t="s">
        <v>418</v>
      </c>
      <c r="CP958" t="s">
        <v>0</v>
      </c>
    </row>
    <row r="959" spans="1:94" x14ac:dyDescent="0.2">
      <c r="A959" s="13">
        <v>3216</v>
      </c>
      <c r="B959" s="13" t="s">
        <v>1842</v>
      </c>
      <c r="C959" s="13" t="s">
        <v>1844</v>
      </c>
      <c r="D959" s="13" t="s">
        <v>1864</v>
      </c>
      <c r="E959" s="13" t="s">
        <v>1864</v>
      </c>
      <c r="F959" s="2">
        <v>29.345205479452055</v>
      </c>
      <c r="G959" s="13">
        <v>1.67</v>
      </c>
      <c r="H959" s="13" t="str">
        <f>CONCATENATE(A959,I959)</f>
        <v>321644280</v>
      </c>
      <c r="I959" s="16">
        <v>44280</v>
      </c>
      <c r="J959" s="16" t="str">
        <f t="shared" ref="J959:J962" si="47">CONCATENATE(A959,I959)</f>
        <v>321644280</v>
      </c>
      <c r="K959" s="13">
        <v>0</v>
      </c>
      <c r="L959" s="13">
        <v>0</v>
      </c>
      <c r="M959" s="13">
        <v>0</v>
      </c>
      <c r="N959" s="13">
        <v>0</v>
      </c>
      <c r="O959" s="13">
        <v>0</v>
      </c>
      <c r="P959" s="13">
        <v>0</v>
      </c>
      <c r="Q959" s="13">
        <f>K959+L959+M959+N959+O959+P959</f>
        <v>0</v>
      </c>
      <c r="R959" s="3">
        <v>44280</v>
      </c>
      <c r="S959" s="3" t="str">
        <f>CONCATENATE(A959,R959)</f>
        <v>321644280</v>
      </c>
      <c r="T959" s="13">
        <v>3</v>
      </c>
      <c r="U959" s="13">
        <v>0</v>
      </c>
      <c r="V959" s="13">
        <v>21</v>
      </c>
      <c r="W959" s="13">
        <v>50</v>
      </c>
      <c r="X959" s="13">
        <v>45</v>
      </c>
      <c r="Y959" s="13">
        <v>55</v>
      </c>
      <c r="Z959" s="13">
        <v>55</v>
      </c>
      <c r="AA959" s="13">
        <v>54</v>
      </c>
      <c r="AB959" s="13">
        <v>60</v>
      </c>
      <c r="AC959" s="13">
        <v>30</v>
      </c>
      <c r="AD959" s="13">
        <v>25</v>
      </c>
      <c r="AE959" s="13">
        <v>37</v>
      </c>
      <c r="AF959" s="13">
        <v>44</v>
      </c>
      <c r="AG959" s="13">
        <v>39</v>
      </c>
      <c r="AH959" s="13">
        <v>50</v>
      </c>
      <c r="AI959" s="15">
        <v>44280</v>
      </c>
      <c r="AJ959" t="s">
        <v>0</v>
      </c>
      <c r="AK959" t="s">
        <v>0</v>
      </c>
      <c r="AL959" t="s">
        <v>0</v>
      </c>
      <c r="AM959" t="s">
        <v>0</v>
      </c>
      <c r="AN959" t="s">
        <v>0</v>
      </c>
      <c r="AO959" t="s">
        <v>0</v>
      </c>
      <c r="AP959" t="s">
        <v>0</v>
      </c>
      <c r="AQ959" t="s">
        <v>0</v>
      </c>
      <c r="AR959" t="s">
        <v>0</v>
      </c>
      <c r="AS959">
        <v>260</v>
      </c>
      <c r="AT959">
        <v>344</v>
      </c>
      <c r="AU959">
        <v>298</v>
      </c>
      <c r="AV959">
        <v>330</v>
      </c>
      <c r="AW959">
        <v>293</v>
      </c>
      <c r="AX959">
        <v>348</v>
      </c>
      <c r="AY959">
        <v>301</v>
      </c>
      <c r="AZ959">
        <v>346</v>
      </c>
      <c r="BA959">
        <v>314</v>
      </c>
      <c r="BB959" t="s">
        <v>0</v>
      </c>
      <c r="BC959">
        <v>8.75</v>
      </c>
      <c r="BD959" t="s">
        <v>1858</v>
      </c>
      <c r="BE959" t="s">
        <v>0</v>
      </c>
      <c r="BF959" t="s">
        <v>0</v>
      </c>
      <c r="BG959" t="s">
        <v>0</v>
      </c>
      <c r="BH959" t="s">
        <v>0</v>
      </c>
      <c r="BI959" t="s">
        <v>0</v>
      </c>
      <c r="BJ959" t="s">
        <v>0</v>
      </c>
      <c r="BK959" t="s">
        <v>0</v>
      </c>
      <c r="BL959" t="s">
        <v>0</v>
      </c>
      <c r="BM959" t="s">
        <v>0</v>
      </c>
      <c r="BN959">
        <f>AVERAGE(BP959,BT959)</f>
        <v>130.5</v>
      </c>
      <c r="BO959">
        <v>81</v>
      </c>
      <c r="BP959">
        <v>131</v>
      </c>
      <c r="BQ959">
        <v>126</v>
      </c>
      <c r="BR959">
        <f>AVERAGE(BQ959,BU959)</f>
        <v>112.5</v>
      </c>
      <c r="BS959">
        <v>48</v>
      </c>
      <c r="BT959">
        <v>130</v>
      </c>
      <c r="BU959">
        <v>99</v>
      </c>
      <c r="BV959">
        <f>AVERAGE(BN959,BO959,BR959,BS959)</f>
        <v>93</v>
      </c>
      <c r="BW959" t="s">
        <v>0</v>
      </c>
      <c r="BX959" t="s">
        <v>74</v>
      </c>
      <c r="BY959" t="s">
        <v>0</v>
      </c>
      <c r="BZ959" t="s">
        <v>74</v>
      </c>
      <c r="CA959" t="s">
        <v>0</v>
      </c>
      <c r="CB959" t="s">
        <v>74</v>
      </c>
      <c r="CC959" t="s">
        <v>0</v>
      </c>
      <c r="CD959" t="s">
        <v>74</v>
      </c>
      <c r="CE959" t="s">
        <v>0</v>
      </c>
      <c r="CF959" t="s">
        <v>74</v>
      </c>
      <c r="CG959" t="s">
        <v>0</v>
      </c>
      <c r="CH959" t="s">
        <v>74</v>
      </c>
      <c r="CI959" t="s">
        <v>0</v>
      </c>
      <c r="CJ959" t="s">
        <v>75</v>
      </c>
      <c r="CK959" t="s">
        <v>92</v>
      </c>
      <c r="CL959" t="s">
        <v>75</v>
      </c>
      <c r="CM959" t="s">
        <v>709</v>
      </c>
      <c r="CN959" t="s">
        <v>74</v>
      </c>
      <c r="CO959" t="s">
        <v>710</v>
      </c>
      <c r="CP959" t="s">
        <v>0</v>
      </c>
    </row>
    <row r="960" spans="1:94" x14ac:dyDescent="0.2">
      <c r="A960" s="13">
        <v>3216</v>
      </c>
      <c r="B960" s="13" t="s">
        <v>1842</v>
      </c>
      <c r="C960" s="13" t="s">
        <v>1844</v>
      </c>
      <c r="D960" s="13" t="s">
        <v>1864</v>
      </c>
      <c r="E960" s="13" t="s">
        <v>1864</v>
      </c>
      <c r="F960" s="2">
        <v>27.789041095890411</v>
      </c>
      <c r="G960" s="13">
        <v>1.65</v>
      </c>
      <c r="H960" s="13" t="s">
        <v>0</v>
      </c>
      <c r="I960" s="16">
        <v>43712</v>
      </c>
      <c r="J960" s="16" t="str">
        <f t="shared" si="47"/>
        <v>321643712</v>
      </c>
      <c r="K960" s="13">
        <v>0</v>
      </c>
      <c r="L960" s="13">
        <v>0</v>
      </c>
      <c r="M960" s="13">
        <v>0</v>
      </c>
      <c r="N960" s="13">
        <v>0</v>
      </c>
      <c r="O960" s="13">
        <v>0</v>
      </c>
      <c r="P960" s="13">
        <v>0</v>
      </c>
      <c r="Q960" s="13">
        <f>K960+L960+M960+N960+O960+P960</f>
        <v>0</v>
      </c>
      <c r="R960" s="3">
        <v>43712</v>
      </c>
      <c r="S960" s="3" t="str">
        <f>CONCATENATE(A960,R960)</f>
        <v>321643712</v>
      </c>
      <c r="T960" s="13">
        <v>4</v>
      </c>
      <c r="U960" s="13">
        <v>0</v>
      </c>
      <c r="V960" s="13">
        <v>29</v>
      </c>
      <c r="W960" t="s">
        <v>0</v>
      </c>
      <c r="X960" t="s">
        <v>0</v>
      </c>
      <c r="Y960" t="s">
        <v>0</v>
      </c>
      <c r="Z960" s="13">
        <v>59</v>
      </c>
      <c r="AA960" s="13">
        <v>55</v>
      </c>
      <c r="AB960" s="13">
        <v>59</v>
      </c>
      <c r="AC960" s="13">
        <v>30</v>
      </c>
      <c r="AD960" s="13">
        <v>24</v>
      </c>
      <c r="AE960" s="13">
        <v>38</v>
      </c>
      <c r="AF960" t="s">
        <v>0</v>
      </c>
      <c r="AG960" t="s">
        <v>0</v>
      </c>
      <c r="AH960" t="s">
        <v>0</v>
      </c>
      <c r="AI960" s="15">
        <v>43712</v>
      </c>
      <c r="AJ960">
        <v>266</v>
      </c>
      <c r="AK960">
        <v>344</v>
      </c>
      <c r="AL960">
        <v>299</v>
      </c>
      <c r="AM960">
        <v>344</v>
      </c>
      <c r="AN960">
        <v>316</v>
      </c>
      <c r="AO960">
        <v>347</v>
      </c>
      <c r="AP960">
        <v>301</v>
      </c>
      <c r="AQ960">
        <v>332</v>
      </c>
      <c r="AR960">
        <v>294</v>
      </c>
      <c r="AS960">
        <v>261</v>
      </c>
      <c r="AT960">
        <v>341</v>
      </c>
      <c r="AU960">
        <v>297</v>
      </c>
      <c r="AV960">
        <v>341</v>
      </c>
      <c r="AW960">
        <v>312</v>
      </c>
      <c r="AX960">
        <v>344</v>
      </c>
      <c r="AY960">
        <v>298</v>
      </c>
      <c r="AZ960">
        <v>329</v>
      </c>
      <c r="BA960">
        <v>290</v>
      </c>
      <c r="BB960">
        <v>8.7799999999999994</v>
      </c>
      <c r="BC960">
        <v>8.68</v>
      </c>
      <c r="BD960" t="s">
        <v>1858</v>
      </c>
      <c r="BE960">
        <f>AVERAGE(BG960,BK960)</f>
        <v>135.5</v>
      </c>
      <c r="BF960">
        <v>105</v>
      </c>
      <c r="BG960">
        <v>146</v>
      </c>
      <c r="BH960">
        <v>126</v>
      </c>
      <c r="BI960">
        <f>AVERAGE(BH960,BL960)</f>
        <v>127</v>
      </c>
      <c r="BJ960">
        <v>53</v>
      </c>
      <c r="BK960">
        <v>125</v>
      </c>
      <c r="BL960">
        <v>128</v>
      </c>
      <c r="BM960">
        <f>AVERAGE(BE960,BF960,BI960,BJ960)</f>
        <v>105.125</v>
      </c>
      <c r="BN960">
        <f>AVERAGE(BP960,BT960)</f>
        <v>130</v>
      </c>
      <c r="BO960">
        <v>76</v>
      </c>
      <c r="BP960">
        <v>123</v>
      </c>
      <c r="BQ960">
        <v>117</v>
      </c>
      <c r="BR960">
        <f>AVERAGE(BQ960,BU960)</f>
        <v>111.5</v>
      </c>
      <c r="BS960">
        <v>50</v>
      </c>
      <c r="BT960">
        <v>137</v>
      </c>
      <c r="BU960">
        <v>106</v>
      </c>
      <c r="BV960">
        <f>AVERAGE(BN960,BO960,BR960,BS960)</f>
        <v>91.875</v>
      </c>
      <c r="BW960" t="s">
        <v>0</v>
      </c>
      <c r="BX960" t="s">
        <v>73</v>
      </c>
      <c r="BY960" t="s">
        <v>0</v>
      </c>
      <c r="BZ960" t="s">
        <v>73</v>
      </c>
      <c r="CA960" t="s">
        <v>0</v>
      </c>
      <c r="CB960" t="s">
        <v>73</v>
      </c>
      <c r="CC960" t="s">
        <v>0</v>
      </c>
      <c r="CD960" t="s">
        <v>73</v>
      </c>
      <c r="CE960" t="s">
        <v>0</v>
      </c>
      <c r="CF960" t="s">
        <v>73</v>
      </c>
      <c r="CG960" t="s">
        <v>0</v>
      </c>
      <c r="CH960" t="s">
        <v>73</v>
      </c>
      <c r="CI960" t="s">
        <v>0</v>
      </c>
      <c r="CJ960" t="s">
        <v>73</v>
      </c>
      <c r="CK960" t="s">
        <v>0</v>
      </c>
      <c r="CL960" t="s">
        <v>74</v>
      </c>
      <c r="CM960" t="s">
        <v>741</v>
      </c>
      <c r="CN960" t="s">
        <v>74</v>
      </c>
      <c r="CO960" t="s">
        <v>742</v>
      </c>
      <c r="CP960" t="s">
        <v>0</v>
      </c>
    </row>
    <row r="961" spans="1:94" x14ac:dyDescent="0.2">
      <c r="A961" s="13">
        <v>3216</v>
      </c>
      <c r="B961" s="13" t="s">
        <v>1842</v>
      </c>
      <c r="C961" s="13" t="s">
        <v>1844</v>
      </c>
      <c r="D961" s="13" t="s">
        <v>1864</v>
      </c>
      <c r="E961" s="13" t="s">
        <v>1864</v>
      </c>
      <c r="F961" s="2">
        <v>29.575342465753426</v>
      </c>
      <c r="G961" s="13">
        <v>1.66</v>
      </c>
      <c r="H961" s="13" t="s">
        <v>0</v>
      </c>
      <c r="I961" s="16">
        <v>44364</v>
      </c>
      <c r="J961" s="16" t="str">
        <f t="shared" si="47"/>
        <v>321644364</v>
      </c>
      <c r="K961" s="13">
        <v>0</v>
      </c>
      <c r="L961" s="13">
        <v>0</v>
      </c>
      <c r="M961" s="13">
        <v>0</v>
      </c>
      <c r="N961" s="13">
        <v>0</v>
      </c>
      <c r="O961" s="13">
        <v>0</v>
      </c>
      <c r="P961" s="13">
        <v>0</v>
      </c>
      <c r="Q961" s="13">
        <f>K961+L961+M961+N961+O961+P961</f>
        <v>0</v>
      </c>
      <c r="R961" s="3">
        <v>44364</v>
      </c>
      <c r="S961" s="3" t="str">
        <f>CONCATENATE(A961,R961)</f>
        <v>321644364</v>
      </c>
      <c r="T961" s="13">
        <v>10</v>
      </c>
      <c r="U961" s="13">
        <v>0</v>
      </c>
      <c r="V961" s="13">
        <v>28</v>
      </c>
      <c r="W961" s="13">
        <v>50</v>
      </c>
      <c r="X961" s="13">
        <v>45</v>
      </c>
      <c r="Y961" s="13">
        <v>54</v>
      </c>
      <c r="Z961" s="13">
        <v>60</v>
      </c>
      <c r="AA961" s="13">
        <v>54</v>
      </c>
      <c r="AB961" s="13">
        <v>60</v>
      </c>
      <c r="AC961" s="13">
        <v>30</v>
      </c>
      <c r="AD961" s="13">
        <v>27</v>
      </c>
      <c r="AE961" s="13">
        <v>34</v>
      </c>
      <c r="AF961" s="13">
        <v>44</v>
      </c>
      <c r="AG961" s="13">
        <v>40</v>
      </c>
      <c r="AH961" s="13">
        <v>49</v>
      </c>
      <c r="AI961" s="15" t="s">
        <v>0</v>
      </c>
      <c r="AJ961" t="s">
        <v>0</v>
      </c>
      <c r="AK961" t="s">
        <v>0</v>
      </c>
      <c r="AL961" t="s">
        <v>0</v>
      </c>
      <c r="AM961" t="s">
        <v>0</v>
      </c>
      <c r="AN961" t="s">
        <v>0</v>
      </c>
      <c r="AO961" t="s">
        <v>0</v>
      </c>
      <c r="AP961" t="s">
        <v>0</v>
      </c>
      <c r="AQ961" t="s">
        <v>0</v>
      </c>
      <c r="AR961" t="s">
        <v>0</v>
      </c>
      <c r="AS961" t="s">
        <v>0</v>
      </c>
      <c r="AT961" t="s">
        <v>0</v>
      </c>
      <c r="AU961" t="s">
        <v>0</v>
      </c>
      <c r="AV961" t="s">
        <v>0</v>
      </c>
      <c r="AW961" t="s">
        <v>0</v>
      </c>
      <c r="AX961" t="s">
        <v>0</v>
      </c>
      <c r="AY961" t="s">
        <v>0</v>
      </c>
      <c r="AZ961" t="s">
        <v>0</v>
      </c>
      <c r="BA961" t="s">
        <v>0</v>
      </c>
      <c r="BB961" t="s">
        <v>0</v>
      </c>
      <c r="BC961" t="s">
        <v>0</v>
      </c>
      <c r="BD961" t="s">
        <v>0</v>
      </c>
      <c r="BE961" t="s">
        <v>0</v>
      </c>
      <c r="BF961" t="s">
        <v>0</v>
      </c>
      <c r="BG961" t="s">
        <v>0</v>
      </c>
      <c r="BH961" t="s">
        <v>0</v>
      </c>
      <c r="BI961" t="s">
        <v>0</v>
      </c>
      <c r="BJ961" t="s">
        <v>0</v>
      </c>
      <c r="BK961" t="s">
        <v>0</v>
      </c>
      <c r="BL961" t="s">
        <v>0</v>
      </c>
      <c r="BM961" t="s">
        <v>0</v>
      </c>
      <c r="BN961" t="s">
        <v>0</v>
      </c>
      <c r="BO961" t="s">
        <v>0</v>
      </c>
      <c r="BP961" t="s">
        <v>0</v>
      </c>
      <c r="BQ961" t="s">
        <v>0</v>
      </c>
      <c r="BR961" t="s">
        <v>0</v>
      </c>
      <c r="BS961" t="s">
        <v>0</v>
      </c>
      <c r="BT961" t="s">
        <v>0</v>
      </c>
      <c r="BU961" t="s">
        <v>0</v>
      </c>
      <c r="BV961" t="s">
        <v>0</v>
      </c>
      <c r="BW961" t="s">
        <v>0</v>
      </c>
      <c r="BX961" t="s">
        <v>0</v>
      </c>
      <c r="BY961" t="s">
        <v>0</v>
      </c>
      <c r="BZ961" t="s">
        <v>0</v>
      </c>
      <c r="CA961" t="s">
        <v>0</v>
      </c>
      <c r="CB961" t="s">
        <v>0</v>
      </c>
      <c r="CC961" t="s">
        <v>0</v>
      </c>
      <c r="CD961" t="s">
        <v>0</v>
      </c>
      <c r="CE961" t="s">
        <v>0</v>
      </c>
      <c r="CF961" t="s">
        <v>0</v>
      </c>
      <c r="CG961" t="s">
        <v>0</v>
      </c>
      <c r="CH961" t="s">
        <v>0</v>
      </c>
      <c r="CI961" t="s">
        <v>0</v>
      </c>
      <c r="CJ961" t="s">
        <v>0</v>
      </c>
      <c r="CK961" t="s">
        <v>0</v>
      </c>
      <c r="CL961" t="s">
        <v>0</v>
      </c>
      <c r="CM961" t="s">
        <v>0</v>
      </c>
      <c r="CN961" t="s">
        <v>0</v>
      </c>
      <c r="CO961" t="s">
        <v>0</v>
      </c>
      <c r="CP961" t="s">
        <v>0</v>
      </c>
    </row>
    <row r="962" spans="1:94" x14ac:dyDescent="0.2">
      <c r="A962" s="13">
        <v>3216</v>
      </c>
      <c r="B962" s="13" t="s">
        <v>1842</v>
      </c>
      <c r="C962" s="13" t="s">
        <v>1844</v>
      </c>
      <c r="D962" s="13" t="s">
        <v>1864</v>
      </c>
      <c r="E962" s="13" t="s">
        <v>1864</v>
      </c>
      <c r="F962" s="13">
        <v>29.786301369863015</v>
      </c>
      <c r="G962" s="13">
        <v>1.66</v>
      </c>
      <c r="H962" s="13" t="s">
        <v>0</v>
      </c>
      <c r="I962" s="16">
        <v>44441</v>
      </c>
      <c r="J962" s="16" t="str">
        <f t="shared" si="47"/>
        <v>321644441</v>
      </c>
      <c r="K962" s="13">
        <v>0</v>
      </c>
      <c r="L962" s="13">
        <v>0</v>
      </c>
      <c r="M962" s="13">
        <v>0</v>
      </c>
      <c r="N962" s="13">
        <v>0</v>
      </c>
      <c r="O962" s="13">
        <v>0</v>
      </c>
      <c r="P962" s="13">
        <v>0</v>
      </c>
      <c r="Q962" s="13">
        <f>K962+L962+M962+N962+O962+P962</f>
        <v>0</v>
      </c>
      <c r="R962" s="3">
        <v>44441</v>
      </c>
      <c r="S962" s="3" t="str">
        <f>CONCATENATE(A962,R962)</f>
        <v>321644441</v>
      </c>
      <c r="T962" s="13">
        <v>2</v>
      </c>
      <c r="U962" s="13">
        <v>5</v>
      </c>
      <c r="V962" s="13">
        <v>24</v>
      </c>
      <c r="W962" s="13">
        <v>49</v>
      </c>
      <c r="X962" s="13">
        <v>45</v>
      </c>
      <c r="Y962" s="13">
        <v>54</v>
      </c>
      <c r="Z962" s="13">
        <v>60</v>
      </c>
      <c r="AA962" s="13">
        <v>50</v>
      </c>
      <c r="AB962" s="13">
        <v>59</v>
      </c>
      <c r="AC962" s="13">
        <v>30</v>
      </c>
      <c r="AD962" s="13">
        <v>25</v>
      </c>
      <c r="AE962" s="13">
        <v>35</v>
      </c>
      <c r="AF962" s="13">
        <v>40</v>
      </c>
      <c r="AG962" s="13">
        <v>40</v>
      </c>
      <c r="AH962" s="13">
        <v>49</v>
      </c>
      <c r="AI962" s="15" t="s">
        <v>0</v>
      </c>
      <c r="AJ962" t="s">
        <v>0</v>
      </c>
      <c r="AK962" t="s">
        <v>0</v>
      </c>
      <c r="AL962" t="s">
        <v>0</v>
      </c>
      <c r="AM962" t="s">
        <v>0</v>
      </c>
      <c r="AN962" t="s">
        <v>0</v>
      </c>
      <c r="AO962" t="s">
        <v>0</v>
      </c>
      <c r="AP962" t="s">
        <v>0</v>
      </c>
      <c r="AQ962" t="s">
        <v>0</v>
      </c>
      <c r="AR962" t="s">
        <v>0</v>
      </c>
      <c r="AS962" t="s">
        <v>0</v>
      </c>
      <c r="AT962" t="s">
        <v>0</v>
      </c>
      <c r="AU962" t="s">
        <v>0</v>
      </c>
      <c r="AV962" t="s">
        <v>0</v>
      </c>
      <c r="AW962" t="s">
        <v>0</v>
      </c>
      <c r="AX962" t="s">
        <v>0</v>
      </c>
      <c r="AY962" t="s">
        <v>0</v>
      </c>
      <c r="AZ962" t="s">
        <v>0</v>
      </c>
      <c r="BA962" t="s">
        <v>0</v>
      </c>
      <c r="BB962" t="s">
        <v>0</v>
      </c>
      <c r="BC962" t="s">
        <v>0</v>
      </c>
      <c r="BD962" t="s">
        <v>0</v>
      </c>
      <c r="BE962" t="s">
        <v>0</v>
      </c>
      <c r="BF962" t="s">
        <v>0</v>
      </c>
      <c r="BG962" t="s">
        <v>0</v>
      </c>
      <c r="BH962" t="s">
        <v>0</v>
      </c>
      <c r="BI962" t="s">
        <v>0</v>
      </c>
      <c r="BJ962" t="s">
        <v>0</v>
      </c>
      <c r="BK962" t="s">
        <v>0</v>
      </c>
      <c r="BL962" t="s">
        <v>0</v>
      </c>
      <c r="BM962" t="s">
        <v>0</v>
      </c>
      <c r="BN962" t="s">
        <v>0</v>
      </c>
      <c r="BO962" t="s">
        <v>0</v>
      </c>
      <c r="BP962" t="s">
        <v>0</v>
      </c>
      <c r="BQ962" t="s">
        <v>0</v>
      </c>
      <c r="BR962" t="s">
        <v>0</v>
      </c>
      <c r="BS962" t="s">
        <v>0</v>
      </c>
      <c r="BT962" t="s">
        <v>0</v>
      </c>
      <c r="BU962" t="s">
        <v>0</v>
      </c>
      <c r="BV962" t="s">
        <v>0</v>
      </c>
      <c r="BW962" t="s">
        <v>0</v>
      </c>
      <c r="BX962" t="s">
        <v>0</v>
      </c>
      <c r="BY962" t="s">
        <v>0</v>
      </c>
      <c r="BZ962" t="s">
        <v>0</v>
      </c>
      <c r="CA962" t="s">
        <v>0</v>
      </c>
      <c r="CB962" t="s">
        <v>0</v>
      </c>
      <c r="CC962" t="s">
        <v>0</v>
      </c>
      <c r="CD962" t="s">
        <v>0</v>
      </c>
      <c r="CE962" t="s">
        <v>0</v>
      </c>
      <c r="CF962" t="s">
        <v>0</v>
      </c>
      <c r="CG962" t="s">
        <v>0</v>
      </c>
      <c r="CH962" t="s">
        <v>0</v>
      </c>
      <c r="CI962" t="s">
        <v>0</v>
      </c>
      <c r="CJ962" t="s">
        <v>0</v>
      </c>
      <c r="CK962" t="s">
        <v>0</v>
      </c>
      <c r="CL962" t="s">
        <v>0</v>
      </c>
      <c r="CM962" t="s">
        <v>0</v>
      </c>
      <c r="CN962" t="s">
        <v>0</v>
      </c>
      <c r="CO962" t="s">
        <v>0</v>
      </c>
      <c r="CP962" t="s">
        <v>0</v>
      </c>
    </row>
    <row r="963" spans="1:94" x14ac:dyDescent="0.2">
      <c r="A963" s="13">
        <v>3221</v>
      </c>
      <c r="B963" s="13" t="s">
        <v>1842</v>
      </c>
      <c r="C963" s="13" t="s">
        <v>1839</v>
      </c>
      <c r="D963" s="13" t="s">
        <v>1863</v>
      </c>
      <c r="E963" s="13" t="str">
        <f t="shared" ref="E963:E1025" si="48">C963</f>
        <v>RR-MS</v>
      </c>
      <c r="F963" s="13">
        <v>61.668493150684931</v>
      </c>
      <c r="G963" s="13">
        <v>1.83</v>
      </c>
      <c r="H963" s="13" t="s">
        <v>0</v>
      </c>
      <c r="I963" s="16">
        <v>44539</v>
      </c>
      <c r="J963" s="16"/>
      <c r="K963" s="13">
        <v>0</v>
      </c>
      <c r="L963" s="13">
        <v>0</v>
      </c>
      <c r="M963" s="13">
        <v>4</v>
      </c>
      <c r="N963" s="13">
        <v>0</v>
      </c>
      <c r="O963" s="13">
        <v>0</v>
      </c>
      <c r="P963" s="13">
        <v>0</v>
      </c>
      <c r="Q963" s="13">
        <f>K963+L963+M963+N963+O963+P963</f>
        <v>4</v>
      </c>
      <c r="R963" s="3">
        <v>44539</v>
      </c>
      <c r="S963" s="3" t="str">
        <f>CONCATENATE(A963,R963)</f>
        <v>322144539</v>
      </c>
      <c r="T963" s="13">
        <v>5</v>
      </c>
      <c r="U963" s="13">
        <v>16</v>
      </c>
      <c r="V963" s="13">
        <v>24</v>
      </c>
      <c r="W963" s="13">
        <v>29</v>
      </c>
      <c r="X963" s="13">
        <v>43</v>
      </c>
      <c r="Y963" s="13">
        <v>46</v>
      </c>
      <c r="Z963" s="13">
        <v>37</v>
      </c>
      <c r="AA963" s="13">
        <v>52</v>
      </c>
      <c r="AB963" s="13">
        <v>52</v>
      </c>
      <c r="AC963" s="13">
        <v>15</v>
      </c>
      <c r="AD963" s="13">
        <v>22</v>
      </c>
      <c r="AE963" s="13">
        <v>33</v>
      </c>
      <c r="AF963" s="13">
        <v>25</v>
      </c>
      <c r="AG963" s="13">
        <v>35</v>
      </c>
      <c r="AH963" s="13">
        <v>39</v>
      </c>
      <c r="AI963" s="15" t="s">
        <v>0</v>
      </c>
      <c r="AJ963" t="s">
        <v>0</v>
      </c>
      <c r="AK963" t="s">
        <v>0</v>
      </c>
      <c r="AL963" t="s">
        <v>0</v>
      </c>
      <c r="AM963" t="s">
        <v>0</v>
      </c>
      <c r="AN963" t="s">
        <v>0</v>
      </c>
      <c r="AO963" t="s">
        <v>0</v>
      </c>
      <c r="AP963" t="s">
        <v>0</v>
      </c>
      <c r="AQ963" t="s">
        <v>0</v>
      </c>
      <c r="AR963" t="s">
        <v>0</v>
      </c>
      <c r="AS963" t="s">
        <v>0</v>
      </c>
      <c r="AT963" t="s">
        <v>0</v>
      </c>
      <c r="AU963" t="s">
        <v>0</v>
      </c>
      <c r="AV963" t="s">
        <v>0</v>
      </c>
      <c r="AW963" t="s">
        <v>0</v>
      </c>
      <c r="AX963" t="s">
        <v>0</v>
      </c>
      <c r="AY963" t="s">
        <v>0</v>
      </c>
      <c r="AZ963" t="s">
        <v>0</v>
      </c>
      <c r="BA963" t="s">
        <v>0</v>
      </c>
      <c r="BB963" t="s">
        <v>0</v>
      </c>
      <c r="BC963" t="s">
        <v>0</v>
      </c>
      <c r="BD963" t="s">
        <v>0</v>
      </c>
      <c r="BE963" t="s">
        <v>0</v>
      </c>
      <c r="BF963" t="s">
        <v>0</v>
      </c>
      <c r="BG963" t="s">
        <v>0</v>
      </c>
      <c r="BH963" t="s">
        <v>0</v>
      </c>
      <c r="BI963" t="s">
        <v>0</v>
      </c>
      <c r="BJ963" t="s">
        <v>0</v>
      </c>
      <c r="BK963" t="s">
        <v>0</v>
      </c>
      <c r="BL963" t="s">
        <v>0</v>
      </c>
      <c r="BM963" t="s">
        <v>0</v>
      </c>
      <c r="BN963" t="s">
        <v>0</v>
      </c>
      <c r="BO963" t="s">
        <v>0</v>
      </c>
      <c r="BP963" t="s">
        <v>0</v>
      </c>
      <c r="BQ963" t="s">
        <v>0</v>
      </c>
      <c r="BR963" t="s">
        <v>0</v>
      </c>
      <c r="BS963" t="s">
        <v>0</v>
      </c>
      <c r="BT963" t="s">
        <v>0</v>
      </c>
      <c r="BU963" t="s">
        <v>0</v>
      </c>
      <c r="BV963" t="s">
        <v>0</v>
      </c>
      <c r="BW963" t="s">
        <v>0</v>
      </c>
      <c r="BX963" t="s">
        <v>0</v>
      </c>
      <c r="BY963" t="s">
        <v>0</v>
      </c>
      <c r="BZ963" t="s">
        <v>0</v>
      </c>
      <c r="CA963" t="s">
        <v>0</v>
      </c>
      <c r="CB963" t="s">
        <v>0</v>
      </c>
      <c r="CC963" t="s">
        <v>0</v>
      </c>
      <c r="CD963" t="s">
        <v>0</v>
      </c>
      <c r="CE963" t="s">
        <v>0</v>
      </c>
      <c r="CF963" t="s">
        <v>0</v>
      </c>
      <c r="CG963" t="s">
        <v>0</v>
      </c>
      <c r="CH963" t="s">
        <v>0</v>
      </c>
      <c r="CI963" t="s">
        <v>0</v>
      </c>
      <c r="CJ963" t="s">
        <v>0</v>
      </c>
      <c r="CK963" t="s">
        <v>0</v>
      </c>
      <c r="CL963" t="s">
        <v>0</v>
      </c>
      <c r="CM963" t="s">
        <v>0</v>
      </c>
      <c r="CN963" t="s">
        <v>0</v>
      </c>
      <c r="CO963" t="s">
        <v>0</v>
      </c>
      <c r="CP963" t="s">
        <v>0</v>
      </c>
    </row>
    <row r="964" spans="1:94" x14ac:dyDescent="0.2">
      <c r="A964" s="13">
        <v>3221</v>
      </c>
      <c r="B964" s="13" t="s">
        <v>1842</v>
      </c>
      <c r="C964" s="13" t="s">
        <v>1839</v>
      </c>
      <c r="D964" s="13" t="s">
        <v>1863</v>
      </c>
      <c r="E964" s="13" t="str">
        <f t="shared" si="48"/>
        <v>RR-MS</v>
      </c>
      <c r="F964" s="2">
        <v>60.88219178082192</v>
      </c>
      <c r="G964" s="13">
        <v>1.8</v>
      </c>
      <c r="H964" s="13" t="s">
        <v>0</v>
      </c>
      <c r="I964" s="16">
        <v>44252</v>
      </c>
      <c r="J964" s="16"/>
      <c r="K964" s="13">
        <v>0</v>
      </c>
      <c r="L964" s="13">
        <v>0</v>
      </c>
      <c r="M964" s="13">
        <v>4</v>
      </c>
      <c r="N964" s="13">
        <v>0</v>
      </c>
      <c r="O964" s="13">
        <v>0</v>
      </c>
      <c r="P964" s="13">
        <v>0</v>
      </c>
      <c r="Q964" s="13">
        <f>K964+L964+M964+N964+O964+P964</f>
        <v>4</v>
      </c>
      <c r="R964" s="3">
        <v>44252</v>
      </c>
      <c r="S964" s="3" t="str">
        <f>CONCATENATE(A964,R964)</f>
        <v>322144252</v>
      </c>
      <c r="T964" s="13">
        <v>6</v>
      </c>
      <c r="U964" s="13">
        <v>4</v>
      </c>
      <c r="V964" s="13">
        <v>20</v>
      </c>
      <c r="W964" s="13">
        <v>31</v>
      </c>
      <c r="X964" s="13">
        <v>40</v>
      </c>
      <c r="Y964" s="13">
        <v>43</v>
      </c>
      <c r="Z964" s="13">
        <v>40</v>
      </c>
      <c r="AA964" s="13">
        <v>53</v>
      </c>
      <c r="AB964" s="13">
        <v>52</v>
      </c>
      <c r="AC964" s="13">
        <v>13</v>
      </c>
      <c r="AD964" s="13">
        <v>21</v>
      </c>
      <c r="AE964" s="13">
        <v>30</v>
      </c>
      <c r="AF964" s="13">
        <v>28</v>
      </c>
      <c r="AG964" s="13">
        <v>32</v>
      </c>
      <c r="AH964" s="13">
        <v>39</v>
      </c>
      <c r="AI964" s="15">
        <v>44252</v>
      </c>
      <c r="AJ964" t="s">
        <v>0</v>
      </c>
      <c r="AK964" t="s">
        <v>0</v>
      </c>
      <c r="AL964" t="s">
        <v>0</v>
      </c>
      <c r="AM964" t="s">
        <v>0</v>
      </c>
      <c r="AN964" t="s">
        <v>0</v>
      </c>
      <c r="AO964" t="s">
        <v>0</v>
      </c>
      <c r="AP964" t="s">
        <v>0</v>
      </c>
      <c r="AQ964" t="s">
        <v>0</v>
      </c>
      <c r="AR964" t="s">
        <v>0</v>
      </c>
      <c r="AS964">
        <v>265</v>
      </c>
      <c r="AT964">
        <v>328</v>
      </c>
      <c r="AU964">
        <v>277</v>
      </c>
      <c r="AV964">
        <v>331</v>
      </c>
      <c r="AW964">
        <v>298</v>
      </c>
      <c r="AX964">
        <v>329</v>
      </c>
      <c r="AY964">
        <v>284</v>
      </c>
      <c r="AZ964">
        <v>319</v>
      </c>
      <c r="BA964">
        <v>274</v>
      </c>
      <c r="BB964" t="s">
        <v>0</v>
      </c>
      <c r="BC964">
        <v>8.27</v>
      </c>
      <c r="BD964" t="s">
        <v>1858</v>
      </c>
      <c r="BE964" t="s">
        <v>0</v>
      </c>
      <c r="BF964" t="s">
        <v>0</v>
      </c>
      <c r="BG964" t="s">
        <v>0</v>
      </c>
      <c r="BH964" t="s">
        <v>0</v>
      </c>
      <c r="BI964" t="s">
        <v>0</v>
      </c>
      <c r="BJ964" t="s">
        <v>0</v>
      </c>
      <c r="BK964" t="s">
        <v>0</v>
      </c>
      <c r="BL964" t="s">
        <v>0</v>
      </c>
      <c r="BM964" t="s">
        <v>0</v>
      </c>
      <c r="BN964">
        <f>AVERAGE(BP964,BT964)</f>
        <v>119.5</v>
      </c>
      <c r="BO964">
        <v>75</v>
      </c>
      <c r="BP964">
        <v>100</v>
      </c>
      <c r="BQ964">
        <v>112</v>
      </c>
      <c r="BR964">
        <f>AVERAGE(BQ964,BU964)</f>
        <v>124</v>
      </c>
      <c r="BS964">
        <v>60</v>
      </c>
      <c r="BT964">
        <v>139</v>
      </c>
      <c r="BU964">
        <v>136</v>
      </c>
      <c r="BV964">
        <f>AVERAGE(BN964,BO964,BR964,BS964)</f>
        <v>94.625</v>
      </c>
      <c r="BW964" t="s">
        <v>925</v>
      </c>
      <c r="BX964" t="s">
        <v>74</v>
      </c>
      <c r="BY964" t="s">
        <v>0</v>
      </c>
      <c r="BZ964" t="s">
        <v>74</v>
      </c>
      <c r="CA964" t="s">
        <v>0</v>
      </c>
      <c r="CB964" t="s">
        <v>74</v>
      </c>
      <c r="CC964" t="s">
        <v>0</v>
      </c>
      <c r="CD964" t="s">
        <v>74</v>
      </c>
      <c r="CE964" t="s">
        <v>0</v>
      </c>
      <c r="CF964" t="s">
        <v>74</v>
      </c>
      <c r="CG964" t="s">
        <v>0</v>
      </c>
      <c r="CH964" t="s">
        <v>74</v>
      </c>
      <c r="CI964" t="s">
        <v>0</v>
      </c>
      <c r="CJ964" t="s">
        <v>75</v>
      </c>
      <c r="CK964" t="s">
        <v>92</v>
      </c>
      <c r="CL964" t="s">
        <v>75</v>
      </c>
      <c r="CM964" t="s">
        <v>926</v>
      </c>
      <c r="CN964" t="s">
        <v>74</v>
      </c>
      <c r="CO964" t="s">
        <v>927</v>
      </c>
      <c r="CP964" t="s">
        <v>0</v>
      </c>
    </row>
    <row r="965" spans="1:94" x14ac:dyDescent="0.2">
      <c r="A965" s="13">
        <v>3221</v>
      </c>
      <c r="B965" s="13" t="s">
        <v>1842</v>
      </c>
      <c r="C965" s="13" t="s">
        <v>1839</v>
      </c>
      <c r="D965" s="13" t="s">
        <v>1863</v>
      </c>
      <c r="E965" s="13" t="str">
        <f t="shared" si="48"/>
        <v>RR-MS</v>
      </c>
      <c r="F965" s="2">
        <v>59.517808219178079</v>
      </c>
      <c r="G965" s="13">
        <v>1.8009999999999999</v>
      </c>
      <c r="H965" s="13" t="s">
        <v>0</v>
      </c>
      <c r="I965" s="16">
        <v>43755</v>
      </c>
      <c r="J965" s="16"/>
      <c r="K965" s="13">
        <v>0</v>
      </c>
      <c r="L965" s="13">
        <v>0</v>
      </c>
      <c r="M965" s="13">
        <v>4</v>
      </c>
      <c r="N965" s="13">
        <v>0</v>
      </c>
      <c r="O965" s="13">
        <v>0</v>
      </c>
      <c r="P965" s="13">
        <v>0</v>
      </c>
      <c r="Q965" s="13">
        <f>K965+L965+M965+N965+O965+P965</f>
        <v>4</v>
      </c>
      <c r="R965" s="3">
        <v>43754</v>
      </c>
      <c r="S965" s="3" t="str">
        <f>CONCATENATE(A965,R965)</f>
        <v>322143754</v>
      </c>
      <c r="T965" s="4">
        <v>4</v>
      </c>
      <c r="U965" s="5">
        <v>7</v>
      </c>
      <c r="V965" s="6">
        <v>17</v>
      </c>
      <c r="W965" t="s">
        <v>0</v>
      </c>
      <c r="X965" t="s">
        <v>0</v>
      </c>
      <c r="Y965" t="s">
        <v>0</v>
      </c>
      <c r="Z965" s="7">
        <v>44</v>
      </c>
      <c r="AA965" s="8">
        <v>48</v>
      </c>
      <c r="AB965" s="9">
        <v>56</v>
      </c>
      <c r="AC965" s="10">
        <v>13</v>
      </c>
      <c r="AD965" s="11">
        <v>22</v>
      </c>
      <c r="AE965" s="12">
        <v>32</v>
      </c>
      <c r="AF965" t="s">
        <v>0</v>
      </c>
      <c r="AG965" t="s">
        <v>0</v>
      </c>
      <c r="AH965" t="s">
        <v>0</v>
      </c>
      <c r="AI965" s="15">
        <v>43754</v>
      </c>
      <c r="AJ965">
        <v>269</v>
      </c>
      <c r="AK965">
        <v>318</v>
      </c>
      <c r="AL965">
        <v>266</v>
      </c>
      <c r="AM965">
        <v>326</v>
      </c>
      <c r="AN965">
        <v>290</v>
      </c>
      <c r="AO965">
        <v>323</v>
      </c>
      <c r="AP965">
        <v>281</v>
      </c>
      <c r="AQ965">
        <v>312</v>
      </c>
      <c r="AR965">
        <v>271</v>
      </c>
      <c r="AS965">
        <v>269</v>
      </c>
      <c r="AT965">
        <v>323</v>
      </c>
      <c r="AU965">
        <v>274</v>
      </c>
      <c r="AV965">
        <v>328</v>
      </c>
      <c r="AW965">
        <v>295</v>
      </c>
      <c r="AX965">
        <v>327</v>
      </c>
      <c r="AY965">
        <v>284</v>
      </c>
      <c r="AZ965">
        <v>316</v>
      </c>
      <c r="BA965">
        <v>270</v>
      </c>
      <c r="BB965">
        <v>8.09</v>
      </c>
      <c r="BC965">
        <v>8.19</v>
      </c>
      <c r="BD965" t="s">
        <v>1858</v>
      </c>
      <c r="BE965">
        <f>AVERAGE(BG965,BK965)</f>
        <v>112.5</v>
      </c>
      <c r="BF965">
        <v>80</v>
      </c>
      <c r="BG965">
        <v>106</v>
      </c>
      <c r="BH965">
        <v>97</v>
      </c>
      <c r="BI965">
        <f>AVERAGE(BH965,BL965)</f>
        <v>113.5</v>
      </c>
      <c r="BJ965">
        <v>46</v>
      </c>
      <c r="BK965">
        <v>119</v>
      </c>
      <c r="BL965">
        <v>130</v>
      </c>
      <c r="BM965">
        <f>AVERAGE(BE965,BF965,BI965,BJ965)</f>
        <v>88</v>
      </c>
      <c r="BN965">
        <f>AVERAGE(BP965,BT965)</f>
        <v>127</v>
      </c>
      <c r="BO965">
        <v>72</v>
      </c>
      <c r="BP965">
        <v>108</v>
      </c>
      <c r="BQ965">
        <v>106</v>
      </c>
      <c r="BR965">
        <f>AVERAGE(BQ965,BU965)</f>
        <v>119</v>
      </c>
      <c r="BS965">
        <v>60</v>
      </c>
      <c r="BT965">
        <v>146</v>
      </c>
      <c r="BU965">
        <v>132</v>
      </c>
      <c r="BV965">
        <f>AVERAGE(BN965,BO965,BR965,BS965)</f>
        <v>94.5</v>
      </c>
      <c r="BW965" t="s">
        <v>0</v>
      </c>
      <c r="BX965" t="s">
        <v>74</v>
      </c>
      <c r="BY965" t="s">
        <v>0</v>
      </c>
      <c r="BZ965" t="s">
        <v>74</v>
      </c>
      <c r="CA965" t="s">
        <v>0</v>
      </c>
      <c r="CB965" t="s">
        <v>74</v>
      </c>
      <c r="CC965" t="s">
        <v>0</v>
      </c>
      <c r="CD965" t="s">
        <v>74</v>
      </c>
      <c r="CE965" t="s">
        <v>0</v>
      </c>
      <c r="CF965" t="s">
        <v>74</v>
      </c>
      <c r="CG965" t="s">
        <v>0</v>
      </c>
      <c r="CH965" t="s">
        <v>74</v>
      </c>
      <c r="CI965" t="s">
        <v>0</v>
      </c>
      <c r="CJ965" t="s">
        <v>74</v>
      </c>
      <c r="CK965" t="s">
        <v>0</v>
      </c>
      <c r="CL965" t="s">
        <v>74</v>
      </c>
      <c r="CM965" t="s">
        <v>809</v>
      </c>
      <c r="CN965" t="s">
        <v>74</v>
      </c>
      <c r="CO965" t="s">
        <v>810</v>
      </c>
      <c r="CP965" t="s">
        <v>0</v>
      </c>
    </row>
    <row r="966" spans="1:94" x14ac:dyDescent="0.2">
      <c r="A966" s="13">
        <v>3229</v>
      </c>
      <c r="B966" s="13" t="s">
        <v>1842</v>
      </c>
      <c r="C966" s="13" t="s">
        <v>1839</v>
      </c>
      <c r="D966" s="13" t="s">
        <v>1863</v>
      </c>
      <c r="E966" s="13" t="str">
        <f t="shared" si="48"/>
        <v>RR-MS</v>
      </c>
      <c r="F966" s="13">
        <v>58.169863013698631</v>
      </c>
      <c r="G966" s="13">
        <v>1.72</v>
      </c>
      <c r="H966" s="13" t="s">
        <v>0</v>
      </c>
      <c r="I966" s="16">
        <v>43769</v>
      </c>
      <c r="J966" s="16"/>
      <c r="K966" s="13">
        <v>0</v>
      </c>
      <c r="L966" s="13">
        <v>1</v>
      </c>
      <c r="M966" s="13">
        <v>0</v>
      </c>
      <c r="N966" s="13">
        <v>0</v>
      </c>
      <c r="O966" s="13">
        <v>0</v>
      </c>
      <c r="P966" s="13">
        <v>0</v>
      </c>
      <c r="Q966" s="13">
        <f>K966+L966+M966+N966+O966+P966</f>
        <v>1</v>
      </c>
      <c r="R966" s="3">
        <v>43769</v>
      </c>
      <c r="S966" s="3" t="str">
        <f>CONCATENATE(A966,R966)</f>
        <v>322943769</v>
      </c>
      <c r="T966" s="13">
        <v>20</v>
      </c>
      <c r="U966" s="13">
        <v>17</v>
      </c>
      <c r="V966" s="13">
        <v>25</v>
      </c>
      <c r="W966" t="s">
        <v>0</v>
      </c>
      <c r="X966" t="s">
        <v>0</v>
      </c>
      <c r="Y966" t="s">
        <v>0</v>
      </c>
      <c r="Z966" s="13">
        <v>60</v>
      </c>
      <c r="AA966" s="13">
        <v>60</v>
      </c>
      <c r="AB966" s="13">
        <v>64</v>
      </c>
      <c r="AC966" s="13">
        <v>30</v>
      </c>
      <c r="AD966" s="13">
        <v>23</v>
      </c>
      <c r="AE966" s="13">
        <v>34</v>
      </c>
      <c r="AF966" t="s">
        <v>0</v>
      </c>
      <c r="AG966" t="s">
        <v>0</v>
      </c>
      <c r="AH966" t="s">
        <v>0</v>
      </c>
      <c r="AI966" s="15">
        <v>43769</v>
      </c>
      <c r="AJ966" t="s">
        <v>0</v>
      </c>
      <c r="AK966" t="s">
        <v>0</v>
      </c>
      <c r="AL966" t="s">
        <v>0</v>
      </c>
      <c r="AM966" t="s">
        <v>0</v>
      </c>
      <c r="AN966" t="s">
        <v>0</v>
      </c>
      <c r="AO966" t="s">
        <v>0</v>
      </c>
      <c r="AP966" t="s">
        <v>0</v>
      </c>
      <c r="AQ966" t="s">
        <v>0</v>
      </c>
      <c r="AR966" t="s">
        <v>0</v>
      </c>
      <c r="AS966">
        <v>255</v>
      </c>
      <c r="AT966">
        <v>348</v>
      </c>
      <c r="AU966">
        <v>286</v>
      </c>
      <c r="AV966">
        <v>343</v>
      </c>
      <c r="AW966">
        <v>300</v>
      </c>
      <c r="AX966">
        <v>345</v>
      </c>
      <c r="AY966">
        <v>296</v>
      </c>
      <c r="AZ966">
        <v>346</v>
      </c>
      <c r="BA966">
        <v>301</v>
      </c>
      <c r="BB966" t="s">
        <v>0</v>
      </c>
      <c r="BC966">
        <v>8.64</v>
      </c>
      <c r="BD966" t="s">
        <v>1858</v>
      </c>
      <c r="BE966" t="s">
        <v>0</v>
      </c>
      <c r="BF966" t="s">
        <v>0</v>
      </c>
      <c r="BG966" t="s">
        <v>0</v>
      </c>
      <c r="BH966" t="s">
        <v>0</v>
      </c>
      <c r="BI966" t="s">
        <v>0</v>
      </c>
      <c r="BJ966" t="s">
        <v>0</v>
      </c>
      <c r="BK966" t="s">
        <v>0</v>
      </c>
      <c r="BL966" t="s">
        <v>0</v>
      </c>
      <c r="BM966" t="s">
        <v>0</v>
      </c>
      <c r="BN966">
        <f>AVERAGE(BP966,BT966)</f>
        <v>127.5</v>
      </c>
      <c r="BO966">
        <v>82</v>
      </c>
      <c r="BP966">
        <v>164</v>
      </c>
      <c r="BQ966">
        <v>119</v>
      </c>
      <c r="BR966">
        <f>AVERAGE(BQ966,BU966)</f>
        <v>116.5</v>
      </c>
      <c r="BS966">
        <v>47</v>
      </c>
      <c r="BT966">
        <v>91</v>
      </c>
      <c r="BU966">
        <v>114</v>
      </c>
      <c r="BV966">
        <f>AVERAGE(BN966,BO966,BR966,BS966)</f>
        <v>93.25</v>
      </c>
      <c r="BW966" t="s">
        <v>0</v>
      </c>
      <c r="BX966" t="s">
        <v>74</v>
      </c>
      <c r="BY966" t="s">
        <v>0</v>
      </c>
      <c r="BZ966" t="s">
        <v>75</v>
      </c>
      <c r="CA966" t="s">
        <v>92</v>
      </c>
      <c r="CB966" t="s">
        <v>74</v>
      </c>
      <c r="CC966" t="s">
        <v>0</v>
      </c>
      <c r="CD966" t="s">
        <v>74</v>
      </c>
      <c r="CE966" t="s">
        <v>0</v>
      </c>
      <c r="CF966" t="s">
        <v>74</v>
      </c>
      <c r="CG966" t="s">
        <v>0</v>
      </c>
      <c r="CH966" t="s">
        <v>74</v>
      </c>
      <c r="CI966" t="s">
        <v>0</v>
      </c>
      <c r="CJ966" t="s">
        <v>75</v>
      </c>
      <c r="CK966" t="s">
        <v>92</v>
      </c>
      <c r="CL966" t="s">
        <v>75</v>
      </c>
      <c r="CM966" t="s">
        <v>456</v>
      </c>
      <c r="CN966" t="s">
        <v>74</v>
      </c>
      <c r="CO966" t="s">
        <v>457</v>
      </c>
      <c r="CP966" t="s">
        <v>0</v>
      </c>
    </row>
    <row r="967" spans="1:94" x14ac:dyDescent="0.2">
      <c r="A967" s="13">
        <v>3230</v>
      </c>
      <c r="B967" s="13" t="s">
        <v>1836</v>
      </c>
      <c r="C967" s="13" t="s">
        <v>1839</v>
      </c>
      <c r="D967" s="13" t="s">
        <v>1863</v>
      </c>
      <c r="E967" s="13" t="str">
        <f t="shared" si="48"/>
        <v>RR-MS</v>
      </c>
      <c r="F967" s="2">
        <v>21.934246575342467</v>
      </c>
      <c r="G967" s="13">
        <v>1.7689999999999999</v>
      </c>
      <c r="H967" s="13" t="s">
        <v>0</v>
      </c>
      <c r="I967" s="16">
        <v>43748</v>
      </c>
      <c r="J967" s="16"/>
      <c r="K967" s="13">
        <v>2</v>
      </c>
      <c r="L967" s="13">
        <v>1</v>
      </c>
      <c r="M967" s="13">
        <v>1</v>
      </c>
      <c r="N967" s="13">
        <v>1</v>
      </c>
      <c r="O967" s="13">
        <v>0</v>
      </c>
      <c r="P967" s="13">
        <v>0</v>
      </c>
      <c r="Q967" s="13">
        <f>K967+L967+M967+N967+O967+P967</f>
        <v>5</v>
      </c>
      <c r="R967" s="3">
        <v>43747</v>
      </c>
      <c r="S967" s="3" t="str">
        <f>CONCATENATE(A967,R967)</f>
        <v>323043747</v>
      </c>
      <c r="T967" s="13">
        <v>0</v>
      </c>
      <c r="U967" s="13">
        <v>4</v>
      </c>
      <c r="V967" s="13">
        <v>31</v>
      </c>
      <c r="W967" t="s">
        <v>0</v>
      </c>
      <c r="X967" t="s">
        <v>0</v>
      </c>
      <c r="Y967" t="s">
        <v>0</v>
      </c>
      <c r="Z967" s="13">
        <v>43</v>
      </c>
      <c r="AA967" s="13">
        <v>61</v>
      </c>
      <c r="AB967" s="13">
        <v>63</v>
      </c>
      <c r="AC967" s="13">
        <v>3</v>
      </c>
      <c r="AD967" s="13">
        <v>32</v>
      </c>
      <c r="AE967" s="13">
        <v>34</v>
      </c>
      <c r="AF967" t="s">
        <v>0</v>
      </c>
      <c r="AG967" t="s">
        <v>0</v>
      </c>
      <c r="AH967" t="s">
        <v>0</v>
      </c>
      <c r="AI967" s="15">
        <v>43748</v>
      </c>
      <c r="AJ967">
        <v>303</v>
      </c>
      <c r="AK967">
        <v>347</v>
      </c>
      <c r="AL967">
        <v>286</v>
      </c>
      <c r="AM967">
        <v>350</v>
      </c>
      <c r="AN967">
        <v>309</v>
      </c>
      <c r="AO967">
        <v>348</v>
      </c>
      <c r="AP967">
        <v>302</v>
      </c>
      <c r="AQ967">
        <v>341</v>
      </c>
      <c r="AR967">
        <v>289</v>
      </c>
      <c r="AS967">
        <v>304</v>
      </c>
      <c r="AT967">
        <v>351</v>
      </c>
      <c r="AU967">
        <v>291</v>
      </c>
      <c r="AV967">
        <v>361</v>
      </c>
      <c r="AW967">
        <v>318</v>
      </c>
      <c r="AX967">
        <v>360</v>
      </c>
      <c r="AY967">
        <v>315</v>
      </c>
      <c r="AZ967">
        <v>346</v>
      </c>
      <c r="BA967">
        <v>291</v>
      </c>
      <c r="BB967">
        <v>8.6999999999999993</v>
      </c>
      <c r="BC967">
        <v>8.9</v>
      </c>
      <c r="BD967" t="s">
        <v>1858</v>
      </c>
      <c r="BE967">
        <f>AVERAGE(BG967,BK967)</f>
        <v>138</v>
      </c>
      <c r="BF967">
        <v>72</v>
      </c>
      <c r="BG967">
        <v>124</v>
      </c>
      <c r="BH967">
        <v>110</v>
      </c>
      <c r="BI967">
        <f>AVERAGE(BH967,BL967)</f>
        <v>131</v>
      </c>
      <c r="BJ967">
        <v>92</v>
      </c>
      <c r="BK967">
        <v>152</v>
      </c>
      <c r="BL967">
        <v>152</v>
      </c>
      <c r="BM967">
        <f>AVERAGE(BE967,BF967,BI967,BJ967)</f>
        <v>108.25</v>
      </c>
      <c r="BN967">
        <f>AVERAGE(BP967,BT967)</f>
        <v>146.5</v>
      </c>
      <c r="BO967">
        <v>86</v>
      </c>
      <c r="BP967">
        <v>126</v>
      </c>
      <c r="BQ967">
        <v>110</v>
      </c>
      <c r="BR967">
        <f>AVERAGE(BQ967,BU967)</f>
        <v>124.5</v>
      </c>
      <c r="BS967">
        <v>80</v>
      </c>
      <c r="BT967">
        <v>167</v>
      </c>
      <c r="BU967">
        <v>139</v>
      </c>
      <c r="BV967">
        <f>AVERAGE(BN967,BO967,BR967,BS967)</f>
        <v>109.25</v>
      </c>
      <c r="BW967" t="s">
        <v>0</v>
      </c>
      <c r="BX967" t="s">
        <v>74</v>
      </c>
      <c r="BY967" t="s">
        <v>0</v>
      </c>
      <c r="BZ967" t="s">
        <v>74</v>
      </c>
      <c r="CA967" t="s">
        <v>0</v>
      </c>
      <c r="CB967" t="s">
        <v>74</v>
      </c>
      <c r="CC967" t="s">
        <v>0</v>
      </c>
      <c r="CD967" t="s">
        <v>74</v>
      </c>
      <c r="CE967" t="s">
        <v>0</v>
      </c>
      <c r="CF967" t="s">
        <v>74</v>
      </c>
      <c r="CG967" t="s">
        <v>0</v>
      </c>
      <c r="CH967" t="s">
        <v>74</v>
      </c>
      <c r="CI967" t="s">
        <v>0</v>
      </c>
      <c r="CJ967" t="s">
        <v>74</v>
      </c>
      <c r="CK967" t="s">
        <v>0</v>
      </c>
      <c r="CL967" t="s">
        <v>74</v>
      </c>
      <c r="CM967" t="s">
        <v>1595</v>
      </c>
      <c r="CN967" t="s">
        <v>74</v>
      </c>
      <c r="CO967" t="s">
        <v>1596</v>
      </c>
      <c r="CP967" t="s">
        <v>0</v>
      </c>
    </row>
    <row r="968" spans="1:94" x14ac:dyDescent="0.2">
      <c r="A968" s="13">
        <v>3233</v>
      </c>
      <c r="B968" s="13" t="s">
        <v>1836</v>
      </c>
      <c r="C968" s="13" t="s">
        <v>1843</v>
      </c>
      <c r="D968" s="13" t="s">
        <v>1863</v>
      </c>
      <c r="E968" s="13" t="str">
        <f t="shared" si="48"/>
        <v>PP-MS</v>
      </c>
      <c r="F968" s="2">
        <v>62.561643835616437</v>
      </c>
      <c r="G968" s="13">
        <v>1.718</v>
      </c>
      <c r="H968" s="13" t="s">
        <v>0</v>
      </c>
      <c r="I968" s="16">
        <v>43838</v>
      </c>
      <c r="J968" s="16"/>
      <c r="K968" s="13">
        <v>1</v>
      </c>
      <c r="L968" s="13">
        <v>1</v>
      </c>
      <c r="M968" s="13">
        <v>0</v>
      </c>
      <c r="N968" s="13">
        <v>0</v>
      </c>
      <c r="O968" s="13">
        <v>0</v>
      </c>
      <c r="P968" s="13">
        <v>0</v>
      </c>
      <c r="Q968" s="13">
        <f>K968+L968+M968+N968+O968+P968</f>
        <v>2</v>
      </c>
      <c r="R968" s="3">
        <v>43838</v>
      </c>
      <c r="S968" s="3" t="str">
        <f>CONCATENATE(A968,R968)</f>
        <v>323343838</v>
      </c>
      <c r="T968" s="13">
        <v>3</v>
      </c>
      <c r="U968" s="13">
        <v>0</v>
      </c>
      <c r="V968" s="13">
        <v>18</v>
      </c>
      <c r="W968" t="s">
        <v>0</v>
      </c>
      <c r="X968" t="s">
        <v>0</v>
      </c>
      <c r="Y968" t="s">
        <v>0</v>
      </c>
      <c r="Z968" s="13">
        <v>49</v>
      </c>
      <c r="AA968" s="13">
        <v>45</v>
      </c>
      <c r="AB968" s="13">
        <v>55</v>
      </c>
      <c r="AC968" s="13">
        <v>25</v>
      </c>
      <c r="AD968" s="13">
        <v>6</v>
      </c>
      <c r="AE968" s="13">
        <v>29</v>
      </c>
      <c r="AF968" t="s">
        <v>0</v>
      </c>
      <c r="AG968" t="s">
        <v>0</v>
      </c>
      <c r="AH968" t="s">
        <v>0</v>
      </c>
      <c r="AI968" s="15">
        <v>43838</v>
      </c>
      <c r="AJ968">
        <v>286</v>
      </c>
      <c r="AK968">
        <v>351</v>
      </c>
      <c r="AL968">
        <v>278</v>
      </c>
      <c r="AM968">
        <v>360</v>
      </c>
      <c r="AN968">
        <v>307</v>
      </c>
      <c r="AO968">
        <v>354</v>
      </c>
      <c r="AP968">
        <v>292</v>
      </c>
      <c r="AQ968">
        <v>345</v>
      </c>
      <c r="AR968">
        <v>275</v>
      </c>
      <c r="AS968">
        <v>280</v>
      </c>
      <c r="AT968">
        <v>347</v>
      </c>
      <c r="AU968">
        <v>279</v>
      </c>
      <c r="AV968">
        <v>357</v>
      </c>
      <c r="AW968">
        <v>306</v>
      </c>
      <c r="AX968">
        <v>350</v>
      </c>
      <c r="AY968">
        <v>288</v>
      </c>
      <c r="AZ968">
        <v>336</v>
      </c>
      <c r="BA968">
        <v>272</v>
      </c>
      <c r="BB968">
        <v>8.5500000000000007</v>
      </c>
      <c r="BC968">
        <v>8.4700000000000006</v>
      </c>
      <c r="BD968" t="s">
        <v>1858</v>
      </c>
      <c r="BE968">
        <f>AVERAGE(BG968,BK968)</f>
        <v>129</v>
      </c>
      <c r="BF968">
        <v>68</v>
      </c>
      <c r="BG968">
        <v>97</v>
      </c>
      <c r="BH968">
        <v>72</v>
      </c>
      <c r="BI968">
        <f>AVERAGE(BH968,BL968)</f>
        <v>101</v>
      </c>
      <c r="BJ968">
        <v>82</v>
      </c>
      <c r="BK968">
        <v>161</v>
      </c>
      <c r="BL968">
        <v>130</v>
      </c>
      <c r="BM968">
        <f>AVERAGE(BE968,BF968,BI968,BJ968)</f>
        <v>95</v>
      </c>
      <c r="BN968">
        <f>AVERAGE(BP968,BT968)</f>
        <v>150</v>
      </c>
      <c r="BO968">
        <v>59</v>
      </c>
      <c r="BP968">
        <v>122</v>
      </c>
      <c r="BQ968">
        <v>60</v>
      </c>
      <c r="BR968">
        <f>AVERAGE(BQ968,BU968)</f>
        <v>88.5</v>
      </c>
      <c r="BS968">
        <v>78</v>
      </c>
      <c r="BT968">
        <v>178</v>
      </c>
      <c r="BU968">
        <v>117</v>
      </c>
      <c r="BV968">
        <f>AVERAGE(BN968,BO968,BR968,BS968)</f>
        <v>93.875</v>
      </c>
      <c r="BW968" t="s">
        <v>0</v>
      </c>
      <c r="BX968" t="s">
        <v>74</v>
      </c>
      <c r="BY968" t="s">
        <v>0</v>
      </c>
      <c r="BZ968" t="s">
        <v>74</v>
      </c>
      <c r="CA968" t="s">
        <v>0</v>
      </c>
      <c r="CB968" t="s">
        <v>74</v>
      </c>
      <c r="CC968" t="s">
        <v>0</v>
      </c>
      <c r="CD968" t="s">
        <v>74</v>
      </c>
      <c r="CE968" t="s">
        <v>0</v>
      </c>
      <c r="CF968" t="s">
        <v>74</v>
      </c>
      <c r="CG968" t="s">
        <v>0</v>
      </c>
      <c r="CH968" t="s">
        <v>74</v>
      </c>
      <c r="CI968" t="s">
        <v>0</v>
      </c>
      <c r="CJ968" t="s">
        <v>74</v>
      </c>
      <c r="CK968" t="s">
        <v>79</v>
      </c>
      <c r="CL968" t="s">
        <v>74</v>
      </c>
      <c r="CM968" t="s">
        <v>1279</v>
      </c>
      <c r="CN968" t="s">
        <v>74</v>
      </c>
      <c r="CO968" t="s">
        <v>1280</v>
      </c>
      <c r="CP968" t="s">
        <v>0</v>
      </c>
    </row>
    <row r="969" spans="1:94" x14ac:dyDescent="0.2">
      <c r="A969" s="13">
        <v>3233</v>
      </c>
      <c r="B969" s="13" t="s">
        <v>1836</v>
      </c>
      <c r="C969" s="13" t="s">
        <v>1843</v>
      </c>
      <c r="D969" s="13" t="s">
        <v>1863</v>
      </c>
      <c r="E969" s="13" t="str">
        <f t="shared" si="48"/>
        <v>PP-MS</v>
      </c>
      <c r="F969" s="2">
        <v>63.884931506849313</v>
      </c>
      <c r="G969" s="13">
        <v>1.71</v>
      </c>
      <c r="H969" s="13" t="s">
        <v>0</v>
      </c>
      <c r="I969" s="16">
        <v>44321</v>
      </c>
      <c r="J969" s="16"/>
      <c r="K969" s="13">
        <v>1</v>
      </c>
      <c r="L969" s="13">
        <v>1</v>
      </c>
      <c r="M969" s="13">
        <v>0</v>
      </c>
      <c r="N969" s="13">
        <v>0</v>
      </c>
      <c r="O969" s="13">
        <v>0</v>
      </c>
      <c r="P969" s="13">
        <v>0</v>
      </c>
      <c r="Q969" s="13">
        <f>K969+L969+M969+N969+O969+P969</f>
        <v>2</v>
      </c>
      <c r="R969" s="3">
        <v>44321</v>
      </c>
      <c r="S969" s="3" t="str">
        <f>CONCATENATE(A969,R969)</f>
        <v>323344321</v>
      </c>
      <c r="T969" s="4">
        <v>0</v>
      </c>
      <c r="U969" s="5">
        <v>0</v>
      </c>
      <c r="V969" s="6">
        <v>0</v>
      </c>
      <c r="W969" s="13">
        <v>35</v>
      </c>
      <c r="X969" s="13">
        <v>19</v>
      </c>
      <c r="Y969" s="13">
        <v>35</v>
      </c>
      <c r="Z969" s="7">
        <v>49</v>
      </c>
      <c r="AA969" s="8">
        <v>34</v>
      </c>
      <c r="AB969" s="9">
        <v>41</v>
      </c>
      <c r="AC969" s="10">
        <v>9</v>
      </c>
      <c r="AD969" s="11">
        <v>0</v>
      </c>
      <c r="AE969" s="12">
        <v>9</v>
      </c>
      <c r="AF969" s="13">
        <v>22</v>
      </c>
      <c r="AG969" s="13">
        <v>3</v>
      </c>
      <c r="AH969" s="13">
        <v>25</v>
      </c>
      <c r="AI969" s="15">
        <v>44321</v>
      </c>
      <c r="AJ969">
        <v>289</v>
      </c>
      <c r="AK969">
        <v>343</v>
      </c>
      <c r="AL969">
        <v>275</v>
      </c>
      <c r="AM969">
        <v>359</v>
      </c>
      <c r="AN969">
        <v>308</v>
      </c>
      <c r="AO969">
        <v>355</v>
      </c>
      <c r="AP969">
        <v>296</v>
      </c>
      <c r="AQ969">
        <v>344</v>
      </c>
      <c r="AR969">
        <v>271</v>
      </c>
      <c r="AS969">
        <v>281</v>
      </c>
      <c r="AT969">
        <v>349</v>
      </c>
      <c r="AU969">
        <v>283</v>
      </c>
      <c r="AV969">
        <v>358</v>
      </c>
      <c r="AW969">
        <v>309</v>
      </c>
      <c r="AX969">
        <v>348</v>
      </c>
      <c r="AY969">
        <v>288</v>
      </c>
      <c r="AZ969">
        <v>337</v>
      </c>
      <c r="BA969">
        <v>273</v>
      </c>
      <c r="BB969">
        <v>8.5299999999999994</v>
      </c>
      <c r="BC969">
        <v>8.52</v>
      </c>
      <c r="BD969" t="s">
        <v>1858</v>
      </c>
      <c r="BE969">
        <f>AVERAGE(BG969,BK969)</f>
        <v>130</v>
      </c>
      <c r="BF969">
        <v>69</v>
      </c>
      <c r="BG969">
        <v>103</v>
      </c>
      <c r="BH969">
        <v>66</v>
      </c>
      <c r="BI969">
        <f>AVERAGE(BH969,BL969)</f>
        <v>99</v>
      </c>
      <c r="BJ969">
        <v>86</v>
      </c>
      <c r="BK969">
        <v>157</v>
      </c>
      <c r="BL969">
        <v>132</v>
      </c>
      <c r="BM969">
        <f>AVERAGE(BE969,BF969,BI969,BJ969)</f>
        <v>96</v>
      </c>
      <c r="BN969">
        <f>AVERAGE(BP969,BT969)</f>
        <v>152</v>
      </c>
      <c r="BO969">
        <v>82</v>
      </c>
      <c r="BP969">
        <v>131</v>
      </c>
      <c r="BQ969">
        <v>73</v>
      </c>
      <c r="BR969">
        <f>AVERAGE(BQ969,BU969)</f>
        <v>97</v>
      </c>
      <c r="BS969">
        <v>70</v>
      </c>
      <c r="BT969">
        <v>173</v>
      </c>
      <c r="BU969">
        <v>121</v>
      </c>
      <c r="BV969">
        <f>AVERAGE(BN969,BO969,BR969,BS969)</f>
        <v>100.25</v>
      </c>
      <c r="BW969" t="s">
        <v>1345</v>
      </c>
      <c r="BX969" t="s">
        <v>74</v>
      </c>
      <c r="BY969" t="s">
        <v>0</v>
      </c>
      <c r="BZ969" t="s">
        <v>74</v>
      </c>
      <c r="CA969" t="s">
        <v>0</v>
      </c>
      <c r="CB969" t="s">
        <v>74</v>
      </c>
      <c r="CC969" t="s">
        <v>0</v>
      </c>
      <c r="CD969" t="s">
        <v>74</v>
      </c>
      <c r="CE969" t="s">
        <v>0</v>
      </c>
      <c r="CF969" t="s">
        <v>74</v>
      </c>
      <c r="CG969" t="s">
        <v>0</v>
      </c>
      <c r="CH969" t="s">
        <v>74</v>
      </c>
      <c r="CI969" t="s">
        <v>0</v>
      </c>
      <c r="CJ969" t="s">
        <v>75</v>
      </c>
      <c r="CK969" t="s">
        <v>79</v>
      </c>
      <c r="CL969" t="s">
        <v>74</v>
      </c>
      <c r="CM969" t="s">
        <v>1346</v>
      </c>
      <c r="CN969" t="s">
        <v>74</v>
      </c>
      <c r="CO969" t="s">
        <v>1347</v>
      </c>
      <c r="CP969" t="s">
        <v>0</v>
      </c>
    </row>
    <row r="970" spans="1:94" x14ac:dyDescent="0.2">
      <c r="A970" s="13">
        <v>3233</v>
      </c>
      <c r="B970" s="13" t="s">
        <v>1836</v>
      </c>
      <c r="C970" s="13" t="s">
        <v>1843</v>
      </c>
      <c r="D970" s="13" t="s">
        <v>1863</v>
      </c>
      <c r="E970" s="13" t="str">
        <f t="shared" si="48"/>
        <v>PP-MS</v>
      </c>
      <c r="F970" s="2">
        <v>64.709589041095896</v>
      </c>
      <c r="G970" s="13">
        <v>1.71</v>
      </c>
      <c r="H970" s="13" t="s">
        <v>0</v>
      </c>
      <c r="I970" s="16">
        <v>44622</v>
      </c>
      <c r="J970" s="16"/>
      <c r="K970" s="13">
        <v>1</v>
      </c>
      <c r="L970" s="13">
        <v>1</v>
      </c>
      <c r="M970" s="13">
        <v>0</v>
      </c>
      <c r="N970" s="13">
        <v>0</v>
      </c>
      <c r="O970" s="13">
        <v>1</v>
      </c>
      <c r="P970" s="13">
        <v>1</v>
      </c>
      <c r="Q970" s="13">
        <f>K970+L970+M970+N970+O970+P970</f>
        <v>4</v>
      </c>
      <c r="R970" s="3">
        <v>44622</v>
      </c>
      <c r="S970" s="3" t="str">
        <f>CONCATENATE(A970,R970)</f>
        <v>323344622</v>
      </c>
      <c r="T970" s="4">
        <v>0</v>
      </c>
      <c r="U970" s="5">
        <v>0</v>
      </c>
      <c r="V970" s="6">
        <v>0</v>
      </c>
      <c r="W970" s="13">
        <v>20</v>
      </c>
      <c r="X970" s="13">
        <v>14</v>
      </c>
      <c r="Y970" s="13">
        <v>30</v>
      </c>
      <c r="Z970" s="7">
        <v>50</v>
      </c>
      <c r="AA970" s="8">
        <v>29</v>
      </c>
      <c r="AB970" s="9">
        <v>50</v>
      </c>
      <c r="AC970" s="10">
        <v>3</v>
      </c>
      <c r="AD970" s="11">
        <v>0</v>
      </c>
      <c r="AE970" s="12">
        <v>7</v>
      </c>
      <c r="AF970" s="13">
        <v>10</v>
      </c>
      <c r="AG970" s="13">
        <v>14</v>
      </c>
      <c r="AH970" s="13">
        <v>23</v>
      </c>
      <c r="AI970" s="15" t="s">
        <v>0</v>
      </c>
      <c r="AJ970" t="s">
        <v>0</v>
      </c>
      <c r="AK970" t="s">
        <v>0</v>
      </c>
      <c r="AL970" t="s">
        <v>0</v>
      </c>
      <c r="AM970" t="s">
        <v>0</v>
      </c>
      <c r="AN970" t="s">
        <v>0</v>
      </c>
      <c r="AO970" t="s">
        <v>0</v>
      </c>
      <c r="AP970" t="s">
        <v>0</v>
      </c>
      <c r="AQ970" t="s">
        <v>0</v>
      </c>
      <c r="AR970" t="s">
        <v>0</v>
      </c>
      <c r="AS970" t="s">
        <v>0</v>
      </c>
      <c r="AT970" t="s">
        <v>0</v>
      </c>
      <c r="AU970" t="s">
        <v>0</v>
      </c>
      <c r="AV970" t="s">
        <v>0</v>
      </c>
      <c r="AW970" t="s">
        <v>0</v>
      </c>
      <c r="AX970" t="s">
        <v>0</v>
      </c>
      <c r="AY970" t="s">
        <v>0</v>
      </c>
      <c r="AZ970" t="s">
        <v>0</v>
      </c>
      <c r="BA970" t="s">
        <v>0</v>
      </c>
      <c r="BB970" t="s">
        <v>0</v>
      </c>
      <c r="BC970" t="s">
        <v>0</v>
      </c>
      <c r="BD970" t="s">
        <v>0</v>
      </c>
      <c r="BE970" t="s">
        <v>0</v>
      </c>
      <c r="BF970" t="s">
        <v>0</v>
      </c>
      <c r="BG970" t="s">
        <v>0</v>
      </c>
      <c r="BH970" t="s">
        <v>0</v>
      </c>
      <c r="BI970" t="s">
        <v>0</v>
      </c>
      <c r="BJ970" t="s">
        <v>0</v>
      </c>
      <c r="BK970" t="s">
        <v>0</v>
      </c>
      <c r="BL970" t="s">
        <v>0</v>
      </c>
      <c r="BM970" t="s">
        <v>0</v>
      </c>
      <c r="BN970" t="s">
        <v>0</v>
      </c>
      <c r="BO970" t="s">
        <v>0</v>
      </c>
      <c r="BP970" t="s">
        <v>0</v>
      </c>
      <c r="BQ970" t="s">
        <v>0</v>
      </c>
      <c r="BR970" t="s">
        <v>0</v>
      </c>
      <c r="BS970" t="s">
        <v>0</v>
      </c>
      <c r="BT970" t="s">
        <v>0</v>
      </c>
      <c r="BU970" t="s">
        <v>0</v>
      </c>
      <c r="BV970" t="s">
        <v>0</v>
      </c>
      <c r="BW970" t="s">
        <v>0</v>
      </c>
      <c r="BX970" t="s">
        <v>0</v>
      </c>
      <c r="BY970" t="s">
        <v>0</v>
      </c>
      <c r="BZ970" t="s">
        <v>0</v>
      </c>
      <c r="CA970" t="s">
        <v>0</v>
      </c>
      <c r="CB970" t="s">
        <v>0</v>
      </c>
      <c r="CC970" t="s">
        <v>0</v>
      </c>
      <c r="CD970" t="s">
        <v>0</v>
      </c>
      <c r="CE970" t="s">
        <v>0</v>
      </c>
      <c r="CF970" t="s">
        <v>0</v>
      </c>
      <c r="CG970" t="s">
        <v>0</v>
      </c>
      <c r="CH970" t="s">
        <v>0</v>
      </c>
      <c r="CI970" t="s">
        <v>0</v>
      </c>
      <c r="CJ970" t="s">
        <v>0</v>
      </c>
      <c r="CK970" t="s">
        <v>0</v>
      </c>
      <c r="CL970" t="s">
        <v>0</v>
      </c>
      <c r="CM970" t="s">
        <v>0</v>
      </c>
      <c r="CN970" t="s">
        <v>0</v>
      </c>
      <c r="CO970" t="s">
        <v>0</v>
      </c>
      <c r="CP970" t="s">
        <v>0</v>
      </c>
    </row>
    <row r="971" spans="1:94" x14ac:dyDescent="0.2">
      <c r="A971" s="13">
        <v>3236</v>
      </c>
      <c r="B971" s="13" t="s">
        <v>1836</v>
      </c>
      <c r="C971" s="13" t="s">
        <v>1844</v>
      </c>
      <c r="D971" s="13" t="s">
        <v>1864</v>
      </c>
      <c r="E971" s="13" t="s">
        <v>1864</v>
      </c>
      <c r="F971" s="13">
        <v>56.509589041095893</v>
      </c>
      <c r="G971" s="13">
        <v>1.583</v>
      </c>
      <c r="H971" s="13" t="s">
        <v>0</v>
      </c>
      <c r="I971" s="16">
        <v>43782</v>
      </c>
      <c r="J971" s="16"/>
      <c r="K971" s="13">
        <v>4</v>
      </c>
      <c r="L971" s="13">
        <v>1</v>
      </c>
      <c r="M971" s="13">
        <v>0</v>
      </c>
      <c r="N971" s="13">
        <v>0</v>
      </c>
      <c r="O971" s="13">
        <v>0</v>
      </c>
      <c r="P971" s="13">
        <v>0</v>
      </c>
      <c r="Q971" s="13">
        <f>K971+L971+M971+N971+O971+P971</f>
        <v>5</v>
      </c>
      <c r="R971" s="3">
        <v>43782</v>
      </c>
      <c r="S971" s="3" t="str">
        <f>CONCATENATE(A971,R971)</f>
        <v>323643782</v>
      </c>
      <c r="T971" s="13">
        <v>0</v>
      </c>
      <c r="U971" s="13">
        <v>0</v>
      </c>
      <c r="V971" s="13">
        <v>0</v>
      </c>
      <c r="W971" t="s">
        <v>0</v>
      </c>
      <c r="X971" t="s">
        <v>0</v>
      </c>
      <c r="Y971" t="s">
        <v>0</v>
      </c>
      <c r="Z971" s="13">
        <v>48</v>
      </c>
      <c r="AA971" s="13">
        <v>39</v>
      </c>
      <c r="AB971" s="13">
        <v>49</v>
      </c>
      <c r="AC971" s="13">
        <v>0</v>
      </c>
      <c r="AD971" s="13">
        <v>0</v>
      </c>
      <c r="AE971" s="13">
        <v>0</v>
      </c>
      <c r="AF971" t="s">
        <v>0</v>
      </c>
      <c r="AG971" t="s">
        <v>0</v>
      </c>
      <c r="AH971" t="s">
        <v>0</v>
      </c>
      <c r="AI971" s="15">
        <v>43782</v>
      </c>
      <c r="AJ971" t="s">
        <v>0</v>
      </c>
      <c r="AK971" t="s">
        <v>0</v>
      </c>
      <c r="AL971" t="s">
        <v>0</v>
      </c>
      <c r="AM971" t="s">
        <v>0</v>
      </c>
      <c r="AN971" t="s">
        <v>0</v>
      </c>
      <c r="AO971" t="s">
        <v>0</v>
      </c>
      <c r="AP971" t="s">
        <v>0</v>
      </c>
      <c r="AQ971" t="s">
        <v>0</v>
      </c>
      <c r="AR971" t="s">
        <v>0</v>
      </c>
      <c r="AS971" t="s">
        <v>0</v>
      </c>
      <c r="AT971" t="s">
        <v>0</v>
      </c>
      <c r="AU971" t="s">
        <v>0</v>
      </c>
      <c r="AV971" t="s">
        <v>0</v>
      </c>
      <c r="AW971" t="s">
        <v>0</v>
      </c>
      <c r="AX971" t="s">
        <v>0</v>
      </c>
      <c r="AY971" t="s">
        <v>0</v>
      </c>
      <c r="AZ971" t="s">
        <v>0</v>
      </c>
      <c r="BA971" t="s">
        <v>0</v>
      </c>
      <c r="BB971" t="s">
        <v>0</v>
      </c>
      <c r="BC971" t="s">
        <v>0</v>
      </c>
      <c r="BD971" t="s">
        <v>0</v>
      </c>
      <c r="BE971" t="s">
        <v>0</v>
      </c>
      <c r="BF971" t="s">
        <v>0</v>
      </c>
      <c r="BG971" t="s">
        <v>0</v>
      </c>
      <c r="BH971" t="s">
        <v>0</v>
      </c>
      <c r="BI971" t="s">
        <v>0</v>
      </c>
      <c r="BJ971" t="s">
        <v>0</v>
      </c>
      <c r="BK971" t="s">
        <v>0</v>
      </c>
      <c r="BL971" t="s">
        <v>0</v>
      </c>
      <c r="BM971" t="s">
        <v>0</v>
      </c>
      <c r="BN971" t="s">
        <v>0</v>
      </c>
      <c r="BO971" t="s">
        <v>0</v>
      </c>
      <c r="BP971" t="s">
        <v>0</v>
      </c>
      <c r="BQ971" t="s">
        <v>0</v>
      </c>
      <c r="BR971" t="s">
        <v>0</v>
      </c>
      <c r="BS971" t="s">
        <v>0</v>
      </c>
      <c r="BT971" t="s">
        <v>0</v>
      </c>
      <c r="BU971" t="s">
        <v>0</v>
      </c>
      <c r="BV971" t="s">
        <v>0</v>
      </c>
      <c r="BW971" t="s">
        <v>555</v>
      </c>
      <c r="BX971" t="s">
        <v>75</v>
      </c>
      <c r="BY971" t="s">
        <v>76</v>
      </c>
      <c r="BZ971" t="s">
        <v>74</v>
      </c>
      <c r="CA971" t="s">
        <v>0</v>
      </c>
      <c r="CB971" t="s">
        <v>74</v>
      </c>
      <c r="CC971" t="s">
        <v>0</v>
      </c>
      <c r="CD971" t="s">
        <v>74</v>
      </c>
      <c r="CE971" t="s">
        <v>0</v>
      </c>
      <c r="CF971" t="s">
        <v>74</v>
      </c>
      <c r="CG971" t="s">
        <v>0</v>
      </c>
      <c r="CH971" t="s">
        <v>75</v>
      </c>
      <c r="CI971" t="s">
        <v>0</v>
      </c>
      <c r="CJ971" t="s">
        <v>75</v>
      </c>
      <c r="CK971" t="s">
        <v>79</v>
      </c>
      <c r="CL971" t="s">
        <v>75</v>
      </c>
      <c r="CM971" t="s">
        <v>556</v>
      </c>
      <c r="CN971" t="s">
        <v>75</v>
      </c>
      <c r="CO971" t="s">
        <v>557</v>
      </c>
      <c r="CP971" t="s">
        <v>0</v>
      </c>
    </row>
    <row r="972" spans="1:94" x14ac:dyDescent="0.2">
      <c r="A972" s="13">
        <v>3242</v>
      </c>
      <c r="B972" s="13" t="s">
        <v>1836</v>
      </c>
      <c r="C972" s="13" t="s">
        <v>1844</v>
      </c>
      <c r="D972" s="13" t="s">
        <v>1864</v>
      </c>
      <c r="E972" s="13" t="s">
        <v>1864</v>
      </c>
      <c r="F972" s="2">
        <v>32.794520547945204</v>
      </c>
      <c r="G972" s="13">
        <v>1.623</v>
      </c>
      <c r="H972" s="13" t="s">
        <v>0</v>
      </c>
      <c r="I972" s="16">
        <v>43880</v>
      </c>
      <c r="J972" s="16"/>
      <c r="K972" s="13">
        <v>1</v>
      </c>
      <c r="L972" s="13">
        <v>0</v>
      </c>
      <c r="M972" s="13">
        <v>1</v>
      </c>
      <c r="N972" s="13">
        <v>0</v>
      </c>
      <c r="O972" s="13">
        <v>0</v>
      </c>
      <c r="P972" s="13">
        <v>0</v>
      </c>
      <c r="Q972" s="13">
        <f>K972+L972+M972+N972+O972+P972</f>
        <v>2</v>
      </c>
      <c r="R972" s="3">
        <v>43880</v>
      </c>
      <c r="S972" s="3" t="str">
        <f>CONCATENATE(A972,R972)</f>
        <v>324243880</v>
      </c>
      <c r="T972" s="13">
        <v>1</v>
      </c>
      <c r="U972" s="13">
        <v>0</v>
      </c>
      <c r="V972" s="13">
        <v>3</v>
      </c>
      <c r="W972" t="s">
        <v>0</v>
      </c>
      <c r="X972" t="s">
        <v>0</v>
      </c>
      <c r="Y972" t="s">
        <v>0</v>
      </c>
      <c r="Z972" s="13">
        <v>54</v>
      </c>
      <c r="AA972" s="13">
        <v>51</v>
      </c>
      <c r="AB972" s="13">
        <v>53</v>
      </c>
      <c r="AC972" s="13">
        <v>8</v>
      </c>
      <c r="AD972" s="13">
        <v>8</v>
      </c>
      <c r="AE972" s="13">
        <v>23</v>
      </c>
      <c r="AF972" t="s">
        <v>0</v>
      </c>
      <c r="AG972" t="s">
        <v>0</v>
      </c>
      <c r="AH972" t="s">
        <v>0</v>
      </c>
      <c r="AI972" s="15">
        <v>43880</v>
      </c>
      <c r="AJ972">
        <v>268</v>
      </c>
      <c r="AK972">
        <v>353</v>
      </c>
      <c r="AL972">
        <v>298</v>
      </c>
      <c r="AM972">
        <v>345</v>
      </c>
      <c r="AN972">
        <v>321</v>
      </c>
      <c r="AO972">
        <v>339</v>
      </c>
      <c r="AP972">
        <v>293</v>
      </c>
      <c r="AQ972">
        <v>337</v>
      </c>
      <c r="AR972">
        <v>282</v>
      </c>
      <c r="AS972">
        <v>265</v>
      </c>
      <c r="AT972">
        <v>349</v>
      </c>
      <c r="AU972">
        <v>302</v>
      </c>
      <c r="AV972">
        <v>348</v>
      </c>
      <c r="AW972">
        <v>317</v>
      </c>
      <c r="AX972">
        <v>350</v>
      </c>
      <c r="AY972">
        <v>301</v>
      </c>
      <c r="AZ972">
        <v>340</v>
      </c>
      <c r="BA972">
        <v>290</v>
      </c>
      <c r="BB972">
        <v>8.69</v>
      </c>
      <c r="BC972">
        <v>8.8000000000000007</v>
      </c>
      <c r="BD972" t="s">
        <v>1858</v>
      </c>
      <c r="BE972">
        <f>AVERAGE(BG972,BK972)</f>
        <v>119.5</v>
      </c>
      <c r="BF972">
        <v>84</v>
      </c>
      <c r="BG972">
        <v>109</v>
      </c>
      <c r="BH972">
        <v>133</v>
      </c>
      <c r="BI972">
        <f>AVERAGE(BH972,BL972)</f>
        <v>109.5</v>
      </c>
      <c r="BJ972">
        <v>42</v>
      </c>
      <c r="BK972">
        <v>130</v>
      </c>
      <c r="BL972">
        <v>86</v>
      </c>
      <c r="BM972">
        <f>AVERAGE(BE972,BF972,BI972,BJ972)</f>
        <v>88.75</v>
      </c>
      <c r="BN972">
        <f>AVERAGE(BP972,BT972)</f>
        <v>125.5</v>
      </c>
      <c r="BO972">
        <v>82</v>
      </c>
      <c r="BP972">
        <v>122</v>
      </c>
      <c r="BQ972">
        <v>132</v>
      </c>
      <c r="BR972">
        <f>AVERAGE(BQ972,BU972)</f>
        <v>118</v>
      </c>
      <c r="BS972">
        <v>49</v>
      </c>
      <c r="BT972">
        <v>129</v>
      </c>
      <c r="BU972">
        <v>104</v>
      </c>
      <c r="BV972">
        <f>AVERAGE(BN972,BO972,BR972,BS972)</f>
        <v>93.625</v>
      </c>
      <c r="BW972" t="s">
        <v>0</v>
      </c>
      <c r="BX972" t="s">
        <v>74</v>
      </c>
      <c r="BY972" t="s">
        <v>0</v>
      </c>
      <c r="BZ972" t="s">
        <v>74</v>
      </c>
      <c r="CA972" t="s">
        <v>0</v>
      </c>
      <c r="CB972" t="s">
        <v>74</v>
      </c>
      <c r="CC972" t="s">
        <v>0</v>
      </c>
      <c r="CD972" t="s">
        <v>74</v>
      </c>
      <c r="CE972" t="s">
        <v>0</v>
      </c>
      <c r="CF972" t="s">
        <v>74</v>
      </c>
      <c r="CG972" t="s">
        <v>0</v>
      </c>
      <c r="CH972" t="s">
        <v>74</v>
      </c>
      <c r="CI972" t="s">
        <v>0</v>
      </c>
      <c r="CJ972" t="s">
        <v>74</v>
      </c>
      <c r="CK972" t="s">
        <v>0</v>
      </c>
      <c r="CL972" t="s">
        <v>74</v>
      </c>
      <c r="CM972" t="s">
        <v>794</v>
      </c>
      <c r="CN972" t="s">
        <v>74</v>
      </c>
      <c r="CO972" t="s">
        <v>795</v>
      </c>
      <c r="CP972" t="s">
        <v>0</v>
      </c>
    </row>
    <row r="973" spans="1:94" x14ac:dyDescent="0.2">
      <c r="A973" s="13">
        <v>3242</v>
      </c>
      <c r="B973" s="13" t="s">
        <v>1836</v>
      </c>
      <c r="C973" s="13" t="s">
        <v>1844</v>
      </c>
      <c r="D973" s="13" t="s">
        <v>1864</v>
      </c>
      <c r="E973" s="13" t="s">
        <v>1864</v>
      </c>
      <c r="F973" s="2">
        <v>34.42739726027397</v>
      </c>
      <c r="G973" s="13">
        <v>1.61</v>
      </c>
      <c r="H973" s="13" t="s">
        <v>0</v>
      </c>
      <c r="I973" s="16">
        <v>44476</v>
      </c>
      <c r="J973" s="16"/>
      <c r="K973" s="13">
        <v>1</v>
      </c>
      <c r="L973" s="13">
        <v>0</v>
      </c>
      <c r="M973" s="13">
        <v>1</v>
      </c>
      <c r="N973" s="13">
        <v>1</v>
      </c>
      <c r="O973" s="13">
        <v>0</v>
      </c>
      <c r="P973" s="13">
        <v>0</v>
      </c>
      <c r="Q973" s="13">
        <f>K973+L973+M973+N973+O973+P973</f>
        <v>3</v>
      </c>
      <c r="R973" s="3">
        <v>44476</v>
      </c>
      <c r="S973" s="3" t="str">
        <f>CONCATENATE(A973,R973)</f>
        <v>324244476</v>
      </c>
      <c r="T973" s="4">
        <v>4</v>
      </c>
      <c r="U973" s="5">
        <v>3</v>
      </c>
      <c r="V973" s="6">
        <v>5</v>
      </c>
      <c r="W973" s="13">
        <v>39</v>
      </c>
      <c r="X973" s="13">
        <v>40</v>
      </c>
      <c r="Y973" s="13">
        <v>45</v>
      </c>
      <c r="Z973" s="7">
        <v>58</v>
      </c>
      <c r="AA973" s="8">
        <v>55</v>
      </c>
      <c r="AB973" s="9">
        <v>56</v>
      </c>
      <c r="AC973" s="10">
        <v>20</v>
      </c>
      <c r="AD973" s="11">
        <v>16</v>
      </c>
      <c r="AE973" s="12">
        <v>25</v>
      </c>
      <c r="AF973" s="13">
        <v>35</v>
      </c>
      <c r="AG973" s="13">
        <v>28</v>
      </c>
      <c r="AH973" s="13">
        <v>39</v>
      </c>
      <c r="AI973" s="15">
        <v>44476</v>
      </c>
      <c r="AJ973">
        <v>256</v>
      </c>
      <c r="AK973">
        <v>348</v>
      </c>
      <c r="AL973">
        <v>294</v>
      </c>
      <c r="AM973">
        <v>339</v>
      </c>
      <c r="AN973">
        <v>310</v>
      </c>
      <c r="AO973">
        <v>325</v>
      </c>
      <c r="AP973">
        <v>279</v>
      </c>
      <c r="AQ973">
        <v>327</v>
      </c>
      <c r="AR973">
        <v>279</v>
      </c>
      <c r="AS973">
        <v>261</v>
      </c>
      <c r="AT973">
        <v>342</v>
      </c>
      <c r="AU973">
        <v>293</v>
      </c>
      <c r="AV973">
        <v>341</v>
      </c>
      <c r="AW973">
        <v>309</v>
      </c>
      <c r="AX973">
        <v>344</v>
      </c>
      <c r="AY973">
        <v>295</v>
      </c>
      <c r="AZ973">
        <v>336</v>
      </c>
      <c r="BA973">
        <v>287</v>
      </c>
      <c r="BB973">
        <v>8.4700000000000006</v>
      </c>
      <c r="BC973">
        <v>8.6199999999999992</v>
      </c>
      <c r="BD973" t="s">
        <v>1858</v>
      </c>
      <c r="BE973">
        <f>AVERAGE(BG973,BK973)</f>
        <v>109.5</v>
      </c>
      <c r="BF973">
        <v>70</v>
      </c>
      <c r="BG973">
        <v>93</v>
      </c>
      <c r="BH973">
        <v>122</v>
      </c>
      <c r="BI973">
        <f>AVERAGE(BH973,BL973)</f>
        <v>99</v>
      </c>
      <c r="BJ973">
        <v>43</v>
      </c>
      <c r="BK973">
        <v>126</v>
      </c>
      <c r="BL973">
        <v>76</v>
      </c>
      <c r="BM973">
        <f>AVERAGE(BE973,BF973,BI973,BJ973)</f>
        <v>80.375</v>
      </c>
      <c r="BN973">
        <f>AVERAGE(BP973,BT973)</f>
        <v>109</v>
      </c>
      <c r="BO973">
        <v>64</v>
      </c>
      <c r="BP973">
        <v>96</v>
      </c>
      <c r="BQ973">
        <v>130</v>
      </c>
      <c r="BR973">
        <f>AVERAGE(BQ973,BU973)</f>
        <v>122.5</v>
      </c>
      <c r="BS973">
        <v>55</v>
      </c>
      <c r="BT973">
        <v>122</v>
      </c>
      <c r="BU973">
        <v>115</v>
      </c>
      <c r="BV973">
        <f>AVERAGE(BN973,BO973,BR973,BS973)</f>
        <v>87.625</v>
      </c>
      <c r="BW973" t="s">
        <v>0</v>
      </c>
      <c r="BX973" t="s">
        <v>73</v>
      </c>
      <c r="BY973" t="s">
        <v>0</v>
      </c>
      <c r="BZ973" t="s">
        <v>73</v>
      </c>
      <c r="CA973" t="s">
        <v>0</v>
      </c>
      <c r="CB973" t="s">
        <v>73</v>
      </c>
      <c r="CC973" t="s">
        <v>0</v>
      </c>
      <c r="CD973" t="s">
        <v>73</v>
      </c>
      <c r="CE973" t="s">
        <v>0</v>
      </c>
      <c r="CF973" t="s">
        <v>73</v>
      </c>
      <c r="CG973" t="s">
        <v>0</v>
      </c>
      <c r="CH973" t="s">
        <v>73</v>
      </c>
      <c r="CI973" t="s">
        <v>0</v>
      </c>
      <c r="CJ973" t="s">
        <v>73</v>
      </c>
      <c r="CK973" t="s">
        <v>0</v>
      </c>
      <c r="CL973" t="s">
        <v>74</v>
      </c>
      <c r="CM973" t="s">
        <v>500</v>
      </c>
      <c r="CN973" t="s">
        <v>74</v>
      </c>
      <c r="CO973" t="s">
        <v>501</v>
      </c>
      <c r="CP973" t="s">
        <v>502</v>
      </c>
    </row>
    <row r="974" spans="1:94" x14ac:dyDescent="0.2">
      <c r="A974" s="13">
        <v>3243</v>
      </c>
      <c r="B974" s="13" t="s">
        <v>1836</v>
      </c>
      <c r="C974" s="13" t="s">
        <v>1839</v>
      </c>
      <c r="D974" s="13" t="s">
        <v>1863</v>
      </c>
      <c r="E974" s="13" t="str">
        <f t="shared" si="48"/>
        <v>RR-MS</v>
      </c>
      <c r="F974" s="2">
        <v>50.68767123287671</v>
      </c>
      <c r="G974" s="13">
        <v>1.66</v>
      </c>
      <c r="H974" s="13" t="s">
        <v>0</v>
      </c>
      <c r="I974" s="16">
        <v>44210</v>
      </c>
      <c r="J974" s="16" t="str">
        <f t="shared" ref="J974:J977" si="49">CONCATENATE(A974,I974)</f>
        <v>324344210</v>
      </c>
      <c r="K974" s="13">
        <v>3</v>
      </c>
      <c r="L974" s="13">
        <v>1</v>
      </c>
      <c r="M974" s="13">
        <v>1</v>
      </c>
      <c r="N974" s="13">
        <v>2</v>
      </c>
      <c r="O974" s="13">
        <v>1</v>
      </c>
      <c r="P974" s="13">
        <v>0</v>
      </c>
      <c r="Q974" s="13">
        <f>K974+L974+M974+N974+O974+P974</f>
        <v>8</v>
      </c>
      <c r="R974" s="3">
        <v>44210</v>
      </c>
      <c r="S974" s="3" t="str">
        <f>CONCATENATE(A974,R974)</f>
        <v>324344210</v>
      </c>
      <c r="T974" s="4">
        <v>4</v>
      </c>
      <c r="U974" s="5">
        <v>0</v>
      </c>
      <c r="V974" s="6">
        <v>9</v>
      </c>
      <c r="W974" s="13">
        <v>42</v>
      </c>
      <c r="X974" s="13">
        <v>34</v>
      </c>
      <c r="Y974" s="13">
        <v>46</v>
      </c>
      <c r="Z974" s="7">
        <v>56</v>
      </c>
      <c r="AA974" s="8">
        <v>52</v>
      </c>
      <c r="AB974" s="9">
        <v>58</v>
      </c>
      <c r="AC974" s="10">
        <v>19</v>
      </c>
      <c r="AD974" s="11">
        <v>8</v>
      </c>
      <c r="AE974" s="12">
        <v>17</v>
      </c>
      <c r="AF974" s="13">
        <v>32</v>
      </c>
      <c r="AG974" s="13">
        <v>23</v>
      </c>
      <c r="AH974" s="13">
        <v>35</v>
      </c>
      <c r="AI974" s="15" t="s">
        <v>0</v>
      </c>
      <c r="AJ974" t="s">
        <v>0</v>
      </c>
      <c r="AK974" t="s">
        <v>0</v>
      </c>
      <c r="AL974" t="s">
        <v>0</v>
      </c>
      <c r="AM974" t="s">
        <v>0</v>
      </c>
      <c r="AN974" t="s">
        <v>0</v>
      </c>
      <c r="AO974" t="s">
        <v>0</v>
      </c>
      <c r="AP974" t="s">
        <v>0</v>
      </c>
      <c r="AQ974" t="s">
        <v>0</v>
      </c>
      <c r="AR974" t="s">
        <v>0</v>
      </c>
      <c r="AS974" t="s">
        <v>0</v>
      </c>
      <c r="AT974" t="s">
        <v>0</v>
      </c>
      <c r="AU974" t="s">
        <v>0</v>
      </c>
      <c r="AV974" t="s">
        <v>0</v>
      </c>
      <c r="AW974" t="s">
        <v>0</v>
      </c>
      <c r="AX974" t="s">
        <v>0</v>
      </c>
      <c r="AY974" t="s">
        <v>0</v>
      </c>
      <c r="AZ974" t="s">
        <v>0</v>
      </c>
      <c r="BA974" t="s">
        <v>0</v>
      </c>
      <c r="BB974" t="s">
        <v>0</v>
      </c>
      <c r="BC974" t="s">
        <v>0</v>
      </c>
      <c r="BD974" t="s">
        <v>0</v>
      </c>
      <c r="BE974" t="s">
        <v>0</v>
      </c>
      <c r="BF974" t="s">
        <v>0</v>
      </c>
      <c r="BG974" t="s">
        <v>0</v>
      </c>
      <c r="BH974" t="s">
        <v>0</v>
      </c>
      <c r="BI974" t="s">
        <v>0</v>
      </c>
      <c r="BJ974" t="s">
        <v>0</v>
      </c>
      <c r="BK974" t="s">
        <v>0</v>
      </c>
      <c r="BL974" t="s">
        <v>0</v>
      </c>
      <c r="BM974" t="s">
        <v>0</v>
      </c>
      <c r="BN974" t="s">
        <v>0</v>
      </c>
      <c r="BO974" t="s">
        <v>0</v>
      </c>
      <c r="BP974" t="s">
        <v>0</v>
      </c>
      <c r="BQ974" t="s">
        <v>0</v>
      </c>
      <c r="BR974" t="s">
        <v>0</v>
      </c>
      <c r="BS974" t="s">
        <v>0</v>
      </c>
      <c r="BT974" t="s">
        <v>0</v>
      </c>
      <c r="BU974" t="s">
        <v>0</v>
      </c>
      <c r="BV974" t="s">
        <v>0</v>
      </c>
      <c r="BW974" t="s">
        <v>0</v>
      </c>
      <c r="BX974" t="s">
        <v>0</v>
      </c>
      <c r="BY974" t="s">
        <v>0</v>
      </c>
      <c r="BZ974" t="s">
        <v>0</v>
      </c>
      <c r="CA974" t="s">
        <v>0</v>
      </c>
      <c r="CB974" t="s">
        <v>0</v>
      </c>
      <c r="CC974" t="s">
        <v>0</v>
      </c>
      <c r="CD974" t="s">
        <v>0</v>
      </c>
      <c r="CE974" t="s">
        <v>0</v>
      </c>
      <c r="CF974" t="s">
        <v>0</v>
      </c>
      <c r="CG974" t="s">
        <v>0</v>
      </c>
      <c r="CH974" t="s">
        <v>0</v>
      </c>
      <c r="CI974" t="s">
        <v>0</v>
      </c>
      <c r="CJ974" t="s">
        <v>0</v>
      </c>
      <c r="CK974" t="s">
        <v>0</v>
      </c>
      <c r="CL974" t="s">
        <v>0</v>
      </c>
      <c r="CM974" t="s">
        <v>0</v>
      </c>
      <c r="CN974" t="s">
        <v>0</v>
      </c>
      <c r="CO974" t="s">
        <v>0</v>
      </c>
      <c r="CP974" t="s">
        <v>0</v>
      </c>
    </row>
    <row r="975" spans="1:94" x14ac:dyDescent="0.2">
      <c r="A975" s="13">
        <v>3243</v>
      </c>
      <c r="B975" s="13" t="s">
        <v>1836</v>
      </c>
      <c r="C975" s="13" t="s">
        <v>1839</v>
      </c>
      <c r="D975" s="13" t="s">
        <v>1863</v>
      </c>
      <c r="E975" s="13" t="str">
        <f t="shared" si="48"/>
        <v>RR-MS</v>
      </c>
      <c r="F975" s="13">
        <v>51.356164383561641</v>
      </c>
      <c r="G975" s="13">
        <v>1.64</v>
      </c>
      <c r="H975" s="13" t="s">
        <v>0</v>
      </c>
      <c r="I975" s="16">
        <v>44454</v>
      </c>
      <c r="J975" s="16" t="str">
        <f t="shared" si="49"/>
        <v>324344454</v>
      </c>
      <c r="K975" s="13">
        <v>1</v>
      </c>
      <c r="L975" s="13">
        <v>0</v>
      </c>
      <c r="M975" s="13">
        <v>0</v>
      </c>
      <c r="N975" s="13">
        <v>0</v>
      </c>
      <c r="O975" s="13">
        <v>1</v>
      </c>
      <c r="P975" s="13">
        <v>0</v>
      </c>
      <c r="Q975" s="13">
        <f>K975+L975+M975+N975+O975+P975</f>
        <v>2</v>
      </c>
      <c r="R975" s="3">
        <v>44454</v>
      </c>
      <c r="S975" s="3" t="str">
        <f>CONCATENATE(A975,R975)</f>
        <v>324344454</v>
      </c>
      <c r="T975" s="13">
        <v>5</v>
      </c>
      <c r="U975" s="13">
        <v>0</v>
      </c>
      <c r="V975" s="13">
        <v>16</v>
      </c>
      <c r="W975" s="13">
        <v>48</v>
      </c>
      <c r="X975" s="13">
        <v>32</v>
      </c>
      <c r="Y975" s="13">
        <v>43</v>
      </c>
      <c r="Z975" s="13">
        <v>57</v>
      </c>
      <c r="AA975" s="13">
        <v>49</v>
      </c>
      <c r="AB975" s="13">
        <v>59</v>
      </c>
      <c r="AC975" s="13">
        <v>17</v>
      </c>
      <c r="AD975" s="13">
        <v>2</v>
      </c>
      <c r="AE975" s="13">
        <v>22</v>
      </c>
      <c r="AF975" s="13">
        <v>35</v>
      </c>
      <c r="AG975" s="13">
        <v>19</v>
      </c>
      <c r="AH975" s="13">
        <v>34</v>
      </c>
      <c r="AI975" s="15">
        <v>44454</v>
      </c>
      <c r="AJ975" t="s">
        <v>0</v>
      </c>
      <c r="AK975" t="s">
        <v>0</v>
      </c>
      <c r="AL975" t="s">
        <v>0</v>
      </c>
      <c r="AM975" t="s">
        <v>0</v>
      </c>
      <c r="AN975" t="s">
        <v>0</v>
      </c>
      <c r="AO975" t="s">
        <v>0</v>
      </c>
      <c r="AP975" t="s">
        <v>0</v>
      </c>
      <c r="AQ975" t="s">
        <v>0</v>
      </c>
      <c r="AR975" t="s">
        <v>0</v>
      </c>
      <c r="AS975">
        <v>253</v>
      </c>
      <c r="AT975">
        <v>298</v>
      </c>
      <c r="AU975">
        <v>262</v>
      </c>
      <c r="AV975">
        <v>298</v>
      </c>
      <c r="AW975">
        <v>267</v>
      </c>
      <c r="AX975">
        <v>306</v>
      </c>
      <c r="AY975">
        <v>274</v>
      </c>
      <c r="AZ975">
        <v>294</v>
      </c>
      <c r="BA975">
        <v>264</v>
      </c>
      <c r="BB975" t="s">
        <v>0</v>
      </c>
      <c r="BC975">
        <v>7.74</v>
      </c>
      <c r="BD975" t="s">
        <v>1858</v>
      </c>
      <c r="BE975" t="s">
        <v>0</v>
      </c>
      <c r="BF975" t="s">
        <v>0</v>
      </c>
      <c r="BG975" t="s">
        <v>0</v>
      </c>
      <c r="BH975" t="s">
        <v>0</v>
      </c>
      <c r="BI975" t="s">
        <v>0</v>
      </c>
      <c r="BJ975" t="s">
        <v>0</v>
      </c>
      <c r="BK975" t="s">
        <v>0</v>
      </c>
      <c r="BL975" t="s">
        <v>0</v>
      </c>
      <c r="BM975" t="s">
        <v>0</v>
      </c>
      <c r="BN975">
        <f>AVERAGE(BP975,BT975)</f>
        <v>100.5</v>
      </c>
      <c r="BO975">
        <v>49</v>
      </c>
      <c r="BP975">
        <v>81</v>
      </c>
      <c r="BQ975">
        <v>76</v>
      </c>
      <c r="BR975">
        <f>AVERAGE(BQ975,BU975)</f>
        <v>93</v>
      </c>
      <c r="BS975">
        <v>38</v>
      </c>
      <c r="BT975">
        <v>120</v>
      </c>
      <c r="BU975">
        <v>110</v>
      </c>
      <c r="BV975">
        <f>AVERAGE(BN975,BO975,BR975,BS975)</f>
        <v>70.125</v>
      </c>
      <c r="BW975" t="s">
        <v>0</v>
      </c>
      <c r="BX975" t="s">
        <v>74</v>
      </c>
      <c r="BY975" t="s">
        <v>0</v>
      </c>
      <c r="BZ975" t="s">
        <v>74</v>
      </c>
      <c r="CA975" t="s">
        <v>0</v>
      </c>
      <c r="CB975" t="s">
        <v>74</v>
      </c>
      <c r="CC975" t="s">
        <v>0</v>
      </c>
      <c r="CD975" t="s">
        <v>74</v>
      </c>
      <c r="CE975" t="s">
        <v>0</v>
      </c>
      <c r="CF975" t="s">
        <v>74</v>
      </c>
      <c r="CG975" t="s">
        <v>0</v>
      </c>
      <c r="CH975" t="s">
        <v>74</v>
      </c>
      <c r="CI975" t="s">
        <v>0</v>
      </c>
      <c r="CJ975" t="s">
        <v>75</v>
      </c>
      <c r="CK975" t="s">
        <v>92</v>
      </c>
      <c r="CL975" t="s">
        <v>75</v>
      </c>
      <c r="CM975" t="s">
        <v>875</v>
      </c>
      <c r="CN975" t="s">
        <v>74</v>
      </c>
      <c r="CO975" t="s">
        <v>876</v>
      </c>
      <c r="CP975" t="s">
        <v>0</v>
      </c>
    </row>
    <row r="976" spans="1:94" x14ac:dyDescent="0.2">
      <c r="A976" s="13">
        <v>3243</v>
      </c>
      <c r="B976" s="13" t="s">
        <v>1836</v>
      </c>
      <c r="C976" s="13" t="s">
        <v>1839</v>
      </c>
      <c r="D976" s="13" t="s">
        <v>1863</v>
      </c>
      <c r="E976" s="13" t="str">
        <f t="shared" si="48"/>
        <v>RR-MS</v>
      </c>
      <c r="F976" s="2">
        <v>50.493150684931507</v>
      </c>
      <c r="G976" s="13">
        <v>1.66</v>
      </c>
      <c r="H976" s="13">
        <v>324344148</v>
      </c>
      <c r="I976" s="16">
        <v>44139</v>
      </c>
      <c r="J976" s="16" t="str">
        <f t="shared" si="49"/>
        <v>324344139</v>
      </c>
      <c r="K976" s="13">
        <v>3</v>
      </c>
      <c r="L976" s="13">
        <v>1</v>
      </c>
      <c r="M976" s="13">
        <v>1</v>
      </c>
      <c r="N976" s="13">
        <v>2</v>
      </c>
      <c r="O976" s="13">
        <v>1</v>
      </c>
      <c r="P976" s="13">
        <v>0</v>
      </c>
      <c r="Q976" s="13">
        <f>K976+L976+M976+N976+O976+P976</f>
        <v>8</v>
      </c>
      <c r="R976" s="3">
        <v>44139</v>
      </c>
      <c r="S976" s="3" t="str">
        <f>CONCATENATE(A976,R976)</f>
        <v>324344139</v>
      </c>
      <c r="T976" s="13">
        <v>0</v>
      </c>
      <c r="U976" s="13">
        <v>0</v>
      </c>
      <c r="V976" s="13">
        <v>4</v>
      </c>
      <c r="W976" s="13">
        <v>44</v>
      </c>
      <c r="X976" s="13">
        <v>33</v>
      </c>
      <c r="Y976" s="13">
        <v>46</v>
      </c>
      <c r="Z976" s="13">
        <v>59</v>
      </c>
      <c r="AA976" s="13">
        <v>49</v>
      </c>
      <c r="AB976" s="13">
        <v>58</v>
      </c>
      <c r="AC976" s="13">
        <v>16</v>
      </c>
      <c r="AD976" s="13">
        <v>2</v>
      </c>
      <c r="AE976" s="13">
        <v>23</v>
      </c>
      <c r="AF976" s="13">
        <v>39</v>
      </c>
      <c r="AG976" s="13">
        <v>20</v>
      </c>
      <c r="AH976" s="13">
        <v>35</v>
      </c>
      <c r="AI976" s="15">
        <v>44139</v>
      </c>
      <c r="AJ976">
        <v>276</v>
      </c>
      <c r="AK976">
        <v>321</v>
      </c>
      <c r="AL976">
        <v>271</v>
      </c>
      <c r="AM976">
        <v>323</v>
      </c>
      <c r="AN976">
        <v>283</v>
      </c>
      <c r="AO976">
        <v>329</v>
      </c>
      <c r="AP976">
        <v>283</v>
      </c>
      <c r="AQ976">
        <v>318</v>
      </c>
      <c r="AR976">
        <v>269</v>
      </c>
      <c r="AS976">
        <v>253</v>
      </c>
      <c r="AT976">
        <v>297</v>
      </c>
      <c r="AU976">
        <v>259</v>
      </c>
      <c r="AV976">
        <v>296</v>
      </c>
      <c r="AW976">
        <v>266</v>
      </c>
      <c r="AX976">
        <v>302</v>
      </c>
      <c r="AY976">
        <v>272</v>
      </c>
      <c r="AZ976">
        <v>290</v>
      </c>
      <c r="BA976">
        <v>258</v>
      </c>
      <c r="BB976">
        <v>8.11</v>
      </c>
      <c r="BC976">
        <v>7.65</v>
      </c>
      <c r="BD976" t="s">
        <v>1858</v>
      </c>
      <c r="BE976">
        <f>AVERAGE(BG976,BK976)</f>
        <v>110</v>
      </c>
      <c r="BF976">
        <v>66</v>
      </c>
      <c r="BG976">
        <v>86</v>
      </c>
      <c r="BH976">
        <v>79</v>
      </c>
      <c r="BI976">
        <f>AVERAGE(BH976,BL976)</f>
        <v>87.5</v>
      </c>
      <c r="BJ976">
        <v>62</v>
      </c>
      <c r="BK976">
        <v>134</v>
      </c>
      <c r="BL976">
        <v>96</v>
      </c>
      <c r="BM976">
        <f>AVERAGE(BE976,BF976,BI976,BJ976)</f>
        <v>81.375</v>
      </c>
      <c r="BN976">
        <f>AVERAGE(BP976,BT976)</f>
        <v>105.5</v>
      </c>
      <c r="BO976">
        <v>53</v>
      </c>
      <c r="BP976">
        <v>88</v>
      </c>
      <c r="BQ976">
        <v>76</v>
      </c>
      <c r="BR976">
        <f>AVERAGE(BQ976,BU976)</f>
        <v>93.5</v>
      </c>
      <c r="BS976">
        <v>38</v>
      </c>
      <c r="BT976">
        <v>123</v>
      </c>
      <c r="BU976">
        <v>111</v>
      </c>
      <c r="BV976">
        <f>AVERAGE(BN976,BO976,BR976,BS976)</f>
        <v>72.5</v>
      </c>
      <c r="BW976" t="s">
        <v>0</v>
      </c>
      <c r="BX976" t="s">
        <v>74</v>
      </c>
      <c r="BY976" t="s">
        <v>0</v>
      </c>
      <c r="BZ976" t="s">
        <v>74</v>
      </c>
      <c r="CA976" t="s">
        <v>0</v>
      </c>
      <c r="CB976" t="s">
        <v>74</v>
      </c>
      <c r="CC976" t="s">
        <v>0</v>
      </c>
      <c r="CD976" t="s">
        <v>74</v>
      </c>
      <c r="CE976" t="s">
        <v>0</v>
      </c>
      <c r="CF976" t="s">
        <v>74</v>
      </c>
      <c r="CG976" t="s">
        <v>0</v>
      </c>
      <c r="CH976" t="s">
        <v>74</v>
      </c>
      <c r="CI976" t="s">
        <v>0</v>
      </c>
      <c r="CJ976" t="s">
        <v>74</v>
      </c>
      <c r="CK976" t="s">
        <v>0</v>
      </c>
      <c r="CL976" t="s">
        <v>74</v>
      </c>
      <c r="CM976" t="s">
        <v>999</v>
      </c>
      <c r="CN976" t="s">
        <v>74</v>
      </c>
      <c r="CO976" t="s">
        <v>1000</v>
      </c>
      <c r="CP976" t="s">
        <v>0</v>
      </c>
    </row>
    <row r="977" spans="1:94" x14ac:dyDescent="0.2">
      <c r="A977" s="13">
        <v>3243</v>
      </c>
      <c r="B977" s="13" t="s">
        <v>1836</v>
      </c>
      <c r="C977" s="13" t="s">
        <v>1839</v>
      </c>
      <c r="D977" s="13" t="s">
        <v>1863</v>
      </c>
      <c r="E977" s="13" t="str">
        <f t="shared" si="48"/>
        <v>RR-MS</v>
      </c>
      <c r="F977" s="13">
        <v>49.68767123287671</v>
      </c>
      <c r="G977" s="13">
        <v>1.64</v>
      </c>
      <c r="H977" s="13" t="s">
        <v>0</v>
      </c>
      <c r="I977" s="16">
        <v>43845</v>
      </c>
      <c r="J977" s="16" t="str">
        <f t="shared" si="49"/>
        <v>324343845</v>
      </c>
      <c r="K977" s="13">
        <v>3</v>
      </c>
      <c r="L977" s="13">
        <v>1</v>
      </c>
      <c r="M977" s="13">
        <v>1</v>
      </c>
      <c r="N977" s="13">
        <v>2</v>
      </c>
      <c r="O977" s="13">
        <v>1</v>
      </c>
      <c r="P977" s="13">
        <v>0</v>
      </c>
      <c r="Q977" s="13">
        <f>K977+L977+M977+N977+O977+P977</f>
        <v>8</v>
      </c>
      <c r="R977" s="3">
        <v>43845</v>
      </c>
      <c r="S977" s="3" t="str">
        <f>CONCATENATE(A977,R977)</f>
        <v>324343845</v>
      </c>
      <c r="T977" s="13">
        <v>0</v>
      </c>
      <c r="U977" s="13">
        <v>0</v>
      </c>
      <c r="V977" s="13">
        <v>0</v>
      </c>
      <c r="W977" t="s">
        <v>0</v>
      </c>
      <c r="X977" t="s">
        <v>0</v>
      </c>
      <c r="Y977" t="s">
        <v>0</v>
      </c>
      <c r="Z977" s="13">
        <v>60</v>
      </c>
      <c r="AA977" s="13">
        <v>48</v>
      </c>
      <c r="AB977" s="13">
        <v>57</v>
      </c>
      <c r="AC977" s="13">
        <v>26</v>
      </c>
      <c r="AD977" s="13">
        <v>2</v>
      </c>
      <c r="AE977" s="13">
        <v>23</v>
      </c>
      <c r="AF977" t="s">
        <v>0</v>
      </c>
      <c r="AG977" t="s">
        <v>0</v>
      </c>
      <c r="AH977" t="s">
        <v>0</v>
      </c>
      <c r="AI977" s="15">
        <v>43845</v>
      </c>
      <c r="AJ977">
        <v>270</v>
      </c>
      <c r="AK977">
        <v>321</v>
      </c>
      <c r="AL977">
        <v>273</v>
      </c>
      <c r="AM977">
        <v>323</v>
      </c>
      <c r="AN977">
        <v>286</v>
      </c>
      <c r="AO977">
        <v>328</v>
      </c>
      <c r="AP977">
        <v>282</v>
      </c>
      <c r="AQ977">
        <v>316</v>
      </c>
      <c r="AR977">
        <v>271</v>
      </c>
      <c r="AS977">
        <v>253</v>
      </c>
      <c r="AT977">
        <v>298</v>
      </c>
      <c r="AU977">
        <v>261</v>
      </c>
      <c r="AV977">
        <v>300</v>
      </c>
      <c r="AW977">
        <v>269</v>
      </c>
      <c r="AX977">
        <v>306</v>
      </c>
      <c r="AY977">
        <v>274</v>
      </c>
      <c r="AZ977">
        <v>295</v>
      </c>
      <c r="BA977">
        <v>264</v>
      </c>
      <c r="BB977">
        <v>8.1300000000000008</v>
      </c>
      <c r="BC977">
        <v>7.75</v>
      </c>
      <c r="BD977" t="s">
        <v>1858</v>
      </c>
      <c r="BE977">
        <f>AVERAGE(BG977,BK977)</f>
        <v>106.5</v>
      </c>
      <c r="BF977">
        <v>67</v>
      </c>
      <c r="BG977">
        <v>102</v>
      </c>
      <c r="BH977">
        <v>89</v>
      </c>
      <c r="BI977">
        <f>AVERAGE(BH977,BL977)</f>
        <v>87.5</v>
      </c>
      <c r="BJ977">
        <v>67</v>
      </c>
      <c r="BK977">
        <v>111</v>
      </c>
      <c r="BL977">
        <v>86</v>
      </c>
      <c r="BM977">
        <f>AVERAGE(BE977,BF977,BI977,BJ977)</f>
        <v>82</v>
      </c>
      <c r="BN977">
        <f>AVERAGE(BP977,BT977)</f>
        <v>101.5</v>
      </c>
      <c r="BO977">
        <v>56</v>
      </c>
      <c r="BP977">
        <v>88</v>
      </c>
      <c r="BQ977">
        <v>79</v>
      </c>
      <c r="BR977">
        <f>AVERAGE(BQ977,BU977)</f>
        <v>98.5</v>
      </c>
      <c r="BS977">
        <v>38</v>
      </c>
      <c r="BT977">
        <v>115</v>
      </c>
      <c r="BU977">
        <v>118</v>
      </c>
      <c r="BV977">
        <f>AVERAGE(BN977,BO977,BR977,BS977)</f>
        <v>73.5</v>
      </c>
      <c r="BW977" t="s">
        <v>0</v>
      </c>
      <c r="BX977" t="s">
        <v>74</v>
      </c>
      <c r="BY977" t="s">
        <v>0</v>
      </c>
      <c r="BZ977" t="s">
        <v>74</v>
      </c>
      <c r="CA977" t="s">
        <v>0</v>
      </c>
      <c r="CB977" t="s">
        <v>74</v>
      </c>
      <c r="CC977" t="s">
        <v>0</v>
      </c>
      <c r="CD977" t="s">
        <v>74</v>
      </c>
      <c r="CE977" t="s">
        <v>0</v>
      </c>
      <c r="CF977" t="s">
        <v>74</v>
      </c>
      <c r="CG977" t="s">
        <v>0</v>
      </c>
      <c r="CH977" t="s">
        <v>74</v>
      </c>
      <c r="CI977" t="s">
        <v>0</v>
      </c>
      <c r="CJ977" t="s">
        <v>74</v>
      </c>
      <c r="CK977" t="s">
        <v>0</v>
      </c>
      <c r="CL977" t="s">
        <v>74</v>
      </c>
      <c r="CM977" t="s">
        <v>830</v>
      </c>
      <c r="CN977" t="s">
        <v>74</v>
      </c>
      <c r="CO977" t="s">
        <v>831</v>
      </c>
      <c r="CP977" t="s">
        <v>0</v>
      </c>
    </row>
    <row r="978" spans="1:94" s="21" customFormat="1" x14ac:dyDescent="0.2">
      <c r="A978" s="13">
        <v>3255</v>
      </c>
      <c r="B978" s="13" t="s">
        <v>1842</v>
      </c>
      <c r="C978" s="13" t="s">
        <v>1839</v>
      </c>
      <c r="D978" s="13" t="s">
        <v>1863</v>
      </c>
      <c r="E978" s="13" t="str">
        <f t="shared" si="48"/>
        <v>RR-MS</v>
      </c>
      <c r="F978" s="13">
        <v>65.602739726027394</v>
      </c>
      <c r="G978" s="13">
        <v>1.81</v>
      </c>
      <c r="H978" s="13" t="s">
        <v>0</v>
      </c>
      <c r="I978" s="16">
        <v>44350</v>
      </c>
      <c r="J978" s="16"/>
      <c r="K978" s="13">
        <v>4</v>
      </c>
      <c r="L978" s="13">
        <v>0</v>
      </c>
      <c r="M978" s="13">
        <v>1</v>
      </c>
      <c r="N978" s="13">
        <v>1</v>
      </c>
      <c r="O978" s="13">
        <v>6</v>
      </c>
      <c r="P978" s="13">
        <v>1</v>
      </c>
      <c r="Q978" s="13">
        <f>K978+L978+M978+N978+O978+P978</f>
        <v>13</v>
      </c>
      <c r="R978" s="3">
        <v>44350</v>
      </c>
      <c r="S978" s="3" t="str">
        <f>CONCATENATE(A978,R978)</f>
        <v>325544350</v>
      </c>
      <c r="T978" s="13">
        <v>0</v>
      </c>
      <c r="U978" s="13">
        <v>0</v>
      </c>
      <c r="V978" s="13">
        <v>0</v>
      </c>
      <c r="W978" s="13">
        <v>44</v>
      </c>
      <c r="X978" s="13">
        <v>18</v>
      </c>
      <c r="Y978" s="13">
        <v>44</v>
      </c>
      <c r="Z978" s="13">
        <v>55</v>
      </c>
      <c r="AA978" s="13">
        <v>25</v>
      </c>
      <c r="AB978" s="13">
        <v>56</v>
      </c>
      <c r="AC978" s="13">
        <v>24</v>
      </c>
      <c r="AD978" s="13">
        <v>1</v>
      </c>
      <c r="AE978" s="13">
        <v>14</v>
      </c>
      <c r="AF978" s="13">
        <v>35</v>
      </c>
      <c r="AG978" s="13">
        <v>9</v>
      </c>
      <c r="AH978" s="13">
        <v>29</v>
      </c>
      <c r="AI978" s="15">
        <v>44350</v>
      </c>
      <c r="AJ978" t="s">
        <v>0</v>
      </c>
      <c r="AK978" t="s">
        <v>0</v>
      </c>
      <c r="AL978" t="s">
        <v>0</v>
      </c>
      <c r="AM978" t="s">
        <v>0</v>
      </c>
      <c r="AN978" t="s">
        <v>0</v>
      </c>
      <c r="AO978" t="s">
        <v>0</v>
      </c>
      <c r="AP978" t="s">
        <v>0</v>
      </c>
      <c r="AQ978" t="s">
        <v>0</v>
      </c>
      <c r="AR978" t="s">
        <v>0</v>
      </c>
      <c r="AS978" t="s">
        <v>0</v>
      </c>
      <c r="AT978" t="s">
        <v>0</v>
      </c>
      <c r="AU978" t="s">
        <v>0</v>
      </c>
      <c r="AV978" t="s">
        <v>0</v>
      </c>
      <c r="AW978" t="s">
        <v>0</v>
      </c>
      <c r="AX978" t="s">
        <v>0</v>
      </c>
      <c r="AY978" t="s">
        <v>0</v>
      </c>
      <c r="AZ978" t="s">
        <v>0</v>
      </c>
      <c r="BA978" t="s">
        <v>0</v>
      </c>
      <c r="BB978" t="s">
        <v>0</v>
      </c>
      <c r="BC978" t="s">
        <v>0</v>
      </c>
      <c r="BD978" t="s">
        <v>0</v>
      </c>
      <c r="BE978" t="s">
        <v>0</v>
      </c>
      <c r="BF978" t="s">
        <v>0</v>
      </c>
      <c r="BG978" t="s">
        <v>0</v>
      </c>
      <c r="BH978" t="s">
        <v>0</v>
      </c>
      <c r="BI978" t="s">
        <v>0</v>
      </c>
      <c r="BJ978" t="s">
        <v>0</v>
      </c>
      <c r="BK978" t="s">
        <v>0</v>
      </c>
      <c r="BL978" t="s">
        <v>0</v>
      </c>
      <c r="BM978" t="s">
        <v>0</v>
      </c>
      <c r="BN978" t="s">
        <v>0</v>
      </c>
      <c r="BO978" t="s">
        <v>0</v>
      </c>
      <c r="BP978" t="s">
        <v>0</v>
      </c>
      <c r="BQ978" t="s">
        <v>0</v>
      </c>
      <c r="BR978" t="s">
        <v>0</v>
      </c>
      <c r="BS978" t="s">
        <v>0</v>
      </c>
      <c r="BT978" t="s">
        <v>0</v>
      </c>
      <c r="BU978" t="s">
        <v>0</v>
      </c>
      <c r="BV978" t="s">
        <v>0</v>
      </c>
      <c r="BW978" t="s">
        <v>0</v>
      </c>
      <c r="BX978" t="s">
        <v>0</v>
      </c>
      <c r="BY978" t="s">
        <v>0</v>
      </c>
      <c r="BZ978" t="s">
        <v>0</v>
      </c>
      <c r="CA978" t="s">
        <v>0</v>
      </c>
      <c r="CB978" t="s">
        <v>0</v>
      </c>
      <c r="CC978" t="s">
        <v>0</v>
      </c>
      <c r="CD978" t="s">
        <v>0</v>
      </c>
      <c r="CE978" t="s">
        <v>0</v>
      </c>
      <c r="CF978" t="s">
        <v>0</v>
      </c>
      <c r="CG978" t="s">
        <v>0</v>
      </c>
      <c r="CH978" t="s">
        <v>0</v>
      </c>
      <c r="CI978" t="s">
        <v>0</v>
      </c>
      <c r="CJ978" t="s">
        <v>0</v>
      </c>
      <c r="CK978" t="s">
        <v>0</v>
      </c>
      <c r="CL978" t="s">
        <v>75</v>
      </c>
      <c r="CM978" t="s">
        <v>1812</v>
      </c>
      <c r="CN978" t="s">
        <v>75</v>
      </c>
      <c r="CO978" t="s">
        <v>1813</v>
      </c>
      <c r="CP978" t="s">
        <v>0</v>
      </c>
    </row>
    <row r="979" spans="1:94" x14ac:dyDescent="0.2">
      <c r="A979" s="17">
        <v>3255</v>
      </c>
      <c r="B979" s="17" t="s">
        <v>1842</v>
      </c>
      <c r="C979" s="17" t="s">
        <v>1839</v>
      </c>
      <c r="D979" s="13" t="s">
        <v>1863</v>
      </c>
      <c r="E979" s="13" t="str">
        <f t="shared" si="48"/>
        <v>RR-MS</v>
      </c>
      <c r="F979" s="17">
        <v>64.276712328767118</v>
      </c>
      <c r="G979" s="17">
        <v>1.8069999999999999</v>
      </c>
      <c r="H979" s="13" t="s">
        <v>0</v>
      </c>
      <c r="I979" s="18">
        <v>43866</v>
      </c>
      <c r="J979" s="18"/>
      <c r="K979" s="17">
        <v>1</v>
      </c>
      <c r="L979" s="17">
        <v>1</v>
      </c>
      <c r="M979" s="17">
        <v>1</v>
      </c>
      <c r="N979" s="17">
        <v>1</v>
      </c>
      <c r="O979" s="17">
        <v>0</v>
      </c>
      <c r="P979" s="17">
        <v>1</v>
      </c>
      <c r="Q979" s="13">
        <f>K979+L979+M979+N979+O979+P979</f>
        <v>5</v>
      </c>
      <c r="R979" s="19">
        <v>43866</v>
      </c>
      <c r="S979" s="3" t="str">
        <f>CONCATENATE(A979,R979)</f>
        <v>325543866</v>
      </c>
      <c r="T979" s="17">
        <v>18</v>
      </c>
      <c r="U979" s="17">
        <v>0</v>
      </c>
      <c r="V979" s="17">
        <v>17</v>
      </c>
      <c r="W979" s="21" t="s">
        <v>0</v>
      </c>
      <c r="X979" s="21" t="s">
        <v>0</v>
      </c>
      <c r="Y979" s="21" t="s">
        <v>0</v>
      </c>
      <c r="Z979" s="17">
        <v>56</v>
      </c>
      <c r="AA979" s="17">
        <v>54</v>
      </c>
      <c r="AB979" s="17">
        <v>56</v>
      </c>
      <c r="AC979" s="17">
        <v>29</v>
      </c>
      <c r="AD979" s="17">
        <v>20</v>
      </c>
      <c r="AE979" s="17">
        <v>29</v>
      </c>
      <c r="AF979" s="21" t="s">
        <v>0</v>
      </c>
      <c r="AG979" s="21" t="s">
        <v>0</v>
      </c>
      <c r="AH979" s="21" t="s">
        <v>0</v>
      </c>
      <c r="AI979" s="20">
        <v>43866</v>
      </c>
      <c r="AJ979" s="21" t="s">
        <v>0</v>
      </c>
      <c r="AK979" s="21" t="s">
        <v>0</v>
      </c>
      <c r="AL979" s="21" t="s">
        <v>0</v>
      </c>
      <c r="AM979" s="21" t="s">
        <v>0</v>
      </c>
      <c r="AN979" s="21" t="s">
        <v>0</v>
      </c>
      <c r="AO979" s="21" t="s">
        <v>0</v>
      </c>
      <c r="AP979" s="21" t="s">
        <v>0</v>
      </c>
      <c r="AQ979" s="21" t="s">
        <v>0</v>
      </c>
      <c r="AR979" s="21" t="s">
        <v>0</v>
      </c>
      <c r="AS979" s="21" t="s">
        <v>0</v>
      </c>
      <c r="AT979" s="21" t="s">
        <v>0</v>
      </c>
      <c r="AU979" s="21" t="s">
        <v>0</v>
      </c>
      <c r="AV979" s="21" t="s">
        <v>0</v>
      </c>
      <c r="AW979" s="21" t="s">
        <v>0</v>
      </c>
      <c r="AX979" s="21" t="s">
        <v>0</v>
      </c>
      <c r="AY979" s="21" t="s">
        <v>0</v>
      </c>
      <c r="AZ979" s="21" t="s">
        <v>0</v>
      </c>
      <c r="BA979" s="21" t="s">
        <v>0</v>
      </c>
      <c r="BB979" s="21" t="s">
        <v>0</v>
      </c>
      <c r="BC979" s="21" t="s">
        <v>0</v>
      </c>
      <c r="BD979" t="s">
        <v>1858</v>
      </c>
      <c r="BE979">
        <f>AVERAGE(BG979,BK979)</f>
        <v>75.5</v>
      </c>
      <c r="BF979" s="21">
        <v>44</v>
      </c>
      <c r="BG979" s="21">
        <v>31</v>
      </c>
      <c r="BH979" s="21">
        <v>78</v>
      </c>
      <c r="BI979">
        <f>AVERAGE(BH979,BL979)</f>
        <v>77</v>
      </c>
      <c r="BJ979" s="21">
        <v>74</v>
      </c>
      <c r="BK979" s="21">
        <v>120</v>
      </c>
      <c r="BL979" s="21">
        <v>76</v>
      </c>
      <c r="BM979">
        <f>AVERAGE(BE979,BF979,BI979,BJ979)</f>
        <v>67.625</v>
      </c>
      <c r="BN979">
        <f>AVERAGE(BP979,BT979)</f>
        <v>96</v>
      </c>
      <c r="BO979" s="21">
        <v>62</v>
      </c>
      <c r="BP979" s="21">
        <v>82</v>
      </c>
      <c r="BQ979" s="21">
        <v>114</v>
      </c>
      <c r="BR979">
        <f>AVERAGE(BQ979,BU979)</f>
        <v>103</v>
      </c>
      <c r="BS979" s="21">
        <v>57</v>
      </c>
      <c r="BT979" s="21">
        <v>110</v>
      </c>
      <c r="BU979" s="21">
        <v>92</v>
      </c>
      <c r="BV979">
        <f>AVERAGE(BN979,BO979,BR979,BS979)</f>
        <v>79.5</v>
      </c>
      <c r="BW979" s="21" t="s">
        <v>1701</v>
      </c>
      <c r="BX979" s="21" t="s">
        <v>74</v>
      </c>
      <c r="BY979" s="21" t="s">
        <v>0</v>
      </c>
      <c r="BZ979" s="21" t="s">
        <v>74</v>
      </c>
      <c r="CA979" s="21" t="s">
        <v>0</v>
      </c>
      <c r="CB979" s="21" t="s">
        <v>74</v>
      </c>
      <c r="CC979" s="21" t="s">
        <v>0</v>
      </c>
      <c r="CD979" s="21" t="s">
        <v>74</v>
      </c>
      <c r="CE979" s="21" t="s">
        <v>0</v>
      </c>
      <c r="CF979" s="21" t="s">
        <v>74</v>
      </c>
      <c r="CG979" s="21" t="s">
        <v>0</v>
      </c>
      <c r="CH979" s="21" t="s">
        <v>74</v>
      </c>
      <c r="CI979" s="21" t="s">
        <v>0</v>
      </c>
      <c r="CJ979" s="21" t="s">
        <v>75</v>
      </c>
      <c r="CK979" s="21" t="s">
        <v>79</v>
      </c>
      <c r="CL979" s="21" t="s">
        <v>75</v>
      </c>
      <c r="CM979" s="21" t="s">
        <v>1702</v>
      </c>
      <c r="CN979" s="21" t="s">
        <v>75</v>
      </c>
      <c r="CO979" s="21" t="s">
        <v>1703</v>
      </c>
      <c r="CP979" s="21" t="s">
        <v>0</v>
      </c>
    </row>
    <row r="980" spans="1:94" x14ac:dyDescent="0.2">
      <c r="A980" s="13">
        <v>3262</v>
      </c>
      <c r="B980" s="13" t="s">
        <v>1842</v>
      </c>
      <c r="C980" s="13" t="s">
        <v>1844</v>
      </c>
      <c r="D980" s="13" t="s">
        <v>1864</v>
      </c>
      <c r="E980" s="13" t="s">
        <v>1864</v>
      </c>
      <c r="F980" s="13">
        <v>48.054794520547944</v>
      </c>
      <c r="G980" s="13">
        <v>1.84</v>
      </c>
      <c r="H980" s="13" t="s">
        <v>0</v>
      </c>
      <c r="I980" s="16">
        <v>43818</v>
      </c>
      <c r="J980" s="16" t="str">
        <f t="shared" ref="J980:J981" si="50">CONCATENATE(A980,I980)</f>
        <v>326243818</v>
      </c>
      <c r="K980" s="13">
        <v>1</v>
      </c>
      <c r="L980" s="13">
        <v>1</v>
      </c>
      <c r="M980" s="13">
        <v>0</v>
      </c>
      <c r="N980" s="13">
        <v>0</v>
      </c>
      <c r="O980" s="13">
        <v>0</v>
      </c>
      <c r="P980" s="13">
        <v>0</v>
      </c>
      <c r="Q980" s="13">
        <f>K980+L980+M980+N980+O980+P980</f>
        <v>2</v>
      </c>
      <c r="R980" s="3">
        <v>43818</v>
      </c>
      <c r="S980" s="3" t="str">
        <f>CONCATENATE(A980,R980)</f>
        <v>326243818</v>
      </c>
      <c r="T980" s="13">
        <v>0</v>
      </c>
      <c r="U980" s="13">
        <v>19</v>
      </c>
      <c r="V980" s="13">
        <v>23</v>
      </c>
      <c r="W980" t="s">
        <v>0</v>
      </c>
      <c r="X980" t="s">
        <v>0</v>
      </c>
      <c r="Y980" t="s">
        <v>0</v>
      </c>
      <c r="Z980" s="13">
        <v>39</v>
      </c>
      <c r="AA980" s="13">
        <v>60</v>
      </c>
      <c r="AB980" s="13">
        <v>62</v>
      </c>
      <c r="AC980" s="13">
        <v>0</v>
      </c>
      <c r="AD980" s="13">
        <v>25</v>
      </c>
      <c r="AE980" s="13">
        <v>37</v>
      </c>
      <c r="AF980" t="s">
        <v>0</v>
      </c>
      <c r="AG980" t="s">
        <v>0</v>
      </c>
      <c r="AH980" t="s">
        <v>0</v>
      </c>
      <c r="AI980" s="15">
        <v>43816</v>
      </c>
      <c r="AJ980">
        <v>337</v>
      </c>
      <c r="AK980">
        <v>343</v>
      </c>
      <c r="AL980">
        <v>288</v>
      </c>
      <c r="AM980">
        <v>360</v>
      </c>
      <c r="AN980">
        <v>328</v>
      </c>
      <c r="AO980">
        <v>343</v>
      </c>
      <c r="AP980">
        <v>301</v>
      </c>
      <c r="AQ980">
        <v>329</v>
      </c>
      <c r="AR980">
        <v>276</v>
      </c>
      <c r="AS980">
        <v>339</v>
      </c>
      <c r="AT980">
        <v>334</v>
      </c>
      <c r="AU980">
        <v>282</v>
      </c>
      <c r="AV980">
        <v>355</v>
      </c>
      <c r="AW980">
        <v>330</v>
      </c>
      <c r="AX980">
        <v>340</v>
      </c>
      <c r="AY980">
        <v>294</v>
      </c>
      <c r="AZ980">
        <v>325</v>
      </c>
      <c r="BA980">
        <v>271</v>
      </c>
      <c r="BB980">
        <v>8.75</v>
      </c>
      <c r="BC980">
        <v>8.6300000000000008</v>
      </c>
      <c r="BD980" t="s">
        <v>1858</v>
      </c>
      <c r="BE980">
        <f>AVERAGE(BG980,BK980)</f>
        <v>133</v>
      </c>
      <c r="BF980">
        <v>90</v>
      </c>
      <c r="BG980">
        <v>102</v>
      </c>
      <c r="BH980">
        <v>95</v>
      </c>
      <c r="BI980">
        <f>AVERAGE(BH980,BL980)</f>
        <v>109.5</v>
      </c>
      <c r="BJ980">
        <v>74</v>
      </c>
      <c r="BK980">
        <v>164</v>
      </c>
      <c r="BL980">
        <v>124</v>
      </c>
      <c r="BM980">
        <f>AVERAGE(BE980,BF980,BI980,BJ980)</f>
        <v>101.625</v>
      </c>
      <c r="BN980">
        <f>AVERAGE(BP980,BT980)</f>
        <v>103.5</v>
      </c>
      <c r="BO980">
        <v>63</v>
      </c>
      <c r="BP980">
        <v>69</v>
      </c>
      <c r="BQ980">
        <v>100</v>
      </c>
      <c r="BR980">
        <f>AVERAGE(BQ980,BU980)</f>
        <v>111</v>
      </c>
      <c r="BS980">
        <v>99</v>
      </c>
      <c r="BT980">
        <v>138</v>
      </c>
      <c r="BU980">
        <v>122</v>
      </c>
      <c r="BV980">
        <f>AVERAGE(BN980,BO980,BR980,BS980)</f>
        <v>94.125</v>
      </c>
      <c r="BW980" t="s">
        <v>0</v>
      </c>
      <c r="BX980" t="s">
        <v>74</v>
      </c>
      <c r="BY980" t="s">
        <v>0</v>
      </c>
      <c r="BZ980" t="s">
        <v>74</v>
      </c>
      <c r="CA980" t="s">
        <v>0</v>
      </c>
      <c r="CB980" t="s">
        <v>74</v>
      </c>
      <c r="CC980" t="s">
        <v>0</v>
      </c>
      <c r="CD980" t="s">
        <v>74</v>
      </c>
      <c r="CE980" t="s">
        <v>0</v>
      </c>
      <c r="CF980" t="s">
        <v>74</v>
      </c>
      <c r="CG980" t="s">
        <v>0</v>
      </c>
      <c r="CH980" t="s">
        <v>74</v>
      </c>
      <c r="CI980" t="s">
        <v>0</v>
      </c>
      <c r="CJ980" t="s">
        <v>74</v>
      </c>
      <c r="CK980" t="s">
        <v>0</v>
      </c>
      <c r="CL980" t="s">
        <v>74</v>
      </c>
      <c r="CM980" t="s">
        <v>1775</v>
      </c>
      <c r="CN980" t="s">
        <v>74</v>
      </c>
      <c r="CO980" t="s">
        <v>1776</v>
      </c>
      <c r="CP980" t="s">
        <v>0</v>
      </c>
    </row>
    <row r="981" spans="1:94" x14ac:dyDescent="0.2">
      <c r="A981" s="13">
        <v>3262</v>
      </c>
      <c r="B981" s="13" t="s">
        <v>1842</v>
      </c>
      <c r="C981" s="13" t="s">
        <v>1844</v>
      </c>
      <c r="D981" s="13" t="s">
        <v>1864</v>
      </c>
      <c r="E981" s="13" t="s">
        <v>1864</v>
      </c>
      <c r="F981" s="2">
        <v>49.586301369863016</v>
      </c>
      <c r="G981" s="13">
        <v>1.86</v>
      </c>
      <c r="H981" s="13" t="str">
        <f>CONCATENATE(A981,I981)</f>
        <v>326244377</v>
      </c>
      <c r="I981" s="16">
        <v>44377</v>
      </c>
      <c r="J981" s="16" t="str">
        <f t="shared" si="50"/>
        <v>326244377</v>
      </c>
      <c r="K981" s="13">
        <v>1</v>
      </c>
      <c r="L981" s="13">
        <v>0</v>
      </c>
      <c r="M981" s="13">
        <v>0</v>
      </c>
      <c r="N981" s="13">
        <v>0</v>
      </c>
      <c r="O981" s="13">
        <v>0</v>
      </c>
      <c r="P981" s="13">
        <v>0</v>
      </c>
      <c r="Q981" s="13">
        <f>K981+L981+M981+N981+O981+P981</f>
        <v>1</v>
      </c>
      <c r="R981" s="3">
        <v>44377</v>
      </c>
      <c r="S981" s="3" t="str">
        <f>CONCATENATE(A981,R981)</f>
        <v>326244377</v>
      </c>
      <c r="T981" s="13">
        <v>0</v>
      </c>
      <c r="U981" s="13">
        <v>2</v>
      </c>
      <c r="V981" s="13">
        <v>3</v>
      </c>
      <c r="W981" s="13">
        <v>33</v>
      </c>
      <c r="X981" s="13">
        <v>36</v>
      </c>
      <c r="Y981" s="13">
        <v>45</v>
      </c>
      <c r="Z981" s="13">
        <v>54</v>
      </c>
      <c r="AA981" s="13">
        <v>57</v>
      </c>
      <c r="AB981" s="13">
        <v>57</v>
      </c>
      <c r="AC981" s="13">
        <v>0</v>
      </c>
      <c r="AD981" s="13">
        <v>29</v>
      </c>
      <c r="AE981" s="13">
        <v>24</v>
      </c>
      <c r="AF981" s="13">
        <v>10</v>
      </c>
      <c r="AG981" s="13">
        <v>35</v>
      </c>
      <c r="AH981" s="13">
        <v>43</v>
      </c>
      <c r="AI981" s="15">
        <v>44377</v>
      </c>
      <c r="AJ981" t="s">
        <v>0</v>
      </c>
      <c r="AK981" t="s">
        <v>0</v>
      </c>
      <c r="AL981" t="s">
        <v>0</v>
      </c>
      <c r="AM981" t="s">
        <v>0</v>
      </c>
      <c r="AN981" t="s">
        <v>0</v>
      </c>
      <c r="AO981" t="s">
        <v>0</v>
      </c>
      <c r="AP981" t="s">
        <v>0</v>
      </c>
      <c r="AQ981" t="s">
        <v>0</v>
      </c>
      <c r="AR981" t="s">
        <v>0</v>
      </c>
      <c r="AS981" t="s">
        <v>0</v>
      </c>
      <c r="AT981" t="s">
        <v>0</v>
      </c>
      <c r="AU981" t="s">
        <v>0</v>
      </c>
      <c r="AV981" t="s">
        <v>0</v>
      </c>
      <c r="AW981" t="s">
        <v>0</v>
      </c>
      <c r="AX981" t="s">
        <v>0</v>
      </c>
      <c r="AY981" t="s">
        <v>0</v>
      </c>
      <c r="AZ981" t="s">
        <v>0</v>
      </c>
      <c r="BA981" t="s">
        <v>0</v>
      </c>
      <c r="BB981" t="s">
        <v>0</v>
      </c>
      <c r="BC981" t="s">
        <v>0</v>
      </c>
      <c r="BD981" t="s">
        <v>0</v>
      </c>
      <c r="BE981" t="s">
        <v>0</v>
      </c>
      <c r="BF981" t="s">
        <v>0</v>
      </c>
      <c r="BG981" t="s">
        <v>0</v>
      </c>
      <c r="BH981" t="s">
        <v>0</v>
      </c>
      <c r="BI981" t="s">
        <v>0</v>
      </c>
      <c r="BJ981" t="s">
        <v>0</v>
      </c>
      <c r="BK981" t="s">
        <v>0</v>
      </c>
      <c r="BL981" t="s">
        <v>0</v>
      </c>
      <c r="BM981" t="s">
        <v>0</v>
      </c>
      <c r="BN981" t="s">
        <v>0</v>
      </c>
      <c r="BO981" t="s">
        <v>0</v>
      </c>
      <c r="BP981" t="s">
        <v>0</v>
      </c>
      <c r="BQ981" t="s">
        <v>0</v>
      </c>
      <c r="BR981" t="s">
        <v>0</v>
      </c>
      <c r="BS981" t="s">
        <v>0</v>
      </c>
      <c r="BT981" t="s">
        <v>0</v>
      </c>
      <c r="BU981" t="s">
        <v>0</v>
      </c>
      <c r="BV981" t="s">
        <v>0</v>
      </c>
      <c r="BW981" t="s">
        <v>1772</v>
      </c>
      <c r="BX981" t="s">
        <v>74</v>
      </c>
      <c r="BY981" t="s">
        <v>0</v>
      </c>
      <c r="BZ981" t="s">
        <v>74</v>
      </c>
      <c r="CA981" t="s">
        <v>0</v>
      </c>
      <c r="CB981" t="s">
        <v>74</v>
      </c>
      <c r="CC981" t="s">
        <v>0</v>
      </c>
      <c r="CD981" t="s">
        <v>74</v>
      </c>
      <c r="CE981" t="s">
        <v>0</v>
      </c>
      <c r="CF981" t="s">
        <v>74</v>
      </c>
      <c r="CG981" t="s">
        <v>0</v>
      </c>
      <c r="CH981" t="s">
        <v>74</v>
      </c>
      <c r="CI981" t="s">
        <v>0</v>
      </c>
      <c r="CJ981" t="s">
        <v>75</v>
      </c>
      <c r="CK981" t="s">
        <v>79</v>
      </c>
      <c r="CL981" t="s">
        <v>75</v>
      </c>
      <c r="CM981" t="s">
        <v>1773</v>
      </c>
      <c r="CN981" t="s">
        <v>75</v>
      </c>
      <c r="CO981" t="s">
        <v>1774</v>
      </c>
      <c r="CP981" t="s">
        <v>0</v>
      </c>
    </row>
    <row r="982" spans="1:94" x14ac:dyDescent="0.2">
      <c r="A982" s="13">
        <v>3265</v>
      </c>
      <c r="B982" s="13" t="s">
        <v>1836</v>
      </c>
      <c r="C982" s="13" t="s">
        <v>1844</v>
      </c>
      <c r="D982" s="13" t="s">
        <v>1864</v>
      </c>
      <c r="E982" s="13" t="s">
        <v>1864</v>
      </c>
      <c r="F982" s="2">
        <v>46.268493150684932</v>
      </c>
      <c r="G982" s="13">
        <v>1.6</v>
      </c>
      <c r="H982" s="13" t="s">
        <v>0</v>
      </c>
      <c r="I982" s="16">
        <v>44427</v>
      </c>
      <c r="J982" s="16"/>
      <c r="K982" s="13">
        <v>3</v>
      </c>
      <c r="L982" s="13">
        <v>0</v>
      </c>
      <c r="M982" s="13">
        <v>0</v>
      </c>
      <c r="N982" s="13">
        <v>2</v>
      </c>
      <c r="O982" s="13">
        <v>1</v>
      </c>
      <c r="P982" s="13">
        <v>0</v>
      </c>
      <c r="Q982" s="13">
        <f>K982+L982+M982+N982+O982+P982</f>
        <v>6</v>
      </c>
      <c r="R982" s="3">
        <v>44427</v>
      </c>
      <c r="S982" s="3" t="str">
        <f>CONCATENATE(A982,R982)</f>
        <v>326544427</v>
      </c>
      <c r="T982" s="4">
        <v>2</v>
      </c>
      <c r="U982" s="5">
        <v>0</v>
      </c>
      <c r="V982" s="6">
        <v>2</v>
      </c>
      <c r="W982" s="13">
        <v>46</v>
      </c>
      <c r="X982" s="13">
        <v>11</v>
      </c>
      <c r="Y982" s="13">
        <v>42</v>
      </c>
      <c r="Z982" s="7">
        <v>52</v>
      </c>
      <c r="AA982" s="8">
        <v>38</v>
      </c>
      <c r="AB982" s="9">
        <v>52</v>
      </c>
      <c r="AC982" s="10">
        <v>24</v>
      </c>
      <c r="AD982" s="11">
        <v>0</v>
      </c>
      <c r="AE982" s="12">
        <v>25</v>
      </c>
      <c r="AF982" s="13">
        <v>34</v>
      </c>
      <c r="AG982" s="13">
        <v>0</v>
      </c>
      <c r="AH982" s="13">
        <v>35</v>
      </c>
      <c r="AI982" s="15" t="s">
        <v>0</v>
      </c>
      <c r="AJ982" t="s">
        <v>0</v>
      </c>
      <c r="AK982" t="s">
        <v>0</v>
      </c>
      <c r="AL982" t="s">
        <v>0</v>
      </c>
      <c r="AM982" t="s">
        <v>0</v>
      </c>
      <c r="AN982" t="s">
        <v>0</v>
      </c>
      <c r="AO982" t="s">
        <v>0</v>
      </c>
      <c r="AP982" t="s">
        <v>0</v>
      </c>
      <c r="AQ982" t="s">
        <v>0</v>
      </c>
      <c r="AR982" t="s">
        <v>0</v>
      </c>
      <c r="AS982" t="s">
        <v>0</v>
      </c>
      <c r="AT982" t="s">
        <v>0</v>
      </c>
      <c r="AU982" t="s">
        <v>0</v>
      </c>
      <c r="AV982" t="s">
        <v>0</v>
      </c>
      <c r="AW982" t="s">
        <v>0</v>
      </c>
      <c r="AX982" t="s">
        <v>0</v>
      </c>
      <c r="AY982" t="s">
        <v>0</v>
      </c>
      <c r="AZ982" t="s">
        <v>0</v>
      </c>
      <c r="BA982" t="s">
        <v>0</v>
      </c>
      <c r="BB982" t="s">
        <v>0</v>
      </c>
      <c r="BC982" t="s">
        <v>0</v>
      </c>
      <c r="BD982" t="s">
        <v>0</v>
      </c>
      <c r="BE982" t="s">
        <v>0</v>
      </c>
      <c r="BF982" t="s">
        <v>0</v>
      </c>
      <c r="BG982" t="s">
        <v>0</v>
      </c>
      <c r="BH982" t="s">
        <v>0</v>
      </c>
      <c r="BI982" t="s">
        <v>0</v>
      </c>
      <c r="BJ982" t="s">
        <v>0</v>
      </c>
      <c r="BK982" t="s">
        <v>0</v>
      </c>
      <c r="BL982" t="s">
        <v>0</v>
      </c>
      <c r="BM982" t="s">
        <v>0</v>
      </c>
      <c r="BN982" t="s">
        <v>0</v>
      </c>
      <c r="BO982" t="s">
        <v>0</v>
      </c>
      <c r="BP982" t="s">
        <v>0</v>
      </c>
      <c r="BQ982" t="s">
        <v>0</v>
      </c>
      <c r="BR982" t="s">
        <v>0</v>
      </c>
      <c r="BS982" t="s">
        <v>0</v>
      </c>
      <c r="BT982" t="s">
        <v>0</v>
      </c>
      <c r="BU982" t="s">
        <v>0</v>
      </c>
      <c r="BV982" t="s">
        <v>0</v>
      </c>
      <c r="BW982" t="s">
        <v>0</v>
      </c>
      <c r="BX982" t="s">
        <v>0</v>
      </c>
      <c r="BY982" t="s">
        <v>0</v>
      </c>
      <c r="BZ982" t="s">
        <v>0</v>
      </c>
      <c r="CA982" t="s">
        <v>0</v>
      </c>
      <c r="CB982" t="s">
        <v>0</v>
      </c>
      <c r="CC982" t="s">
        <v>0</v>
      </c>
      <c r="CD982" t="s">
        <v>0</v>
      </c>
      <c r="CE982" t="s">
        <v>0</v>
      </c>
      <c r="CF982" t="s">
        <v>0</v>
      </c>
      <c r="CG982" t="s">
        <v>0</v>
      </c>
      <c r="CH982" t="s">
        <v>0</v>
      </c>
      <c r="CI982" t="s">
        <v>0</v>
      </c>
      <c r="CJ982" t="s">
        <v>0</v>
      </c>
      <c r="CK982" t="s">
        <v>0</v>
      </c>
      <c r="CL982" t="s">
        <v>0</v>
      </c>
      <c r="CM982" t="s">
        <v>0</v>
      </c>
      <c r="CN982" t="s">
        <v>0</v>
      </c>
      <c r="CO982" t="s">
        <v>0</v>
      </c>
      <c r="CP982" t="s">
        <v>0</v>
      </c>
    </row>
    <row r="983" spans="1:94" x14ac:dyDescent="0.2">
      <c r="A983" s="13">
        <v>3265</v>
      </c>
      <c r="B983" s="13" t="s">
        <v>1836</v>
      </c>
      <c r="C983" s="13" t="s">
        <v>1844</v>
      </c>
      <c r="D983" s="13" t="s">
        <v>1864</v>
      </c>
      <c r="E983" s="13" t="s">
        <v>1864</v>
      </c>
      <c r="F983" s="13">
        <v>45.827397260273976</v>
      </c>
      <c r="G983" s="13">
        <v>1.57</v>
      </c>
      <c r="H983" s="13" t="s">
        <v>0</v>
      </c>
      <c r="I983" s="16">
        <v>44266</v>
      </c>
      <c r="J983" s="16"/>
      <c r="K983" s="13">
        <v>3</v>
      </c>
      <c r="L983" s="13">
        <v>0</v>
      </c>
      <c r="M983" s="13">
        <v>0</v>
      </c>
      <c r="N983" s="13">
        <v>2</v>
      </c>
      <c r="O983" s="13">
        <v>1</v>
      </c>
      <c r="P983" s="13">
        <v>0</v>
      </c>
      <c r="Q983" s="13">
        <f>K983+L983+M983+N983+O983+P983</f>
        <v>6</v>
      </c>
      <c r="R983" s="3">
        <v>44266</v>
      </c>
      <c r="S983" s="3" t="str">
        <f>CONCATENATE(A983,R983)</f>
        <v>326544266</v>
      </c>
      <c r="T983" s="13">
        <v>9</v>
      </c>
      <c r="U983" s="13">
        <v>0</v>
      </c>
      <c r="V983" s="13">
        <v>7</v>
      </c>
      <c r="W983" s="13">
        <v>48</v>
      </c>
      <c r="X983" s="13">
        <v>22</v>
      </c>
      <c r="Y983" s="13">
        <v>44</v>
      </c>
      <c r="Z983" s="13">
        <v>54</v>
      </c>
      <c r="AA983" s="13">
        <v>38</v>
      </c>
      <c r="AB983" s="13">
        <v>56</v>
      </c>
      <c r="AC983" s="13">
        <v>22</v>
      </c>
      <c r="AD983" s="13">
        <v>0</v>
      </c>
      <c r="AE983" s="13">
        <v>29</v>
      </c>
      <c r="AF983" s="13">
        <v>42</v>
      </c>
      <c r="AG983" s="13">
        <v>12</v>
      </c>
      <c r="AH983" s="13">
        <v>46</v>
      </c>
      <c r="AI983" s="15">
        <v>44266</v>
      </c>
      <c r="AJ983">
        <v>266</v>
      </c>
      <c r="AK983">
        <v>323</v>
      </c>
      <c r="AL983">
        <v>267</v>
      </c>
      <c r="AM983">
        <v>336</v>
      </c>
      <c r="AN983">
        <v>300</v>
      </c>
      <c r="AO983">
        <v>328</v>
      </c>
      <c r="AP983">
        <v>288</v>
      </c>
      <c r="AQ983">
        <v>317</v>
      </c>
      <c r="AR983">
        <v>267</v>
      </c>
      <c r="AS983">
        <v>257</v>
      </c>
      <c r="AT983">
        <v>295</v>
      </c>
      <c r="AU983">
        <v>253</v>
      </c>
      <c r="AV983">
        <v>304</v>
      </c>
      <c r="AW983">
        <v>270</v>
      </c>
      <c r="AX983">
        <v>303</v>
      </c>
      <c r="AY983">
        <v>271</v>
      </c>
      <c r="AZ983">
        <v>295</v>
      </c>
      <c r="BA983">
        <v>257</v>
      </c>
      <c r="BB983">
        <v>8.2100000000000009</v>
      </c>
      <c r="BC983">
        <v>7.65</v>
      </c>
      <c r="BD983" t="s">
        <v>1858</v>
      </c>
      <c r="BE983">
        <f>AVERAGE(BG983,BK983)</f>
        <v>106.5</v>
      </c>
      <c r="BF983">
        <v>66</v>
      </c>
      <c r="BG983">
        <v>99</v>
      </c>
      <c r="BH983">
        <v>64</v>
      </c>
      <c r="BI983">
        <f>AVERAGE(BH983,BL983)</f>
        <v>83</v>
      </c>
      <c r="BJ983">
        <v>47</v>
      </c>
      <c r="BK983">
        <v>114</v>
      </c>
      <c r="BL983">
        <v>102</v>
      </c>
      <c r="BM983">
        <f>AVERAGE(BE983,BF983,BI983,BJ983)</f>
        <v>75.625</v>
      </c>
      <c r="BN983">
        <f>AVERAGE(BP983,BT983)</f>
        <v>67.5</v>
      </c>
      <c r="BO983">
        <v>38</v>
      </c>
      <c r="BP983">
        <v>69</v>
      </c>
      <c r="BQ983">
        <v>35</v>
      </c>
      <c r="BR983">
        <f>AVERAGE(BQ983,BU983)</f>
        <v>48</v>
      </c>
      <c r="BS983">
        <v>27</v>
      </c>
      <c r="BT983">
        <v>66</v>
      </c>
      <c r="BU983">
        <v>61</v>
      </c>
      <c r="BV983">
        <f>AVERAGE(BN983,BO983,BR983,BS983)</f>
        <v>45.125</v>
      </c>
      <c r="BW983" t="s">
        <v>0</v>
      </c>
      <c r="BX983" t="s">
        <v>74</v>
      </c>
      <c r="BY983" t="s">
        <v>0</v>
      </c>
      <c r="BZ983" t="s">
        <v>74</v>
      </c>
      <c r="CA983" t="s">
        <v>0</v>
      </c>
      <c r="CB983" t="s">
        <v>74</v>
      </c>
      <c r="CC983" t="s">
        <v>0</v>
      </c>
      <c r="CD983" t="s">
        <v>74</v>
      </c>
      <c r="CE983" t="s">
        <v>0</v>
      </c>
      <c r="CF983" t="s">
        <v>74</v>
      </c>
      <c r="CG983" t="s">
        <v>0</v>
      </c>
      <c r="CH983" t="s">
        <v>74</v>
      </c>
      <c r="CI983" t="s">
        <v>0</v>
      </c>
      <c r="CJ983" t="s">
        <v>74</v>
      </c>
      <c r="CK983" t="s">
        <v>0</v>
      </c>
      <c r="CL983" t="s">
        <v>74</v>
      </c>
      <c r="CM983" t="s">
        <v>0</v>
      </c>
      <c r="CN983" t="s">
        <v>74</v>
      </c>
      <c r="CO983" t="s">
        <v>743</v>
      </c>
      <c r="CP983" t="s">
        <v>0</v>
      </c>
    </row>
    <row r="984" spans="1:94" x14ac:dyDescent="0.2">
      <c r="A984" s="13">
        <v>3281</v>
      </c>
      <c r="B984" s="13" t="s">
        <v>1842</v>
      </c>
      <c r="C984" s="13" t="s">
        <v>1839</v>
      </c>
      <c r="D984" s="13" t="s">
        <v>1863</v>
      </c>
      <c r="E984" s="13" t="str">
        <f t="shared" si="48"/>
        <v>RR-MS</v>
      </c>
      <c r="F984" s="2">
        <v>58.791780821917811</v>
      </c>
      <c r="G984" s="13">
        <v>1.79</v>
      </c>
      <c r="H984" s="13" t="s">
        <v>0</v>
      </c>
      <c r="I984" s="16">
        <v>43886</v>
      </c>
      <c r="J984" s="16"/>
      <c r="K984" s="13">
        <v>0</v>
      </c>
      <c r="L984" s="13">
        <v>1</v>
      </c>
      <c r="M984" s="13">
        <v>0</v>
      </c>
      <c r="N984" s="13">
        <v>2</v>
      </c>
      <c r="O984" s="13">
        <v>0</v>
      </c>
      <c r="P984" s="13">
        <v>0</v>
      </c>
      <c r="Q984" s="13">
        <f>K984+L984+M984+N984+O984+P984</f>
        <v>3</v>
      </c>
      <c r="R984" s="3">
        <v>43885</v>
      </c>
      <c r="S984" s="3" t="str">
        <f>CONCATENATE(A984,R984)</f>
        <v>328143885</v>
      </c>
      <c r="T984" s="4">
        <v>1</v>
      </c>
      <c r="U984" s="5">
        <v>1</v>
      </c>
      <c r="V984" s="6">
        <v>24</v>
      </c>
      <c r="W984" t="s">
        <v>0</v>
      </c>
      <c r="X984" t="s">
        <v>0</v>
      </c>
      <c r="Y984" t="s">
        <v>0</v>
      </c>
      <c r="Z984" s="7">
        <v>54</v>
      </c>
      <c r="AA984" s="8">
        <v>58</v>
      </c>
      <c r="AB984" s="9">
        <v>60</v>
      </c>
      <c r="AC984" s="10">
        <v>24</v>
      </c>
      <c r="AD984" s="11">
        <v>25</v>
      </c>
      <c r="AE984" s="12">
        <v>31</v>
      </c>
      <c r="AF984" t="s">
        <v>0</v>
      </c>
      <c r="AG984" t="s">
        <v>0</v>
      </c>
      <c r="AH984" t="s">
        <v>0</v>
      </c>
      <c r="AI984" s="15" t="s">
        <v>0</v>
      </c>
      <c r="AJ984" t="s">
        <v>0</v>
      </c>
      <c r="AK984" t="s">
        <v>0</v>
      </c>
      <c r="AL984" t="s">
        <v>0</v>
      </c>
      <c r="AM984" t="s">
        <v>0</v>
      </c>
      <c r="AN984" t="s">
        <v>0</v>
      </c>
      <c r="AO984" t="s">
        <v>0</v>
      </c>
      <c r="AP984" t="s">
        <v>0</v>
      </c>
      <c r="AQ984" t="s">
        <v>0</v>
      </c>
      <c r="AR984" t="s">
        <v>0</v>
      </c>
      <c r="AS984" t="s">
        <v>0</v>
      </c>
      <c r="AT984" t="s">
        <v>0</v>
      </c>
      <c r="AU984" t="s">
        <v>0</v>
      </c>
      <c r="AV984" t="s">
        <v>0</v>
      </c>
      <c r="AW984" t="s">
        <v>0</v>
      </c>
      <c r="AX984" t="s">
        <v>0</v>
      </c>
      <c r="AY984" t="s">
        <v>0</v>
      </c>
      <c r="AZ984" t="s">
        <v>0</v>
      </c>
      <c r="BA984" t="s">
        <v>0</v>
      </c>
      <c r="BB984" t="s">
        <v>0</v>
      </c>
      <c r="BC984" t="s">
        <v>0</v>
      </c>
      <c r="BD984" t="s">
        <v>0</v>
      </c>
      <c r="BE984" t="s">
        <v>0</v>
      </c>
      <c r="BF984" t="s">
        <v>0</v>
      </c>
      <c r="BG984" t="s">
        <v>0</v>
      </c>
      <c r="BH984" t="s">
        <v>0</v>
      </c>
      <c r="BI984" t="s">
        <v>0</v>
      </c>
      <c r="BJ984" t="s">
        <v>0</v>
      </c>
      <c r="BK984" t="s">
        <v>0</v>
      </c>
      <c r="BL984" t="s">
        <v>0</v>
      </c>
      <c r="BM984" t="s">
        <v>0</v>
      </c>
      <c r="BN984" t="s">
        <v>0</v>
      </c>
      <c r="BO984" t="s">
        <v>0</v>
      </c>
      <c r="BP984" t="s">
        <v>0</v>
      </c>
      <c r="BQ984" t="s">
        <v>0</v>
      </c>
      <c r="BR984" t="s">
        <v>0</v>
      </c>
      <c r="BS984" t="s">
        <v>0</v>
      </c>
      <c r="BT984" t="s">
        <v>0</v>
      </c>
      <c r="BU984" t="s">
        <v>0</v>
      </c>
      <c r="BV984" t="s">
        <v>0</v>
      </c>
      <c r="BW984" t="s">
        <v>0</v>
      </c>
      <c r="BX984" t="s">
        <v>0</v>
      </c>
      <c r="BY984" t="s">
        <v>0</v>
      </c>
      <c r="BZ984" t="s">
        <v>0</v>
      </c>
      <c r="CA984" t="s">
        <v>0</v>
      </c>
      <c r="CB984" t="s">
        <v>0</v>
      </c>
      <c r="CC984" t="s">
        <v>0</v>
      </c>
      <c r="CD984" t="s">
        <v>0</v>
      </c>
      <c r="CE984" t="s">
        <v>0</v>
      </c>
      <c r="CF984" t="s">
        <v>0</v>
      </c>
      <c r="CG984" t="s">
        <v>0</v>
      </c>
      <c r="CH984" t="s">
        <v>0</v>
      </c>
      <c r="CI984" t="s">
        <v>0</v>
      </c>
      <c r="CJ984" t="s">
        <v>0</v>
      </c>
      <c r="CK984" t="s">
        <v>0</v>
      </c>
      <c r="CL984" t="s">
        <v>0</v>
      </c>
      <c r="CM984" t="s">
        <v>0</v>
      </c>
      <c r="CN984" t="s">
        <v>0</v>
      </c>
      <c r="CO984" t="s">
        <v>0</v>
      </c>
      <c r="CP984" t="s">
        <v>0</v>
      </c>
    </row>
    <row r="985" spans="1:94" x14ac:dyDescent="0.2">
      <c r="A985" s="13">
        <v>3282</v>
      </c>
      <c r="B985" s="13" t="s">
        <v>1842</v>
      </c>
      <c r="C985" s="13" t="s">
        <v>1844</v>
      </c>
      <c r="D985" s="13" t="s">
        <v>1864</v>
      </c>
      <c r="E985" s="13" t="s">
        <v>1864</v>
      </c>
      <c r="F985" s="2">
        <v>36.465753424657535</v>
      </c>
      <c r="G985" s="13">
        <v>1.68</v>
      </c>
      <c r="H985" s="13" t="s">
        <v>0</v>
      </c>
      <c r="I985" s="16">
        <v>44399</v>
      </c>
      <c r="J985" s="16"/>
      <c r="K985" s="13">
        <v>1</v>
      </c>
      <c r="L985" s="13">
        <v>0</v>
      </c>
      <c r="M985" s="13">
        <v>0</v>
      </c>
      <c r="N985" s="13">
        <v>0</v>
      </c>
      <c r="O985" s="13">
        <v>0</v>
      </c>
      <c r="P985" s="13">
        <v>0</v>
      </c>
      <c r="Q985" s="13">
        <f>K985+L985+M985+N985+O985+P985</f>
        <v>1</v>
      </c>
      <c r="R985" s="3">
        <v>44399</v>
      </c>
      <c r="S985" s="3" t="str">
        <f>CONCATENATE(A985,R985)</f>
        <v>328244399</v>
      </c>
      <c r="T985" s="13">
        <v>0</v>
      </c>
      <c r="U985" s="13">
        <v>0</v>
      </c>
      <c r="V985" s="13">
        <v>0</v>
      </c>
      <c r="W985" s="13">
        <v>29</v>
      </c>
      <c r="X985" s="13">
        <v>34</v>
      </c>
      <c r="Y985" s="13">
        <v>34</v>
      </c>
      <c r="Z985" s="13">
        <v>55</v>
      </c>
      <c r="AA985" s="13">
        <v>40</v>
      </c>
      <c r="AB985" s="13">
        <v>50</v>
      </c>
      <c r="AC985" s="13">
        <v>0</v>
      </c>
      <c r="AD985" s="13">
        <v>0</v>
      </c>
      <c r="AE985" s="13">
        <v>0</v>
      </c>
      <c r="AF985" s="13">
        <v>9</v>
      </c>
      <c r="AG985" s="13">
        <v>10</v>
      </c>
      <c r="AH985" s="13">
        <v>15</v>
      </c>
      <c r="AI985" s="15">
        <v>44399</v>
      </c>
      <c r="AJ985">
        <v>239</v>
      </c>
      <c r="AK985">
        <v>291</v>
      </c>
      <c r="AL985">
        <v>242</v>
      </c>
      <c r="AM985">
        <v>295</v>
      </c>
      <c r="AN985">
        <v>253</v>
      </c>
      <c r="AO985">
        <v>300</v>
      </c>
      <c r="AP985">
        <v>258</v>
      </c>
      <c r="AQ985">
        <v>294</v>
      </c>
      <c r="AR985">
        <v>255</v>
      </c>
      <c r="AS985">
        <v>233</v>
      </c>
      <c r="AT985">
        <v>283</v>
      </c>
      <c r="AU985">
        <v>241</v>
      </c>
      <c r="AV985">
        <v>288</v>
      </c>
      <c r="AW985">
        <v>252</v>
      </c>
      <c r="AX985">
        <v>291</v>
      </c>
      <c r="AY985">
        <v>258</v>
      </c>
      <c r="AZ985">
        <v>283</v>
      </c>
      <c r="BA985">
        <v>253</v>
      </c>
      <c r="BB985">
        <v>7.39</v>
      </c>
      <c r="BC985">
        <v>7.31</v>
      </c>
      <c r="BD985" t="s">
        <v>1858</v>
      </c>
      <c r="BE985">
        <f>AVERAGE(BG985,BK985)</f>
        <v>57</v>
      </c>
      <c r="BF985">
        <v>37</v>
      </c>
      <c r="BG985">
        <v>42</v>
      </c>
      <c r="BH985">
        <v>56</v>
      </c>
      <c r="BI985">
        <f>AVERAGE(BH985,BL985)</f>
        <v>60.5</v>
      </c>
      <c r="BJ985">
        <v>36</v>
      </c>
      <c r="BK985">
        <v>72</v>
      </c>
      <c r="BL985">
        <v>65</v>
      </c>
      <c r="BM985">
        <f>AVERAGE(BE985,BF985,BI985,BJ985)</f>
        <v>47.625</v>
      </c>
      <c r="BN985">
        <f>AVERAGE(BP985,BT985)</f>
        <v>70.5</v>
      </c>
      <c r="BO985">
        <v>31</v>
      </c>
      <c r="BP985">
        <v>67</v>
      </c>
      <c r="BQ985">
        <v>70</v>
      </c>
      <c r="BR985">
        <f>AVERAGE(BQ985,BU985)</f>
        <v>65.5</v>
      </c>
      <c r="BS985">
        <v>29</v>
      </c>
      <c r="BT985">
        <v>74</v>
      </c>
      <c r="BU985">
        <v>61</v>
      </c>
      <c r="BV985">
        <f>AVERAGE(BN985,BO985,BR985,BS985)</f>
        <v>49</v>
      </c>
      <c r="BW985" t="s">
        <v>208</v>
      </c>
      <c r="BX985" t="s">
        <v>74</v>
      </c>
      <c r="BY985" t="s">
        <v>0</v>
      </c>
      <c r="BZ985" t="s">
        <v>74</v>
      </c>
      <c r="CA985" t="s">
        <v>92</v>
      </c>
      <c r="CB985" t="s">
        <v>74</v>
      </c>
      <c r="CC985" t="s">
        <v>0</v>
      </c>
      <c r="CD985" t="s">
        <v>74</v>
      </c>
      <c r="CE985" t="s">
        <v>0</v>
      </c>
      <c r="CF985" t="s">
        <v>74</v>
      </c>
      <c r="CG985" t="s">
        <v>0</v>
      </c>
      <c r="CH985" t="s">
        <v>74</v>
      </c>
      <c r="CI985" t="s">
        <v>0</v>
      </c>
      <c r="CJ985" t="s">
        <v>74</v>
      </c>
      <c r="CK985" t="s">
        <v>0</v>
      </c>
      <c r="CL985" t="s">
        <v>74</v>
      </c>
      <c r="CM985" t="s">
        <v>0</v>
      </c>
      <c r="CN985" t="s">
        <v>74</v>
      </c>
      <c r="CO985" t="s">
        <v>209</v>
      </c>
      <c r="CP985" t="s">
        <v>0</v>
      </c>
    </row>
    <row r="986" spans="1:94" x14ac:dyDescent="0.2">
      <c r="A986" s="13">
        <v>3284</v>
      </c>
      <c r="B986" s="13" t="s">
        <v>1836</v>
      </c>
      <c r="C986" s="13" t="s">
        <v>1839</v>
      </c>
      <c r="D986" s="13" t="s">
        <v>1863</v>
      </c>
      <c r="E986" s="13" t="str">
        <f t="shared" si="48"/>
        <v>RR-MS</v>
      </c>
      <c r="F986" s="2">
        <v>62.871232876712327</v>
      </c>
      <c r="G986" s="13">
        <v>1.68</v>
      </c>
      <c r="H986" s="13" t="s">
        <v>0</v>
      </c>
      <c r="I986" s="16">
        <v>44545</v>
      </c>
      <c r="J986" s="16" t="str">
        <f t="shared" ref="J986:J994" si="51">CONCATENATE(A986,I986)</f>
        <v>328444545</v>
      </c>
      <c r="K986" s="13">
        <v>1</v>
      </c>
      <c r="L986" s="13">
        <v>0</v>
      </c>
      <c r="M986" s="13">
        <v>0</v>
      </c>
      <c r="N986" s="13">
        <v>0</v>
      </c>
      <c r="O986" s="13">
        <v>0</v>
      </c>
      <c r="P986" s="13">
        <v>0</v>
      </c>
      <c r="Q986" s="13">
        <f>K986+L986+M986+N986+O986+P986</f>
        <v>1</v>
      </c>
      <c r="R986" s="3">
        <v>44545</v>
      </c>
      <c r="S986" s="3" t="str">
        <f>CONCATENATE(A986,R986)</f>
        <v>328444545</v>
      </c>
      <c r="T986" s="13">
        <v>19</v>
      </c>
      <c r="U986" s="13">
        <v>16</v>
      </c>
      <c r="V986" s="13">
        <v>23</v>
      </c>
      <c r="W986" s="13">
        <v>44</v>
      </c>
      <c r="X986" s="13">
        <v>40</v>
      </c>
      <c r="Y986" s="13">
        <v>47</v>
      </c>
      <c r="Z986" s="7">
        <v>52</v>
      </c>
      <c r="AA986" s="8">
        <v>54</v>
      </c>
      <c r="AB986" s="9">
        <v>55</v>
      </c>
      <c r="AC986" s="10">
        <v>29</v>
      </c>
      <c r="AD986" s="11">
        <v>26</v>
      </c>
      <c r="AE986" s="12">
        <v>31</v>
      </c>
      <c r="AF986" s="13">
        <v>37</v>
      </c>
      <c r="AG986" s="13">
        <v>35</v>
      </c>
      <c r="AH986" s="13">
        <v>40</v>
      </c>
      <c r="AI986" s="15" t="s">
        <v>0</v>
      </c>
      <c r="AJ986" t="s">
        <v>0</v>
      </c>
      <c r="AK986" t="s">
        <v>0</v>
      </c>
      <c r="AL986" t="s">
        <v>0</v>
      </c>
      <c r="AM986" t="s">
        <v>0</v>
      </c>
      <c r="AN986" t="s">
        <v>0</v>
      </c>
      <c r="AO986" t="s">
        <v>0</v>
      </c>
      <c r="AP986" t="s">
        <v>0</v>
      </c>
      <c r="AQ986" t="s">
        <v>0</v>
      </c>
      <c r="AR986" t="s">
        <v>0</v>
      </c>
      <c r="AS986" t="s">
        <v>0</v>
      </c>
      <c r="AT986" t="s">
        <v>0</v>
      </c>
      <c r="AU986" t="s">
        <v>0</v>
      </c>
      <c r="AV986" t="s">
        <v>0</v>
      </c>
      <c r="AW986" t="s">
        <v>0</v>
      </c>
      <c r="AX986" t="s">
        <v>0</v>
      </c>
      <c r="AY986" t="s">
        <v>0</v>
      </c>
      <c r="AZ986" t="s">
        <v>0</v>
      </c>
      <c r="BA986" t="s">
        <v>0</v>
      </c>
      <c r="BB986" t="s">
        <v>0</v>
      </c>
      <c r="BC986" t="s">
        <v>0</v>
      </c>
      <c r="BD986" t="s">
        <v>0</v>
      </c>
      <c r="BE986" t="s">
        <v>0</v>
      </c>
      <c r="BF986" t="s">
        <v>0</v>
      </c>
      <c r="BG986" t="s">
        <v>0</v>
      </c>
      <c r="BH986" t="s">
        <v>0</v>
      </c>
      <c r="BI986" t="s">
        <v>0</v>
      </c>
      <c r="BJ986" t="s">
        <v>0</v>
      </c>
      <c r="BK986" t="s">
        <v>0</v>
      </c>
      <c r="BL986" t="s">
        <v>0</v>
      </c>
      <c r="BM986" t="s">
        <v>0</v>
      </c>
      <c r="BN986" t="s">
        <v>0</v>
      </c>
      <c r="BO986" t="s">
        <v>0</v>
      </c>
      <c r="BP986" t="s">
        <v>0</v>
      </c>
      <c r="BQ986" t="s">
        <v>0</v>
      </c>
      <c r="BR986" t="s">
        <v>0</v>
      </c>
      <c r="BS986" t="s">
        <v>0</v>
      </c>
      <c r="BT986" t="s">
        <v>0</v>
      </c>
      <c r="BU986" t="s">
        <v>0</v>
      </c>
      <c r="BV986" t="s">
        <v>0</v>
      </c>
      <c r="BW986" t="s">
        <v>0</v>
      </c>
      <c r="BX986" t="s">
        <v>0</v>
      </c>
      <c r="BY986" t="s">
        <v>0</v>
      </c>
      <c r="BZ986" t="s">
        <v>0</v>
      </c>
      <c r="CA986" t="s">
        <v>0</v>
      </c>
      <c r="CB986" t="s">
        <v>0</v>
      </c>
      <c r="CC986" t="s">
        <v>0</v>
      </c>
      <c r="CD986" t="s">
        <v>0</v>
      </c>
      <c r="CE986" t="s">
        <v>0</v>
      </c>
      <c r="CF986" t="s">
        <v>0</v>
      </c>
      <c r="CG986" t="s">
        <v>0</v>
      </c>
      <c r="CH986" t="s">
        <v>0</v>
      </c>
      <c r="CI986" t="s">
        <v>0</v>
      </c>
      <c r="CJ986" t="s">
        <v>0</v>
      </c>
      <c r="CK986" t="s">
        <v>0</v>
      </c>
      <c r="CL986" t="s">
        <v>0</v>
      </c>
      <c r="CM986" t="s">
        <v>0</v>
      </c>
      <c r="CN986" t="s">
        <v>0</v>
      </c>
      <c r="CO986" t="s">
        <v>0</v>
      </c>
      <c r="CP986" t="s">
        <v>0</v>
      </c>
    </row>
    <row r="987" spans="1:94" x14ac:dyDescent="0.2">
      <c r="A987" s="13">
        <v>3284</v>
      </c>
      <c r="B987" s="13" t="s">
        <v>1836</v>
      </c>
      <c r="C987" s="13" t="s">
        <v>1839</v>
      </c>
      <c r="D987" s="13" t="s">
        <v>1863</v>
      </c>
      <c r="E987" s="13" t="str">
        <f t="shared" si="48"/>
        <v>RR-MS</v>
      </c>
      <c r="F987" s="2">
        <v>63.331506849315069</v>
      </c>
      <c r="G987" s="13">
        <v>1.69</v>
      </c>
      <c r="H987" s="13" t="s">
        <v>0</v>
      </c>
      <c r="I987" s="16">
        <v>44713</v>
      </c>
      <c r="J987" s="16" t="str">
        <f t="shared" si="51"/>
        <v>328444713</v>
      </c>
      <c r="K987" s="13">
        <v>1</v>
      </c>
      <c r="L987" s="13">
        <v>0</v>
      </c>
      <c r="M987" s="13">
        <v>0</v>
      </c>
      <c r="N987" s="13">
        <v>0</v>
      </c>
      <c r="O987" s="13">
        <v>0</v>
      </c>
      <c r="P987" s="13">
        <v>0</v>
      </c>
      <c r="Q987" s="13">
        <f>K987+L987+M987+N987+O987+P987</f>
        <v>1</v>
      </c>
      <c r="R987" s="3">
        <v>44713</v>
      </c>
      <c r="S987" s="3" t="str">
        <f>CONCATENATE(A987,R987)</f>
        <v>328444713</v>
      </c>
      <c r="T987" s="13">
        <v>17</v>
      </c>
      <c r="U987" s="13">
        <v>20</v>
      </c>
      <c r="V987" s="13">
        <v>20</v>
      </c>
      <c r="W987" s="13">
        <v>49</v>
      </c>
      <c r="X987" s="13">
        <v>48</v>
      </c>
      <c r="Y987" s="13">
        <v>50</v>
      </c>
      <c r="Z987" s="13">
        <v>54</v>
      </c>
      <c r="AA987" s="13">
        <v>58</v>
      </c>
      <c r="AB987" s="13">
        <v>58</v>
      </c>
      <c r="AC987" s="13">
        <v>28</v>
      </c>
      <c r="AD987" s="13">
        <v>30</v>
      </c>
      <c r="AE987" s="13">
        <v>30</v>
      </c>
      <c r="AF987" s="13">
        <v>39</v>
      </c>
      <c r="AG987" s="13">
        <v>38</v>
      </c>
      <c r="AH987" s="13">
        <v>39</v>
      </c>
      <c r="AI987" s="15" t="s">
        <v>0</v>
      </c>
      <c r="AJ987" t="s">
        <v>0</v>
      </c>
      <c r="AK987" t="s">
        <v>0</v>
      </c>
      <c r="AL987" t="s">
        <v>0</v>
      </c>
      <c r="AM987" t="s">
        <v>0</v>
      </c>
      <c r="AN987" t="s">
        <v>0</v>
      </c>
      <c r="AO987" t="s">
        <v>0</v>
      </c>
      <c r="AP987" t="s">
        <v>0</v>
      </c>
      <c r="AQ987" t="s">
        <v>0</v>
      </c>
      <c r="AR987" t="s">
        <v>0</v>
      </c>
      <c r="AS987" t="s">
        <v>0</v>
      </c>
      <c r="AT987" t="s">
        <v>0</v>
      </c>
      <c r="AU987" t="s">
        <v>0</v>
      </c>
      <c r="AV987" t="s">
        <v>0</v>
      </c>
      <c r="AW987" t="s">
        <v>0</v>
      </c>
      <c r="AX987" t="s">
        <v>0</v>
      </c>
      <c r="AY987" t="s">
        <v>0</v>
      </c>
      <c r="AZ987" t="s">
        <v>0</v>
      </c>
      <c r="BA987" t="s">
        <v>0</v>
      </c>
      <c r="BB987" t="s">
        <v>0</v>
      </c>
      <c r="BC987" t="s">
        <v>0</v>
      </c>
      <c r="BD987" t="s">
        <v>0</v>
      </c>
      <c r="BE987" t="s">
        <v>0</v>
      </c>
      <c r="BF987" t="s">
        <v>0</v>
      </c>
      <c r="BG987" t="s">
        <v>0</v>
      </c>
      <c r="BH987" t="s">
        <v>0</v>
      </c>
      <c r="BI987" t="s">
        <v>0</v>
      </c>
      <c r="BJ987" t="s">
        <v>0</v>
      </c>
      <c r="BK987" t="s">
        <v>0</v>
      </c>
      <c r="BL987" t="s">
        <v>0</v>
      </c>
      <c r="BM987" t="s">
        <v>0</v>
      </c>
      <c r="BN987" t="s">
        <v>0</v>
      </c>
      <c r="BO987" t="s">
        <v>0</v>
      </c>
      <c r="BP987" t="s">
        <v>0</v>
      </c>
      <c r="BQ987" t="s">
        <v>0</v>
      </c>
      <c r="BR987" t="s">
        <v>0</v>
      </c>
      <c r="BS987" t="s">
        <v>0</v>
      </c>
      <c r="BT987" t="s">
        <v>0</v>
      </c>
      <c r="BU987" t="s">
        <v>0</v>
      </c>
      <c r="BV987" t="s">
        <v>0</v>
      </c>
      <c r="BW987" t="s">
        <v>0</v>
      </c>
      <c r="BX987" t="s">
        <v>0</v>
      </c>
      <c r="BY987" t="s">
        <v>0</v>
      </c>
      <c r="BZ987" t="s">
        <v>0</v>
      </c>
      <c r="CA987" t="s">
        <v>0</v>
      </c>
      <c r="CB987" t="s">
        <v>0</v>
      </c>
      <c r="CC987" t="s">
        <v>0</v>
      </c>
      <c r="CD987" t="s">
        <v>0</v>
      </c>
      <c r="CE987" t="s">
        <v>0</v>
      </c>
      <c r="CF987" t="s">
        <v>0</v>
      </c>
      <c r="CG987" t="s">
        <v>0</v>
      </c>
      <c r="CH987" t="s">
        <v>0</v>
      </c>
      <c r="CI987" t="s">
        <v>0</v>
      </c>
      <c r="CJ987" t="s">
        <v>0</v>
      </c>
      <c r="CK987" t="s">
        <v>0</v>
      </c>
      <c r="CL987" t="s">
        <v>0</v>
      </c>
      <c r="CM987" t="s">
        <v>0</v>
      </c>
      <c r="CN987" t="s">
        <v>0</v>
      </c>
      <c r="CO987" t="s">
        <v>0</v>
      </c>
      <c r="CP987" t="s">
        <v>0</v>
      </c>
    </row>
    <row r="988" spans="1:94" x14ac:dyDescent="0.2">
      <c r="A988" s="13">
        <v>3284</v>
      </c>
      <c r="B988" s="13" t="s">
        <v>1836</v>
      </c>
      <c r="C988" s="13" t="s">
        <v>1839</v>
      </c>
      <c r="D988" s="13" t="s">
        <v>1863</v>
      </c>
      <c r="E988" s="13" t="str">
        <f t="shared" si="48"/>
        <v>RR-MS</v>
      </c>
      <c r="F988" s="2">
        <v>62.260273972602739</v>
      </c>
      <c r="G988" s="13">
        <v>1.68</v>
      </c>
      <c r="H988" s="13">
        <f>CONCATENATE(A988,I988)+1</f>
        <v>328444323</v>
      </c>
      <c r="I988" s="16">
        <v>44322</v>
      </c>
      <c r="J988" s="16" t="str">
        <f t="shared" si="51"/>
        <v>328444322</v>
      </c>
      <c r="K988" s="13">
        <v>1</v>
      </c>
      <c r="L988" s="13">
        <v>0</v>
      </c>
      <c r="M988" s="13">
        <v>0</v>
      </c>
      <c r="N988" s="13">
        <v>0</v>
      </c>
      <c r="O988" s="13">
        <v>0</v>
      </c>
      <c r="P988" s="13">
        <v>0</v>
      </c>
      <c r="Q988" s="13">
        <f>K988+L988+M988+N988+O988+P988</f>
        <v>1</v>
      </c>
      <c r="R988" s="3">
        <v>44322</v>
      </c>
      <c r="S988" s="3" t="str">
        <f>CONCATENATE(A988,R988)</f>
        <v>328444322</v>
      </c>
      <c r="T988" s="13">
        <v>11</v>
      </c>
      <c r="U988" s="13">
        <v>4</v>
      </c>
      <c r="V988" s="13">
        <v>20</v>
      </c>
      <c r="W988" s="13">
        <v>49</v>
      </c>
      <c r="X988" s="13">
        <v>45</v>
      </c>
      <c r="Y988" s="13">
        <v>48</v>
      </c>
      <c r="Z988" s="13">
        <v>57</v>
      </c>
      <c r="AA988" s="13">
        <v>52</v>
      </c>
      <c r="AB988" s="13">
        <v>56</v>
      </c>
      <c r="AC988" s="13">
        <v>24</v>
      </c>
      <c r="AD988" s="13">
        <v>29</v>
      </c>
      <c r="AE988" s="13">
        <v>35</v>
      </c>
      <c r="AF988" s="13">
        <v>39</v>
      </c>
      <c r="AG988" s="13">
        <v>39</v>
      </c>
      <c r="AH988" s="13">
        <v>41</v>
      </c>
      <c r="AI988" s="15">
        <v>44322</v>
      </c>
      <c r="AJ988">
        <v>250</v>
      </c>
      <c r="AK988">
        <v>302</v>
      </c>
      <c r="AL988">
        <v>251</v>
      </c>
      <c r="AM988">
        <v>306</v>
      </c>
      <c r="AN988">
        <v>277</v>
      </c>
      <c r="AO988">
        <v>312</v>
      </c>
      <c r="AP988">
        <v>275</v>
      </c>
      <c r="AQ988">
        <v>305</v>
      </c>
      <c r="AR988">
        <v>255</v>
      </c>
      <c r="AS988">
        <v>246</v>
      </c>
      <c r="AT988">
        <v>300</v>
      </c>
      <c r="AU988">
        <v>254</v>
      </c>
      <c r="AV988">
        <v>305</v>
      </c>
      <c r="AW988">
        <v>279</v>
      </c>
      <c r="AX988">
        <v>314</v>
      </c>
      <c r="AY988">
        <v>271</v>
      </c>
      <c r="AZ988">
        <v>307</v>
      </c>
      <c r="BA988">
        <v>259</v>
      </c>
      <c r="BB988">
        <v>7.72</v>
      </c>
      <c r="BC988">
        <v>7.76</v>
      </c>
      <c r="BD988" t="s">
        <v>1858</v>
      </c>
      <c r="BE988">
        <f>AVERAGE(BG988,BK988)</f>
        <v>102</v>
      </c>
      <c r="BF988">
        <v>45</v>
      </c>
      <c r="BG988">
        <v>80</v>
      </c>
      <c r="BH988">
        <v>41</v>
      </c>
      <c r="BI988">
        <f>AVERAGE(BH988,BL988)</f>
        <v>61</v>
      </c>
      <c r="BJ988">
        <v>61</v>
      </c>
      <c r="BK988">
        <v>124</v>
      </c>
      <c r="BL988">
        <v>81</v>
      </c>
      <c r="BM988">
        <f>AVERAGE(BE988,BF988,BI988,BJ988)</f>
        <v>67.25</v>
      </c>
      <c r="BN988">
        <f>AVERAGE(BP988,BT988)</f>
        <v>97.5</v>
      </c>
      <c r="BO988">
        <v>40</v>
      </c>
      <c r="BP988">
        <v>78</v>
      </c>
      <c r="BQ988">
        <v>30</v>
      </c>
      <c r="BR988">
        <f>AVERAGE(BQ988,BU988)</f>
        <v>50</v>
      </c>
      <c r="BS988">
        <v>52</v>
      </c>
      <c r="BT988">
        <v>117</v>
      </c>
      <c r="BU988">
        <v>70</v>
      </c>
      <c r="BV988">
        <f>AVERAGE(BN988,BO988,BR988,BS988)</f>
        <v>59.875</v>
      </c>
      <c r="BW988" t="s">
        <v>0</v>
      </c>
      <c r="BX988" t="s">
        <v>74</v>
      </c>
      <c r="BY988" t="s">
        <v>0</v>
      </c>
      <c r="BZ988" t="s">
        <v>74</v>
      </c>
      <c r="CA988" t="s">
        <v>0</v>
      </c>
      <c r="CB988" t="s">
        <v>74</v>
      </c>
      <c r="CC988" t="s">
        <v>0</v>
      </c>
      <c r="CD988" t="s">
        <v>74</v>
      </c>
      <c r="CE988" t="s">
        <v>0</v>
      </c>
      <c r="CF988" t="s">
        <v>74</v>
      </c>
      <c r="CG988" t="s">
        <v>0</v>
      </c>
      <c r="CH988" t="s">
        <v>74</v>
      </c>
      <c r="CI988" t="s">
        <v>0</v>
      </c>
      <c r="CJ988" t="s">
        <v>74</v>
      </c>
      <c r="CK988" t="s">
        <v>0</v>
      </c>
      <c r="CL988" t="s">
        <v>74</v>
      </c>
      <c r="CM988" t="s">
        <v>0</v>
      </c>
      <c r="CN988" t="s">
        <v>74</v>
      </c>
      <c r="CO988" t="s">
        <v>356</v>
      </c>
      <c r="CP988" t="s">
        <v>357</v>
      </c>
    </row>
    <row r="989" spans="1:94" x14ac:dyDescent="0.2">
      <c r="A989" s="13">
        <v>3290</v>
      </c>
      <c r="B989" s="13" t="s">
        <v>1836</v>
      </c>
      <c r="C989" s="13" t="s">
        <v>1839</v>
      </c>
      <c r="D989" s="13" t="s">
        <v>1863</v>
      </c>
      <c r="E989" s="13" t="str">
        <f t="shared" si="48"/>
        <v>RR-MS</v>
      </c>
      <c r="F989" s="2">
        <v>32.578082191780823</v>
      </c>
      <c r="G989" s="13">
        <v>1.66</v>
      </c>
      <c r="H989" s="13">
        <v>329044357</v>
      </c>
      <c r="I989" s="16">
        <v>44329</v>
      </c>
      <c r="J989" s="16" t="str">
        <f t="shared" si="51"/>
        <v>329044329</v>
      </c>
      <c r="K989" s="13">
        <v>0</v>
      </c>
      <c r="L989" s="13">
        <v>0</v>
      </c>
      <c r="M989" s="13">
        <v>0</v>
      </c>
      <c r="N989" s="13">
        <v>0</v>
      </c>
      <c r="O989" s="13">
        <v>0</v>
      </c>
      <c r="P989" s="13">
        <v>0</v>
      </c>
      <c r="Q989" s="13">
        <f>K989+L989+M989+N989+O989+P989</f>
        <v>0</v>
      </c>
      <c r="R989" s="3">
        <v>44329</v>
      </c>
      <c r="S989" s="3" t="str">
        <f>CONCATENATE(A989,R989)</f>
        <v>329044329</v>
      </c>
      <c r="T989" s="4">
        <v>19</v>
      </c>
      <c r="U989" s="5">
        <v>23</v>
      </c>
      <c r="V989" s="6">
        <v>23</v>
      </c>
      <c r="W989" s="13">
        <v>50</v>
      </c>
      <c r="X989" s="13">
        <v>48</v>
      </c>
      <c r="Y989" s="13">
        <v>55</v>
      </c>
      <c r="Z989" s="7">
        <v>57</v>
      </c>
      <c r="AA989" s="8">
        <v>60</v>
      </c>
      <c r="AB989" s="9">
        <v>59</v>
      </c>
      <c r="AC989" s="10">
        <v>23</v>
      </c>
      <c r="AD989" s="11">
        <v>30</v>
      </c>
      <c r="AE989" s="12">
        <v>37</v>
      </c>
      <c r="AF989" s="13">
        <v>40</v>
      </c>
      <c r="AG989" s="13">
        <v>44</v>
      </c>
      <c r="AH989" s="13">
        <v>47</v>
      </c>
      <c r="AI989" s="15">
        <v>44329</v>
      </c>
      <c r="AJ989">
        <v>287</v>
      </c>
      <c r="AK989">
        <v>330</v>
      </c>
      <c r="AL989">
        <v>296</v>
      </c>
      <c r="AM989">
        <v>340</v>
      </c>
      <c r="AN989">
        <v>319</v>
      </c>
      <c r="AO989">
        <v>337</v>
      </c>
      <c r="AP989">
        <v>309</v>
      </c>
      <c r="AQ989">
        <v>326</v>
      </c>
      <c r="AR989">
        <v>283</v>
      </c>
      <c r="AS989">
        <v>286</v>
      </c>
      <c r="AT989">
        <v>331</v>
      </c>
      <c r="AU989">
        <v>296</v>
      </c>
      <c r="AV989">
        <v>340</v>
      </c>
      <c r="AW989">
        <v>320</v>
      </c>
      <c r="AX989">
        <v>337</v>
      </c>
      <c r="AY989">
        <v>303</v>
      </c>
      <c r="AZ989">
        <v>322</v>
      </c>
      <c r="BA989">
        <v>282</v>
      </c>
      <c r="BB989">
        <v>8.7200000000000006</v>
      </c>
      <c r="BC989">
        <v>8.68</v>
      </c>
      <c r="BD989" t="s">
        <v>1858</v>
      </c>
      <c r="BE989">
        <f>AVERAGE(BG989,BK989)</f>
        <v>120.5</v>
      </c>
      <c r="BF989">
        <v>64</v>
      </c>
      <c r="BG989">
        <v>90</v>
      </c>
      <c r="BH989">
        <v>88</v>
      </c>
      <c r="BI989">
        <f>AVERAGE(BH989,BL989)</f>
        <v>102</v>
      </c>
      <c r="BJ989">
        <v>57</v>
      </c>
      <c r="BK989">
        <v>151</v>
      </c>
      <c r="BL989">
        <v>116</v>
      </c>
      <c r="BM989">
        <f>AVERAGE(BE989,BF989,BI989,BJ989)</f>
        <v>85.875</v>
      </c>
      <c r="BN989">
        <f>AVERAGE(BP989,BT989)</f>
        <v>110</v>
      </c>
      <c r="BO989">
        <v>61</v>
      </c>
      <c r="BP989">
        <v>97</v>
      </c>
      <c r="BQ989">
        <v>102</v>
      </c>
      <c r="BR989">
        <f>AVERAGE(BQ989,BU989)</f>
        <v>107.5</v>
      </c>
      <c r="BS989">
        <v>49</v>
      </c>
      <c r="BT989">
        <v>123</v>
      </c>
      <c r="BU989">
        <v>113</v>
      </c>
      <c r="BV989">
        <f>AVERAGE(BN989,BO989,BR989,BS989)</f>
        <v>81.875</v>
      </c>
      <c r="BW989" t="s">
        <v>0</v>
      </c>
      <c r="BX989" t="s">
        <v>74</v>
      </c>
      <c r="BY989" t="s">
        <v>0</v>
      </c>
      <c r="BZ989" t="s">
        <v>74</v>
      </c>
      <c r="CA989" t="s">
        <v>0</v>
      </c>
      <c r="CB989" t="s">
        <v>74</v>
      </c>
      <c r="CC989" t="s">
        <v>0</v>
      </c>
      <c r="CD989" t="s">
        <v>74</v>
      </c>
      <c r="CE989" t="s">
        <v>0</v>
      </c>
      <c r="CF989" t="s">
        <v>74</v>
      </c>
      <c r="CG989" t="s">
        <v>0</v>
      </c>
      <c r="CH989" t="s">
        <v>74</v>
      </c>
      <c r="CI989" t="s">
        <v>0</v>
      </c>
      <c r="CJ989" t="s">
        <v>74</v>
      </c>
      <c r="CK989" t="s">
        <v>0</v>
      </c>
      <c r="CL989" t="s">
        <v>74</v>
      </c>
      <c r="CM989" t="s">
        <v>0</v>
      </c>
      <c r="CN989" t="s">
        <v>74</v>
      </c>
      <c r="CO989" t="s">
        <v>1308</v>
      </c>
      <c r="CP989" t="s">
        <v>0</v>
      </c>
    </row>
    <row r="990" spans="1:94" x14ac:dyDescent="0.2">
      <c r="A990" s="13">
        <v>3290</v>
      </c>
      <c r="B990" s="13" t="s">
        <v>1836</v>
      </c>
      <c r="C990" s="13" t="s">
        <v>1839</v>
      </c>
      <c r="D990" s="13" t="s">
        <v>1863</v>
      </c>
      <c r="E990" s="13" t="str">
        <f t="shared" si="48"/>
        <v>RR-MS</v>
      </c>
      <c r="F990" s="2">
        <v>33.534246575342465</v>
      </c>
      <c r="G990" s="13">
        <v>1.66</v>
      </c>
      <c r="H990" s="13" t="s">
        <v>0</v>
      </c>
      <c r="I990" s="16">
        <v>44678</v>
      </c>
      <c r="J990" s="16" t="str">
        <f t="shared" si="51"/>
        <v>329044678</v>
      </c>
      <c r="K990" s="13">
        <v>0</v>
      </c>
      <c r="L990" s="13">
        <v>0</v>
      </c>
      <c r="M990" s="13">
        <v>0</v>
      </c>
      <c r="N990" s="13">
        <v>0</v>
      </c>
      <c r="O990" s="13">
        <v>0</v>
      </c>
      <c r="P990" s="13">
        <v>0</v>
      </c>
      <c r="Q990" s="13">
        <f>K990+L990+M990+N990+O990+P990</f>
        <v>0</v>
      </c>
      <c r="R990" s="3">
        <v>44678</v>
      </c>
      <c r="S990" s="3" t="str">
        <f>CONCATENATE(A990,R990)</f>
        <v>329044678</v>
      </c>
      <c r="T990" s="13">
        <v>22</v>
      </c>
      <c r="U990" s="13">
        <v>25</v>
      </c>
      <c r="V990" s="13">
        <v>34</v>
      </c>
      <c r="W990" s="13">
        <v>55</v>
      </c>
      <c r="X990" s="13">
        <v>53</v>
      </c>
      <c r="Y990" s="13">
        <v>59</v>
      </c>
      <c r="Z990" s="13">
        <v>58</v>
      </c>
      <c r="AA990" s="13">
        <v>59</v>
      </c>
      <c r="AB990" s="13">
        <v>63</v>
      </c>
      <c r="AC990" s="13">
        <v>35</v>
      </c>
      <c r="AD990" s="13">
        <v>39</v>
      </c>
      <c r="AE990" s="13">
        <v>44</v>
      </c>
      <c r="AF990" s="13">
        <v>49</v>
      </c>
      <c r="AG990" s="13">
        <v>49</v>
      </c>
      <c r="AH990" s="13">
        <v>54</v>
      </c>
      <c r="AI990" s="15">
        <v>44678</v>
      </c>
      <c r="AJ990">
        <v>286</v>
      </c>
      <c r="AK990">
        <v>330</v>
      </c>
      <c r="AL990">
        <v>295</v>
      </c>
      <c r="AM990">
        <v>340</v>
      </c>
      <c r="AN990">
        <v>316</v>
      </c>
      <c r="AO990">
        <v>336</v>
      </c>
      <c r="AP990">
        <v>310</v>
      </c>
      <c r="AQ990">
        <v>324</v>
      </c>
      <c r="AR990">
        <v>288</v>
      </c>
      <c r="AS990">
        <v>287</v>
      </c>
      <c r="AT990">
        <v>335</v>
      </c>
      <c r="AU990">
        <v>301</v>
      </c>
      <c r="AV990">
        <v>346</v>
      </c>
      <c r="AW990">
        <v>325</v>
      </c>
      <c r="AX990">
        <v>343</v>
      </c>
      <c r="AY990">
        <v>307</v>
      </c>
      <c r="AZ990">
        <v>324</v>
      </c>
      <c r="BA990">
        <v>284</v>
      </c>
      <c r="BB990">
        <v>8.7200000000000006</v>
      </c>
      <c r="BC990">
        <v>8.7899999999999991</v>
      </c>
      <c r="BD990" t="s">
        <v>1858</v>
      </c>
      <c r="BE990">
        <f>AVERAGE(BG990,BK990)</f>
        <v>106.5</v>
      </c>
      <c r="BF990">
        <v>61</v>
      </c>
      <c r="BG990">
        <v>75</v>
      </c>
      <c r="BH990">
        <v>91</v>
      </c>
      <c r="BI990">
        <f>AVERAGE(BH990,BL990)</f>
        <v>106.5</v>
      </c>
      <c r="BJ990">
        <v>54</v>
      </c>
      <c r="BK990">
        <v>138</v>
      </c>
      <c r="BL990">
        <v>122</v>
      </c>
      <c r="BM990">
        <f>AVERAGE(BE990,BF990,BI990,BJ990)</f>
        <v>82</v>
      </c>
      <c r="BN990">
        <f>AVERAGE(BP990,BT990)</f>
        <v>104</v>
      </c>
      <c r="BO990">
        <v>57</v>
      </c>
      <c r="BP990">
        <v>86</v>
      </c>
      <c r="BQ990">
        <v>101</v>
      </c>
      <c r="BR990">
        <f>AVERAGE(BQ990,BU990)</f>
        <v>108</v>
      </c>
      <c r="BS990">
        <v>50</v>
      </c>
      <c r="BT990">
        <v>122</v>
      </c>
      <c r="BU990">
        <v>115</v>
      </c>
      <c r="BV990">
        <f>AVERAGE(BN990,BO990,BR990,BS990)</f>
        <v>79.75</v>
      </c>
      <c r="BW990" t="s">
        <v>0</v>
      </c>
      <c r="BX990" t="s">
        <v>73</v>
      </c>
      <c r="BY990" t="s">
        <v>0</v>
      </c>
      <c r="BZ990" t="s">
        <v>73</v>
      </c>
      <c r="CA990" t="s">
        <v>0</v>
      </c>
      <c r="CB990" t="s">
        <v>73</v>
      </c>
      <c r="CC990" t="s">
        <v>0</v>
      </c>
      <c r="CD990" t="s">
        <v>73</v>
      </c>
      <c r="CE990" t="s">
        <v>0</v>
      </c>
      <c r="CF990" t="s">
        <v>73</v>
      </c>
      <c r="CG990" t="s">
        <v>0</v>
      </c>
      <c r="CH990" t="s">
        <v>73</v>
      </c>
      <c r="CI990" t="s">
        <v>0</v>
      </c>
      <c r="CJ990" t="s">
        <v>73</v>
      </c>
      <c r="CK990" t="s">
        <v>0</v>
      </c>
      <c r="CL990" t="s">
        <v>74</v>
      </c>
      <c r="CM990" t="s">
        <v>1281</v>
      </c>
      <c r="CN990" t="s">
        <v>74</v>
      </c>
      <c r="CO990" t="s">
        <v>1282</v>
      </c>
      <c r="CP990" t="s">
        <v>0</v>
      </c>
    </row>
    <row r="991" spans="1:94" x14ac:dyDescent="0.2">
      <c r="A991" s="13">
        <v>3290</v>
      </c>
      <c r="B991" s="13" t="s">
        <v>1836</v>
      </c>
      <c r="C991" s="13" t="s">
        <v>1839</v>
      </c>
      <c r="D991" s="13" t="s">
        <v>1863</v>
      </c>
      <c r="E991" s="13" t="str">
        <f t="shared" si="48"/>
        <v>RR-MS</v>
      </c>
      <c r="F991" s="2">
        <v>32.958904109589042</v>
      </c>
      <c r="G991" s="13">
        <v>1.66</v>
      </c>
      <c r="H991" s="13" t="s">
        <v>0</v>
      </c>
      <c r="I991" s="16">
        <v>44468</v>
      </c>
      <c r="J991" s="16" t="str">
        <f t="shared" si="51"/>
        <v>329044468</v>
      </c>
      <c r="K991" s="13">
        <v>0</v>
      </c>
      <c r="L991" s="13">
        <v>0</v>
      </c>
      <c r="M991" s="13">
        <v>0</v>
      </c>
      <c r="N991" s="13">
        <v>0</v>
      </c>
      <c r="O991" s="13">
        <v>0</v>
      </c>
      <c r="P991" s="13">
        <v>0</v>
      </c>
      <c r="Q991" s="13">
        <f>K991+L991+M991+N991+O991+P991</f>
        <v>0</v>
      </c>
      <c r="R991" s="3">
        <v>44468</v>
      </c>
      <c r="S991" s="3" t="str">
        <f>CONCATENATE(A991,R991)</f>
        <v>329044468</v>
      </c>
      <c r="T991" s="4">
        <v>19</v>
      </c>
      <c r="U991" s="5">
        <v>25</v>
      </c>
      <c r="V991" s="6">
        <v>33</v>
      </c>
      <c r="W991" s="13">
        <v>55</v>
      </c>
      <c r="X991" s="13">
        <v>55</v>
      </c>
      <c r="Y991" s="13">
        <v>58</v>
      </c>
      <c r="Z991" s="7">
        <v>60</v>
      </c>
      <c r="AA991" s="8">
        <v>58</v>
      </c>
      <c r="AB991" s="9">
        <v>60</v>
      </c>
      <c r="AC991" s="10">
        <v>35</v>
      </c>
      <c r="AD991" s="11">
        <v>39</v>
      </c>
      <c r="AE991" s="12">
        <v>41</v>
      </c>
      <c r="AF991" s="13">
        <v>41</v>
      </c>
      <c r="AG991" s="13">
        <v>50</v>
      </c>
      <c r="AH991" s="13">
        <v>54</v>
      </c>
      <c r="AI991" s="15" t="s">
        <v>0</v>
      </c>
      <c r="AJ991" t="s">
        <v>0</v>
      </c>
      <c r="AK991" t="s">
        <v>0</v>
      </c>
      <c r="AL991" t="s">
        <v>0</v>
      </c>
      <c r="AM991" t="s">
        <v>0</v>
      </c>
      <c r="AN991" t="s">
        <v>0</v>
      </c>
      <c r="AO991" t="s">
        <v>0</v>
      </c>
      <c r="AP991" t="s">
        <v>0</v>
      </c>
      <c r="AQ991" t="s">
        <v>0</v>
      </c>
      <c r="AR991" t="s">
        <v>0</v>
      </c>
      <c r="AS991" t="s">
        <v>0</v>
      </c>
      <c r="AT991" t="s">
        <v>0</v>
      </c>
      <c r="AU991" t="s">
        <v>0</v>
      </c>
      <c r="AV991" t="s">
        <v>0</v>
      </c>
      <c r="AW991" t="s">
        <v>0</v>
      </c>
      <c r="AX991" t="s">
        <v>0</v>
      </c>
      <c r="AY991" t="s">
        <v>0</v>
      </c>
      <c r="AZ991" t="s">
        <v>0</v>
      </c>
      <c r="BA991" t="s">
        <v>0</v>
      </c>
      <c r="BB991" t="s">
        <v>0</v>
      </c>
      <c r="BC991" t="s">
        <v>0</v>
      </c>
      <c r="BD991" t="s">
        <v>0</v>
      </c>
      <c r="BE991" t="s">
        <v>0</v>
      </c>
      <c r="BF991" t="s">
        <v>0</v>
      </c>
      <c r="BG991" t="s">
        <v>0</v>
      </c>
      <c r="BH991" t="s">
        <v>0</v>
      </c>
      <c r="BI991" t="s">
        <v>0</v>
      </c>
      <c r="BJ991" t="s">
        <v>0</v>
      </c>
      <c r="BK991" t="s">
        <v>0</v>
      </c>
      <c r="BL991" t="s">
        <v>0</v>
      </c>
      <c r="BM991" t="s">
        <v>0</v>
      </c>
      <c r="BN991" t="s">
        <v>0</v>
      </c>
      <c r="BO991" t="s">
        <v>0</v>
      </c>
      <c r="BP991" t="s">
        <v>0</v>
      </c>
      <c r="BQ991" t="s">
        <v>0</v>
      </c>
      <c r="BR991" t="s">
        <v>0</v>
      </c>
      <c r="BS991" t="s">
        <v>0</v>
      </c>
      <c r="BT991" t="s">
        <v>0</v>
      </c>
      <c r="BU991" t="s">
        <v>0</v>
      </c>
      <c r="BV991" t="s">
        <v>0</v>
      </c>
      <c r="BW991" t="s">
        <v>0</v>
      </c>
      <c r="BX991" t="s">
        <v>0</v>
      </c>
      <c r="BY991" t="s">
        <v>0</v>
      </c>
      <c r="BZ991" t="s">
        <v>0</v>
      </c>
      <c r="CA991" t="s">
        <v>0</v>
      </c>
      <c r="CB991" t="s">
        <v>0</v>
      </c>
      <c r="CC991" t="s">
        <v>0</v>
      </c>
      <c r="CD991" t="s">
        <v>0</v>
      </c>
      <c r="CE991" t="s">
        <v>0</v>
      </c>
      <c r="CF991" t="s">
        <v>0</v>
      </c>
      <c r="CG991" t="s">
        <v>0</v>
      </c>
      <c r="CH991" t="s">
        <v>0</v>
      </c>
      <c r="CI991" t="s">
        <v>0</v>
      </c>
      <c r="CJ991" t="s">
        <v>0</v>
      </c>
      <c r="CK991" t="s">
        <v>0</v>
      </c>
      <c r="CL991" t="s">
        <v>0</v>
      </c>
      <c r="CM991" t="s">
        <v>0</v>
      </c>
      <c r="CN991" t="s">
        <v>0</v>
      </c>
      <c r="CO991" t="s">
        <v>0</v>
      </c>
      <c r="CP991" t="s">
        <v>0</v>
      </c>
    </row>
    <row r="992" spans="1:94" x14ac:dyDescent="0.2">
      <c r="A992" s="13">
        <v>3293</v>
      </c>
      <c r="B992" s="13" t="s">
        <v>1836</v>
      </c>
      <c r="C992" s="13" t="s">
        <v>1838</v>
      </c>
      <c r="D992" s="13" t="s">
        <v>1864</v>
      </c>
      <c r="E992" s="13" t="s">
        <v>1864</v>
      </c>
      <c r="F992" s="2">
        <v>32.213698630136989</v>
      </c>
      <c r="G992" s="13">
        <v>1.6870000000000001</v>
      </c>
      <c r="H992" s="23">
        <v>329344476</v>
      </c>
      <c r="I992" s="16">
        <v>44475</v>
      </c>
      <c r="J992" s="16" t="str">
        <f t="shared" si="51"/>
        <v>329344475</v>
      </c>
      <c r="K992" s="13">
        <v>0</v>
      </c>
      <c r="L992" s="13">
        <v>0</v>
      </c>
      <c r="M992" s="13">
        <v>0</v>
      </c>
      <c r="N992" s="13">
        <v>0</v>
      </c>
      <c r="O992" s="13">
        <v>0</v>
      </c>
      <c r="P992" s="13">
        <v>0</v>
      </c>
      <c r="Q992" s="13">
        <f>K992+L992+M992+N992+O992+P992</f>
        <v>0</v>
      </c>
      <c r="R992" s="3">
        <v>44475</v>
      </c>
      <c r="S992" s="3" t="str">
        <f>CONCATENATE(A992,R992)</f>
        <v>329344475</v>
      </c>
      <c r="T992" s="4">
        <v>5</v>
      </c>
      <c r="U992" s="5">
        <v>15</v>
      </c>
      <c r="V992" s="6">
        <v>24</v>
      </c>
      <c r="W992" s="13">
        <v>37</v>
      </c>
      <c r="X992" s="13">
        <v>43</v>
      </c>
      <c r="Y992" s="13">
        <v>46</v>
      </c>
      <c r="Z992" s="7">
        <v>48</v>
      </c>
      <c r="AA992" s="8">
        <v>53</v>
      </c>
      <c r="AB992" s="9">
        <v>52</v>
      </c>
      <c r="AC992" s="10">
        <v>18</v>
      </c>
      <c r="AD992" s="11">
        <v>29</v>
      </c>
      <c r="AE992" s="12">
        <v>32</v>
      </c>
      <c r="AF992" s="13">
        <v>30</v>
      </c>
      <c r="AG992" s="13">
        <v>35</v>
      </c>
      <c r="AH992" s="13">
        <v>40</v>
      </c>
      <c r="AI992" s="15">
        <v>44475</v>
      </c>
      <c r="AJ992">
        <v>254</v>
      </c>
      <c r="AK992">
        <v>345</v>
      </c>
      <c r="AL992">
        <v>294</v>
      </c>
      <c r="AM992">
        <v>351</v>
      </c>
      <c r="AN992">
        <v>324</v>
      </c>
      <c r="AO992">
        <v>348</v>
      </c>
      <c r="AP992">
        <v>303</v>
      </c>
      <c r="AQ992">
        <v>330</v>
      </c>
      <c r="AR992">
        <v>285</v>
      </c>
      <c r="AS992">
        <v>253</v>
      </c>
      <c r="AT992">
        <v>352</v>
      </c>
      <c r="AU992">
        <v>298</v>
      </c>
      <c r="AV992">
        <v>352</v>
      </c>
      <c r="AW992">
        <v>327</v>
      </c>
      <c r="AX992">
        <v>352</v>
      </c>
      <c r="AY992">
        <v>308</v>
      </c>
      <c r="AZ992">
        <v>339</v>
      </c>
      <c r="BA992">
        <v>294</v>
      </c>
      <c r="BB992">
        <v>8.75</v>
      </c>
      <c r="BC992">
        <v>8.89</v>
      </c>
      <c r="BD992" t="s">
        <v>1858</v>
      </c>
      <c r="BE992">
        <f>AVERAGE(BG992,BK992)</f>
        <v>109.5</v>
      </c>
      <c r="BF992">
        <v>79</v>
      </c>
      <c r="BG992">
        <v>109</v>
      </c>
      <c r="BH992">
        <v>111</v>
      </c>
      <c r="BI992">
        <f>AVERAGE(BH992,BL992)</f>
        <v>112</v>
      </c>
      <c r="BJ992">
        <v>52</v>
      </c>
      <c r="BK992">
        <v>110</v>
      </c>
      <c r="BL992">
        <v>113</v>
      </c>
      <c r="BM992">
        <f>AVERAGE(BE992,BF992,BI992,BJ992)</f>
        <v>88.125</v>
      </c>
      <c r="BN992">
        <f>AVERAGE(BP992,BT992)</f>
        <v>114</v>
      </c>
      <c r="BO992">
        <v>110</v>
      </c>
      <c r="BP992">
        <v>113</v>
      </c>
      <c r="BQ992">
        <v>139</v>
      </c>
      <c r="BR992">
        <f>AVERAGE(BQ992,BU992)</f>
        <v>111.5</v>
      </c>
      <c r="BS992">
        <v>43</v>
      </c>
      <c r="BT992">
        <v>115</v>
      </c>
      <c r="BU992">
        <v>84</v>
      </c>
      <c r="BV992">
        <f>AVERAGE(BN992,BO992,BR992,BS992)</f>
        <v>94.625</v>
      </c>
      <c r="BW992" t="s">
        <v>0</v>
      </c>
      <c r="BX992" t="s">
        <v>73</v>
      </c>
      <c r="BY992" t="s">
        <v>0</v>
      </c>
      <c r="BZ992" t="s">
        <v>73</v>
      </c>
      <c r="CA992" t="s">
        <v>0</v>
      </c>
      <c r="CB992" t="s">
        <v>73</v>
      </c>
      <c r="CC992" t="s">
        <v>0</v>
      </c>
      <c r="CD992" t="s">
        <v>73</v>
      </c>
      <c r="CE992" t="s">
        <v>0</v>
      </c>
      <c r="CF992" t="s">
        <v>73</v>
      </c>
      <c r="CG992" t="s">
        <v>0</v>
      </c>
      <c r="CH992" t="s">
        <v>73</v>
      </c>
      <c r="CI992" t="s">
        <v>0</v>
      </c>
      <c r="CJ992" t="s">
        <v>73</v>
      </c>
      <c r="CK992" t="s">
        <v>0</v>
      </c>
      <c r="CL992" t="s">
        <v>74</v>
      </c>
      <c r="CM992" t="s">
        <v>460</v>
      </c>
      <c r="CN992" t="s">
        <v>74</v>
      </c>
      <c r="CO992" t="s">
        <v>461</v>
      </c>
      <c r="CP992" t="s">
        <v>0</v>
      </c>
    </row>
    <row r="993" spans="1:94" x14ac:dyDescent="0.2">
      <c r="A993" s="13">
        <v>3381</v>
      </c>
      <c r="B993" s="13" t="s">
        <v>1836</v>
      </c>
      <c r="C993" s="13" t="s">
        <v>1839</v>
      </c>
      <c r="D993" s="13" t="s">
        <v>1863</v>
      </c>
      <c r="E993" s="13" t="str">
        <f t="shared" si="48"/>
        <v>RR-MS</v>
      </c>
      <c r="F993" s="2">
        <v>35.764383561643832</v>
      </c>
      <c r="G993" s="13">
        <v>1.59</v>
      </c>
      <c r="H993" s="23">
        <v>338144664</v>
      </c>
      <c r="I993" s="16">
        <v>44664</v>
      </c>
      <c r="J993" s="16" t="str">
        <f t="shared" si="51"/>
        <v>338144664</v>
      </c>
      <c r="K993" s="13">
        <v>0</v>
      </c>
      <c r="L993" s="13">
        <v>0</v>
      </c>
      <c r="M993" s="13">
        <v>0</v>
      </c>
      <c r="N993" s="13">
        <v>0</v>
      </c>
      <c r="O993" s="13">
        <v>0</v>
      </c>
      <c r="P993" s="13">
        <v>0</v>
      </c>
      <c r="Q993" s="13">
        <f>K993+L993+M993+N993+O993+P993</f>
        <v>0</v>
      </c>
      <c r="R993" s="3">
        <v>44664</v>
      </c>
      <c r="S993" s="3" t="str">
        <f>CONCATENATE(A993,R993)</f>
        <v>338144664</v>
      </c>
      <c r="T993" s="13">
        <v>5</v>
      </c>
      <c r="U993" s="13">
        <v>5</v>
      </c>
      <c r="V993" s="13">
        <v>20</v>
      </c>
      <c r="W993" s="13">
        <v>40</v>
      </c>
      <c r="X993" s="13">
        <v>42</v>
      </c>
      <c r="Y993" s="13">
        <v>45</v>
      </c>
      <c r="Z993" s="13">
        <v>50</v>
      </c>
      <c r="AA993" s="13">
        <v>50</v>
      </c>
      <c r="AB993" s="13">
        <v>56</v>
      </c>
      <c r="AC993" s="13">
        <v>19</v>
      </c>
      <c r="AD993" s="13">
        <v>25</v>
      </c>
      <c r="AE993" s="13">
        <v>30</v>
      </c>
      <c r="AF993" s="13">
        <v>30</v>
      </c>
      <c r="AG993" s="13">
        <v>35</v>
      </c>
      <c r="AH993" s="13">
        <v>35</v>
      </c>
      <c r="AI993" s="15">
        <v>44664</v>
      </c>
      <c r="AJ993">
        <v>265</v>
      </c>
      <c r="AK993">
        <v>356</v>
      </c>
      <c r="AL993">
        <v>299</v>
      </c>
      <c r="AM993">
        <v>359</v>
      </c>
      <c r="AN993">
        <v>330</v>
      </c>
      <c r="AO993">
        <v>355</v>
      </c>
      <c r="AP993">
        <v>308</v>
      </c>
      <c r="AQ993">
        <v>336</v>
      </c>
      <c r="AR993">
        <v>291</v>
      </c>
      <c r="AS993">
        <v>263</v>
      </c>
      <c r="AT993">
        <v>358</v>
      </c>
      <c r="AU993">
        <v>304</v>
      </c>
      <c r="AV993">
        <v>364</v>
      </c>
      <c r="AW993">
        <v>337</v>
      </c>
      <c r="AX993">
        <v>359</v>
      </c>
      <c r="AY993">
        <v>318</v>
      </c>
      <c r="AZ993">
        <v>341</v>
      </c>
      <c r="BA993">
        <v>296</v>
      </c>
      <c r="BB993">
        <v>8.93</v>
      </c>
      <c r="BC993">
        <v>9.09</v>
      </c>
      <c r="BD993" t="s">
        <v>1858</v>
      </c>
      <c r="BE993">
        <f>AVERAGE(BG993,BK993)</f>
        <v>141</v>
      </c>
      <c r="BF993">
        <v>80</v>
      </c>
      <c r="BG993">
        <v>148</v>
      </c>
      <c r="BH993">
        <v>103</v>
      </c>
      <c r="BI993">
        <f>AVERAGE(BH993,BL993)</f>
        <v>123.5</v>
      </c>
      <c r="BJ993">
        <v>71</v>
      </c>
      <c r="BK993">
        <v>134</v>
      </c>
      <c r="BL993">
        <v>144</v>
      </c>
      <c r="BM993">
        <f>AVERAGE(BE993,BF993,BI993,BJ993)</f>
        <v>103.875</v>
      </c>
      <c r="BN993">
        <f>AVERAGE(BP993,BT993)</f>
        <v>145</v>
      </c>
      <c r="BO993">
        <v>76</v>
      </c>
      <c r="BP993">
        <v>143</v>
      </c>
      <c r="BQ993">
        <v>101</v>
      </c>
      <c r="BR993">
        <f>AVERAGE(BQ993,BU993)</f>
        <v>127</v>
      </c>
      <c r="BS993">
        <v>71</v>
      </c>
      <c r="BT993">
        <v>147</v>
      </c>
      <c r="BU993">
        <v>153</v>
      </c>
      <c r="BV993">
        <f>AVERAGE(BN993,BO993,BR993,BS993)</f>
        <v>104.75</v>
      </c>
      <c r="BW993" t="s">
        <v>0</v>
      </c>
      <c r="BX993" t="s">
        <v>73</v>
      </c>
      <c r="BY993" t="s">
        <v>0</v>
      </c>
      <c r="BZ993" t="s">
        <v>73</v>
      </c>
      <c r="CA993" t="s">
        <v>0</v>
      </c>
      <c r="CB993" t="s">
        <v>73</v>
      </c>
      <c r="CC993" t="s">
        <v>0</v>
      </c>
      <c r="CD993" t="s">
        <v>73</v>
      </c>
      <c r="CE993" t="s">
        <v>0</v>
      </c>
      <c r="CF993" t="s">
        <v>73</v>
      </c>
      <c r="CG993" t="s">
        <v>0</v>
      </c>
      <c r="CH993" t="s">
        <v>73</v>
      </c>
      <c r="CI993" t="s">
        <v>0</v>
      </c>
      <c r="CJ993" t="s">
        <v>73</v>
      </c>
      <c r="CK993" t="s">
        <v>0</v>
      </c>
      <c r="CL993" t="s">
        <v>74</v>
      </c>
      <c r="CM993" t="s">
        <v>711</v>
      </c>
      <c r="CN993" t="s">
        <v>74</v>
      </c>
      <c r="CO993" t="s">
        <v>712</v>
      </c>
      <c r="CP993" t="s">
        <v>713</v>
      </c>
    </row>
    <row r="994" spans="1:94" x14ac:dyDescent="0.2">
      <c r="A994" s="13">
        <v>3381</v>
      </c>
      <c r="B994" s="13" t="s">
        <v>1836</v>
      </c>
      <c r="C994" s="13" t="s">
        <v>1839</v>
      </c>
      <c r="D994" s="13" t="s">
        <v>1863</v>
      </c>
      <c r="E994" s="13" t="str">
        <f t="shared" si="48"/>
        <v>RR-MS</v>
      </c>
      <c r="F994" s="13">
        <v>34.249315068493154</v>
      </c>
      <c r="G994" s="13">
        <v>1.5919999999999901</v>
      </c>
      <c r="H994" s="13" t="s">
        <v>0</v>
      </c>
      <c r="I994" s="16">
        <v>44111</v>
      </c>
      <c r="J994" s="16" t="str">
        <f t="shared" si="51"/>
        <v>338144111</v>
      </c>
      <c r="K994" s="13">
        <v>0</v>
      </c>
      <c r="L994" s="13">
        <v>0</v>
      </c>
      <c r="M994" s="13">
        <v>0</v>
      </c>
      <c r="N994" s="13">
        <v>0</v>
      </c>
      <c r="O994" s="13">
        <v>0</v>
      </c>
      <c r="P994" s="13">
        <v>0</v>
      </c>
      <c r="Q994" s="13">
        <f>K994+L994+M994+N994+O994+P994</f>
        <v>0</v>
      </c>
      <c r="R994" s="3">
        <v>44111</v>
      </c>
      <c r="S994" s="3" t="str">
        <f>CONCATENATE(A994,R994)</f>
        <v>338144111</v>
      </c>
      <c r="T994" s="13">
        <v>0</v>
      </c>
      <c r="U994" s="13">
        <v>0</v>
      </c>
      <c r="V994" s="13">
        <v>25</v>
      </c>
      <c r="W994" s="13">
        <v>42</v>
      </c>
      <c r="X994" s="13">
        <v>34</v>
      </c>
      <c r="Y994" s="13">
        <v>50</v>
      </c>
      <c r="Z994" s="13">
        <v>55</v>
      </c>
      <c r="AA994" s="13">
        <v>50</v>
      </c>
      <c r="AB994" s="13">
        <v>58</v>
      </c>
      <c r="AC994" s="13">
        <v>15</v>
      </c>
      <c r="AD994" s="13">
        <v>14</v>
      </c>
      <c r="AE994" s="13">
        <v>35</v>
      </c>
      <c r="AF994" s="13">
        <v>30</v>
      </c>
      <c r="AG994" s="13">
        <v>26</v>
      </c>
      <c r="AH994" s="13">
        <v>44</v>
      </c>
      <c r="AI994" s="15">
        <v>44111</v>
      </c>
      <c r="AJ994" t="s">
        <v>0</v>
      </c>
      <c r="AK994" t="s">
        <v>0</v>
      </c>
      <c r="AL994" t="s">
        <v>0</v>
      </c>
      <c r="AM994" t="s">
        <v>0</v>
      </c>
      <c r="AN994" t="s">
        <v>0</v>
      </c>
      <c r="AO994" t="s">
        <v>0</v>
      </c>
      <c r="AP994" t="s">
        <v>0</v>
      </c>
      <c r="AQ994" t="s">
        <v>0</v>
      </c>
      <c r="AR994" t="s">
        <v>0</v>
      </c>
      <c r="AS994" t="s">
        <v>0</v>
      </c>
      <c r="AT994" t="s">
        <v>0</v>
      </c>
      <c r="AU994" t="s">
        <v>0</v>
      </c>
      <c r="AV994" t="s">
        <v>0</v>
      </c>
      <c r="AW994" t="s">
        <v>0</v>
      </c>
      <c r="AX994" t="s">
        <v>0</v>
      </c>
      <c r="AY994" t="s">
        <v>0</v>
      </c>
      <c r="AZ994" t="s">
        <v>0</v>
      </c>
      <c r="BA994" t="s">
        <v>0</v>
      </c>
      <c r="BB994" t="s">
        <v>0</v>
      </c>
      <c r="BC994" t="s">
        <v>0</v>
      </c>
      <c r="BD994" t="s">
        <v>0</v>
      </c>
      <c r="BE994" t="s">
        <v>0</v>
      </c>
      <c r="BF994" t="s">
        <v>0</v>
      </c>
      <c r="BG994" t="s">
        <v>0</v>
      </c>
      <c r="BH994" t="s">
        <v>0</v>
      </c>
      <c r="BI994" t="s">
        <v>0</v>
      </c>
      <c r="BJ994" t="s">
        <v>0</v>
      </c>
      <c r="BK994" t="s">
        <v>0</v>
      </c>
      <c r="BL994" t="s">
        <v>0</v>
      </c>
      <c r="BM994" t="s">
        <v>0</v>
      </c>
      <c r="BN994" t="s">
        <v>0</v>
      </c>
      <c r="BO994" t="s">
        <v>0</v>
      </c>
      <c r="BP994" t="s">
        <v>0</v>
      </c>
      <c r="BQ994" t="s">
        <v>0</v>
      </c>
      <c r="BR994" t="s">
        <v>0</v>
      </c>
      <c r="BS994" t="s">
        <v>0</v>
      </c>
      <c r="BT994" t="s">
        <v>0</v>
      </c>
      <c r="BU994" t="s">
        <v>0</v>
      </c>
      <c r="BV994" t="s">
        <v>0</v>
      </c>
      <c r="BW994" t="s">
        <v>0</v>
      </c>
      <c r="BX994" t="s">
        <v>74</v>
      </c>
      <c r="BY994" t="s">
        <v>0</v>
      </c>
      <c r="BZ994" t="s">
        <v>75</v>
      </c>
      <c r="CA994" t="s">
        <v>92</v>
      </c>
      <c r="CB994" t="s">
        <v>75</v>
      </c>
      <c r="CC994" t="s">
        <v>92</v>
      </c>
      <c r="CD994" t="s">
        <v>74</v>
      </c>
      <c r="CE994" t="s">
        <v>0</v>
      </c>
      <c r="CF994" t="s">
        <v>74</v>
      </c>
      <c r="CG994" t="s">
        <v>0</v>
      </c>
      <c r="CH994" t="s">
        <v>74</v>
      </c>
      <c r="CI994" t="s">
        <v>79</v>
      </c>
      <c r="CJ994" t="s">
        <v>75</v>
      </c>
      <c r="CK994" t="s">
        <v>79</v>
      </c>
      <c r="CL994" t="s">
        <v>75</v>
      </c>
      <c r="CM994" t="s">
        <v>458</v>
      </c>
      <c r="CN994" t="s">
        <v>75</v>
      </c>
      <c r="CO994" t="s">
        <v>459</v>
      </c>
      <c r="CP994" t="s">
        <v>0</v>
      </c>
    </row>
    <row r="995" spans="1:94" x14ac:dyDescent="0.2">
      <c r="A995" s="13">
        <v>3409</v>
      </c>
      <c r="B995" s="13" t="s">
        <v>1836</v>
      </c>
      <c r="C995" s="13" t="s">
        <v>1838</v>
      </c>
      <c r="D995" s="13" t="s">
        <v>1864</v>
      </c>
      <c r="E995" s="13" t="s">
        <v>1864</v>
      </c>
      <c r="F995" s="13">
        <v>40.367123287671234</v>
      </c>
      <c r="G995" s="13">
        <v>1.67</v>
      </c>
      <c r="H995" s="13" t="s">
        <v>0</v>
      </c>
      <c r="I995" s="16">
        <v>44259</v>
      </c>
      <c r="J995" s="16"/>
      <c r="K995" s="13">
        <v>0</v>
      </c>
      <c r="L995" s="13">
        <v>0</v>
      </c>
      <c r="M995" s="13">
        <v>0</v>
      </c>
      <c r="N995" s="13">
        <v>0</v>
      </c>
      <c r="O995" s="13">
        <v>0</v>
      </c>
      <c r="P995" s="13">
        <v>0</v>
      </c>
      <c r="Q995" s="13">
        <f>K995+L995+M995+N995+O995+P995</f>
        <v>0</v>
      </c>
      <c r="R995" s="3">
        <v>44259</v>
      </c>
      <c r="S995" s="3" t="str">
        <f>CONCATENATE(A995,R995)</f>
        <v>340944259</v>
      </c>
      <c r="T995" s="13">
        <v>0</v>
      </c>
      <c r="U995" s="13">
        <v>0</v>
      </c>
      <c r="V995" s="13">
        <v>22</v>
      </c>
      <c r="W995" s="13">
        <v>44</v>
      </c>
      <c r="X995" s="13">
        <v>43</v>
      </c>
      <c r="Y995" s="13">
        <v>50</v>
      </c>
      <c r="Z995" s="13">
        <v>53</v>
      </c>
      <c r="AA995" s="13">
        <v>60</v>
      </c>
      <c r="AB995" s="13">
        <v>59</v>
      </c>
      <c r="AC995" s="13">
        <v>25</v>
      </c>
      <c r="AD995" s="13">
        <v>19</v>
      </c>
      <c r="AE995" s="13">
        <v>30</v>
      </c>
      <c r="AF995" s="13">
        <v>29</v>
      </c>
      <c r="AG995" s="13">
        <v>37</v>
      </c>
      <c r="AH995" s="13">
        <v>44</v>
      </c>
      <c r="AI995" s="15">
        <v>44259</v>
      </c>
      <c r="AJ995">
        <v>285</v>
      </c>
      <c r="AK995">
        <v>355</v>
      </c>
      <c r="AL995">
        <v>315</v>
      </c>
      <c r="AM995">
        <v>357</v>
      </c>
      <c r="AN995">
        <v>336</v>
      </c>
      <c r="AO995">
        <v>361</v>
      </c>
      <c r="AP995">
        <v>326</v>
      </c>
      <c r="AQ995">
        <v>344</v>
      </c>
      <c r="AR995">
        <v>308</v>
      </c>
      <c r="AS995" t="s">
        <v>0</v>
      </c>
      <c r="AT995" t="s">
        <v>0</v>
      </c>
      <c r="AU995" t="s">
        <v>0</v>
      </c>
      <c r="AV995" t="s">
        <v>0</v>
      </c>
      <c r="AW995" t="s">
        <v>0</v>
      </c>
      <c r="AX995" t="s">
        <v>0</v>
      </c>
      <c r="AY995" t="s">
        <v>0</v>
      </c>
      <c r="AZ995" t="s">
        <v>0</v>
      </c>
      <c r="BA995" t="s">
        <v>0</v>
      </c>
      <c r="BB995">
        <v>9.26</v>
      </c>
      <c r="BC995" t="s">
        <v>0</v>
      </c>
      <c r="BD995" t="s">
        <v>1858</v>
      </c>
      <c r="BE995">
        <f>AVERAGE(BG995,BK995)</f>
        <v>186</v>
      </c>
      <c r="BF995">
        <v>87</v>
      </c>
      <c r="BG995">
        <v>155</v>
      </c>
      <c r="BH995">
        <v>108</v>
      </c>
      <c r="BI995">
        <f>AVERAGE(BH995,BL995)</f>
        <v>131.5</v>
      </c>
      <c r="BJ995">
        <v>76</v>
      </c>
      <c r="BK995">
        <v>217</v>
      </c>
      <c r="BL995">
        <v>155</v>
      </c>
      <c r="BM995">
        <f>AVERAGE(BE995,BF995,BI995,BJ995)</f>
        <v>120.125</v>
      </c>
      <c r="BN995" t="s">
        <v>0</v>
      </c>
      <c r="BO995" t="s">
        <v>0</v>
      </c>
      <c r="BP995" t="s">
        <v>0</v>
      </c>
      <c r="BQ995" t="s">
        <v>0</v>
      </c>
      <c r="BR995" t="s">
        <v>0</v>
      </c>
      <c r="BS995" t="s">
        <v>0</v>
      </c>
      <c r="BT995" t="s">
        <v>0</v>
      </c>
      <c r="BU995" t="s">
        <v>0</v>
      </c>
      <c r="BV995" t="s">
        <v>0</v>
      </c>
      <c r="BW995" t="s">
        <v>1256</v>
      </c>
      <c r="BX995" t="s">
        <v>74</v>
      </c>
      <c r="BY995" t="s">
        <v>0</v>
      </c>
      <c r="BZ995" t="s">
        <v>74</v>
      </c>
      <c r="CA995" t="s">
        <v>0</v>
      </c>
      <c r="CB995" t="s">
        <v>74</v>
      </c>
      <c r="CC995" t="s">
        <v>0</v>
      </c>
      <c r="CD995" t="s">
        <v>74</v>
      </c>
      <c r="CE995" t="s">
        <v>0</v>
      </c>
      <c r="CF995" t="s">
        <v>74</v>
      </c>
      <c r="CG995" t="s">
        <v>0</v>
      </c>
      <c r="CH995" t="s">
        <v>74</v>
      </c>
      <c r="CI995" t="s">
        <v>0</v>
      </c>
      <c r="CJ995" t="s">
        <v>75</v>
      </c>
      <c r="CK995" t="s">
        <v>76</v>
      </c>
      <c r="CL995" t="s">
        <v>74</v>
      </c>
      <c r="CM995" t="s">
        <v>1257</v>
      </c>
      <c r="CN995" t="s">
        <v>75</v>
      </c>
      <c r="CO995" t="s">
        <v>1258</v>
      </c>
      <c r="CP995" t="s">
        <v>0</v>
      </c>
    </row>
    <row r="996" spans="1:94" x14ac:dyDescent="0.2">
      <c r="A996" s="13">
        <v>3410</v>
      </c>
      <c r="B996" s="13" t="s">
        <v>1836</v>
      </c>
      <c r="C996" s="13" t="s">
        <v>1839</v>
      </c>
      <c r="D996" s="13" t="s">
        <v>1863</v>
      </c>
      <c r="E996" s="13" t="str">
        <f t="shared" si="48"/>
        <v>RR-MS</v>
      </c>
      <c r="F996" s="13">
        <v>27.389041095890413</v>
      </c>
      <c r="G996" s="13">
        <v>1.645</v>
      </c>
      <c r="H996" s="23">
        <v>341044236</v>
      </c>
      <c r="I996" s="16">
        <v>44231</v>
      </c>
      <c r="J996" s="16" t="str">
        <f t="shared" ref="J996:J999" si="52">CONCATENATE(A996,I996)</f>
        <v>341044231</v>
      </c>
      <c r="K996" s="13">
        <v>0</v>
      </c>
      <c r="L996" s="13">
        <v>6</v>
      </c>
      <c r="M996" s="13">
        <v>0</v>
      </c>
      <c r="N996" s="13">
        <v>0</v>
      </c>
      <c r="O996" s="13">
        <v>0</v>
      </c>
      <c r="P996" s="13">
        <v>1</v>
      </c>
      <c r="Q996" s="13">
        <f>K996+L996+M996+N996+O996+P996</f>
        <v>7</v>
      </c>
      <c r="R996" s="3">
        <v>44231</v>
      </c>
      <c r="S996" s="3" t="str">
        <f>CONCATENATE(A996,R996)</f>
        <v>341044231</v>
      </c>
      <c r="T996" s="13">
        <v>1</v>
      </c>
      <c r="U996" s="13">
        <v>14</v>
      </c>
      <c r="V996" s="13">
        <v>18</v>
      </c>
      <c r="W996" s="13">
        <v>16</v>
      </c>
      <c r="X996" s="13">
        <v>46</v>
      </c>
      <c r="Y996" s="13">
        <v>48</v>
      </c>
      <c r="Z996" s="13">
        <v>16</v>
      </c>
      <c r="AA996" s="13">
        <v>56</v>
      </c>
      <c r="AB996" s="13">
        <v>55</v>
      </c>
      <c r="AC996" s="13">
        <v>13</v>
      </c>
      <c r="AD996" s="13">
        <v>27</v>
      </c>
      <c r="AE996" s="13">
        <v>33</v>
      </c>
      <c r="AF996" s="13">
        <v>14</v>
      </c>
      <c r="AG996" s="13">
        <v>39</v>
      </c>
      <c r="AH996" s="13">
        <v>40</v>
      </c>
      <c r="AI996" s="15">
        <v>44231</v>
      </c>
      <c r="AJ996">
        <v>277</v>
      </c>
      <c r="AK996">
        <v>338</v>
      </c>
      <c r="AL996">
        <v>300</v>
      </c>
      <c r="AM996">
        <v>343</v>
      </c>
      <c r="AN996">
        <v>309</v>
      </c>
      <c r="AO996">
        <v>338</v>
      </c>
      <c r="AP996">
        <v>294</v>
      </c>
      <c r="AQ996">
        <v>328</v>
      </c>
      <c r="AR996">
        <v>283</v>
      </c>
      <c r="AS996">
        <v>282</v>
      </c>
      <c r="AT996">
        <v>336</v>
      </c>
      <c r="AU996">
        <v>292</v>
      </c>
      <c r="AV996">
        <v>342</v>
      </c>
      <c r="AW996">
        <v>309</v>
      </c>
      <c r="AX996">
        <v>338</v>
      </c>
      <c r="AY996">
        <v>297</v>
      </c>
      <c r="AZ996">
        <v>327</v>
      </c>
      <c r="BA996">
        <v>275</v>
      </c>
      <c r="BB996">
        <v>8.6199999999999992</v>
      </c>
      <c r="BC996">
        <v>8.5500000000000007</v>
      </c>
      <c r="BD996" t="s">
        <v>1858</v>
      </c>
      <c r="BE996">
        <f>AVERAGE(BG996,BK996)</f>
        <v>149</v>
      </c>
      <c r="BF996">
        <v>77</v>
      </c>
      <c r="BG996">
        <v>103</v>
      </c>
      <c r="BH996">
        <v>83</v>
      </c>
      <c r="BI996">
        <f>AVERAGE(BH996,BL996)</f>
        <v>109.5</v>
      </c>
      <c r="BJ996">
        <v>88</v>
      </c>
      <c r="BK996">
        <v>195</v>
      </c>
      <c r="BL996">
        <v>136</v>
      </c>
      <c r="BM996">
        <f>AVERAGE(BE996,BF996,BI996,BJ996)</f>
        <v>105.875</v>
      </c>
      <c r="BN996">
        <f>AVERAGE(BP996,BT996)</f>
        <v>142.5</v>
      </c>
      <c r="BO996">
        <v>64</v>
      </c>
      <c r="BP996">
        <v>98</v>
      </c>
      <c r="BQ996">
        <v>98</v>
      </c>
      <c r="BR996">
        <f>AVERAGE(BQ996,BU996)</f>
        <v>122.5</v>
      </c>
      <c r="BS996">
        <v>85</v>
      </c>
      <c r="BT996">
        <v>187</v>
      </c>
      <c r="BU996">
        <v>147</v>
      </c>
      <c r="BV996">
        <f>AVERAGE(BN996,BO996,BR996,BS996)</f>
        <v>103.5</v>
      </c>
      <c r="BW996" t="s">
        <v>0</v>
      </c>
      <c r="BX996" t="s">
        <v>74</v>
      </c>
      <c r="BY996" t="s">
        <v>0</v>
      </c>
      <c r="BZ996" t="s">
        <v>74</v>
      </c>
      <c r="CA996" t="s">
        <v>0</v>
      </c>
      <c r="CB996" t="s">
        <v>74</v>
      </c>
      <c r="CC996" t="s">
        <v>0</v>
      </c>
      <c r="CD996" t="s">
        <v>74</v>
      </c>
      <c r="CE996" t="s">
        <v>0</v>
      </c>
      <c r="CF996" t="s">
        <v>74</v>
      </c>
      <c r="CG996" t="s">
        <v>0</v>
      </c>
      <c r="CH996" t="s">
        <v>74</v>
      </c>
      <c r="CI996" t="s">
        <v>0</v>
      </c>
      <c r="CJ996" t="s">
        <v>74</v>
      </c>
      <c r="CK996" t="s">
        <v>0</v>
      </c>
      <c r="CL996" t="s">
        <v>74</v>
      </c>
      <c r="CM996" t="s">
        <v>0</v>
      </c>
      <c r="CN996" t="s">
        <v>74</v>
      </c>
      <c r="CO996" t="s">
        <v>1033</v>
      </c>
      <c r="CP996" t="s">
        <v>0</v>
      </c>
    </row>
    <row r="997" spans="1:94" x14ac:dyDescent="0.2">
      <c r="A997" s="13">
        <v>3410</v>
      </c>
      <c r="B997" s="13" t="s">
        <v>1836</v>
      </c>
      <c r="C997" s="13" t="s">
        <v>1839</v>
      </c>
      <c r="D997" s="13" t="s">
        <v>1863</v>
      </c>
      <c r="E997" s="13" t="str">
        <f t="shared" si="48"/>
        <v>RR-MS</v>
      </c>
      <c r="F997" s="2">
        <v>27.695890410958903</v>
      </c>
      <c r="G997" s="13">
        <v>1.62</v>
      </c>
      <c r="H997" s="13" t="s">
        <v>0</v>
      </c>
      <c r="I997" s="16">
        <v>44343</v>
      </c>
      <c r="J997" s="16" t="str">
        <f t="shared" si="52"/>
        <v>341044343</v>
      </c>
      <c r="K997" s="13">
        <v>0</v>
      </c>
      <c r="L997" s="13">
        <v>5</v>
      </c>
      <c r="M997" s="13">
        <v>1</v>
      </c>
      <c r="N997" s="13">
        <v>1</v>
      </c>
      <c r="O997" s="13">
        <v>0</v>
      </c>
      <c r="P997" s="13">
        <v>1</v>
      </c>
      <c r="Q997" s="13">
        <f>K997+L997+M997+N997+O997+P997</f>
        <v>8</v>
      </c>
      <c r="R997" s="3">
        <v>44343</v>
      </c>
      <c r="S997" s="3" t="str">
        <f>CONCATENATE(A997,R997)</f>
        <v>341044343</v>
      </c>
      <c r="T997" s="4">
        <v>0</v>
      </c>
      <c r="U997" s="5">
        <v>19</v>
      </c>
      <c r="V997" s="6">
        <v>23</v>
      </c>
      <c r="W997" s="13">
        <v>20</v>
      </c>
      <c r="X997" s="13">
        <v>45</v>
      </c>
      <c r="Y997" s="13">
        <v>49</v>
      </c>
      <c r="Z997" s="7">
        <v>20</v>
      </c>
      <c r="AA997" s="8">
        <v>52</v>
      </c>
      <c r="AB997" s="9">
        <v>55</v>
      </c>
      <c r="AC997" s="10">
        <v>15</v>
      </c>
      <c r="AD997" s="11">
        <v>30</v>
      </c>
      <c r="AE997" s="12">
        <v>33</v>
      </c>
      <c r="AF997" s="13">
        <v>19</v>
      </c>
      <c r="AG997" s="13">
        <v>39</v>
      </c>
      <c r="AH997" s="13">
        <v>44</v>
      </c>
      <c r="AI997" s="15" t="s">
        <v>0</v>
      </c>
      <c r="AJ997" t="s">
        <v>0</v>
      </c>
      <c r="AK997" t="s">
        <v>0</v>
      </c>
      <c r="AL997" t="s">
        <v>0</v>
      </c>
      <c r="AM997" t="s">
        <v>0</v>
      </c>
      <c r="AN997" t="s">
        <v>0</v>
      </c>
      <c r="AO997" t="s">
        <v>0</v>
      </c>
      <c r="AP997" t="s">
        <v>0</v>
      </c>
      <c r="AQ997" t="s">
        <v>0</v>
      </c>
      <c r="AR997" t="s">
        <v>0</v>
      </c>
      <c r="AS997" t="s">
        <v>0</v>
      </c>
      <c r="AT997" t="s">
        <v>0</v>
      </c>
      <c r="AU997" t="s">
        <v>0</v>
      </c>
      <c r="AV997" t="s">
        <v>0</v>
      </c>
      <c r="AW997" t="s">
        <v>0</v>
      </c>
      <c r="AX997" t="s">
        <v>0</v>
      </c>
      <c r="AY997" t="s">
        <v>0</v>
      </c>
      <c r="AZ997" t="s">
        <v>0</v>
      </c>
      <c r="BA997" t="s">
        <v>0</v>
      </c>
      <c r="BB997" t="s">
        <v>0</v>
      </c>
      <c r="BC997" t="s">
        <v>0</v>
      </c>
      <c r="BD997" t="s">
        <v>0</v>
      </c>
      <c r="BE997" t="s">
        <v>0</v>
      </c>
      <c r="BF997" t="s">
        <v>0</v>
      </c>
      <c r="BG997" t="s">
        <v>0</v>
      </c>
      <c r="BH997" t="s">
        <v>0</v>
      </c>
      <c r="BI997" t="s">
        <v>0</v>
      </c>
      <c r="BJ997" t="s">
        <v>0</v>
      </c>
      <c r="BK997" t="s">
        <v>0</v>
      </c>
      <c r="BL997" t="s">
        <v>0</v>
      </c>
      <c r="BM997" t="s">
        <v>0</v>
      </c>
      <c r="BN997" t="s">
        <v>0</v>
      </c>
      <c r="BO997" t="s">
        <v>0</v>
      </c>
      <c r="BP997" t="s">
        <v>0</v>
      </c>
      <c r="BQ997" t="s">
        <v>0</v>
      </c>
      <c r="BR997" t="s">
        <v>0</v>
      </c>
      <c r="BS997" t="s">
        <v>0</v>
      </c>
      <c r="BT997" t="s">
        <v>0</v>
      </c>
      <c r="BU997" t="s">
        <v>0</v>
      </c>
      <c r="BV997" t="s">
        <v>0</v>
      </c>
      <c r="BW997" t="s">
        <v>0</v>
      </c>
      <c r="BX997" t="s">
        <v>0</v>
      </c>
      <c r="BY997" t="s">
        <v>0</v>
      </c>
      <c r="BZ997" t="s">
        <v>0</v>
      </c>
      <c r="CA997" t="s">
        <v>0</v>
      </c>
      <c r="CB997" t="s">
        <v>0</v>
      </c>
      <c r="CC997" t="s">
        <v>0</v>
      </c>
      <c r="CD997" t="s">
        <v>0</v>
      </c>
      <c r="CE997" t="s">
        <v>0</v>
      </c>
      <c r="CF997" t="s">
        <v>0</v>
      </c>
      <c r="CG997" t="s">
        <v>0</v>
      </c>
      <c r="CH997" t="s">
        <v>0</v>
      </c>
      <c r="CI997" t="s">
        <v>0</v>
      </c>
      <c r="CJ997" t="s">
        <v>0</v>
      </c>
      <c r="CK997" t="s">
        <v>0</v>
      </c>
      <c r="CL997" t="s">
        <v>0</v>
      </c>
      <c r="CM997" t="s">
        <v>0</v>
      </c>
      <c r="CN997" t="s">
        <v>0</v>
      </c>
      <c r="CO997" t="s">
        <v>0</v>
      </c>
      <c r="CP997" t="s">
        <v>0</v>
      </c>
    </row>
    <row r="998" spans="1:94" x14ac:dyDescent="0.2">
      <c r="A998" s="13">
        <v>3410</v>
      </c>
      <c r="B998" s="13" t="s">
        <v>1836</v>
      </c>
      <c r="C998" s="13" t="s">
        <v>1839</v>
      </c>
      <c r="D998" s="13" t="s">
        <v>1863</v>
      </c>
      <c r="E998" s="13" t="str">
        <f t="shared" si="48"/>
        <v>RR-MS</v>
      </c>
      <c r="F998" s="13">
        <v>28.002739726027396</v>
      </c>
      <c r="G998" s="13">
        <v>1.62</v>
      </c>
      <c r="H998" s="13" t="s">
        <v>0</v>
      </c>
      <c r="I998" s="16">
        <v>44455</v>
      </c>
      <c r="J998" s="16" t="str">
        <f t="shared" si="52"/>
        <v>341044455</v>
      </c>
      <c r="K998" s="13">
        <v>0</v>
      </c>
      <c r="L998" s="13">
        <v>5</v>
      </c>
      <c r="M998" s="13">
        <v>1</v>
      </c>
      <c r="N998" s="13">
        <v>1</v>
      </c>
      <c r="O998" s="13">
        <v>0</v>
      </c>
      <c r="P998" s="13">
        <v>1</v>
      </c>
      <c r="Q998" s="13">
        <f>K998+L998+M998+N998+O998+P998</f>
        <v>8</v>
      </c>
      <c r="R998" s="3">
        <v>44455</v>
      </c>
      <c r="S998" s="3" t="str">
        <f>CONCATENATE(A998,R998)</f>
        <v>341044455</v>
      </c>
      <c r="T998" s="13">
        <v>3</v>
      </c>
      <c r="U998" s="13">
        <v>20</v>
      </c>
      <c r="V998" s="13">
        <v>23</v>
      </c>
      <c r="W998" s="13">
        <v>24</v>
      </c>
      <c r="X998" s="13">
        <v>42</v>
      </c>
      <c r="Y998" s="13">
        <v>49</v>
      </c>
      <c r="Z998" s="13">
        <v>25</v>
      </c>
      <c r="AA998" s="13">
        <v>53</v>
      </c>
      <c r="AB998" s="13">
        <v>56</v>
      </c>
      <c r="AC998" s="13">
        <v>9</v>
      </c>
      <c r="AD998" s="13">
        <v>29</v>
      </c>
      <c r="AE998" s="13">
        <v>34</v>
      </c>
      <c r="AF998" s="13">
        <v>18</v>
      </c>
      <c r="AG998" s="13">
        <v>37</v>
      </c>
      <c r="AH998" s="13">
        <v>42</v>
      </c>
      <c r="AI998" s="15" t="s">
        <v>0</v>
      </c>
      <c r="AJ998" t="s">
        <v>0</v>
      </c>
      <c r="AK998" t="s">
        <v>0</v>
      </c>
      <c r="AL998" t="s">
        <v>0</v>
      </c>
      <c r="AM998" t="s">
        <v>0</v>
      </c>
      <c r="AN998" t="s">
        <v>0</v>
      </c>
      <c r="AO998" t="s">
        <v>0</v>
      </c>
      <c r="AP998" t="s">
        <v>0</v>
      </c>
      <c r="AQ998" t="s">
        <v>0</v>
      </c>
      <c r="AR998" t="s">
        <v>0</v>
      </c>
      <c r="AS998" t="s">
        <v>0</v>
      </c>
      <c r="AT998" t="s">
        <v>0</v>
      </c>
      <c r="AU998" t="s">
        <v>0</v>
      </c>
      <c r="AV998" t="s">
        <v>0</v>
      </c>
      <c r="AW998" t="s">
        <v>0</v>
      </c>
      <c r="AX998" t="s">
        <v>0</v>
      </c>
      <c r="AY998" t="s">
        <v>0</v>
      </c>
      <c r="AZ998" t="s">
        <v>0</v>
      </c>
      <c r="BA998" t="s">
        <v>0</v>
      </c>
      <c r="BB998" t="s">
        <v>0</v>
      </c>
      <c r="BC998" t="s">
        <v>0</v>
      </c>
      <c r="BD998" t="s">
        <v>0</v>
      </c>
      <c r="BE998" t="s">
        <v>0</v>
      </c>
      <c r="BF998" t="s">
        <v>0</v>
      </c>
      <c r="BG998" t="s">
        <v>0</v>
      </c>
      <c r="BH998" t="s">
        <v>0</v>
      </c>
      <c r="BI998" t="s">
        <v>0</v>
      </c>
      <c r="BJ998" t="s">
        <v>0</v>
      </c>
      <c r="BK998" t="s">
        <v>0</v>
      </c>
      <c r="BL998" t="s">
        <v>0</v>
      </c>
      <c r="BM998" t="s">
        <v>0</v>
      </c>
      <c r="BN998" t="s">
        <v>0</v>
      </c>
      <c r="BO998" t="s">
        <v>0</v>
      </c>
      <c r="BP998" t="s">
        <v>0</v>
      </c>
      <c r="BQ998" t="s">
        <v>0</v>
      </c>
      <c r="BR998" t="s">
        <v>0</v>
      </c>
      <c r="BS998" t="s">
        <v>0</v>
      </c>
      <c r="BT998" t="s">
        <v>0</v>
      </c>
      <c r="BU998" t="s">
        <v>0</v>
      </c>
      <c r="BV998" t="s">
        <v>0</v>
      </c>
      <c r="BW998" t="s">
        <v>0</v>
      </c>
      <c r="BX998" t="s">
        <v>0</v>
      </c>
      <c r="BY998" t="s">
        <v>0</v>
      </c>
      <c r="BZ998" t="s">
        <v>0</v>
      </c>
      <c r="CA998" t="s">
        <v>0</v>
      </c>
      <c r="CB998" t="s">
        <v>0</v>
      </c>
      <c r="CC998" t="s">
        <v>0</v>
      </c>
      <c r="CD998" t="s">
        <v>0</v>
      </c>
      <c r="CE998" t="s">
        <v>0</v>
      </c>
      <c r="CF998" t="s">
        <v>0</v>
      </c>
      <c r="CG998" t="s">
        <v>0</v>
      </c>
      <c r="CH998" t="s">
        <v>0</v>
      </c>
      <c r="CI998" t="s">
        <v>0</v>
      </c>
      <c r="CJ998" t="s">
        <v>0</v>
      </c>
      <c r="CK998" t="s">
        <v>0</v>
      </c>
      <c r="CL998" t="s">
        <v>0</v>
      </c>
      <c r="CM998" t="s">
        <v>0</v>
      </c>
      <c r="CN998" t="s">
        <v>0</v>
      </c>
      <c r="CO998" t="s">
        <v>0</v>
      </c>
      <c r="CP998" t="s">
        <v>0</v>
      </c>
    </row>
    <row r="999" spans="1:94" x14ac:dyDescent="0.2">
      <c r="A999" s="13">
        <v>3410</v>
      </c>
      <c r="B999" s="13" t="s">
        <v>1836</v>
      </c>
      <c r="C999" s="13" t="s">
        <v>1839</v>
      </c>
      <c r="D999" s="13" t="s">
        <v>1863</v>
      </c>
      <c r="E999" s="13" t="str">
        <f t="shared" si="48"/>
        <v>RR-MS</v>
      </c>
      <c r="F999" s="13">
        <v>28.575342465753426</v>
      </c>
      <c r="G999" s="13">
        <v>1.627</v>
      </c>
      <c r="H999" s="13" t="s">
        <v>0</v>
      </c>
      <c r="I999" s="16">
        <v>44664</v>
      </c>
      <c r="J999" s="16" t="str">
        <f t="shared" si="52"/>
        <v>341044664</v>
      </c>
      <c r="K999" s="13">
        <v>0</v>
      </c>
      <c r="L999" s="13">
        <v>5</v>
      </c>
      <c r="M999" s="13">
        <v>1</v>
      </c>
      <c r="N999" s="13">
        <v>1</v>
      </c>
      <c r="O999" s="13">
        <v>0</v>
      </c>
      <c r="P999" s="13">
        <v>1</v>
      </c>
      <c r="Q999" s="13">
        <f>K999+L999+M999+N999+O999+P999</f>
        <v>8</v>
      </c>
      <c r="R999" s="3">
        <v>44664</v>
      </c>
      <c r="S999" s="3" t="str">
        <f>CONCATENATE(A999,R999)</f>
        <v>341044664</v>
      </c>
      <c r="T999" s="13">
        <v>10</v>
      </c>
      <c r="U999" s="13">
        <v>14</v>
      </c>
      <c r="V999" s="13">
        <v>19</v>
      </c>
      <c r="W999" s="13">
        <v>21</v>
      </c>
      <c r="X999" s="13">
        <v>48</v>
      </c>
      <c r="Y999" s="13">
        <v>49</v>
      </c>
      <c r="Z999" s="13">
        <v>25</v>
      </c>
      <c r="AA999" s="13">
        <v>60</v>
      </c>
      <c r="AB999" s="13">
        <v>57</v>
      </c>
      <c r="AC999" s="13">
        <v>14</v>
      </c>
      <c r="AD999" s="13">
        <v>29</v>
      </c>
      <c r="AE999" s="13">
        <v>35</v>
      </c>
      <c r="AF999" s="13">
        <v>17</v>
      </c>
      <c r="AG999" s="13">
        <v>44</v>
      </c>
      <c r="AH999" s="13">
        <v>45</v>
      </c>
      <c r="AI999" s="15" t="s">
        <v>0</v>
      </c>
      <c r="AJ999" t="s">
        <v>0</v>
      </c>
      <c r="AK999" t="s">
        <v>0</v>
      </c>
      <c r="AL999" t="s">
        <v>0</v>
      </c>
      <c r="AM999" t="s">
        <v>0</v>
      </c>
      <c r="AN999" t="s">
        <v>0</v>
      </c>
      <c r="AO999" t="s">
        <v>0</v>
      </c>
      <c r="AP999" t="s">
        <v>0</v>
      </c>
      <c r="AQ999" t="s">
        <v>0</v>
      </c>
      <c r="AR999" t="s">
        <v>0</v>
      </c>
      <c r="AS999" t="s">
        <v>0</v>
      </c>
      <c r="AT999" t="s">
        <v>0</v>
      </c>
      <c r="AU999" t="s">
        <v>0</v>
      </c>
      <c r="AV999" t="s">
        <v>0</v>
      </c>
      <c r="AW999" t="s">
        <v>0</v>
      </c>
      <c r="AX999" t="s">
        <v>0</v>
      </c>
      <c r="AY999" t="s">
        <v>0</v>
      </c>
      <c r="AZ999" t="s">
        <v>0</v>
      </c>
      <c r="BA999" t="s">
        <v>0</v>
      </c>
      <c r="BB999" t="s">
        <v>0</v>
      </c>
      <c r="BC999" t="s">
        <v>0</v>
      </c>
      <c r="BD999" t="s">
        <v>0</v>
      </c>
      <c r="BE999" t="s">
        <v>0</v>
      </c>
      <c r="BF999" t="s">
        <v>0</v>
      </c>
      <c r="BG999" t="s">
        <v>0</v>
      </c>
      <c r="BH999" t="s">
        <v>0</v>
      </c>
      <c r="BI999" t="s">
        <v>0</v>
      </c>
      <c r="BJ999" t="s">
        <v>0</v>
      </c>
      <c r="BK999" t="s">
        <v>0</v>
      </c>
      <c r="BL999" t="s">
        <v>0</v>
      </c>
      <c r="BM999" t="s">
        <v>0</v>
      </c>
      <c r="BN999" t="s">
        <v>0</v>
      </c>
      <c r="BO999" t="s">
        <v>0</v>
      </c>
      <c r="BP999" t="s">
        <v>0</v>
      </c>
      <c r="BQ999" t="s">
        <v>0</v>
      </c>
      <c r="BR999" t="s">
        <v>0</v>
      </c>
      <c r="BS999" t="s">
        <v>0</v>
      </c>
      <c r="BT999" t="s">
        <v>0</v>
      </c>
      <c r="BU999" t="s">
        <v>0</v>
      </c>
      <c r="BV999" t="s">
        <v>0</v>
      </c>
      <c r="BW999" t="s">
        <v>0</v>
      </c>
      <c r="BX999" t="s">
        <v>0</v>
      </c>
      <c r="BY999" t="s">
        <v>0</v>
      </c>
      <c r="BZ999" t="s">
        <v>0</v>
      </c>
      <c r="CA999" t="s">
        <v>0</v>
      </c>
      <c r="CB999" t="s">
        <v>0</v>
      </c>
      <c r="CC999" t="s">
        <v>0</v>
      </c>
      <c r="CD999" t="s">
        <v>0</v>
      </c>
      <c r="CE999" t="s">
        <v>0</v>
      </c>
      <c r="CF999" t="s">
        <v>0</v>
      </c>
      <c r="CG999" t="s">
        <v>0</v>
      </c>
      <c r="CH999" t="s">
        <v>0</v>
      </c>
      <c r="CI999" t="s">
        <v>0</v>
      </c>
      <c r="CJ999" t="s">
        <v>0</v>
      </c>
      <c r="CK999" t="s">
        <v>0</v>
      </c>
      <c r="CL999" t="s">
        <v>0</v>
      </c>
      <c r="CM999" t="s">
        <v>0</v>
      </c>
      <c r="CN999" t="s">
        <v>0</v>
      </c>
      <c r="CO999" t="s">
        <v>0</v>
      </c>
      <c r="CP999" t="s">
        <v>0</v>
      </c>
    </row>
    <row r="1000" spans="1:94" x14ac:dyDescent="0.2">
      <c r="A1000" s="13">
        <v>3423</v>
      </c>
      <c r="B1000" s="13" t="s">
        <v>1842</v>
      </c>
      <c r="C1000" s="13" t="s">
        <v>1843</v>
      </c>
      <c r="D1000" s="13" t="s">
        <v>1863</v>
      </c>
      <c r="E1000" s="13" t="str">
        <f t="shared" si="48"/>
        <v>PP-MS</v>
      </c>
      <c r="F1000" s="2">
        <v>28.767123287671232</v>
      </c>
      <c r="G1000" s="13">
        <v>1.69</v>
      </c>
      <c r="H1000" s="13" t="s">
        <v>0</v>
      </c>
      <c r="I1000" s="16">
        <v>44342</v>
      </c>
      <c r="J1000" s="16"/>
      <c r="K1000" s="13">
        <v>0</v>
      </c>
      <c r="L1000" s="13">
        <v>0</v>
      </c>
      <c r="M1000" s="13">
        <v>0</v>
      </c>
      <c r="N1000" s="13">
        <v>0</v>
      </c>
      <c r="O1000" s="13">
        <v>0</v>
      </c>
      <c r="P1000" s="13">
        <v>0</v>
      </c>
      <c r="Q1000" s="13">
        <f>K1000+L1000+M1000+N1000+O1000+P1000</f>
        <v>0</v>
      </c>
      <c r="R1000" s="3">
        <v>44342</v>
      </c>
      <c r="S1000" s="3" t="str">
        <f>CONCATENATE(A1000,R1000)</f>
        <v>342344342</v>
      </c>
      <c r="T1000" s="4">
        <v>3</v>
      </c>
      <c r="U1000" s="5">
        <v>0</v>
      </c>
      <c r="V1000" s="6">
        <v>10</v>
      </c>
      <c r="W1000" s="13">
        <v>45</v>
      </c>
      <c r="X1000" s="13">
        <v>40</v>
      </c>
      <c r="Y1000" s="13">
        <v>49</v>
      </c>
      <c r="Z1000" s="7">
        <v>58</v>
      </c>
      <c r="AA1000" s="8">
        <v>58</v>
      </c>
      <c r="AB1000" s="9">
        <v>60</v>
      </c>
      <c r="AC1000" s="10">
        <v>18</v>
      </c>
      <c r="AD1000" s="11">
        <v>15</v>
      </c>
      <c r="AE1000" s="12">
        <v>27</v>
      </c>
      <c r="AF1000" s="13">
        <v>34</v>
      </c>
      <c r="AG1000" s="13">
        <v>29</v>
      </c>
      <c r="AH1000" s="13">
        <v>35</v>
      </c>
      <c r="AI1000" s="15" t="s">
        <v>0</v>
      </c>
      <c r="AJ1000" t="s">
        <v>0</v>
      </c>
      <c r="AK1000" t="s">
        <v>0</v>
      </c>
      <c r="AL1000" t="s">
        <v>0</v>
      </c>
      <c r="AM1000" t="s">
        <v>0</v>
      </c>
      <c r="AN1000" t="s">
        <v>0</v>
      </c>
      <c r="AO1000" t="s">
        <v>0</v>
      </c>
      <c r="AP1000" t="s">
        <v>0</v>
      </c>
      <c r="AQ1000" t="s">
        <v>0</v>
      </c>
      <c r="AR1000" t="s">
        <v>0</v>
      </c>
      <c r="AS1000" t="s">
        <v>0</v>
      </c>
      <c r="AT1000" t="s">
        <v>0</v>
      </c>
      <c r="AU1000" t="s">
        <v>0</v>
      </c>
      <c r="AV1000" t="s">
        <v>0</v>
      </c>
      <c r="AW1000" t="s">
        <v>0</v>
      </c>
      <c r="AX1000" t="s">
        <v>0</v>
      </c>
      <c r="AY1000" t="s">
        <v>0</v>
      </c>
      <c r="AZ1000" t="s">
        <v>0</v>
      </c>
      <c r="BA1000" t="s">
        <v>0</v>
      </c>
      <c r="BB1000" t="s">
        <v>0</v>
      </c>
      <c r="BC1000" t="s">
        <v>0</v>
      </c>
      <c r="BD1000" t="s">
        <v>0</v>
      </c>
      <c r="BE1000" t="s">
        <v>0</v>
      </c>
      <c r="BF1000" t="s">
        <v>0</v>
      </c>
      <c r="BG1000" t="s">
        <v>0</v>
      </c>
      <c r="BH1000" t="s">
        <v>0</v>
      </c>
      <c r="BI1000" t="s">
        <v>0</v>
      </c>
      <c r="BJ1000" t="s">
        <v>0</v>
      </c>
      <c r="BK1000" t="s">
        <v>0</v>
      </c>
      <c r="BL1000" t="s">
        <v>0</v>
      </c>
      <c r="BM1000" t="s">
        <v>0</v>
      </c>
      <c r="BN1000" t="s">
        <v>0</v>
      </c>
      <c r="BO1000" t="s">
        <v>0</v>
      </c>
      <c r="BP1000" t="s">
        <v>0</v>
      </c>
      <c r="BQ1000" t="s">
        <v>0</v>
      </c>
      <c r="BR1000" t="s">
        <v>0</v>
      </c>
      <c r="BS1000" t="s">
        <v>0</v>
      </c>
      <c r="BT1000" t="s">
        <v>0</v>
      </c>
      <c r="BU1000" t="s">
        <v>0</v>
      </c>
      <c r="BV1000" t="s">
        <v>0</v>
      </c>
      <c r="BW1000" t="s">
        <v>0</v>
      </c>
      <c r="BX1000" t="s">
        <v>0</v>
      </c>
      <c r="BY1000" t="s">
        <v>0</v>
      </c>
      <c r="BZ1000" t="s">
        <v>0</v>
      </c>
      <c r="CA1000" t="s">
        <v>0</v>
      </c>
      <c r="CB1000" t="s">
        <v>0</v>
      </c>
      <c r="CC1000" t="s">
        <v>0</v>
      </c>
      <c r="CD1000" t="s">
        <v>0</v>
      </c>
      <c r="CE1000" t="s">
        <v>0</v>
      </c>
      <c r="CF1000" t="s">
        <v>0</v>
      </c>
      <c r="CG1000" t="s">
        <v>0</v>
      </c>
      <c r="CH1000" t="s">
        <v>0</v>
      </c>
      <c r="CI1000" t="s">
        <v>0</v>
      </c>
      <c r="CJ1000" t="s">
        <v>0</v>
      </c>
      <c r="CK1000" t="s">
        <v>0</v>
      </c>
      <c r="CL1000" t="s">
        <v>0</v>
      </c>
      <c r="CM1000" t="s">
        <v>0</v>
      </c>
      <c r="CN1000" t="s">
        <v>0</v>
      </c>
      <c r="CO1000" t="s">
        <v>0</v>
      </c>
      <c r="CP1000" t="s">
        <v>0</v>
      </c>
    </row>
    <row r="1001" spans="1:94" x14ac:dyDescent="0.2">
      <c r="A1001" s="13">
        <v>3423</v>
      </c>
      <c r="B1001" s="13" t="s">
        <v>1842</v>
      </c>
      <c r="C1001" s="13" t="s">
        <v>1843</v>
      </c>
      <c r="D1001" s="13" t="s">
        <v>1863</v>
      </c>
      <c r="E1001" s="13" t="str">
        <f t="shared" si="48"/>
        <v>PP-MS</v>
      </c>
      <c r="F1001" s="2">
        <v>29.764383561643836</v>
      </c>
      <c r="G1001" s="13">
        <v>1.69</v>
      </c>
      <c r="H1001" s="13" t="s">
        <v>0</v>
      </c>
      <c r="I1001" s="16">
        <v>44706</v>
      </c>
      <c r="J1001" s="16"/>
      <c r="K1001" s="13">
        <v>0</v>
      </c>
      <c r="L1001" s="13">
        <v>0</v>
      </c>
      <c r="M1001" s="13">
        <v>0</v>
      </c>
      <c r="N1001" s="13">
        <v>0</v>
      </c>
      <c r="O1001" s="13">
        <v>0</v>
      </c>
      <c r="P1001" s="13">
        <v>0</v>
      </c>
      <c r="Q1001" s="13">
        <f>K1001+L1001+M1001+N1001+O1001+P1001</f>
        <v>0</v>
      </c>
      <c r="R1001" s="3">
        <v>44706</v>
      </c>
      <c r="S1001" s="3" t="str">
        <f>CONCATENATE(A1001,R1001)</f>
        <v>342344706</v>
      </c>
      <c r="T1001" s="4">
        <v>5</v>
      </c>
      <c r="U1001" s="5">
        <v>0</v>
      </c>
      <c r="V1001" s="6">
        <v>25</v>
      </c>
      <c r="W1001" s="13">
        <v>45</v>
      </c>
      <c r="X1001" s="13">
        <v>44</v>
      </c>
      <c r="Y1001" s="13">
        <v>50</v>
      </c>
      <c r="Z1001" s="7">
        <v>59</v>
      </c>
      <c r="AA1001" s="8">
        <v>55</v>
      </c>
      <c r="AB1001" s="9">
        <v>64</v>
      </c>
      <c r="AC1001" s="10">
        <v>27</v>
      </c>
      <c r="AD1001" s="11">
        <v>14</v>
      </c>
      <c r="AE1001" s="12">
        <v>35</v>
      </c>
      <c r="AF1001" s="13">
        <v>39</v>
      </c>
      <c r="AG1001" s="13">
        <v>29</v>
      </c>
      <c r="AH1001" s="13">
        <v>44</v>
      </c>
      <c r="AI1001" s="15" t="s">
        <v>0</v>
      </c>
      <c r="AJ1001" t="s">
        <v>0</v>
      </c>
      <c r="AK1001" t="s">
        <v>0</v>
      </c>
      <c r="AL1001" t="s">
        <v>0</v>
      </c>
      <c r="AM1001" t="s">
        <v>0</v>
      </c>
      <c r="AN1001" t="s">
        <v>0</v>
      </c>
      <c r="AO1001" t="s">
        <v>0</v>
      </c>
      <c r="AP1001" t="s">
        <v>0</v>
      </c>
      <c r="AQ1001" t="s">
        <v>0</v>
      </c>
      <c r="AR1001" t="s">
        <v>0</v>
      </c>
      <c r="AS1001" t="s">
        <v>0</v>
      </c>
      <c r="AT1001" t="s">
        <v>0</v>
      </c>
      <c r="AU1001" t="s">
        <v>0</v>
      </c>
      <c r="AV1001" t="s">
        <v>0</v>
      </c>
      <c r="AW1001" t="s">
        <v>0</v>
      </c>
      <c r="AX1001" t="s">
        <v>0</v>
      </c>
      <c r="AY1001" t="s">
        <v>0</v>
      </c>
      <c r="AZ1001" t="s">
        <v>0</v>
      </c>
      <c r="BA1001" t="s">
        <v>0</v>
      </c>
      <c r="BB1001" t="s">
        <v>0</v>
      </c>
      <c r="BC1001" t="s">
        <v>0</v>
      </c>
      <c r="BD1001" t="s">
        <v>0</v>
      </c>
      <c r="BE1001" t="s">
        <v>0</v>
      </c>
      <c r="BF1001" t="s">
        <v>0</v>
      </c>
      <c r="BG1001" t="s">
        <v>0</v>
      </c>
      <c r="BH1001" t="s">
        <v>0</v>
      </c>
      <c r="BI1001" t="s">
        <v>0</v>
      </c>
      <c r="BJ1001" t="s">
        <v>0</v>
      </c>
      <c r="BK1001" t="s">
        <v>0</v>
      </c>
      <c r="BL1001" t="s">
        <v>0</v>
      </c>
      <c r="BM1001" t="s">
        <v>0</v>
      </c>
      <c r="BN1001" t="s">
        <v>0</v>
      </c>
      <c r="BO1001" t="s">
        <v>0</v>
      </c>
      <c r="BP1001" t="s">
        <v>0</v>
      </c>
      <c r="BQ1001" t="s">
        <v>0</v>
      </c>
      <c r="BR1001" t="s">
        <v>0</v>
      </c>
      <c r="BS1001" t="s">
        <v>0</v>
      </c>
      <c r="BT1001" t="s">
        <v>0</v>
      </c>
      <c r="BU1001" t="s">
        <v>0</v>
      </c>
      <c r="BV1001" t="s">
        <v>0</v>
      </c>
      <c r="BW1001" t="s">
        <v>0</v>
      </c>
      <c r="BX1001" t="s">
        <v>0</v>
      </c>
      <c r="BY1001" t="s">
        <v>0</v>
      </c>
      <c r="BZ1001" t="s">
        <v>0</v>
      </c>
      <c r="CA1001" t="s">
        <v>0</v>
      </c>
      <c r="CB1001" t="s">
        <v>0</v>
      </c>
      <c r="CC1001" t="s">
        <v>0</v>
      </c>
      <c r="CD1001" t="s">
        <v>0</v>
      </c>
      <c r="CE1001" t="s">
        <v>0</v>
      </c>
      <c r="CF1001" t="s">
        <v>0</v>
      </c>
      <c r="CG1001" t="s">
        <v>0</v>
      </c>
      <c r="CH1001" t="s">
        <v>0</v>
      </c>
      <c r="CI1001" t="s">
        <v>0</v>
      </c>
      <c r="CJ1001" t="s">
        <v>0</v>
      </c>
      <c r="CK1001" t="s">
        <v>0</v>
      </c>
      <c r="CL1001" t="s">
        <v>0</v>
      </c>
      <c r="CM1001" t="s">
        <v>0</v>
      </c>
      <c r="CN1001" t="s">
        <v>0</v>
      </c>
      <c r="CO1001" t="s">
        <v>0</v>
      </c>
      <c r="CP1001" t="s">
        <v>0</v>
      </c>
    </row>
    <row r="1002" spans="1:94" x14ac:dyDescent="0.2">
      <c r="A1002" s="13">
        <v>3423</v>
      </c>
      <c r="B1002" s="13" t="s">
        <v>1842</v>
      </c>
      <c r="C1002" s="13" t="s">
        <v>1843</v>
      </c>
      <c r="D1002" s="13" t="s">
        <v>1863</v>
      </c>
      <c r="E1002" s="13" t="str">
        <f t="shared" si="48"/>
        <v>PP-MS</v>
      </c>
      <c r="F1002" s="13">
        <v>29.134246575342466</v>
      </c>
      <c r="G1002" s="13">
        <v>1.69</v>
      </c>
      <c r="H1002" s="13" t="s">
        <v>0</v>
      </c>
      <c r="I1002" s="16">
        <v>44476</v>
      </c>
      <c r="J1002" s="16"/>
      <c r="K1002" s="13">
        <v>0</v>
      </c>
      <c r="L1002" s="13">
        <v>0</v>
      </c>
      <c r="M1002" s="13">
        <v>0</v>
      </c>
      <c r="N1002" s="13">
        <v>0</v>
      </c>
      <c r="O1002" s="13">
        <v>0</v>
      </c>
      <c r="P1002" s="13">
        <v>0</v>
      </c>
      <c r="Q1002" s="13">
        <f>K1002+L1002+M1002+N1002+O1002+P1002</f>
        <v>0</v>
      </c>
      <c r="R1002" s="3">
        <v>44476</v>
      </c>
      <c r="S1002" s="3" t="str">
        <f>CONCATENATE(A1002,R1002)</f>
        <v>342344476</v>
      </c>
      <c r="T1002" s="13">
        <v>2</v>
      </c>
      <c r="U1002" s="13">
        <v>0</v>
      </c>
      <c r="V1002" s="13">
        <v>11</v>
      </c>
      <c r="W1002" s="13">
        <v>44</v>
      </c>
      <c r="X1002" s="13">
        <v>44</v>
      </c>
      <c r="Y1002" s="13">
        <v>52</v>
      </c>
      <c r="Z1002" s="13">
        <v>61</v>
      </c>
      <c r="AA1002" s="13">
        <v>62</v>
      </c>
      <c r="AB1002" s="13">
        <v>64</v>
      </c>
      <c r="AC1002" s="13">
        <v>23</v>
      </c>
      <c r="AD1002" s="13">
        <v>20</v>
      </c>
      <c r="AE1002" s="13">
        <v>29</v>
      </c>
      <c r="AF1002" s="13">
        <v>35</v>
      </c>
      <c r="AG1002" s="13">
        <v>35</v>
      </c>
      <c r="AH1002" s="13">
        <v>44</v>
      </c>
      <c r="AI1002" s="15" t="s">
        <v>0</v>
      </c>
      <c r="AJ1002" t="s">
        <v>0</v>
      </c>
      <c r="AK1002" t="s">
        <v>0</v>
      </c>
      <c r="AL1002" t="s">
        <v>0</v>
      </c>
      <c r="AM1002" t="s">
        <v>0</v>
      </c>
      <c r="AN1002" t="s">
        <v>0</v>
      </c>
      <c r="AO1002" t="s">
        <v>0</v>
      </c>
      <c r="AP1002" t="s">
        <v>0</v>
      </c>
      <c r="AQ1002" t="s">
        <v>0</v>
      </c>
      <c r="AR1002" t="s">
        <v>0</v>
      </c>
      <c r="AS1002" t="s">
        <v>0</v>
      </c>
      <c r="AT1002" t="s">
        <v>0</v>
      </c>
      <c r="AU1002" t="s">
        <v>0</v>
      </c>
      <c r="AV1002" t="s">
        <v>0</v>
      </c>
      <c r="AW1002" t="s">
        <v>0</v>
      </c>
      <c r="AX1002" t="s">
        <v>0</v>
      </c>
      <c r="AY1002" t="s">
        <v>0</v>
      </c>
      <c r="AZ1002" t="s">
        <v>0</v>
      </c>
      <c r="BA1002" t="s">
        <v>0</v>
      </c>
      <c r="BB1002" t="s">
        <v>0</v>
      </c>
      <c r="BC1002" t="s">
        <v>0</v>
      </c>
      <c r="BD1002" t="s">
        <v>0</v>
      </c>
      <c r="BE1002" t="s">
        <v>0</v>
      </c>
      <c r="BF1002" t="s">
        <v>0</v>
      </c>
      <c r="BG1002" t="s">
        <v>0</v>
      </c>
      <c r="BH1002" t="s">
        <v>0</v>
      </c>
      <c r="BI1002" t="s">
        <v>0</v>
      </c>
      <c r="BJ1002" t="s">
        <v>0</v>
      </c>
      <c r="BK1002" t="s">
        <v>0</v>
      </c>
      <c r="BL1002" t="s">
        <v>0</v>
      </c>
      <c r="BM1002" t="s">
        <v>0</v>
      </c>
      <c r="BN1002" t="s">
        <v>0</v>
      </c>
      <c r="BO1002" t="s">
        <v>0</v>
      </c>
      <c r="BP1002" t="s">
        <v>0</v>
      </c>
      <c r="BQ1002" t="s">
        <v>0</v>
      </c>
      <c r="BR1002" t="s">
        <v>0</v>
      </c>
      <c r="BS1002" t="s">
        <v>0</v>
      </c>
      <c r="BT1002" t="s">
        <v>0</v>
      </c>
      <c r="BU1002" t="s">
        <v>0</v>
      </c>
      <c r="BV1002" t="s">
        <v>0</v>
      </c>
      <c r="BW1002" t="s">
        <v>0</v>
      </c>
      <c r="BX1002" t="s">
        <v>0</v>
      </c>
      <c r="BY1002" t="s">
        <v>0</v>
      </c>
      <c r="BZ1002" t="s">
        <v>0</v>
      </c>
      <c r="CA1002" t="s">
        <v>0</v>
      </c>
      <c r="CB1002" t="s">
        <v>0</v>
      </c>
      <c r="CC1002" t="s">
        <v>0</v>
      </c>
      <c r="CD1002" t="s">
        <v>0</v>
      </c>
      <c r="CE1002" t="s">
        <v>0</v>
      </c>
      <c r="CF1002" t="s">
        <v>0</v>
      </c>
      <c r="CG1002" t="s">
        <v>0</v>
      </c>
      <c r="CH1002" t="s">
        <v>0</v>
      </c>
      <c r="CI1002" t="s">
        <v>0</v>
      </c>
      <c r="CJ1002" t="s">
        <v>0</v>
      </c>
      <c r="CK1002" t="s">
        <v>0</v>
      </c>
      <c r="CL1002" t="s">
        <v>0</v>
      </c>
      <c r="CM1002" t="s">
        <v>0</v>
      </c>
      <c r="CN1002" t="s">
        <v>0</v>
      </c>
      <c r="CO1002" t="s">
        <v>0</v>
      </c>
      <c r="CP1002" t="s">
        <v>0</v>
      </c>
    </row>
    <row r="1003" spans="1:94" x14ac:dyDescent="0.2">
      <c r="A1003" s="13">
        <v>3423</v>
      </c>
      <c r="B1003" s="13" t="s">
        <v>1842</v>
      </c>
      <c r="C1003" s="13" t="s">
        <v>1843</v>
      </c>
      <c r="D1003" s="13" t="s">
        <v>1863</v>
      </c>
      <c r="E1003" s="13" t="str">
        <f t="shared" si="48"/>
        <v>PP-MS</v>
      </c>
      <c r="F1003" s="13">
        <v>28.616438356164384</v>
      </c>
      <c r="G1003" s="13">
        <v>1.677</v>
      </c>
      <c r="H1003" s="13" t="s">
        <v>0</v>
      </c>
      <c r="I1003" s="16">
        <v>44287</v>
      </c>
      <c r="J1003" s="16"/>
      <c r="K1003" s="13">
        <v>0</v>
      </c>
      <c r="L1003" s="13">
        <v>0</v>
      </c>
      <c r="M1003" s="13">
        <v>0</v>
      </c>
      <c r="N1003" s="13">
        <v>0</v>
      </c>
      <c r="O1003" s="13">
        <v>0</v>
      </c>
      <c r="P1003" s="13">
        <v>0</v>
      </c>
      <c r="Q1003" s="13">
        <f>K1003+L1003+M1003+N1003+O1003+P1003</f>
        <v>0</v>
      </c>
      <c r="R1003" s="3">
        <v>44287</v>
      </c>
      <c r="S1003" s="3" t="str">
        <f>CONCATENATE(A1003,R1003)</f>
        <v>342344287</v>
      </c>
      <c r="T1003" s="13">
        <v>5</v>
      </c>
      <c r="U1003" s="13">
        <v>0</v>
      </c>
      <c r="V1003" s="13">
        <v>18</v>
      </c>
      <c r="W1003" s="13">
        <v>48</v>
      </c>
      <c r="X1003" s="13">
        <v>50</v>
      </c>
      <c r="Y1003" s="13">
        <v>53</v>
      </c>
      <c r="Z1003" s="13">
        <v>63</v>
      </c>
      <c r="AA1003" s="13">
        <v>59</v>
      </c>
      <c r="AB1003" s="13">
        <v>63</v>
      </c>
      <c r="AC1003" s="13">
        <v>23</v>
      </c>
      <c r="AD1003" s="13">
        <v>20</v>
      </c>
      <c r="AE1003" s="13">
        <v>29</v>
      </c>
      <c r="AF1003" s="13">
        <v>39</v>
      </c>
      <c r="AG1003" s="13">
        <v>34</v>
      </c>
      <c r="AH1003" s="13">
        <v>43</v>
      </c>
      <c r="AI1003" s="15">
        <v>44287</v>
      </c>
      <c r="AJ1003">
        <v>273</v>
      </c>
      <c r="AK1003">
        <v>333</v>
      </c>
      <c r="AL1003">
        <v>275</v>
      </c>
      <c r="AM1003">
        <v>343</v>
      </c>
      <c r="AN1003">
        <v>303</v>
      </c>
      <c r="AO1003">
        <v>340</v>
      </c>
      <c r="AP1003">
        <v>287</v>
      </c>
      <c r="AQ1003">
        <v>325</v>
      </c>
      <c r="AR1003">
        <v>276</v>
      </c>
      <c r="AS1003">
        <v>270</v>
      </c>
      <c r="AT1003">
        <v>328</v>
      </c>
      <c r="AU1003">
        <v>272</v>
      </c>
      <c r="AV1003">
        <v>336</v>
      </c>
      <c r="AW1003">
        <v>298</v>
      </c>
      <c r="AX1003">
        <v>338</v>
      </c>
      <c r="AY1003">
        <v>291</v>
      </c>
      <c r="AZ1003">
        <v>322</v>
      </c>
      <c r="BA1003">
        <v>276</v>
      </c>
      <c r="BB1003">
        <v>8.3699999999999992</v>
      </c>
      <c r="BC1003">
        <v>8.32</v>
      </c>
      <c r="BD1003" t="s">
        <v>1858</v>
      </c>
      <c r="BE1003">
        <f>AVERAGE(BG1003,BK1003)</f>
        <v>112.5</v>
      </c>
      <c r="BF1003">
        <v>69</v>
      </c>
      <c r="BG1003">
        <v>88</v>
      </c>
      <c r="BH1003">
        <v>99</v>
      </c>
      <c r="BI1003">
        <f>AVERAGE(BH1003,BL1003)</f>
        <v>122</v>
      </c>
      <c r="BJ1003">
        <v>73</v>
      </c>
      <c r="BK1003">
        <v>137</v>
      </c>
      <c r="BL1003">
        <v>145</v>
      </c>
      <c r="BM1003">
        <f>AVERAGE(BE1003,BF1003,BI1003,BJ1003)</f>
        <v>94.125</v>
      </c>
      <c r="BN1003">
        <f>AVERAGE(BP1003,BT1003)</f>
        <v>120</v>
      </c>
      <c r="BO1003">
        <v>73</v>
      </c>
      <c r="BP1003">
        <v>88</v>
      </c>
      <c r="BQ1003">
        <v>89</v>
      </c>
      <c r="BR1003">
        <f>AVERAGE(BQ1003,BU1003)</f>
        <v>107</v>
      </c>
      <c r="BS1003">
        <v>76</v>
      </c>
      <c r="BT1003">
        <v>152</v>
      </c>
      <c r="BU1003">
        <v>125</v>
      </c>
      <c r="BV1003">
        <f>AVERAGE(BN1003,BO1003,BR1003,BS1003)</f>
        <v>94</v>
      </c>
      <c r="BW1003" t="s">
        <v>0</v>
      </c>
      <c r="BX1003" t="s">
        <v>74</v>
      </c>
      <c r="BY1003" t="s">
        <v>0</v>
      </c>
      <c r="BZ1003" t="s">
        <v>74</v>
      </c>
      <c r="CA1003" t="s">
        <v>0</v>
      </c>
      <c r="CB1003" t="s">
        <v>74</v>
      </c>
      <c r="CC1003" t="s">
        <v>0</v>
      </c>
      <c r="CD1003" t="s">
        <v>74</v>
      </c>
      <c r="CE1003" t="s">
        <v>0</v>
      </c>
      <c r="CF1003" t="s">
        <v>74</v>
      </c>
      <c r="CG1003" t="s">
        <v>0</v>
      </c>
      <c r="CH1003" t="s">
        <v>74</v>
      </c>
      <c r="CI1003" t="s">
        <v>0</v>
      </c>
      <c r="CJ1003" t="s">
        <v>74</v>
      </c>
      <c r="CK1003" t="s">
        <v>0</v>
      </c>
      <c r="CL1003" t="s">
        <v>74</v>
      </c>
      <c r="CM1003" t="s">
        <v>0</v>
      </c>
      <c r="CN1003" t="s">
        <v>74</v>
      </c>
      <c r="CO1003" t="s">
        <v>904</v>
      </c>
      <c r="CP1003" t="s">
        <v>0</v>
      </c>
    </row>
    <row r="1004" spans="1:94" x14ac:dyDescent="0.2">
      <c r="A1004" s="13">
        <v>3426</v>
      </c>
      <c r="B1004" s="13" t="s">
        <v>1836</v>
      </c>
      <c r="C1004" s="13" t="s">
        <v>1843</v>
      </c>
      <c r="D1004" s="13" t="s">
        <v>1863</v>
      </c>
      <c r="E1004" s="13" t="str">
        <f t="shared" si="48"/>
        <v>PP-MS</v>
      </c>
      <c r="F1004" s="13">
        <v>59.915068493150685</v>
      </c>
      <c r="G1004" s="13">
        <v>1.67</v>
      </c>
      <c r="H1004" s="13" t="s">
        <v>0</v>
      </c>
      <c r="I1004" s="16">
        <v>44707</v>
      </c>
      <c r="J1004" s="16" t="str">
        <f t="shared" ref="J1004:J1008" si="53">CONCATENATE(A1004,I1004)</f>
        <v>342644707</v>
      </c>
      <c r="K1004" s="13">
        <v>0</v>
      </c>
      <c r="L1004" s="13">
        <v>6</v>
      </c>
      <c r="M1004" s="13">
        <v>0</v>
      </c>
      <c r="N1004" s="13">
        <v>0</v>
      </c>
      <c r="O1004" s="13">
        <v>1</v>
      </c>
      <c r="P1004" s="13">
        <v>0</v>
      </c>
      <c r="Q1004" s="13">
        <f>K1004+L1004+M1004+N1004+O1004+P1004</f>
        <v>7</v>
      </c>
      <c r="R1004" s="3">
        <v>44707</v>
      </c>
      <c r="S1004" s="3" t="str">
        <f>CONCATENATE(A1004,R1004)</f>
        <v>342644707</v>
      </c>
      <c r="T1004" s="13">
        <v>0</v>
      </c>
      <c r="U1004" s="13">
        <v>0</v>
      </c>
      <c r="V1004" s="13">
        <v>3</v>
      </c>
      <c r="W1004" s="13">
        <v>9</v>
      </c>
      <c r="X1004" s="13">
        <v>32</v>
      </c>
      <c r="Y1004" s="13">
        <v>42</v>
      </c>
      <c r="Z1004" s="13">
        <v>24</v>
      </c>
      <c r="AA1004" s="13">
        <v>54</v>
      </c>
      <c r="AB1004" s="13">
        <v>50</v>
      </c>
      <c r="AC1004" s="13">
        <v>0</v>
      </c>
      <c r="AD1004" s="13">
        <v>7</v>
      </c>
      <c r="AE1004" s="13">
        <v>14</v>
      </c>
      <c r="AF1004" s="13">
        <v>5</v>
      </c>
      <c r="AG1004" s="13">
        <v>30</v>
      </c>
      <c r="AH1004" s="13">
        <v>30</v>
      </c>
      <c r="AI1004" s="15" t="s">
        <v>0</v>
      </c>
      <c r="AJ1004" t="s">
        <v>0</v>
      </c>
      <c r="AK1004" t="s">
        <v>0</v>
      </c>
      <c r="AL1004" t="s">
        <v>0</v>
      </c>
      <c r="AM1004" t="s">
        <v>0</v>
      </c>
      <c r="AN1004" t="s">
        <v>0</v>
      </c>
      <c r="AO1004" t="s">
        <v>0</v>
      </c>
      <c r="AP1004" t="s">
        <v>0</v>
      </c>
      <c r="AQ1004" t="s">
        <v>0</v>
      </c>
      <c r="AR1004" t="s">
        <v>0</v>
      </c>
      <c r="AS1004" t="s">
        <v>0</v>
      </c>
      <c r="AT1004" t="s">
        <v>0</v>
      </c>
      <c r="AU1004" t="s">
        <v>0</v>
      </c>
      <c r="AV1004" t="s">
        <v>0</v>
      </c>
      <c r="AW1004" t="s">
        <v>0</v>
      </c>
      <c r="AX1004" t="s">
        <v>0</v>
      </c>
      <c r="AY1004" t="s">
        <v>0</v>
      </c>
      <c r="AZ1004" t="s">
        <v>0</v>
      </c>
      <c r="BA1004" t="s">
        <v>0</v>
      </c>
      <c r="BB1004" t="s">
        <v>0</v>
      </c>
      <c r="BC1004" t="s">
        <v>0</v>
      </c>
      <c r="BD1004" t="s">
        <v>0</v>
      </c>
      <c r="BE1004" t="s">
        <v>0</v>
      </c>
      <c r="BF1004" t="s">
        <v>0</v>
      </c>
      <c r="BG1004" t="s">
        <v>0</v>
      </c>
      <c r="BH1004" t="s">
        <v>0</v>
      </c>
      <c r="BI1004" t="s">
        <v>0</v>
      </c>
      <c r="BJ1004" t="s">
        <v>0</v>
      </c>
      <c r="BK1004" t="s">
        <v>0</v>
      </c>
      <c r="BL1004" t="s">
        <v>0</v>
      </c>
      <c r="BM1004" t="s">
        <v>0</v>
      </c>
      <c r="BN1004" t="s">
        <v>0</v>
      </c>
      <c r="BO1004" t="s">
        <v>0</v>
      </c>
      <c r="BP1004" t="s">
        <v>0</v>
      </c>
      <c r="BQ1004" t="s">
        <v>0</v>
      </c>
      <c r="BR1004" t="s">
        <v>0</v>
      </c>
      <c r="BS1004" t="s">
        <v>0</v>
      </c>
      <c r="BT1004" t="s">
        <v>0</v>
      </c>
      <c r="BU1004" t="s">
        <v>0</v>
      </c>
      <c r="BV1004" t="s">
        <v>0</v>
      </c>
      <c r="BW1004" t="s">
        <v>0</v>
      </c>
      <c r="BX1004" t="s">
        <v>0</v>
      </c>
      <c r="BY1004" t="s">
        <v>0</v>
      </c>
      <c r="BZ1004" t="s">
        <v>0</v>
      </c>
      <c r="CA1004" t="s">
        <v>0</v>
      </c>
      <c r="CB1004" t="s">
        <v>0</v>
      </c>
      <c r="CC1004" t="s">
        <v>0</v>
      </c>
      <c r="CD1004" t="s">
        <v>0</v>
      </c>
      <c r="CE1004" t="s">
        <v>0</v>
      </c>
      <c r="CF1004" t="s">
        <v>0</v>
      </c>
      <c r="CG1004" t="s">
        <v>0</v>
      </c>
      <c r="CH1004" t="s">
        <v>0</v>
      </c>
      <c r="CI1004" t="s">
        <v>0</v>
      </c>
      <c r="CJ1004" t="s">
        <v>0</v>
      </c>
      <c r="CK1004" t="s">
        <v>0</v>
      </c>
      <c r="CL1004" t="s">
        <v>0</v>
      </c>
      <c r="CM1004" t="s">
        <v>0</v>
      </c>
      <c r="CN1004" t="s">
        <v>0</v>
      </c>
      <c r="CO1004" t="s">
        <v>0</v>
      </c>
      <c r="CP1004" t="s">
        <v>0</v>
      </c>
    </row>
    <row r="1005" spans="1:94" x14ac:dyDescent="0.2">
      <c r="A1005" s="13">
        <v>3426</v>
      </c>
      <c r="B1005" s="13" t="s">
        <v>1836</v>
      </c>
      <c r="C1005" s="13" t="s">
        <v>1843</v>
      </c>
      <c r="D1005" s="13" t="s">
        <v>1863</v>
      </c>
      <c r="E1005" s="13" t="str">
        <f t="shared" si="48"/>
        <v>PP-MS</v>
      </c>
      <c r="F1005" s="2">
        <v>59.317808219178083</v>
      </c>
      <c r="G1005" s="13">
        <v>1.67</v>
      </c>
      <c r="H1005" s="13" t="s">
        <v>0</v>
      </c>
      <c r="I1005" s="16">
        <v>44489</v>
      </c>
      <c r="J1005" s="16" t="str">
        <f t="shared" si="53"/>
        <v>342644489</v>
      </c>
      <c r="K1005" s="13">
        <v>2</v>
      </c>
      <c r="L1005" s="13">
        <v>1</v>
      </c>
      <c r="M1005" s="13">
        <v>0</v>
      </c>
      <c r="N1005" s="13">
        <v>0</v>
      </c>
      <c r="O1005" s="13">
        <v>1</v>
      </c>
      <c r="P1005" s="13">
        <v>0</v>
      </c>
      <c r="Q1005" s="13">
        <f>K1005+L1005+M1005+N1005+O1005+P1005</f>
        <v>4</v>
      </c>
      <c r="R1005" s="3">
        <v>44489</v>
      </c>
      <c r="S1005" s="3" t="str">
        <f>CONCATENATE(A1005,R1005)</f>
        <v>342644489</v>
      </c>
      <c r="T1005" s="4">
        <v>8</v>
      </c>
      <c r="U1005" s="5">
        <v>9</v>
      </c>
      <c r="V1005" s="6">
        <v>14</v>
      </c>
      <c r="W1005" s="13">
        <v>35</v>
      </c>
      <c r="X1005" s="13">
        <v>40</v>
      </c>
      <c r="Y1005" s="13">
        <v>45</v>
      </c>
      <c r="Z1005" s="7">
        <v>48</v>
      </c>
      <c r="AA1005" s="8">
        <v>49</v>
      </c>
      <c r="AB1005" s="9">
        <v>55</v>
      </c>
      <c r="AC1005" s="10">
        <v>20</v>
      </c>
      <c r="AD1005" s="11">
        <v>15</v>
      </c>
      <c r="AE1005" s="12">
        <v>25</v>
      </c>
      <c r="AF1005" s="13">
        <v>30</v>
      </c>
      <c r="AG1005" s="13">
        <v>30</v>
      </c>
      <c r="AH1005" s="13">
        <v>40</v>
      </c>
      <c r="AI1005" s="15" t="s">
        <v>0</v>
      </c>
      <c r="AJ1005" t="s">
        <v>0</v>
      </c>
      <c r="AK1005" t="s">
        <v>0</v>
      </c>
      <c r="AL1005" t="s">
        <v>0</v>
      </c>
      <c r="AM1005" t="s">
        <v>0</v>
      </c>
      <c r="AN1005" t="s">
        <v>0</v>
      </c>
      <c r="AO1005" t="s">
        <v>0</v>
      </c>
      <c r="AP1005" t="s">
        <v>0</v>
      </c>
      <c r="AQ1005" t="s">
        <v>0</v>
      </c>
      <c r="AR1005" t="s">
        <v>0</v>
      </c>
      <c r="AS1005" t="s">
        <v>0</v>
      </c>
      <c r="AT1005" t="s">
        <v>0</v>
      </c>
      <c r="AU1005" t="s">
        <v>0</v>
      </c>
      <c r="AV1005" t="s">
        <v>0</v>
      </c>
      <c r="AW1005" t="s">
        <v>0</v>
      </c>
      <c r="AX1005" t="s">
        <v>0</v>
      </c>
      <c r="AY1005" t="s">
        <v>0</v>
      </c>
      <c r="AZ1005" t="s">
        <v>0</v>
      </c>
      <c r="BA1005" t="s">
        <v>0</v>
      </c>
      <c r="BB1005" t="s">
        <v>0</v>
      </c>
      <c r="BC1005" t="s">
        <v>0</v>
      </c>
      <c r="BD1005" t="s">
        <v>0</v>
      </c>
      <c r="BE1005" t="s">
        <v>0</v>
      </c>
      <c r="BF1005" t="s">
        <v>0</v>
      </c>
      <c r="BG1005" t="s">
        <v>0</v>
      </c>
      <c r="BH1005" t="s">
        <v>0</v>
      </c>
      <c r="BI1005" t="s">
        <v>0</v>
      </c>
      <c r="BJ1005" t="s">
        <v>0</v>
      </c>
      <c r="BK1005" t="s">
        <v>0</v>
      </c>
      <c r="BL1005" t="s">
        <v>0</v>
      </c>
      <c r="BM1005" t="s">
        <v>0</v>
      </c>
      <c r="BN1005" t="s">
        <v>0</v>
      </c>
      <c r="BO1005" t="s">
        <v>0</v>
      </c>
      <c r="BP1005" t="s">
        <v>0</v>
      </c>
      <c r="BQ1005" t="s">
        <v>0</v>
      </c>
      <c r="BR1005" t="s">
        <v>0</v>
      </c>
      <c r="BS1005" t="s">
        <v>0</v>
      </c>
      <c r="BT1005" t="s">
        <v>0</v>
      </c>
      <c r="BU1005" t="s">
        <v>0</v>
      </c>
      <c r="BV1005" t="s">
        <v>0</v>
      </c>
      <c r="BW1005" t="s">
        <v>0</v>
      </c>
      <c r="BX1005" t="s">
        <v>0</v>
      </c>
      <c r="BY1005" t="s">
        <v>0</v>
      </c>
      <c r="BZ1005" t="s">
        <v>0</v>
      </c>
      <c r="CA1005" t="s">
        <v>0</v>
      </c>
      <c r="CB1005" t="s">
        <v>0</v>
      </c>
      <c r="CC1005" t="s">
        <v>0</v>
      </c>
      <c r="CD1005" t="s">
        <v>0</v>
      </c>
      <c r="CE1005" t="s">
        <v>0</v>
      </c>
      <c r="CF1005" t="s">
        <v>0</v>
      </c>
      <c r="CG1005" t="s">
        <v>0</v>
      </c>
      <c r="CH1005" t="s">
        <v>0</v>
      </c>
      <c r="CI1005" t="s">
        <v>0</v>
      </c>
      <c r="CJ1005" t="s">
        <v>0</v>
      </c>
      <c r="CK1005" t="s">
        <v>0</v>
      </c>
      <c r="CL1005" t="s">
        <v>0</v>
      </c>
      <c r="CM1005" t="s">
        <v>0</v>
      </c>
      <c r="CN1005" t="s">
        <v>0</v>
      </c>
      <c r="CO1005" t="s">
        <v>0</v>
      </c>
      <c r="CP1005" t="s">
        <v>0</v>
      </c>
    </row>
    <row r="1006" spans="1:94" x14ac:dyDescent="0.2">
      <c r="A1006" s="13">
        <v>3426</v>
      </c>
      <c r="B1006" s="13" t="s">
        <v>1836</v>
      </c>
      <c r="C1006" s="13" t="s">
        <v>1843</v>
      </c>
      <c r="D1006" s="13" t="s">
        <v>1863</v>
      </c>
      <c r="E1006" s="13" t="str">
        <f t="shared" si="48"/>
        <v>PP-MS</v>
      </c>
      <c r="F1006" s="2">
        <v>58.802739726027397</v>
      </c>
      <c r="G1006" s="13">
        <v>1.67</v>
      </c>
      <c r="H1006" s="23">
        <v>342644302</v>
      </c>
      <c r="I1006" s="16">
        <v>44301</v>
      </c>
      <c r="J1006" s="16" t="str">
        <f t="shared" si="53"/>
        <v>342644301</v>
      </c>
      <c r="K1006" s="13">
        <v>0</v>
      </c>
      <c r="L1006" s="13">
        <v>1</v>
      </c>
      <c r="M1006" s="13">
        <v>0</v>
      </c>
      <c r="N1006" s="13">
        <v>0</v>
      </c>
      <c r="O1006" s="13">
        <v>0</v>
      </c>
      <c r="P1006" s="13">
        <v>0</v>
      </c>
      <c r="Q1006" s="13">
        <f>K1006+L1006+M1006+N1006+O1006+P1006</f>
        <v>1</v>
      </c>
      <c r="R1006" s="3">
        <v>44301</v>
      </c>
      <c r="S1006" s="3" t="str">
        <f>CONCATENATE(A1006,R1006)</f>
        <v>342644301</v>
      </c>
      <c r="T1006" s="13">
        <v>3</v>
      </c>
      <c r="U1006" s="13">
        <v>0</v>
      </c>
      <c r="V1006" s="13">
        <v>10</v>
      </c>
      <c r="W1006" s="13">
        <v>35</v>
      </c>
      <c r="X1006" s="13">
        <v>40</v>
      </c>
      <c r="Y1006" s="13">
        <v>45</v>
      </c>
      <c r="Z1006" s="13">
        <v>49</v>
      </c>
      <c r="AA1006" s="13">
        <v>55</v>
      </c>
      <c r="AB1006" s="13">
        <v>55</v>
      </c>
      <c r="AC1006" s="13">
        <v>14</v>
      </c>
      <c r="AD1006" s="13">
        <v>14</v>
      </c>
      <c r="AE1006" s="13">
        <v>25</v>
      </c>
      <c r="AF1006" s="13">
        <v>25</v>
      </c>
      <c r="AG1006" s="13">
        <v>29</v>
      </c>
      <c r="AH1006" s="13">
        <v>34</v>
      </c>
      <c r="AI1006" s="15">
        <v>44301</v>
      </c>
      <c r="AJ1006">
        <v>249</v>
      </c>
      <c r="AK1006">
        <v>331</v>
      </c>
      <c r="AL1006">
        <v>300</v>
      </c>
      <c r="AM1006">
        <v>330</v>
      </c>
      <c r="AN1006">
        <v>317</v>
      </c>
      <c r="AO1006">
        <v>332</v>
      </c>
      <c r="AP1006">
        <v>307</v>
      </c>
      <c r="AQ1006">
        <v>321</v>
      </c>
      <c r="AR1006">
        <v>290</v>
      </c>
      <c r="AS1006">
        <v>246</v>
      </c>
      <c r="AT1006">
        <v>327</v>
      </c>
      <c r="AU1006">
        <v>293</v>
      </c>
      <c r="AV1006">
        <v>324</v>
      </c>
      <c r="AW1006">
        <v>315</v>
      </c>
      <c r="AX1006">
        <v>331</v>
      </c>
      <c r="AY1006">
        <v>305</v>
      </c>
      <c r="AZ1006">
        <v>318</v>
      </c>
      <c r="BA1006">
        <v>285</v>
      </c>
      <c r="BB1006">
        <v>8.6999999999999993</v>
      </c>
      <c r="BC1006">
        <v>8.59</v>
      </c>
      <c r="BD1006" t="s">
        <v>1858</v>
      </c>
      <c r="BE1006">
        <f>AVERAGE(BG1006,BK1006)</f>
        <v>191.5</v>
      </c>
      <c r="BF1006">
        <v>90</v>
      </c>
      <c r="BG1006">
        <v>233</v>
      </c>
      <c r="BH1006">
        <v>110</v>
      </c>
      <c r="BI1006">
        <f>AVERAGE(BH1006,BL1006)</f>
        <v>122.5</v>
      </c>
      <c r="BJ1006">
        <v>64</v>
      </c>
      <c r="BK1006">
        <v>150</v>
      </c>
      <c r="BL1006">
        <v>135</v>
      </c>
      <c r="BM1006">
        <f>AVERAGE(BE1006,BF1006,BI1006,BJ1006)</f>
        <v>117</v>
      </c>
      <c r="BN1006">
        <f>AVERAGE(BP1006,BT1006)</f>
        <v>169.5</v>
      </c>
      <c r="BO1006">
        <v>77</v>
      </c>
      <c r="BP1006">
        <v>180</v>
      </c>
      <c r="BQ1006">
        <v>144</v>
      </c>
      <c r="BR1006">
        <f>AVERAGE(BQ1006,BU1006)</f>
        <v>151.5</v>
      </c>
      <c r="BS1006">
        <v>67</v>
      </c>
      <c r="BT1006">
        <v>159</v>
      </c>
      <c r="BU1006">
        <v>159</v>
      </c>
      <c r="BV1006">
        <f>AVERAGE(BN1006,BO1006,BR1006,BS1006)</f>
        <v>116.25</v>
      </c>
      <c r="BW1006" t="s">
        <v>0</v>
      </c>
      <c r="BX1006" t="s">
        <v>74</v>
      </c>
      <c r="BY1006" t="s">
        <v>0</v>
      </c>
      <c r="BZ1006" t="s">
        <v>74</v>
      </c>
      <c r="CA1006" t="s">
        <v>0</v>
      </c>
      <c r="CB1006" t="s">
        <v>74</v>
      </c>
      <c r="CC1006" t="s">
        <v>0</v>
      </c>
      <c r="CD1006" t="s">
        <v>74</v>
      </c>
      <c r="CE1006" t="s">
        <v>0</v>
      </c>
      <c r="CF1006" t="s">
        <v>74</v>
      </c>
      <c r="CG1006" t="s">
        <v>0</v>
      </c>
      <c r="CH1006" t="s">
        <v>74</v>
      </c>
      <c r="CI1006" t="s">
        <v>0</v>
      </c>
      <c r="CJ1006" t="s">
        <v>74</v>
      </c>
      <c r="CK1006" t="s">
        <v>0</v>
      </c>
      <c r="CL1006" t="s">
        <v>74</v>
      </c>
      <c r="CM1006" t="s">
        <v>0</v>
      </c>
      <c r="CN1006" t="s">
        <v>74</v>
      </c>
      <c r="CO1006" t="s">
        <v>344</v>
      </c>
      <c r="CP1006" t="s">
        <v>0</v>
      </c>
    </row>
    <row r="1007" spans="1:94" x14ac:dyDescent="0.2">
      <c r="A1007" s="13">
        <v>3434</v>
      </c>
      <c r="B1007" s="13" t="s">
        <v>1836</v>
      </c>
      <c r="C1007" s="13" t="s">
        <v>1838</v>
      </c>
      <c r="D1007" s="13" t="s">
        <v>1864</v>
      </c>
      <c r="E1007" s="13" t="s">
        <v>1864</v>
      </c>
      <c r="F1007" s="2">
        <v>60.764383561643832</v>
      </c>
      <c r="G1007" s="13">
        <v>1.55</v>
      </c>
      <c r="H1007" s="13" t="s">
        <v>0</v>
      </c>
      <c r="I1007" s="16">
        <v>44706</v>
      </c>
      <c r="J1007" s="16" t="str">
        <f t="shared" si="53"/>
        <v>343444706</v>
      </c>
      <c r="K1007" s="13">
        <v>4</v>
      </c>
      <c r="L1007" s="13">
        <v>0</v>
      </c>
      <c r="M1007" s="13">
        <v>0</v>
      </c>
      <c r="N1007" s="13">
        <v>0</v>
      </c>
      <c r="O1007" s="13">
        <v>0</v>
      </c>
      <c r="P1007" s="13">
        <v>0</v>
      </c>
      <c r="Q1007" s="13">
        <f>K1007+L1007+M1007+N1007+O1007+P1007</f>
        <v>4</v>
      </c>
      <c r="R1007" s="3">
        <v>44706</v>
      </c>
      <c r="S1007" s="3" t="str">
        <f>CONCATENATE(A1007,R1007)</f>
        <v>343444706</v>
      </c>
      <c r="T1007" s="13">
        <v>0</v>
      </c>
      <c r="U1007" s="13">
        <v>0</v>
      </c>
      <c r="V1007" s="13">
        <v>0</v>
      </c>
      <c r="W1007" s="13">
        <v>20</v>
      </c>
      <c r="X1007" s="13">
        <v>34</v>
      </c>
      <c r="Y1007" s="13">
        <v>35</v>
      </c>
      <c r="Z1007" s="13">
        <v>22</v>
      </c>
      <c r="AA1007" s="13">
        <v>39</v>
      </c>
      <c r="AB1007" s="13">
        <v>44</v>
      </c>
      <c r="AC1007" s="13">
        <v>0</v>
      </c>
      <c r="AD1007" s="13">
        <v>5</v>
      </c>
      <c r="AE1007" s="13">
        <v>19</v>
      </c>
      <c r="AF1007" s="13">
        <v>2</v>
      </c>
      <c r="AG1007" s="13">
        <v>20</v>
      </c>
      <c r="AH1007" s="13">
        <v>29</v>
      </c>
      <c r="AI1007" s="15" t="s">
        <v>0</v>
      </c>
      <c r="AJ1007" t="s">
        <v>0</v>
      </c>
      <c r="AK1007" t="s">
        <v>0</v>
      </c>
      <c r="AL1007" t="s">
        <v>0</v>
      </c>
      <c r="AM1007" t="s">
        <v>0</v>
      </c>
      <c r="AN1007" t="s">
        <v>0</v>
      </c>
      <c r="AO1007" t="s">
        <v>0</v>
      </c>
      <c r="AP1007" t="s">
        <v>0</v>
      </c>
      <c r="AQ1007" t="s">
        <v>0</v>
      </c>
      <c r="AR1007" t="s">
        <v>0</v>
      </c>
      <c r="AS1007" t="s">
        <v>0</v>
      </c>
      <c r="AT1007" t="s">
        <v>0</v>
      </c>
      <c r="AU1007" t="s">
        <v>0</v>
      </c>
      <c r="AV1007" t="s">
        <v>0</v>
      </c>
      <c r="AW1007" t="s">
        <v>0</v>
      </c>
      <c r="AX1007" t="s">
        <v>0</v>
      </c>
      <c r="AY1007" t="s">
        <v>0</v>
      </c>
      <c r="AZ1007" t="s">
        <v>0</v>
      </c>
      <c r="BA1007" t="s">
        <v>0</v>
      </c>
      <c r="BB1007" t="s">
        <v>0</v>
      </c>
      <c r="BC1007" t="s">
        <v>0</v>
      </c>
      <c r="BD1007" t="s">
        <v>0</v>
      </c>
      <c r="BE1007" t="s">
        <v>0</v>
      </c>
      <c r="BF1007" t="s">
        <v>0</v>
      </c>
      <c r="BG1007" t="s">
        <v>0</v>
      </c>
      <c r="BH1007" t="s">
        <v>0</v>
      </c>
      <c r="BI1007" t="s">
        <v>0</v>
      </c>
      <c r="BJ1007" t="s">
        <v>0</v>
      </c>
      <c r="BK1007" t="s">
        <v>0</v>
      </c>
      <c r="BL1007" t="s">
        <v>0</v>
      </c>
      <c r="BM1007" t="s">
        <v>0</v>
      </c>
      <c r="BN1007" t="s">
        <v>0</v>
      </c>
      <c r="BO1007" t="s">
        <v>0</v>
      </c>
      <c r="BP1007" t="s">
        <v>0</v>
      </c>
      <c r="BQ1007" t="s">
        <v>0</v>
      </c>
      <c r="BR1007" t="s">
        <v>0</v>
      </c>
      <c r="BS1007" t="s">
        <v>0</v>
      </c>
      <c r="BT1007" t="s">
        <v>0</v>
      </c>
      <c r="BU1007" t="s">
        <v>0</v>
      </c>
      <c r="BV1007" t="s">
        <v>0</v>
      </c>
      <c r="BW1007" t="s">
        <v>0</v>
      </c>
      <c r="BX1007" t="s">
        <v>0</v>
      </c>
      <c r="BY1007" t="s">
        <v>0</v>
      </c>
      <c r="BZ1007" t="s">
        <v>0</v>
      </c>
      <c r="CA1007" t="s">
        <v>0</v>
      </c>
      <c r="CB1007" t="s">
        <v>0</v>
      </c>
      <c r="CC1007" t="s">
        <v>0</v>
      </c>
      <c r="CD1007" t="s">
        <v>0</v>
      </c>
      <c r="CE1007" t="s">
        <v>0</v>
      </c>
      <c r="CF1007" t="s">
        <v>0</v>
      </c>
      <c r="CG1007" t="s">
        <v>0</v>
      </c>
      <c r="CH1007" t="s">
        <v>0</v>
      </c>
      <c r="CI1007" t="s">
        <v>0</v>
      </c>
      <c r="CJ1007" t="s">
        <v>0</v>
      </c>
      <c r="CK1007" t="s">
        <v>0</v>
      </c>
      <c r="CL1007" t="s">
        <v>0</v>
      </c>
      <c r="CM1007" t="s">
        <v>0</v>
      </c>
      <c r="CN1007" t="s">
        <v>0</v>
      </c>
      <c r="CO1007" t="s">
        <v>0</v>
      </c>
      <c r="CP1007" t="s">
        <v>0</v>
      </c>
    </row>
    <row r="1008" spans="1:94" x14ac:dyDescent="0.2">
      <c r="A1008" s="13">
        <v>3434</v>
      </c>
      <c r="B1008" s="13" t="s">
        <v>1836</v>
      </c>
      <c r="C1008" s="13" t="s">
        <v>1838</v>
      </c>
      <c r="D1008" s="13" t="s">
        <v>1864</v>
      </c>
      <c r="E1008" s="13" t="s">
        <v>1864</v>
      </c>
      <c r="F1008" s="2">
        <v>59.978082191780821</v>
      </c>
      <c r="G1008" s="13">
        <v>1.55</v>
      </c>
      <c r="H1008" s="23">
        <v>343444419</v>
      </c>
      <c r="I1008" s="16">
        <v>44419</v>
      </c>
      <c r="J1008" s="16" t="str">
        <f t="shared" si="53"/>
        <v>343444419</v>
      </c>
      <c r="K1008" s="13">
        <v>0</v>
      </c>
      <c r="L1008" s="13">
        <v>0</v>
      </c>
      <c r="M1008" s="13">
        <v>0</v>
      </c>
      <c r="N1008" s="13">
        <v>0</v>
      </c>
      <c r="O1008" s="13">
        <v>0</v>
      </c>
      <c r="P1008" s="13">
        <v>0</v>
      </c>
      <c r="Q1008" s="13">
        <f>K1008+L1008+M1008+N1008+O1008+P1008</f>
        <v>0</v>
      </c>
      <c r="R1008" s="3">
        <v>44419</v>
      </c>
      <c r="S1008" s="3" t="str">
        <f>CONCATENATE(A1008,R1008)</f>
        <v>343444419</v>
      </c>
      <c r="T1008" s="13">
        <v>0</v>
      </c>
      <c r="U1008" s="13">
        <v>22</v>
      </c>
      <c r="V1008" s="13">
        <v>31</v>
      </c>
      <c r="W1008" s="13">
        <v>42</v>
      </c>
      <c r="X1008" s="13">
        <v>52</v>
      </c>
      <c r="Y1008" s="13">
        <v>54</v>
      </c>
      <c r="Z1008" s="13">
        <v>51</v>
      </c>
      <c r="AA1008" s="13">
        <v>58</v>
      </c>
      <c r="AB1008" s="13">
        <v>62</v>
      </c>
      <c r="AC1008" s="13">
        <v>18</v>
      </c>
      <c r="AD1008" s="13">
        <v>34</v>
      </c>
      <c r="AE1008" s="13">
        <v>39</v>
      </c>
      <c r="AF1008" s="13">
        <v>27</v>
      </c>
      <c r="AG1008" s="13">
        <v>42</v>
      </c>
      <c r="AH1008" s="13">
        <v>47</v>
      </c>
      <c r="AI1008" s="15">
        <v>44419</v>
      </c>
      <c r="AJ1008">
        <v>268</v>
      </c>
      <c r="AK1008">
        <v>341</v>
      </c>
      <c r="AL1008">
        <v>276</v>
      </c>
      <c r="AM1008">
        <v>354</v>
      </c>
      <c r="AN1008">
        <v>309</v>
      </c>
      <c r="AO1008">
        <v>352</v>
      </c>
      <c r="AP1008">
        <v>290</v>
      </c>
      <c r="AQ1008">
        <v>339</v>
      </c>
      <c r="AR1008">
        <v>276</v>
      </c>
      <c r="AS1008">
        <v>262</v>
      </c>
      <c r="AT1008">
        <v>338</v>
      </c>
      <c r="AU1008">
        <v>279</v>
      </c>
      <c r="AV1008">
        <v>353</v>
      </c>
      <c r="AW1008">
        <v>304</v>
      </c>
      <c r="AX1008">
        <v>352</v>
      </c>
      <c r="AY1008">
        <v>293</v>
      </c>
      <c r="AZ1008">
        <v>337</v>
      </c>
      <c r="BA1008">
        <v>272</v>
      </c>
      <c r="BB1008">
        <v>8.48</v>
      </c>
      <c r="BC1008">
        <v>8.4600000000000009</v>
      </c>
      <c r="BD1008" t="s">
        <v>1858</v>
      </c>
      <c r="BE1008">
        <f>AVERAGE(BG1008,BK1008)</f>
        <v>105</v>
      </c>
      <c r="BF1008">
        <v>70</v>
      </c>
      <c r="BG1008">
        <v>82</v>
      </c>
      <c r="BH1008">
        <v>62</v>
      </c>
      <c r="BI1008">
        <f>AVERAGE(BH1008,BL1008)</f>
        <v>81</v>
      </c>
      <c r="BJ1008">
        <v>66</v>
      </c>
      <c r="BK1008">
        <v>128</v>
      </c>
      <c r="BL1008">
        <v>100</v>
      </c>
      <c r="BM1008">
        <f>AVERAGE(BE1008,BF1008,BI1008,BJ1008)</f>
        <v>80.5</v>
      </c>
      <c r="BN1008">
        <f>AVERAGE(BP1008,BT1008)</f>
        <v>91.5</v>
      </c>
      <c r="BO1008">
        <v>59</v>
      </c>
      <c r="BP1008">
        <v>68</v>
      </c>
      <c r="BQ1008">
        <v>82</v>
      </c>
      <c r="BR1008">
        <f>AVERAGE(BQ1008,BU1008)</f>
        <v>94</v>
      </c>
      <c r="BS1008">
        <v>59</v>
      </c>
      <c r="BT1008">
        <v>115</v>
      </c>
      <c r="BU1008">
        <v>106</v>
      </c>
      <c r="BV1008">
        <f>AVERAGE(BN1008,BO1008,BR1008,BS1008)</f>
        <v>75.875</v>
      </c>
      <c r="BW1008" t="s">
        <v>0</v>
      </c>
      <c r="BX1008" t="s">
        <v>74</v>
      </c>
      <c r="BY1008" t="s">
        <v>0</v>
      </c>
      <c r="BZ1008" t="s">
        <v>74</v>
      </c>
      <c r="CA1008" t="s">
        <v>0</v>
      </c>
      <c r="CB1008" t="s">
        <v>74</v>
      </c>
      <c r="CC1008" t="s">
        <v>0</v>
      </c>
      <c r="CD1008" t="s">
        <v>74</v>
      </c>
      <c r="CE1008" t="s">
        <v>0</v>
      </c>
      <c r="CF1008" t="s">
        <v>74</v>
      </c>
      <c r="CG1008" t="s">
        <v>0</v>
      </c>
      <c r="CH1008" t="s">
        <v>74</v>
      </c>
      <c r="CI1008" t="s">
        <v>0</v>
      </c>
      <c r="CJ1008" t="s">
        <v>74</v>
      </c>
      <c r="CK1008" t="s">
        <v>0</v>
      </c>
      <c r="CL1008" t="s">
        <v>74</v>
      </c>
      <c r="CM1008" t="s">
        <v>0</v>
      </c>
      <c r="CN1008" t="s">
        <v>74</v>
      </c>
      <c r="CO1008" t="s">
        <v>796</v>
      </c>
      <c r="CP1008" t="s">
        <v>0</v>
      </c>
    </row>
    <row r="1009" spans="1:94" x14ac:dyDescent="0.2">
      <c r="A1009" s="13">
        <v>3496</v>
      </c>
      <c r="B1009" s="13" t="s">
        <v>1842</v>
      </c>
      <c r="C1009" s="13" t="s">
        <v>1840</v>
      </c>
      <c r="D1009" s="13" t="s">
        <v>1863</v>
      </c>
      <c r="E1009" s="13" t="str">
        <f t="shared" si="48"/>
        <v>SP-MS</v>
      </c>
      <c r="F1009" s="2">
        <v>64.564383561643837</v>
      </c>
      <c r="G1009" s="13">
        <v>1.73</v>
      </c>
      <c r="H1009" s="13" t="s">
        <v>0</v>
      </c>
      <c r="I1009" s="16">
        <v>44357</v>
      </c>
      <c r="J1009" s="16"/>
      <c r="K1009" s="13">
        <v>0</v>
      </c>
      <c r="L1009" s="13">
        <v>0</v>
      </c>
      <c r="M1009" s="13">
        <v>2</v>
      </c>
      <c r="N1009" s="13">
        <v>2</v>
      </c>
      <c r="O1009" s="13">
        <v>0</v>
      </c>
      <c r="P1009" s="13">
        <v>0</v>
      </c>
      <c r="Q1009" s="13">
        <f>K1009+L1009+M1009+N1009+O1009+P1009</f>
        <v>4</v>
      </c>
      <c r="R1009" s="3">
        <v>44357</v>
      </c>
      <c r="S1009" s="3" t="str">
        <f>CONCATENATE(A1009,R1009)</f>
        <v>349644357</v>
      </c>
      <c r="T1009" s="13">
        <v>0</v>
      </c>
      <c r="U1009" s="13">
        <v>0</v>
      </c>
      <c r="V1009" s="13">
        <v>5</v>
      </c>
      <c r="W1009" s="13">
        <v>35</v>
      </c>
      <c r="X1009" s="13">
        <v>30</v>
      </c>
      <c r="Y1009" s="13">
        <v>38</v>
      </c>
      <c r="Z1009" s="13">
        <v>52</v>
      </c>
      <c r="AA1009" s="13">
        <v>50</v>
      </c>
      <c r="AB1009" s="13">
        <v>55</v>
      </c>
      <c r="AC1009" s="13">
        <v>10</v>
      </c>
      <c r="AD1009" s="13">
        <v>15</v>
      </c>
      <c r="AE1009" s="13">
        <v>19</v>
      </c>
      <c r="AF1009" s="13">
        <v>25</v>
      </c>
      <c r="AG1009" s="13">
        <v>25</v>
      </c>
      <c r="AH1009" s="13">
        <v>30</v>
      </c>
      <c r="AI1009" s="15">
        <v>44357</v>
      </c>
      <c r="AJ1009" t="s">
        <v>0</v>
      </c>
      <c r="AK1009" t="s">
        <v>0</v>
      </c>
      <c r="AL1009" t="s">
        <v>0</v>
      </c>
      <c r="AM1009" t="s">
        <v>0</v>
      </c>
      <c r="AN1009" t="s">
        <v>0</v>
      </c>
      <c r="AO1009" t="s">
        <v>0</v>
      </c>
      <c r="AP1009" t="s">
        <v>0</v>
      </c>
      <c r="AQ1009" t="s">
        <v>0</v>
      </c>
      <c r="AR1009" t="s">
        <v>0</v>
      </c>
      <c r="AS1009">
        <v>276</v>
      </c>
      <c r="AT1009">
        <v>322</v>
      </c>
      <c r="AU1009">
        <v>268</v>
      </c>
      <c r="AV1009">
        <v>331</v>
      </c>
      <c r="AW1009">
        <v>287</v>
      </c>
      <c r="AX1009">
        <v>325</v>
      </c>
      <c r="AY1009">
        <v>279</v>
      </c>
      <c r="AZ1009">
        <v>322</v>
      </c>
      <c r="BA1009">
        <v>273</v>
      </c>
      <c r="BB1009" t="s">
        <v>0</v>
      </c>
      <c r="BC1009">
        <v>8.1199999999999992</v>
      </c>
      <c r="BD1009" t="s">
        <v>1858</v>
      </c>
      <c r="BE1009" t="s">
        <v>0</v>
      </c>
      <c r="BF1009" t="s">
        <v>0</v>
      </c>
      <c r="BG1009" t="s">
        <v>0</v>
      </c>
      <c r="BH1009" t="s">
        <v>0</v>
      </c>
      <c r="BI1009" t="s">
        <v>0</v>
      </c>
      <c r="BJ1009" t="s">
        <v>0</v>
      </c>
      <c r="BK1009" t="s">
        <v>0</v>
      </c>
      <c r="BL1009" t="s">
        <v>0</v>
      </c>
      <c r="BM1009" t="s">
        <v>0</v>
      </c>
      <c r="BN1009">
        <f>AVERAGE(BP1009,BT1009)</f>
        <v>120.5</v>
      </c>
      <c r="BO1009">
        <v>60</v>
      </c>
      <c r="BP1009">
        <v>127</v>
      </c>
      <c r="BQ1009">
        <v>96</v>
      </c>
      <c r="BR1009">
        <f>AVERAGE(BQ1009,BU1009)</f>
        <v>111.5</v>
      </c>
      <c r="BS1009">
        <v>44</v>
      </c>
      <c r="BT1009">
        <v>114</v>
      </c>
      <c r="BU1009">
        <v>127</v>
      </c>
      <c r="BV1009">
        <f>AVERAGE(BN1009,BO1009,BR1009,BS1009)</f>
        <v>84</v>
      </c>
      <c r="BW1009" t="s">
        <v>1034</v>
      </c>
      <c r="BX1009" t="s">
        <v>74</v>
      </c>
      <c r="BY1009" t="s">
        <v>0</v>
      </c>
      <c r="BZ1009" t="s">
        <v>74</v>
      </c>
      <c r="CA1009" t="s">
        <v>0</v>
      </c>
      <c r="CB1009" t="s">
        <v>74</v>
      </c>
      <c r="CC1009" t="s">
        <v>0</v>
      </c>
      <c r="CD1009" t="s">
        <v>74</v>
      </c>
      <c r="CE1009" t="s">
        <v>0</v>
      </c>
      <c r="CF1009" t="s">
        <v>74</v>
      </c>
      <c r="CG1009" t="s">
        <v>0</v>
      </c>
      <c r="CH1009" t="s">
        <v>74</v>
      </c>
      <c r="CI1009" t="s">
        <v>0</v>
      </c>
      <c r="CJ1009" t="s">
        <v>75</v>
      </c>
      <c r="CK1009" t="s">
        <v>92</v>
      </c>
      <c r="CL1009" t="s">
        <v>75</v>
      </c>
      <c r="CM1009" t="s">
        <v>0</v>
      </c>
      <c r="CN1009" t="s">
        <v>74</v>
      </c>
      <c r="CO1009" t="s">
        <v>1035</v>
      </c>
      <c r="CP1009" t="s">
        <v>0</v>
      </c>
    </row>
    <row r="1010" spans="1:94" x14ac:dyDescent="0.2">
      <c r="A1010" s="13">
        <v>3498</v>
      </c>
      <c r="B1010" s="13" t="s">
        <v>1836</v>
      </c>
      <c r="C1010" s="13" t="s">
        <v>1844</v>
      </c>
      <c r="D1010" s="13" t="s">
        <v>1864</v>
      </c>
      <c r="E1010" s="13" t="s">
        <v>1864</v>
      </c>
      <c r="F1010" s="2">
        <v>24.997260273972604</v>
      </c>
      <c r="G1010" s="13">
        <v>1.78</v>
      </c>
      <c r="H1010" s="23">
        <v>349844608</v>
      </c>
      <c r="I1010" s="16">
        <v>44608</v>
      </c>
      <c r="J1010" s="16" t="str">
        <f t="shared" ref="J1010:J1020" si="54">CONCATENATE(A1010,I1010)</f>
        <v>349844608</v>
      </c>
      <c r="K1010" s="13">
        <v>1</v>
      </c>
      <c r="L1010" s="13">
        <v>1</v>
      </c>
      <c r="M1010" s="13">
        <v>0</v>
      </c>
      <c r="N1010" s="13">
        <v>0</v>
      </c>
      <c r="O1010" s="13">
        <v>0</v>
      </c>
      <c r="P1010" s="13">
        <v>0</v>
      </c>
      <c r="Q1010" s="13">
        <f>K1010+L1010+M1010+N1010+O1010+P1010</f>
        <v>2</v>
      </c>
      <c r="R1010" s="3">
        <v>44608</v>
      </c>
      <c r="S1010" s="3" t="str">
        <f>CONCATENATE(A1010,R1010)</f>
        <v>349844608</v>
      </c>
      <c r="T1010" s="13">
        <v>1</v>
      </c>
      <c r="U1010" s="13">
        <v>0</v>
      </c>
      <c r="V1010" s="13">
        <v>1</v>
      </c>
      <c r="W1010" s="13">
        <v>31</v>
      </c>
      <c r="X1010" s="13">
        <v>4</v>
      </c>
      <c r="Y1010" s="13">
        <v>34</v>
      </c>
      <c r="Z1010" s="13">
        <v>46</v>
      </c>
      <c r="AA1010" s="13">
        <v>34</v>
      </c>
      <c r="AB1010" s="13">
        <v>49</v>
      </c>
      <c r="AC1010" s="13">
        <v>14</v>
      </c>
      <c r="AD1010" s="13">
        <v>6</v>
      </c>
      <c r="AE1010" s="13">
        <v>18</v>
      </c>
      <c r="AF1010" s="13">
        <v>29</v>
      </c>
      <c r="AG1010" s="13">
        <v>15</v>
      </c>
      <c r="AH1010" s="13">
        <v>29</v>
      </c>
      <c r="AI1010" s="15" t="s">
        <v>0</v>
      </c>
      <c r="AJ1010" t="s">
        <v>0</v>
      </c>
      <c r="AK1010" t="s">
        <v>0</v>
      </c>
      <c r="AL1010" t="s">
        <v>0</v>
      </c>
      <c r="AM1010" t="s">
        <v>0</v>
      </c>
      <c r="AN1010" t="s">
        <v>0</v>
      </c>
      <c r="AO1010" t="s">
        <v>0</v>
      </c>
      <c r="AP1010" t="s">
        <v>0</v>
      </c>
      <c r="AQ1010" t="s">
        <v>0</v>
      </c>
      <c r="AR1010" t="s">
        <v>0</v>
      </c>
      <c r="AS1010" t="s">
        <v>0</v>
      </c>
      <c r="AT1010" t="s">
        <v>0</v>
      </c>
      <c r="AU1010" t="s">
        <v>0</v>
      </c>
      <c r="AV1010" t="s">
        <v>0</v>
      </c>
      <c r="AW1010" t="s">
        <v>0</v>
      </c>
      <c r="AX1010" t="s">
        <v>0</v>
      </c>
      <c r="AY1010" t="s">
        <v>0</v>
      </c>
      <c r="AZ1010" t="s">
        <v>0</v>
      </c>
      <c r="BA1010" t="s">
        <v>0</v>
      </c>
      <c r="BB1010" t="s">
        <v>0</v>
      </c>
      <c r="BC1010" t="s">
        <v>0</v>
      </c>
      <c r="BD1010" t="s">
        <v>0</v>
      </c>
      <c r="BE1010" t="s">
        <v>0</v>
      </c>
      <c r="BF1010" t="s">
        <v>0</v>
      </c>
      <c r="BG1010" t="s">
        <v>0</v>
      </c>
      <c r="BH1010" t="s">
        <v>0</v>
      </c>
      <c r="BI1010" t="s">
        <v>0</v>
      </c>
      <c r="BJ1010" t="s">
        <v>0</v>
      </c>
      <c r="BK1010" t="s">
        <v>0</v>
      </c>
      <c r="BL1010" t="s">
        <v>0</v>
      </c>
      <c r="BM1010" t="s">
        <v>0</v>
      </c>
      <c r="BN1010" t="s">
        <v>0</v>
      </c>
      <c r="BO1010" t="s">
        <v>0</v>
      </c>
      <c r="BP1010" t="s">
        <v>0</v>
      </c>
      <c r="BQ1010" t="s">
        <v>0</v>
      </c>
      <c r="BR1010" t="s">
        <v>0</v>
      </c>
      <c r="BS1010" t="s">
        <v>0</v>
      </c>
      <c r="BT1010" t="s">
        <v>0</v>
      </c>
      <c r="BU1010" t="s">
        <v>0</v>
      </c>
      <c r="BV1010" t="s">
        <v>0</v>
      </c>
      <c r="BW1010" t="s">
        <v>0</v>
      </c>
      <c r="BX1010" t="s">
        <v>0</v>
      </c>
      <c r="BY1010" t="s">
        <v>0</v>
      </c>
      <c r="BZ1010" t="s">
        <v>0</v>
      </c>
      <c r="CA1010" t="s">
        <v>0</v>
      </c>
      <c r="CB1010" t="s">
        <v>0</v>
      </c>
      <c r="CC1010" t="s">
        <v>0</v>
      </c>
      <c r="CD1010" t="s">
        <v>0</v>
      </c>
      <c r="CE1010" t="s">
        <v>0</v>
      </c>
      <c r="CF1010" t="s">
        <v>0</v>
      </c>
      <c r="CG1010" t="s">
        <v>0</v>
      </c>
      <c r="CH1010" t="s">
        <v>0</v>
      </c>
      <c r="CI1010" t="s">
        <v>0</v>
      </c>
      <c r="CJ1010" t="s">
        <v>0</v>
      </c>
      <c r="CK1010" t="s">
        <v>0</v>
      </c>
      <c r="CL1010" t="s">
        <v>0</v>
      </c>
      <c r="CM1010" t="s">
        <v>0</v>
      </c>
      <c r="CN1010" t="s">
        <v>0</v>
      </c>
      <c r="CO1010" t="s">
        <v>0</v>
      </c>
      <c r="CP1010" t="s">
        <v>0</v>
      </c>
    </row>
    <row r="1011" spans="1:94" x14ac:dyDescent="0.2">
      <c r="A1011" s="13">
        <v>3498</v>
      </c>
      <c r="B1011" s="13" t="s">
        <v>1836</v>
      </c>
      <c r="C1011" s="13" t="s">
        <v>1844</v>
      </c>
      <c r="D1011" s="13" t="s">
        <v>1864</v>
      </c>
      <c r="E1011" s="13" t="s">
        <v>1864</v>
      </c>
      <c r="F1011" s="2">
        <v>24.364383561643837</v>
      </c>
      <c r="G1011" s="13">
        <v>1.778</v>
      </c>
      <c r="H1011" s="13" t="s">
        <v>0</v>
      </c>
      <c r="I1011" s="16">
        <v>44377</v>
      </c>
      <c r="J1011" s="16" t="str">
        <f t="shared" si="54"/>
        <v>349844377</v>
      </c>
      <c r="K1011" s="13">
        <v>0</v>
      </c>
      <c r="L1011" s="13">
        <v>0</v>
      </c>
      <c r="M1011" s="13">
        <v>0</v>
      </c>
      <c r="N1011" s="13">
        <v>0</v>
      </c>
      <c r="O1011" s="13">
        <v>0</v>
      </c>
      <c r="P1011" s="13">
        <v>0</v>
      </c>
      <c r="Q1011" s="13">
        <f>K1011+L1011+M1011+N1011+O1011+P1011</f>
        <v>0</v>
      </c>
      <c r="R1011" s="3">
        <v>44377</v>
      </c>
      <c r="S1011" s="3" t="str">
        <f>CONCATENATE(A1011,R1011)</f>
        <v>349844377</v>
      </c>
      <c r="T1011" s="13">
        <v>1</v>
      </c>
      <c r="U1011" s="13">
        <v>0</v>
      </c>
      <c r="V1011" s="13">
        <v>10</v>
      </c>
      <c r="W1011" s="13">
        <v>40</v>
      </c>
      <c r="X1011" s="13">
        <v>34</v>
      </c>
      <c r="Y1011" s="13">
        <v>44</v>
      </c>
      <c r="Z1011" s="13">
        <v>50</v>
      </c>
      <c r="AA1011" s="13">
        <v>52</v>
      </c>
      <c r="AB1011" s="13">
        <v>54</v>
      </c>
      <c r="AC1011" s="13">
        <v>15</v>
      </c>
      <c r="AD1011" s="13">
        <v>2</v>
      </c>
      <c r="AE1011" s="13">
        <v>25</v>
      </c>
      <c r="AF1011" s="13">
        <v>35</v>
      </c>
      <c r="AG1011" s="13">
        <v>20</v>
      </c>
      <c r="AH1011" s="13">
        <v>35</v>
      </c>
      <c r="AI1011" s="15">
        <v>44377</v>
      </c>
      <c r="AJ1011" t="s">
        <v>0</v>
      </c>
      <c r="AK1011" t="s">
        <v>0</v>
      </c>
      <c r="AL1011" t="s">
        <v>0</v>
      </c>
      <c r="AM1011" t="s">
        <v>0</v>
      </c>
      <c r="AN1011" t="s">
        <v>0</v>
      </c>
      <c r="AO1011" t="s">
        <v>0</v>
      </c>
      <c r="AP1011" t="s">
        <v>0</v>
      </c>
      <c r="AQ1011" t="s">
        <v>0</v>
      </c>
      <c r="AR1011" t="s">
        <v>0</v>
      </c>
      <c r="AS1011" t="s">
        <v>0</v>
      </c>
      <c r="AT1011" t="s">
        <v>0</v>
      </c>
      <c r="AU1011" t="s">
        <v>0</v>
      </c>
      <c r="AV1011" t="s">
        <v>0</v>
      </c>
      <c r="AW1011" t="s">
        <v>0</v>
      </c>
      <c r="AX1011" t="s">
        <v>0</v>
      </c>
      <c r="AY1011" t="s">
        <v>0</v>
      </c>
      <c r="AZ1011" t="s">
        <v>0</v>
      </c>
      <c r="BA1011" t="s">
        <v>0</v>
      </c>
      <c r="BB1011" t="s">
        <v>0</v>
      </c>
      <c r="BC1011" t="s">
        <v>0</v>
      </c>
      <c r="BD1011" t="s">
        <v>0</v>
      </c>
      <c r="BE1011" t="s">
        <v>0</v>
      </c>
      <c r="BF1011" t="s">
        <v>0</v>
      </c>
      <c r="BG1011" t="s">
        <v>0</v>
      </c>
      <c r="BH1011" t="s">
        <v>0</v>
      </c>
      <c r="BI1011" t="s">
        <v>0</v>
      </c>
      <c r="BJ1011" t="s">
        <v>0</v>
      </c>
      <c r="BK1011" t="s">
        <v>0</v>
      </c>
      <c r="BL1011" t="s">
        <v>0</v>
      </c>
      <c r="BM1011" t="s">
        <v>0</v>
      </c>
      <c r="BN1011" t="s">
        <v>0</v>
      </c>
      <c r="BO1011" t="s">
        <v>0</v>
      </c>
      <c r="BP1011" t="s">
        <v>0</v>
      </c>
      <c r="BQ1011" t="s">
        <v>0</v>
      </c>
      <c r="BR1011" t="s">
        <v>0</v>
      </c>
      <c r="BS1011" t="s">
        <v>0</v>
      </c>
      <c r="BT1011" t="s">
        <v>0</v>
      </c>
      <c r="BU1011" t="s">
        <v>0</v>
      </c>
      <c r="BV1011" t="s">
        <v>0</v>
      </c>
      <c r="BW1011" t="s">
        <v>928</v>
      </c>
      <c r="BX1011" t="s">
        <v>0</v>
      </c>
      <c r="BY1011" t="s">
        <v>0</v>
      </c>
      <c r="BZ1011" t="s">
        <v>0</v>
      </c>
      <c r="CA1011" t="s">
        <v>0</v>
      </c>
      <c r="CB1011" t="s">
        <v>0</v>
      </c>
      <c r="CC1011" t="s">
        <v>0</v>
      </c>
      <c r="CD1011" t="s">
        <v>0</v>
      </c>
      <c r="CE1011" t="s">
        <v>0</v>
      </c>
      <c r="CF1011" t="s">
        <v>0</v>
      </c>
      <c r="CG1011" t="s">
        <v>0</v>
      </c>
      <c r="CH1011" t="s">
        <v>0</v>
      </c>
      <c r="CI1011" t="s">
        <v>0</v>
      </c>
      <c r="CJ1011" t="s">
        <v>0</v>
      </c>
      <c r="CK1011" t="s">
        <v>0</v>
      </c>
      <c r="CL1011" t="s">
        <v>75</v>
      </c>
      <c r="CM1011" t="s">
        <v>929</v>
      </c>
      <c r="CN1011" t="s">
        <v>75</v>
      </c>
      <c r="CO1011" t="s">
        <v>930</v>
      </c>
      <c r="CP1011" t="s">
        <v>0</v>
      </c>
    </row>
    <row r="1012" spans="1:94" x14ac:dyDescent="0.2">
      <c r="A1012" s="13">
        <v>3499</v>
      </c>
      <c r="B1012" s="13" t="s">
        <v>1836</v>
      </c>
      <c r="C1012" s="13" t="s">
        <v>1840</v>
      </c>
      <c r="D1012" s="13" t="s">
        <v>1863</v>
      </c>
      <c r="E1012" s="13" t="str">
        <f t="shared" si="48"/>
        <v>SP-MS</v>
      </c>
      <c r="F1012" s="2">
        <v>63.961643835616435</v>
      </c>
      <c r="G1012" s="13">
        <v>1.61</v>
      </c>
      <c r="H1012" s="23">
        <v>349944447</v>
      </c>
      <c r="I1012" s="16">
        <v>44413</v>
      </c>
      <c r="J1012" s="16" t="str">
        <f t="shared" si="54"/>
        <v>349944413</v>
      </c>
      <c r="K1012" s="13">
        <v>0</v>
      </c>
      <c r="L1012" s="13">
        <v>1</v>
      </c>
      <c r="M1012" s="13">
        <v>0</v>
      </c>
      <c r="N1012" s="13">
        <v>0</v>
      </c>
      <c r="O1012" s="13">
        <v>0</v>
      </c>
      <c r="P1012" s="13">
        <v>0</v>
      </c>
      <c r="Q1012" s="13">
        <f>K1012+L1012+M1012+N1012+O1012+P1012</f>
        <v>1</v>
      </c>
      <c r="R1012" s="3">
        <v>44413</v>
      </c>
      <c r="S1012" s="3" t="str">
        <f>CONCATENATE(A1012,R1012)</f>
        <v>349944413</v>
      </c>
      <c r="T1012" s="13">
        <v>20</v>
      </c>
      <c r="U1012" s="13">
        <v>20</v>
      </c>
      <c r="V1012" s="13">
        <v>20</v>
      </c>
      <c r="W1012" s="13">
        <v>43</v>
      </c>
      <c r="X1012" s="13">
        <v>40</v>
      </c>
      <c r="Y1012" s="13">
        <v>44</v>
      </c>
      <c r="Z1012" s="13">
        <v>49</v>
      </c>
      <c r="AA1012" s="13">
        <v>44</v>
      </c>
      <c r="AB1012" s="13">
        <v>50</v>
      </c>
      <c r="AC1012" s="13">
        <v>24</v>
      </c>
      <c r="AD1012" s="13">
        <v>25</v>
      </c>
      <c r="AE1012" s="13">
        <v>25</v>
      </c>
      <c r="AF1012" s="13">
        <v>35</v>
      </c>
      <c r="AG1012" s="13">
        <v>35</v>
      </c>
      <c r="AH1012" s="13">
        <v>35</v>
      </c>
      <c r="AI1012" s="15">
        <v>44413</v>
      </c>
      <c r="AJ1012">
        <v>247</v>
      </c>
      <c r="AK1012">
        <v>294</v>
      </c>
      <c r="AL1012">
        <v>248</v>
      </c>
      <c r="AM1012">
        <v>316</v>
      </c>
      <c r="AN1012">
        <v>280</v>
      </c>
      <c r="AO1012">
        <v>318</v>
      </c>
      <c r="AP1012">
        <v>272</v>
      </c>
      <c r="AQ1012">
        <v>295</v>
      </c>
      <c r="AR1012">
        <v>251</v>
      </c>
      <c r="AS1012">
        <v>249</v>
      </c>
      <c r="AT1012">
        <v>311</v>
      </c>
      <c r="AU1012">
        <v>253</v>
      </c>
      <c r="AV1012">
        <v>317</v>
      </c>
      <c r="AW1012">
        <v>278</v>
      </c>
      <c r="AX1012">
        <v>318</v>
      </c>
      <c r="AY1012">
        <v>273</v>
      </c>
      <c r="AZ1012">
        <v>311</v>
      </c>
      <c r="BA1012">
        <v>263</v>
      </c>
      <c r="BB1012">
        <v>7.69</v>
      </c>
      <c r="BC1012">
        <v>7.83</v>
      </c>
      <c r="BD1012" t="s">
        <v>1858</v>
      </c>
      <c r="BE1012">
        <f>AVERAGE(BG1012,BK1012)</f>
        <v>73.5</v>
      </c>
      <c r="BF1012">
        <v>49</v>
      </c>
      <c r="BG1012">
        <v>76</v>
      </c>
      <c r="BH1012">
        <v>85</v>
      </c>
      <c r="BI1012">
        <f>AVERAGE(BH1012,BL1012)</f>
        <v>89</v>
      </c>
      <c r="BJ1012">
        <v>54</v>
      </c>
      <c r="BK1012">
        <v>71</v>
      </c>
      <c r="BL1012">
        <v>93</v>
      </c>
      <c r="BM1012">
        <f>AVERAGE(BE1012,BF1012,BI1012,BJ1012)</f>
        <v>66.375</v>
      </c>
      <c r="BN1012">
        <f>AVERAGE(BP1012,BT1012)</f>
        <v>86.5</v>
      </c>
      <c r="BO1012">
        <v>50</v>
      </c>
      <c r="BP1012">
        <v>86</v>
      </c>
      <c r="BQ1012">
        <v>119</v>
      </c>
      <c r="BR1012">
        <f>AVERAGE(BQ1012,BU1012)</f>
        <v>110</v>
      </c>
      <c r="BS1012">
        <v>47</v>
      </c>
      <c r="BT1012">
        <v>87</v>
      </c>
      <c r="BU1012">
        <v>101</v>
      </c>
      <c r="BV1012">
        <f>AVERAGE(BN1012,BO1012,BR1012,BS1012)</f>
        <v>73.375</v>
      </c>
      <c r="BW1012" t="s">
        <v>310</v>
      </c>
      <c r="BX1012" t="s">
        <v>74</v>
      </c>
      <c r="BY1012" t="s">
        <v>0</v>
      </c>
      <c r="BZ1012" t="s">
        <v>74</v>
      </c>
      <c r="CA1012" t="s">
        <v>0</v>
      </c>
      <c r="CB1012" t="s">
        <v>74</v>
      </c>
      <c r="CC1012" t="s">
        <v>0</v>
      </c>
      <c r="CD1012" t="s">
        <v>74</v>
      </c>
      <c r="CE1012" t="s">
        <v>0</v>
      </c>
      <c r="CF1012" t="s">
        <v>74</v>
      </c>
      <c r="CG1012" t="s">
        <v>0</v>
      </c>
      <c r="CH1012" t="s">
        <v>74</v>
      </c>
      <c r="CI1012" t="s">
        <v>0</v>
      </c>
      <c r="CJ1012" t="s">
        <v>74</v>
      </c>
      <c r="CK1012" t="s">
        <v>0</v>
      </c>
      <c r="CL1012" t="s">
        <v>74</v>
      </c>
      <c r="CM1012" t="s">
        <v>0</v>
      </c>
      <c r="CN1012" t="s">
        <v>74</v>
      </c>
      <c r="CO1012" t="s">
        <v>0</v>
      </c>
      <c r="CP1012" t="s">
        <v>0</v>
      </c>
    </row>
    <row r="1013" spans="1:94" x14ac:dyDescent="0.2">
      <c r="A1013" s="13">
        <v>3499</v>
      </c>
      <c r="B1013" s="13" t="s">
        <v>1836</v>
      </c>
      <c r="C1013" s="13" t="s">
        <v>1840</v>
      </c>
      <c r="D1013" s="13" t="s">
        <v>1863</v>
      </c>
      <c r="E1013" s="13" t="str">
        <f t="shared" si="48"/>
        <v>SP-MS</v>
      </c>
      <c r="F1013" s="2">
        <v>64.284931506849318</v>
      </c>
      <c r="G1013" s="13">
        <v>1.61</v>
      </c>
      <c r="H1013" s="13" t="s">
        <v>0</v>
      </c>
      <c r="I1013" s="16">
        <v>44531</v>
      </c>
      <c r="J1013" s="16" t="str">
        <f t="shared" si="54"/>
        <v>349944531</v>
      </c>
      <c r="K1013" s="13">
        <v>0</v>
      </c>
      <c r="L1013" s="13">
        <v>1</v>
      </c>
      <c r="M1013" s="13">
        <v>0</v>
      </c>
      <c r="N1013" s="13">
        <v>0</v>
      </c>
      <c r="O1013" s="13">
        <v>0</v>
      </c>
      <c r="P1013" s="13">
        <v>0</v>
      </c>
      <c r="Q1013" s="13">
        <f>K1013+L1013+M1013+N1013+O1013+P1013</f>
        <v>1</v>
      </c>
      <c r="R1013" s="3">
        <v>44531</v>
      </c>
      <c r="S1013" s="3" t="str">
        <f>CONCATENATE(A1013,R1013)</f>
        <v>349944531</v>
      </c>
      <c r="T1013" s="13">
        <v>20</v>
      </c>
      <c r="U1013" s="13">
        <v>20</v>
      </c>
      <c r="V1013" s="13">
        <v>20</v>
      </c>
      <c r="W1013" s="13">
        <v>44</v>
      </c>
      <c r="X1013" s="13">
        <v>45</v>
      </c>
      <c r="Y1013" s="13">
        <v>48</v>
      </c>
      <c r="Z1013" s="13">
        <v>50</v>
      </c>
      <c r="AA1013" s="13">
        <v>50</v>
      </c>
      <c r="AB1013" s="13">
        <v>50</v>
      </c>
      <c r="AC1013" s="13">
        <v>30</v>
      </c>
      <c r="AD1013" s="13">
        <v>30</v>
      </c>
      <c r="AE1013" s="13">
        <v>30</v>
      </c>
      <c r="AF1013" s="13">
        <v>35</v>
      </c>
      <c r="AG1013" s="13">
        <v>40</v>
      </c>
      <c r="AH1013" s="13">
        <v>40</v>
      </c>
      <c r="AI1013" s="15" t="s">
        <v>0</v>
      </c>
      <c r="AJ1013" t="s">
        <v>0</v>
      </c>
      <c r="AK1013" t="s">
        <v>0</v>
      </c>
      <c r="AL1013" t="s">
        <v>0</v>
      </c>
      <c r="AM1013" t="s">
        <v>0</v>
      </c>
      <c r="AN1013" t="s">
        <v>0</v>
      </c>
      <c r="AO1013" t="s">
        <v>0</v>
      </c>
      <c r="AP1013" t="s">
        <v>0</v>
      </c>
      <c r="AQ1013" t="s">
        <v>0</v>
      </c>
      <c r="AR1013" t="s">
        <v>0</v>
      </c>
      <c r="AS1013" t="s">
        <v>0</v>
      </c>
      <c r="AT1013" t="s">
        <v>0</v>
      </c>
      <c r="AU1013" t="s">
        <v>0</v>
      </c>
      <c r="AV1013" t="s">
        <v>0</v>
      </c>
      <c r="AW1013" t="s">
        <v>0</v>
      </c>
      <c r="AX1013" t="s">
        <v>0</v>
      </c>
      <c r="AY1013" t="s">
        <v>0</v>
      </c>
      <c r="AZ1013" t="s">
        <v>0</v>
      </c>
      <c r="BA1013" t="s">
        <v>0</v>
      </c>
      <c r="BB1013" t="s">
        <v>0</v>
      </c>
      <c r="BC1013" t="s">
        <v>0</v>
      </c>
      <c r="BD1013" t="s">
        <v>0</v>
      </c>
      <c r="BE1013" t="s">
        <v>0</v>
      </c>
      <c r="BF1013" t="s">
        <v>0</v>
      </c>
      <c r="BG1013" t="s">
        <v>0</v>
      </c>
      <c r="BH1013" t="s">
        <v>0</v>
      </c>
      <c r="BI1013" t="s">
        <v>0</v>
      </c>
      <c r="BJ1013" t="s">
        <v>0</v>
      </c>
      <c r="BK1013" t="s">
        <v>0</v>
      </c>
      <c r="BL1013" t="s">
        <v>0</v>
      </c>
      <c r="BM1013" t="s">
        <v>0</v>
      </c>
      <c r="BN1013" t="s">
        <v>0</v>
      </c>
      <c r="BO1013" t="s">
        <v>0</v>
      </c>
      <c r="BP1013" t="s">
        <v>0</v>
      </c>
      <c r="BQ1013" t="s">
        <v>0</v>
      </c>
      <c r="BR1013" t="s">
        <v>0</v>
      </c>
      <c r="BS1013" t="s">
        <v>0</v>
      </c>
      <c r="BT1013" t="s">
        <v>0</v>
      </c>
      <c r="BU1013" t="s">
        <v>0</v>
      </c>
      <c r="BV1013" t="s">
        <v>0</v>
      </c>
      <c r="BW1013" t="s">
        <v>0</v>
      </c>
      <c r="BX1013" t="s">
        <v>0</v>
      </c>
      <c r="BY1013" t="s">
        <v>0</v>
      </c>
      <c r="BZ1013" t="s">
        <v>0</v>
      </c>
      <c r="CA1013" t="s">
        <v>0</v>
      </c>
      <c r="CB1013" t="s">
        <v>0</v>
      </c>
      <c r="CC1013" t="s">
        <v>0</v>
      </c>
      <c r="CD1013" t="s">
        <v>0</v>
      </c>
      <c r="CE1013" t="s">
        <v>0</v>
      </c>
      <c r="CF1013" t="s">
        <v>0</v>
      </c>
      <c r="CG1013" t="s">
        <v>0</v>
      </c>
      <c r="CH1013" t="s">
        <v>0</v>
      </c>
      <c r="CI1013" t="s">
        <v>0</v>
      </c>
      <c r="CJ1013" t="s">
        <v>0</v>
      </c>
      <c r="CK1013" t="s">
        <v>0</v>
      </c>
      <c r="CL1013" t="s">
        <v>0</v>
      </c>
      <c r="CM1013" t="s">
        <v>0</v>
      </c>
      <c r="CN1013" t="s">
        <v>0</v>
      </c>
      <c r="CO1013" t="s">
        <v>0</v>
      </c>
      <c r="CP1013" t="s">
        <v>0</v>
      </c>
    </row>
    <row r="1014" spans="1:94" x14ac:dyDescent="0.2">
      <c r="A1014" s="13">
        <v>3504</v>
      </c>
      <c r="B1014" s="13" t="s">
        <v>1842</v>
      </c>
      <c r="C1014" s="13" t="s">
        <v>1837</v>
      </c>
      <c r="D1014" s="13" t="s">
        <v>1865</v>
      </c>
      <c r="E1014" s="13" t="s">
        <v>1865</v>
      </c>
      <c r="F1014" s="2">
        <v>25.967123287671232</v>
      </c>
      <c r="G1014" s="13">
        <v>1.77</v>
      </c>
      <c r="H1014" s="23">
        <v>350444351</v>
      </c>
      <c r="I1014" s="16">
        <v>44350</v>
      </c>
      <c r="J1014" s="16" t="str">
        <f t="shared" si="54"/>
        <v>350444350</v>
      </c>
      <c r="K1014" s="13">
        <v>0</v>
      </c>
      <c r="L1014" s="13">
        <v>0</v>
      </c>
      <c r="M1014" s="13">
        <v>0</v>
      </c>
      <c r="N1014" s="13">
        <v>0</v>
      </c>
      <c r="O1014" s="13">
        <v>0</v>
      </c>
      <c r="P1014" s="13">
        <v>0</v>
      </c>
      <c r="Q1014" s="13">
        <f>K1014+L1014+M1014+N1014+O1014+P1014</f>
        <v>0</v>
      </c>
      <c r="R1014" s="3">
        <v>44350</v>
      </c>
      <c r="S1014" s="3" t="str">
        <f>CONCATENATE(A1014,R1014)</f>
        <v>350444350</v>
      </c>
      <c r="T1014" s="13">
        <v>0</v>
      </c>
      <c r="U1014" s="13">
        <v>0</v>
      </c>
      <c r="V1014" s="13">
        <v>0</v>
      </c>
      <c r="W1014" s="13">
        <v>35</v>
      </c>
      <c r="X1014" s="13">
        <v>29</v>
      </c>
      <c r="Y1014" s="13">
        <v>39</v>
      </c>
      <c r="Z1014" s="13">
        <v>50</v>
      </c>
      <c r="AA1014" s="13">
        <v>54</v>
      </c>
      <c r="AB1014" s="13">
        <v>60</v>
      </c>
      <c r="AC1014" s="13">
        <v>3</v>
      </c>
      <c r="AD1014" s="13">
        <v>1</v>
      </c>
      <c r="AE1014" s="13">
        <v>8</v>
      </c>
      <c r="AF1014" s="13">
        <v>19</v>
      </c>
      <c r="AG1014" s="13">
        <v>13</v>
      </c>
      <c r="AH1014" s="13">
        <v>28</v>
      </c>
      <c r="AI1014" s="15">
        <v>44350</v>
      </c>
      <c r="AJ1014">
        <v>301</v>
      </c>
      <c r="AK1014">
        <v>343</v>
      </c>
      <c r="AL1014">
        <v>284</v>
      </c>
      <c r="AM1014">
        <v>358</v>
      </c>
      <c r="AN1014">
        <v>316</v>
      </c>
      <c r="AO1014">
        <v>353</v>
      </c>
      <c r="AP1014">
        <v>294</v>
      </c>
      <c r="AQ1014">
        <v>341</v>
      </c>
      <c r="AR1014">
        <v>285</v>
      </c>
      <c r="AS1014">
        <v>297</v>
      </c>
      <c r="AT1014">
        <v>349</v>
      </c>
      <c r="AU1014">
        <v>281</v>
      </c>
      <c r="AV1014">
        <v>352</v>
      </c>
      <c r="AW1014">
        <v>312</v>
      </c>
      <c r="AX1014">
        <v>346</v>
      </c>
      <c r="AY1014">
        <v>291</v>
      </c>
      <c r="AZ1014">
        <v>337</v>
      </c>
      <c r="BA1014">
        <v>282</v>
      </c>
      <c r="BB1014">
        <v>8.68</v>
      </c>
      <c r="BC1014">
        <v>8.58</v>
      </c>
      <c r="BD1014" t="s">
        <v>1858</v>
      </c>
      <c r="BE1014">
        <f>AVERAGE(BG1014,BK1014)</f>
        <v>131.5</v>
      </c>
      <c r="BF1014">
        <v>96</v>
      </c>
      <c r="BG1014">
        <v>125</v>
      </c>
      <c r="BH1014">
        <v>103</v>
      </c>
      <c r="BI1014">
        <f>AVERAGE(BH1014,BL1014)</f>
        <v>121.5</v>
      </c>
      <c r="BJ1014">
        <v>57</v>
      </c>
      <c r="BK1014">
        <v>138</v>
      </c>
      <c r="BL1014">
        <v>140</v>
      </c>
      <c r="BM1014">
        <f>AVERAGE(BE1014,BF1014,BI1014,BJ1014)</f>
        <v>101.5</v>
      </c>
      <c r="BN1014">
        <f>AVERAGE(BP1014,BT1014)</f>
        <v>125</v>
      </c>
      <c r="BO1014">
        <v>74</v>
      </c>
      <c r="BP1014">
        <v>102</v>
      </c>
      <c r="BQ1014">
        <v>117</v>
      </c>
      <c r="BR1014">
        <f>AVERAGE(BQ1014,BU1014)</f>
        <v>127</v>
      </c>
      <c r="BS1014">
        <v>58</v>
      </c>
      <c r="BT1014">
        <v>148</v>
      </c>
      <c r="BU1014">
        <v>137</v>
      </c>
      <c r="BV1014">
        <f>AVERAGE(BN1014,BO1014,BR1014,BS1014)</f>
        <v>96</v>
      </c>
      <c r="BW1014" t="s">
        <v>0</v>
      </c>
      <c r="BX1014" t="s">
        <v>74</v>
      </c>
      <c r="BY1014" t="s">
        <v>0</v>
      </c>
      <c r="BZ1014" t="s">
        <v>74</v>
      </c>
      <c r="CA1014" t="s">
        <v>0</v>
      </c>
      <c r="CB1014" t="s">
        <v>74</v>
      </c>
      <c r="CC1014" t="s">
        <v>0</v>
      </c>
      <c r="CD1014" t="s">
        <v>74</v>
      </c>
      <c r="CE1014" t="s">
        <v>0</v>
      </c>
      <c r="CF1014" t="s">
        <v>74</v>
      </c>
      <c r="CG1014" t="s">
        <v>0</v>
      </c>
      <c r="CH1014" t="s">
        <v>74</v>
      </c>
      <c r="CI1014" t="s">
        <v>0</v>
      </c>
      <c r="CJ1014" t="s">
        <v>74</v>
      </c>
      <c r="CK1014" t="s">
        <v>0</v>
      </c>
      <c r="CL1014" t="s">
        <v>74</v>
      </c>
      <c r="CM1014" t="s">
        <v>1566</v>
      </c>
      <c r="CN1014" t="s">
        <v>74</v>
      </c>
      <c r="CO1014" t="s">
        <v>1567</v>
      </c>
      <c r="CP1014" t="s">
        <v>0</v>
      </c>
    </row>
    <row r="1015" spans="1:94" x14ac:dyDescent="0.2">
      <c r="A1015" s="13">
        <v>3504</v>
      </c>
      <c r="B1015" s="13" t="s">
        <v>1842</v>
      </c>
      <c r="C1015" s="13" t="s">
        <v>1837</v>
      </c>
      <c r="D1015" s="13" t="s">
        <v>1865</v>
      </c>
      <c r="E1015" s="13" t="s">
        <v>1865</v>
      </c>
      <c r="F1015" s="2">
        <v>26.367123287671234</v>
      </c>
      <c r="G1015" s="13">
        <v>1.77</v>
      </c>
      <c r="H1015" s="13" t="s">
        <v>0</v>
      </c>
      <c r="I1015" s="16">
        <v>44496</v>
      </c>
      <c r="J1015" s="16" t="str">
        <f t="shared" si="54"/>
        <v>350444496</v>
      </c>
      <c r="K1015" s="13">
        <v>0</v>
      </c>
      <c r="L1015" s="13">
        <v>0</v>
      </c>
      <c r="M1015" s="13">
        <v>0</v>
      </c>
      <c r="N1015" s="13">
        <v>0</v>
      </c>
      <c r="O1015" s="13">
        <v>0</v>
      </c>
      <c r="P1015" s="13">
        <v>0</v>
      </c>
      <c r="Q1015" s="13">
        <f>K1015+L1015+M1015+N1015+O1015+P1015</f>
        <v>0</v>
      </c>
      <c r="R1015" s="3">
        <v>44496</v>
      </c>
      <c r="S1015" s="3" t="str">
        <f>CONCATENATE(A1015,R1015)</f>
        <v>350444496</v>
      </c>
      <c r="T1015" s="13">
        <v>1</v>
      </c>
      <c r="U1015" s="13">
        <v>0</v>
      </c>
      <c r="V1015" s="13">
        <v>4</v>
      </c>
      <c r="W1015" s="13">
        <v>35</v>
      </c>
      <c r="X1015" s="13">
        <v>35</v>
      </c>
      <c r="Y1015" s="13">
        <v>45</v>
      </c>
      <c r="Z1015" s="13">
        <v>55</v>
      </c>
      <c r="AA1015" s="13">
        <v>58</v>
      </c>
      <c r="AB1015" s="13">
        <v>60</v>
      </c>
      <c r="AC1015" s="13">
        <v>8</v>
      </c>
      <c r="AD1015" s="13">
        <v>5</v>
      </c>
      <c r="AE1015" s="13">
        <v>24</v>
      </c>
      <c r="AF1015" s="13">
        <v>25</v>
      </c>
      <c r="AG1015" s="13">
        <v>25</v>
      </c>
      <c r="AH1015" s="13">
        <v>34</v>
      </c>
      <c r="AI1015" s="15" t="s">
        <v>0</v>
      </c>
      <c r="AJ1015" t="s">
        <v>0</v>
      </c>
      <c r="AK1015" t="s">
        <v>0</v>
      </c>
      <c r="AL1015" t="s">
        <v>0</v>
      </c>
      <c r="AM1015" t="s">
        <v>0</v>
      </c>
      <c r="AN1015" t="s">
        <v>0</v>
      </c>
      <c r="AO1015" t="s">
        <v>0</v>
      </c>
      <c r="AP1015" t="s">
        <v>0</v>
      </c>
      <c r="AQ1015" t="s">
        <v>0</v>
      </c>
      <c r="AR1015" t="s">
        <v>0</v>
      </c>
      <c r="AS1015" t="s">
        <v>0</v>
      </c>
      <c r="AT1015" t="s">
        <v>0</v>
      </c>
      <c r="AU1015" t="s">
        <v>0</v>
      </c>
      <c r="AV1015" t="s">
        <v>0</v>
      </c>
      <c r="AW1015" t="s">
        <v>0</v>
      </c>
      <c r="AX1015" t="s">
        <v>0</v>
      </c>
      <c r="AY1015" t="s">
        <v>0</v>
      </c>
      <c r="AZ1015" t="s">
        <v>0</v>
      </c>
      <c r="BA1015" t="s">
        <v>0</v>
      </c>
      <c r="BB1015" t="s">
        <v>0</v>
      </c>
      <c r="BC1015" t="s">
        <v>0</v>
      </c>
      <c r="BD1015" t="s">
        <v>0</v>
      </c>
      <c r="BE1015" t="s">
        <v>0</v>
      </c>
      <c r="BF1015" t="s">
        <v>0</v>
      </c>
      <c r="BG1015" t="s">
        <v>0</v>
      </c>
      <c r="BH1015" t="s">
        <v>0</v>
      </c>
      <c r="BI1015" t="s">
        <v>0</v>
      </c>
      <c r="BJ1015" t="s">
        <v>0</v>
      </c>
      <c r="BK1015" t="s">
        <v>0</v>
      </c>
      <c r="BL1015" t="s">
        <v>0</v>
      </c>
      <c r="BM1015" t="s">
        <v>0</v>
      </c>
      <c r="BN1015" t="s">
        <v>0</v>
      </c>
      <c r="BO1015" t="s">
        <v>0</v>
      </c>
      <c r="BP1015" t="s">
        <v>0</v>
      </c>
      <c r="BQ1015" t="s">
        <v>0</v>
      </c>
      <c r="BR1015" t="s">
        <v>0</v>
      </c>
      <c r="BS1015" t="s">
        <v>0</v>
      </c>
      <c r="BT1015" t="s">
        <v>0</v>
      </c>
      <c r="BU1015" t="s">
        <v>0</v>
      </c>
      <c r="BV1015" t="s">
        <v>0</v>
      </c>
      <c r="BW1015" t="s">
        <v>0</v>
      </c>
      <c r="BX1015" t="s">
        <v>0</v>
      </c>
      <c r="BY1015" t="s">
        <v>0</v>
      </c>
      <c r="BZ1015" t="s">
        <v>0</v>
      </c>
      <c r="CA1015" t="s">
        <v>0</v>
      </c>
      <c r="CB1015" t="s">
        <v>0</v>
      </c>
      <c r="CC1015" t="s">
        <v>0</v>
      </c>
      <c r="CD1015" t="s">
        <v>0</v>
      </c>
      <c r="CE1015" t="s">
        <v>0</v>
      </c>
      <c r="CF1015" t="s">
        <v>0</v>
      </c>
      <c r="CG1015" t="s">
        <v>0</v>
      </c>
      <c r="CH1015" t="s">
        <v>0</v>
      </c>
      <c r="CI1015" t="s">
        <v>0</v>
      </c>
      <c r="CJ1015" t="s">
        <v>0</v>
      </c>
      <c r="CK1015" t="s">
        <v>0</v>
      </c>
      <c r="CL1015" t="s">
        <v>0</v>
      </c>
      <c r="CM1015" t="s">
        <v>0</v>
      </c>
      <c r="CN1015" t="s">
        <v>0</v>
      </c>
      <c r="CO1015" t="s">
        <v>0</v>
      </c>
      <c r="CP1015" t="s">
        <v>0</v>
      </c>
    </row>
    <row r="1016" spans="1:94" x14ac:dyDescent="0.2">
      <c r="A1016" s="13">
        <v>3508</v>
      </c>
      <c r="B1016" s="13" t="s">
        <v>1842</v>
      </c>
      <c r="C1016" s="13" t="s">
        <v>1838</v>
      </c>
      <c r="D1016" s="13" t="s">
        <v>1864</v>
      </c>
      <c r="E1016" s="13" t="s">
        <v>1864</v>
      </c>
      <c r="F1016" s="2">
        <v>34.676712328767124</v>
      </c>
      <c r="G1016" s="13">
        <v>1.81</v>
      </c>
      <c r="H1016" s="23">
        <v>350844406</v>
      </c>
      <c r="I1016" s="16">
        <v>44364</v>
      </c>
      <c r="J1016" s="16" t="str">
        <f t="shared" si="54"/>
        <v>350844364</v>
      </c>
      <c r="K1016" s="13">
        <v>0</v>
      </c>
      <c r="L1016" s="13">
        <v>0</v>
      </c>
      <c r="M1016" s="13">
        <v>0</v>
      </c>
      <c r="N1016" s="13">
        <v>0</v>
      </c>
      <c r="O1016" s="13">
        <v>0</v>
      </c>
      <c r="P1016" s="13">
        <v>0</v>
      </c>
      <c r="Q1016" s="13">
        <f>K1016+L1016+M1016+N1016+O1016+P1016</f>
        <v>0</v>
      </c>
      <c r="R1016" s="3">
        <v>44364</v>
      </c>
      <c r="S1016" s="3" t="str">
        <f>CONCATENATE(A1016,R1016)</f>
        <v>350844364</v>
      </c>
      <c r="T1016" s="13">
        <v>5</v>
      </c>
      <c r="U1016" s="13">
        <v>5</v>
      </c>
      <c r="V1016" s="13">
        <v>19</v>
      </c>
      <c r="W1016" s="13">
        <v>42</v>
      </c>
      <c r="X1016" s="13">
        <v>39</v>
      </c>
      <c r="Y1016" s="13">
        <v>50</v>
      </c>
      <c r="Z1016" s="13">
        <v>53</v>
      </c>
      <c r="AA1016" s="13">
        <v>55</v>
      </c>
      <c r="AB1016" s="13">
        <v>59</v>
      </c>
      <c r="AC1016" s="13">
        <v>23</v>
      </c>
      <c r="AD1016" s="13">
        <v>20</v>
      </c>
      <c r="AE1016" s="13">
        <v>34</v>
      </c>
      <c r="AF1016" s="13">
        <v>35</v>
      </c>
      <c r="AG1016" s="13">
        <v>30</v>
      </c>
      <c r="AH1016" s="13">
        <v>40</v>
      </c>
      <c r="AI1016" s="15">
        <v>44364</v>
      </c>
      <c r="AJ1016">
        <v>294</v>
      </c>
      <c r="AK1016">
        <v>355</v>
      </c>
      <c r="AL1016">
        <v>297</v>
      </c>
      <c r="AM1016">
        <v>359</v>
      </c>
      <c r="AN1016">
        <v>318</v>
      </c>
      <c r="AO1016">
        <v>365</v>
      </c>
      <c r="AP1016">
        <v>307</v>
      </c>
      <c r="AQ1016">
        <v>345</v>
      </c>
      <c r="AR1016">
        <v>303</v>
      </c>
      <c r="AS1016">
        <v>299</v>
      </c>
      <c r="AT1016">
        <v>360</v>
      </c>
      <c r="AU1016">
        <v>291</v>
      </c>
      <c r="AV1016">
        <v>363</v>
      </c>
      <c r="AW1016">
        <v>322</v>
      </c>
      <c r="AX1016">
        <v>366</v>
      </c>
      <c r="AY1016">
        <v>312</v>
      </c>
      <c r="AZ1016">
        <v>348</v>
      </c>
      <c r="BA1016">
        <v>293</v>
      </c>
      <c r="BB1016">
        <v>8.9600000000000009</v>
      </c>
      <c r="BC1016">
        <v>8.94</v>
      </c>
      <c r="BD1016" t="s">
        <v>1858</v>
      </c>
      <c r="BE1016">
        <f>AVERAGE(BG1016,BK1016)</f>
        <v>138.5</v>
      </c>
      <c r="BF1016">
        <v>79</v>
      </c>
      <c r="BG1016">
        <v>143</v>
      </c>
      <c r="BH1016">
        <v>86</v>
      </c>
      <c r="BI1016">
        <f>AVERAGE(BH1016,BL1016)</f>
        <v>113.5</v>
      </c>
      <c r="BJ1016">
        <v>66</v>
      </c>
      <c r="BK1016">
        <v>134</v>
      </c>
      <c r="BL1016">
        <v>141</v>
      </c>
      <c r="BM1016">
        <f>AVERAGE(BE1016,BF1016,BI1016,BJ1016)</f>
        <v>99.25</v>
      </c>
      <c r="BN1016">
        <f>AVERAGE(BP1016,BT1016)</f>
        <v>127</v>
      </c>
      <c r="BO1016">
        <v>77</v>
      </c>
      <c r="BP1016">
        <v>117</v>
      </c>
      <c r="BQ1016">
        <v>103</v>
      </c>
      <c r="BR1016">
        <f>AVERAGE(BQ1016,BU1016)</f>
        <v>126</v>
      </c>
      <c r="BS1016">
        <v>64</v>
      </c>
      <c r="BT1016">
        <v>137</v>
      </c>
      <c r="BU1016">
        <v>149</v>
      </c>
      <c r="BV1016">
        <f>AVERAGE(BN1016,BO1016,BR1016,BS1016)</f>
        <v>98.5</v>
      </c>
      <c r="BW1016" t="s">
        <v>0</v>
      </c>
      <c r="BX1016" t="s">
        <v>74</v>
      </c>
      <c r="BY1016" t="s">
        <v>0</v>
      </c>
      <c r="BZ1016" t="s">
        <v>74</v>
      </c>
      <c r="CA1016" t="s">
        <v>0</v>
      </c>
      <c r="CB1016" t="s">
        <v>74</v>
      </c>
      <c r="CC1016" t="s">
        <v>0</v>
      </c>
      <c r="CD1016" t="s">
        <v>74</v>
      </c>
      <c r="CE1016" t="s">
        <v>0</v>
      </c>
      <c r="CF1016" t="s">
        <v>74</v>
      </c>
      <c r="CG1016" t="s">
        <v>0</v>
      </c>
      <c r="CH1016" t="s">
        <v>74</v>
      </c>
      <c r="CI1016" t="s">
        <v>0</v>
      </c>
      <c r="CJ1016" t="s">
        <v>74</v>
      </c>
      <c r="CK1016" t="s">
        <v>0</v>
      </c>
      <c r="CL1016" t="s">
        <v>74</v>
      </c>
      <c r="CM1016" t="s">
        <v>0</v>
      </c>
      <c r="CN1016" t="s">
        <v>74</v>
      </c>
      <c r="CO1016" t="s">
        <v>1443</v>
      </c>
      <c r="CP1016" t="s">
        <v>0</v>
      </c>
    </row>
    <row r="1017" spans="1:94" x14ac:dyDescent="0.2">
      <c r="A1017" s="13">
        <v>3518</v>
      </c>
      <c r="B1017" s="13" t="s">
        <v>1836</v>
      </c>
      <c r="C1017" s="13" t="s">
        <v>1839</v>
      </c>
      <c r="D1017" s="13" t="s">
        <v>1863</v>
      </c>
      <c r="E1017" s="13" t="str">
        <f t="shared" si="48"/>
        <v>RR-MS</v>
      </c>
      <c r="F1017" s="2">
        <v>33.93150684931507</v>
      </c>
      <c r="G1017" s="13">
        <v>1.62</v>
      </c>
      <c r="H1017" s="23">
        <v>351844406</v>
      </c>
      <c r="I1017" s="16">
        <v>44405</v>
      </c>
      <c r="J1017" s="16" t="str">
        <f t="shared" si="54"/>
        <v>351844405</v>
      </c>
      <c r="K1017" s="13">
        <v>0</v>
      </c>
      <c r="L1017" s="13">
        <v>0</v>
      </c>
      <c r="M1017" s="13">
        <v>0</v>
      </c>
      <c r="N1017" s="13">
        <v>0</v>
      </c>
      <c r="O1017" s="13">
        <v>0</v>
      </c>
      <c r="P1017" s="13">
        <v>0</v>
      </c>
      <c r="Q1017" s="13">
        <f>K1017+L1017+M1017+N1017+O1017+P1017</f>
        <v>0</v>
      </c>
      <c r="R1017" s="3">
        <v>44405</v>
      </c>
      <c r="S1017" s="3" t="str">
        <f>CONCATENATE(A1017,R1017)</f>
        <v>351844405</v>
      </c>
      <c r="T1017" s="13">
        <v>15</v>
      </c>
      <c r="U1017" s="13">
        <v>5</v>
      </c>
      <c r="V1017" s="13">
        <v>28</v>
      </c>
      <c r="W1017" s="13">
        <v>50</v>
      </c>
      <c r="X1017" s="13">
        <v>46</v>
      </c>
      <c r="Y1017" s="13">
        <v>55</v>
      </c>
      <c r="Z1017" s="13">
        <v>60</v>
      </c>
      <c r="AA1017" s="13">
        <v>55</v>
      </c>
      <c r="AB1017" s="13">
        <v>60</v>
      </c>
      <c r="AC1017" s="13">
        <v>29</v>
      </c>
      <c r="AD1017" s="13">
        <v>25</v>
      </c>
      <c r="AE1017" s="13">
        <v>40</v>
      </c>
      <c r="AF1017" s="13">
        <v>45</v>
      </c>
      <c r="AG1017" s="13">
        <v>40</v>
      </c>
      <c r="AH1017" s="13">
        <v>47</v>
      </c>
      <c r="AI1017" s="15">
        <v>44405</v>
      </c>
      <c r="AJ1017">
        <v>258</v>
      </c>
      <c r="AK1017">
        <v>342</v>
      </c>
      <c r="AL1017">
        <v>295</v>
      </c>
      <c r="AM1017">
        <v>337</v>
      </c>
      <c r="AN1017">
        <v>321</v>
      </c>
      <c r="AO1017">
        <v>346</v>
      </c>
      <c r="AP1017">
        <v>304</v>
      </c>
      <c r="AQ1017">
        <v>330</v>
      </c>
      <c r="AR1017">
        <v>282</v>
      </c>
      <c r="AS1017">
        <v>260</v>
      </c>
      <c r="AT1017">
        <v>343</v>
      </c>
      <c r="AU1017">
        <v>302</v>
      </c>
      <c r="AV1017">
        <v>339</v>
      </c>
      <c r="AW1017">
        <v>328</v>
      </c>
      <c r="AX1017">
        <v>343</v>
      </c>
      <c r="AY1017">
        <v>308</v>
      </c>
      <c r="AZ1017">
        <v>330</v>
      </c>
      <c r="BA1017">
        <v>280</v>
      </c>
      <c r="BB1017">
        <v>8.7100000000000009</v>
      </c>
      <c r="BC1017">
        <v>8.7799999999999994</v>
      </c>
      <c r="BD1017" t="s">
        <v>1858</v>
      </c>
      <c r="BE1017">
        <f>AVERAGE(BG1017,BK1017)</f>
        <v>141</v>
      </c>
      <c r="BF1017">
        <v>74</v>
      </c>
      <c r="BG1017">
        <v>130</v>
      </c>
      <c r="BH1017">
        <v>101</v>
      </c>
      <c r="BI1017">
        <f>AVERAGE(BH1017,BL1017)</f>
        <v>120.5</v>
      </c>
      <c r="BJ1017">
        <v>68</v>
      </c>
      <c r="BK1017">
        <v>152</v>
      </c>
      <c r="BL1017">
        <v>140</v>
      </c>
      <c r="BM1017">
        <f>AVERAGE(BE1017,BF1017,BI1017,BJ1017)</f>
        <v>100.875</v>
      </c>
      <c r="BN1017">
        <f>AVERAGE(BP1017,BT1017)</f>
        <v>131.5</v>
      </c>
      <c r="BO1017">
        <v>77</v>
      </c>
      <c r="BP1017">
        <v>128</v>
      </c>
      <c r="BQ1017">
        <v>121</v>
      </c>
      <c r="BR1017">
        <f>AVERAGE(BQ1017,BU1017)</f>
        <v>138.5</v>
      </c>
      <c r="BS1017">
        <v>59</v>
      </c>
      <c r="BT1017">
        <v>135</v>
      </c>
      <c r="BU1017">
        <v>156</v>
      </c>
      <c r="BV1017">
        <f>AVERAGE(BN1017,BO1017,BR1017,BS1017)</f>
        <v>101.5</v>
      </c>
      <c r="BW1017" t="s">
        <v>558</v>
      </c>
      <c r="BX1017" t="s">
        <v>74</v>
      </c>
      <c r="BY1017" t="s">
        <v>0</v>
      </c>
      <c r="BZ1017" t="s">
        <v>74</v>
      </c>
      <c r="CA1017" t="s">
        <v>0</v>
      </c>
      <c r="CB1017" t="s">
        <v>74</v>
      </c>
      <c r="CC1017" t="s">
        <v>0</v>
      </c>
      <c r="CD1017" t="s">
        <v>74</v>
      </c>
      <c r="CE1017" t="s">
        <v>0</v>
      </c>
      <c r="CF1017" t="s">
        <v>74</v>
      </c>
      <c r="CG1017" t="s">
        <v>0</v>
      </c>
      <c r="CH1017" t="s">
        <v>74</v>
      </c>
      <c r="CI1017" t="s">
        <v>0</v>
      </c>
      <c r="CJ1017" t="s">
        <v>74</v>
      </c>
      <c r="CK1017" t="s">
        <v>0</v>
      </c>
      <c r="CL1017" t="s">
        <v>74</v>
      </c>
      <c r="CM1017" t="s">
        <v>0</v>
      </c>
      <c r="CN1017" t="s">
        <v>74</v>
      </c>
      <c r="CO1017" t="s">
        <v>559</v>
      </c>
      <c r="CP1017" t="s">
        <v>0</v>
      </c>
    </row>
    <row r="1018" spans="1:94" x14ac:dyDescent="0.2">
      <c r="A1018" s="13">
        <v>3518</v>
      </c>
      <c r="B1018" s="13" t="s">
        <v>1836</v>
      </c>
      <c r="C1018" s="13" t="s">
        <v>1839</v>
      </c>
      <c r="D1018" s="13" t="s">
        <v>1863</v>
      </c>
      <c r="E1018" s="13" t="str">
        <f t="shared" si="48"/>
        <v>RR-MS</v>
      </c>
      <c r="F1018" s="2">
        <v>34.452054794520549</v>
      </c>
      <c r="G1018" s="13">
        <v>1.62</v>
      </c>
      <c r="H1018" s="13" t="s">
        <v>0</v>
      </c>
      <c r="I1018" s="16">
        <v>44595</v>
      </c>
      <c r="J1018" s="16" t="str">
        <f t="shared" si="54"/>
        <v>351844595</v>
      </c>
      <c r="K1018" s="13">
        <v>0</v>
      </c>
      <c r="L1018" s="13">
        <v>0</v>
      </c>
      <c r="M1018" s="13">
        <v>0</v>
      </c>
      <c r="N1018" s="13">
        <v>0</v>
      </c>
      <c r="O1018" s="13">
        <v>0</v>
      </c>
      <c r="P1018" s="13">
        <v>0</v>
      </c>
      <c r="Q1018" s="13">
        <f>K1018+L1018+M1018+N1018+O1018+P1018</f>
        <v>0</v>
      </c>
      <c r="R1018" s="3">
        <v>44595</v>
      </c>
      <c r="S1018" s="3" t="str">
        <f>CONCATENATE(A1018,R1018)</f>
        <v>351844595</v>
      </c>
      <c r="T1018" s="13">
        <v>8</v>
      </c>
      <c r="U1018" s="13">
        <v>9</v>
      </c>
      <c r="V1018" s="13">
        <v>23</v>
      </c>
      <c r="W1018" s="13">
        <v>49</v>
      </c>
      <c r="X1018" s="13">
        <v>49</v>
      </c>
      <c r="Y1018" s="13">
        <v>55</v>
      </c>
      <c r="Z1018" s="13">
        <v>62</v>
      </c>
      <c r="AA1018" s="13">
        <v>55</v>
      </c>
      <c r="AB1018" s="13">
        <v>60</v>
      </c>
      <c r="AC1018" s="13">
        <v>34</v>
      </c>
      <c r="AD1018" s="13">
        <v>35</v>
      </c>
      <c r="AE1018" s="13">
        <v>40</v>
      </c>
      <c r="AF1018" s="13">
        <v>50</v>
      </c>
      <c r="AG1018" s="13">
        <v>42</v>
      </c>
      <c r="AH1018" s="13">
        <v>50</v>
      </c>
      <c r="AI1018" s="15" t="s">
        <v>0</v>
      </c>
      <c r="AJ1018" t="s">
        <v>0</v>
      </c>
      <c r="AK1018" t="s">
        <v>0</v>
      </c>
      <c r="AL1018" t="s">
        <v>0</v>
      </c>
      <c r="AM1018" t="s">
        <v>0</v>
      </c>
      <c r="AN1018" t="s">
        <v>0</v>
      </c>
      <c r="AO1018" t="s">
        <v>0</v>
      </c>
      <c r="AP1018" t="s">
        <v>0</v>
      </c>
      <c r="AQ1018" t="s">
        <v>0</v>
      </c>
      <c r="AR1018" t="s">
        <v>0</v>
      </c>
      <c r="AS1018" t="s">
        <v>0</v>
      </c>
      <c r="AT1018" t="s">
        <v>0</v>
      </c>
      <c r="AU1018" t="s">
        <v>0</v>
      </c>
      <c r="AV1018" t="s">
        <v>0</v>
      </c>
      <c r="AW1018" t="s">
        <v>0</v>
      </c>
      <c r="AX1018" t="s">
        <v>0</v>
      </c>
      <c r="AY1018" t="s">
        <v>0</v>
      </c>
      <c r="AZ1018" t="s">
        <v>0</v>
      </c>
      <c r="BA1018" t="s">
        <v>0</v>
      </c>
      <c r="BB1018" t="s">
        <v>0</v>
      </c>
      <c r="BC1018" t="s">
        <v>0</v>
      </c>
      <c r="BD1018" t="s">
        <v>0</v>
      </c>
      <c r="BE1018" t="s">
        <v>0</v>
      </c>
      <c r="BF1018" t="s">
        <v>0</v>
      </c>
      <c r="BG1018" t="s">
        <v>0</v>
      </c>
      <c r="BH1018" t="s">
        <v>0</v>
      </c>
      <c r="BI1018" t="s">
        <v>0</v>
      </c>
      <c r="BJ1018" t="s">
        <v>0</v>
      </c>
      <c r="BK1018" t="s">
        <v>0</v>
      </c>
      <c r="BL1018" t="s">
        <v>0</v>
      </c>
      <c r="BM1018" t="s">
        <v>0</v>
      </c>
      <c r="BN1018" t="s">
        <v>0</v>
      </c>
      <c r="BO1018" t="s">
        <v>0</v>
      </c>
      <c r="BP1018" t="s">
        <v>0</v>
      </c>
      <c r="BQ1018" t="s">
        <v>0</v>
      </c>
      <c r="BR1018" t="s">
        <v>0</v>
      </c>
      <c r="BS1018" t="s">
        <v>0</v>
      </c>
      <c r="BT1018" t="s">
        <v>0</v>
      </c>
      <c r="BU1018" t="s">
        <v>0</v>
      </c>
      <c r="BV1018" t="s">
        <v>0</v>
      </c>
      <c r="BW1018" t="s">
        <v>0</v>
      </c>
      <c r="BX1018" t="s">
        <v>0</v>
      </c>
      <c r="BY1018" t="s">
        <v>0</v>
      </c>
      <c r="BZ1018" t="s">
        <v>0</v>
      </c>
      <c r="CA1018" t="s">
        <v>0</v>
      </c>
      <c r="CB1018" t="s">
        <v>0</v>
      </c>
      <c r="CC1018" t="s">
        <v>0</v>
      </c>
      <c r="CD1018" t="s">
        <v>0</v>
      </c>
      <c r="CE1018" t="s">
        <v>0</v>
      </c>
      <c r="CF1018" t="s">
        <v>0</v>
      </c>
      <c r="CG1018" t="s">
        <v>0</v>
      </c>
      <c r="CH1018" t="s">
        <v>0</v>
      </c>
      <c r="CI1018" t="s">
        <v>0</v>
      </c>
      <c r="CJ1018" t="s">
        <v>0</v>
      </c>
      <c r="CK1018" t="s">
        <v>0</v>
      </c>
      <c r="CL1018" t="s">
        <v>0</v>
      </c>
      <c r="CM1018" t="s">
        <v>0</v>
      </c>
      <c r="CN1018" t="s">
        <v>0</v>
      </c>
      <c r="CO1018" t="s">
        <v>0</v>
      </c>
      <c r="CP1018" t="s">
        <v>0</v>
      </c>
    </row>
    <row r="1019" spans="1:94" x14ac:dyDescent="0.2">
      <c r="A1019" s="13">
        <v>3533</v>
      </c>
      <c r="B1019" s="13" t="s">
        <v>1836</v>
      </c>
      <c r="C1019" s="13" t="s">
        <v>1838</v>
      </c>
      <c r="D1019" s="13" t="s">
        <v>1864</v>
      </c>
      <c r="E1019" s="13" t="s">
        <v>1864</v>
      </c>
      <c r="F1019" s="13">
        <v>41.147945205479452</v>
      </c>
      <c r="G1019" s="13">
        <v>1.62</v>
      </c>
      <c r="H1019" s="23">
        <v>353344433</v>
      </c>
      <c r="I1019" s="16">
        <v>44433</v>
      </c>
      <c r="J1019" s="16" t="str">
        <f t="shared" si="54"/>
        <v>353344433</v>
      </c>
      <c r="K1019" s="13">
        <v>0</v>
      </c>
      <c r="L1019" s="13">
        <v>0</v>
      </c>
      <c r="M1019" s="13">
        <v>0</v>
      </c>
      <c r="N1019" s="13">
        <v>0</v>
      </c>
      <c r="O1019" s="13">
        <v>0</v>
      </c>
      <c r="P1019" s="13">
        <v>0</v>
      </c>
      <c r="Q1019" s="13">
        <f>K1019+L1019+M1019+N1019+O1019+P1019</f>
        <v>0</v>
      </c>
      <c r="R1019" s="3">
        <v>44433</v>
      </c>
      <c r="S1019" s="3" t="str">
        <f>CONCATENATE(A1019,R1019)</f>
        <v>353344433</v>
      </c>
      <c r="T1019" s="13">
        <v>2</v>
      </c>
      <c r="U1019" s="13">
        <v>0</v>
      </c>
      <c r="V1019" s="13">
        <v>19</v>
      </c>
      <c r="W1019" s="13">
        <v>45</v>
      </c>
      <c r="X1019" s="13">
        <v>43</v>
      </c>
      <c r="Y1019" s="13">
        <v>49</v>
      </c>
      <c r="Z1019" s="13">
        <v>54</v>
      </c>
      <c r="AA1019" s="13">
        <v>51</v>
      </c>
      <c r="AB1019" s="13">
        <v>57</v>
      </c>
      <c r="AC1019" s="13">
        <v>17</v>
      </c>
      <c r="AD1019" s="13">
        <v>3</v>
      </c>
      <c r="AE1019" s="13">
        <v>31</v>
      </c>
      <c r="AF1019" s="13">
        <v>32</v>
      </c>
      <c r="AG1019" s="13">
        <v>32</v>
      </c>
      <c r="AH1019" s="13">
        <v>40</v>
      </c>
      <c r="AI1019" s="15">
        <v>44433</v>
      </c>
      <c r="AJ1019">
        <v>255</v>
      </c>
      <c r="AK1019">
        <v>342</v>
      </c>
      <c r="AL1019">
        <v>287</v>
      </c>
      <c r="AM1019">
        <v>343</v>
      </c>
      <c r="AN1019">
        <v>314</v>
      </c>
      <c r="AO1019">
        <v>348</v>
      </c>
      <c r="AP1019">
        <v>308</v>
      </c>
      <c r="AQ1019">
        <v>322</v>
      </c>
      <c r="AR1019">
        <v>286</v>
      </c>
      <c r="AS1019">
        <v>258</v>
      </c>
      <c r="AT1019">
        <v>340</v>
      </c>
      <c r="AU1019">
        <v>289</v>
      </c>
      <c r="AV1019">
        <v>339</v>
      </c>
      <c r="AW1019">
        <v>319</v>
      </c>
      <c r="AX1019">
        <v>348</v>
      </c>
      <c r="AY1019">
        <v>305</v>
      </c>
      <c r="AZ1019">
        <v>328</v>
      </c>
      <c r="BA1019">
        <v>284</v>
      </c>
      <c r="BB1019">
        <v>8.66</v>
      </c>
      <c r="BC1019">
        <v>8.68</v>
      </c>
      <c r="BD1019" t="s">
        <v>1858</v>
      </c>
      <c r="BE1019">
        <f>AVERAGE(BG1019,BK1019)</f>
        <v>150.5</v>
      </c>
      <c r="BF1019">
        <v>72</v>
      </c>
      <c r="BG1019">
        <v>123</v>
      </c>
      <c r="BH1019">
        <v>117</v>
      </c>
      <c r="BI1019">
        <f>AVERAGE(BH1019,BL1019)</f>
        <v>141.5</v>
      </c>
      <c r="BJ1019">
        <v>101</v>
      </c>
      <c r="BK1019">
        <v>178</v>
      </c>
      <c r="BL1019">
        <v>166</v>
      </c>
      <c r="BM1019">
        <f>AVERAGE(BE1019,BF1019,BI1019,BJ1019)</f>
        <v>116.25</v>
      </c>
      <c r="BN1019">
        <f>AVERAGE(BP1019,BT1019)</f>
        <v>141.5</v>
      </c>
      <c r="BO1019">
        <v>82</v>
      </c>
      <c r="BP1019">
        <v>127</v>
      </c>
      <c r="BQ1019">
        <v>119</v>
      </c>
      <c r="BR1019">
        <f>AVERAGE(BQ1019,BU1019)</f>
        <v>136.5</v>
      </c>
      <c r="BS1019">
        <v>91</v>
      </c>
      <c r="BT1019">
        <v>156</v>
      </c>
      <c r="BU1019">
        <v>154</v>
      </c>
      <c r="BV1019">
        <f>AVERAGE(BN1019,BO1019,BR1019,BS1019)</f>
        <v>112.75</v>
      </c>
      <c r="BW1019" t="s">
        <v>0</v>
      </c>
      <c r="BX1019" t="s">
        <v>73</v>
      </c>
      <c r="BY1019" t="s">
        <v>0</v>
      </c>
      <c r="BZ1019" t="s">
        <v>73</v>
      </c>
      <c r="CA1019" t="s">
        <v>0</v>
      </c>
      <c r="CB1019" t="s">
        <v>73</v>
      </c>
      <c r="CC1019" t="s">
        <v>0</v>
      </c>
      <c r="CD1019" t="s">
        <v>73</v>
      </c>
      <c r="CE1019" t="s">
        <v>0</v>
      </c>
      <c r="CF1019" t="s">
        <v>73</v>
      </c>
      <c r="CG1019" t="s">
        <v>0</v>
      </c>
      <c r="CH1019" t="s">
        <v>73</v>
      </c>
      <c r="CI1019" t="s">
        <v>0</v>
      </c>
      <c r="CJ1019" t="s">
        <v>73</v>
      </c>
      <c r="CK1019" t="s">
        <v>0</v>
      </c>
      <c r="CL1019" t="s">
        <v>74</v>
      </c>
      <c r="CM1019" t="s">
        <v>487</v>
      </c>
      <c r="CN1019" t="s">
        <v>74</v>
      </c>
      <c r="CO1019" t="s">
        <v>488</v>
      </c>
      <c r="CP1019" t="s">
        <v>489</v>
      </c>
    </row>
    <row r="1020" spans="1:94" x14ac:dyDescent="0.2">
      <c r="A1020" s="13">
        <v>3536</v>
      </c>
      <c r="B1020" s="13" t="s">
        <v>1842</v>
      </c>
      <c r="C1020" s="13" t="s">
        <v>1844</v>
      </c>
      <c r="D1020" s="13" t="s">
        <v>1864</v>
      </c>
      <c r="E1020" s="13" t="s">
        <v>1864</v>
      </c>
      <c r="F1020" s="13">
        <v>62.761643835616439</v>
      </c>
      <c r="G1020" s="13">
        <v>1.69</v>
      </c>
      <c r="H1020" s="23">
        <v>353644370</v>
      </c>
      <c r="I1020" s="16">
        <v>44370</v>
      </c>
      <c r="J1020" s="16" t="str">
        <f t="shared" si="54"/>
        <v>353644370</v>
      </c>
      <c r="K1020" s="13">
        <v>7</v>
      </c>
      <c r="L1020" s="13">
        <v>0</v>
      </c>
      <c r="M1020" s="13">
        <v>0</v>
      </c>
      <c r="N1020" s="13">
        <v>0</v>
      </c>
      <c r="O1020" s="13">
        <v>1</v>
      </c>
      <c r="P1020" s="13">
        <v>0</v>
      </c>
      <c r="Q1020" s="13">
        <f>K1020+L1020+M1020+N1020+O1020+P1020</f>
        <v>8</v>
      </c>
      <c r="R1020" s="3">
        <v>44370</v>
      </c>
      <c r="S1020" s="3" t="str">
        <f>CONCATENATE(A1020,R1020)</f>
        <v>353644370</v>
      </c>
      <c r="T1020" s="13">
        <v>0</v>
      </c>
      <c r="U1020" s="13">
        <v>0</v>
      </c>
      <c r="V1020" s="13">
        <v>0</v>
      </c>
      <c r="W1020" s="13">
        <v>39</v>
      </c>
      <c r="X1020" s="13">
        <v>0</v>
      </c>
      <c r="Y1020" s="13">
        <v>40</v>
      </c>
      <c r="Z1020" s="13">
        <v>54</v>
      </c>
      <c r="AA1020" s="13">
        <v>8</v>
      </c>
      <c r="AB1020" s="13">
        <v>55</v>
      </c>
      <c r="AC1020" s="13">
        <v>12</v>
      </c>
      <c r="AD1020" s="13">
        <v>0</v>
      </c>
      <c r="AE1020" s="13">
        <v>9</v>
      </c>
      <c r="AF1020" s="13">
        <v>28</v>
      </c>
      <c r="AG1020" s="13">
        <v>0</v>
      </c>
      <c r="AH1020" s="13">
        <v>29</v>
      </c>
      <c r="AI1020" s="15">
        <v>44370</v>
      </c>
      <c r="AJ1020" t="s">
        <v>0</v>
      </c>
      <c r="AK1020" t="s">
        <v>0</v>
      </c>
      <c r="AL1020" t="s">
        <v>0</v>
      </c>
      <c r="AM1020" t="s">
        <v>0</v>
      </c>
      <c r="AN1020" t="s">
        <v>0</v>
      </c>
      <c r="AO1020" t="s">
        <v>0</v>
      </c>
      <c r="AP1020" t="s">
        <v>0</v>
      </c>
      <c r="AQ1020" t="s">
        <v>0</v>
      </c>
      <c r="AR1020" t="s">
        <v>0</v>
      </c>
      <c r="AS1020">
        <v>267</v>
      </c>
      <c r="AT1020">
        <v>300</v>
      </c>
      <c r="AU1020">
        <v>248</v>
      </c>
      <c r="AV1020">
        <v>306</v>
      </c>
      <c r="AW1020">
        <v>264</v>
      </c>
      <c r="AX1020">
        <v>299</v>
      </c>
      <c r="AY1020">
        <v>256</v>
      </c>
      <c r="AZ1020">
        <v>292</v>
      </c>
      <c r="BA1020">
        <v>253</v>
      </c>
      <c r="BB1020" t="s">
        <v>0</v>
      </c>
      <c r="BC1020">
        <v>7.5</v>
      </c>
      <c r="BD1020" t="s">
        <v>1858</v>
      </c>
      <c r="BE1020" t="s">
        <v>0</v>
      </c>
      <c r="BF1020" t="s">
        <v>0</v>
      </c>
      <c r="BG1020" t="s">
        <v>0</v>
      </c>
      <c r="BH1020" t="s">
        <v>0</v>
      </c>
      <c r="BI1020" t="s">
        <v>0</v>
      </c>
      <c r="BJ1020" t="s">
        <v>0</v>
      </c>
      <c r="BK1020" t="s">
        <v>0</v>
      </c>
      <c r="BL1020" t="s">
        <v>0</v>
      </c>
      <c r="BM1020" t="s">
        <v>0</v>
      </c>
      <c r="BN1020">
        <f>AVERAGE(BP1020,BT1020)</f>
        <v>64</v>
      </c>
      <c r="BO1020">
        <v>57</v>
      </c>
      <c r="BP1020">
        <v>83</v>
      </c>
      <c r="BQ1020">
        <v>69</v>
      </c>
      <c r="BR1020">
        <f>AVERAGE(BQ1020,BU1020)</f>
        <v>58.5</v>
      </c>
      <c r="BS1020">
        <v>25</v>
      </c>
      <c r="BT1020">
        <v>45</v>
      </c>
      <c r="BU1020">
        <v>48</v>
      </c>
      <c r="BV1020">
        <f>AVERAGE(BN1020,BO1020,BR1020,BS1020)</f>
        <v>51.125</v>
      </c>
      <c r="BW1020" t="s">
        <v>1179</v>
      </c>
      <c r="BX1020" t="s">
        <v>74</v>
      </c>
      <c r="BY1020" t="s">
        <v>0</v>
      </c>
      <c r="BZ1020" t="s">
        <v>74</v>
      </c>
      <c r="CA1020" t="s">
        <v>0</v>
      </c>
      <c r="CB1020" t="s">
        <v>74</v>
      </c>
      <c r="CC1020" t="s">
        <v>0</v>
      </c>
      <c r="CD1020" t="s">
        <v>74</v>
      </c>
      <c r="CE1020" t="s">
        <v>0</v>
      </c>
      <c r="CF1020" t="s">
        <v>74</v>
      </c>
      <c r="CG1020" t="s">
        <v>0</v>
      </c>
      <c r="CH1020" t="s">
        <v>74</v>
      </c>
      <c r="CI1020" t="s">
        <v>0</v>
      </c>
      <c r="CJ1020" t="s">
        <v>75</v>
      </c>
      <c r="CK1020" t="s">
        <v>92</v>
      </c>
      <c r="CL1020" t="s">
        <v>75</v>
      </c>
      <c r="CM1020" t="s">
        <v>1180</v>
      </c>
      <c r="CN1020" t="s">
        <v>74</v>
      </c>
      <c r="CO1020" t="s">
        <v>1181</v>
      </c>
      <c r="CP1020" t="s">
        <v>0</v>
      </c>
    </row>
    <row r="1021" spans="1:94" x14ac:dyDescent="0.2">
      <c r="A1021" s="13">
        <v>3540</v>
      </c>
      <c r="B1021" s="13" t="s">
        <v>1836</v>
      </c>
      <c r="C1021" s="13" t="s">
        <v>1840</v>
      </c>
      <c r="D1021" s="13" t="s">
        <v>1863</v>
      </c>
      <c r="E1021" s="13" t="str">
        <f t="shared" si="48"/>
        <v>SP-MS</v>
      </c>
      <c r="F1021" s="2">
        <v>32.961643835616435</v>
      </c>
      <c r="G1021" s="13">
        <v>1.68</v>
      </c>
      <c r="H1021" s="13" t="s">
        <v>0</v>
      </c>
      <c r="I1021" s="16">
        <v>44441</v>
      </c>
      <c r="J1021" s="16"/>
      <c r="K1021" s="13">
        <v>4</v>
      </c>
      <c r="L1021" s="13">
        <v>6</v>
      </c>
      <c r="M1021" s="13">
        <v>0</v>
      </c>
      <c r="N1021" s="13">
        <v>0</v>
      </c>
      <c r="O1021" s="13">
        <v>0</v>
      </c>
      <c r="P1021" s="13">
        <v>0</v>
      </c>
      <c r="Q1021" s="13">
        <f>K1021+L1021+M1021+N1021+O1021+P1021</f>
        <v>10</v>
      </c>
      <c r="R1021" s="3">
        <v>44441</v>
      </c>
      <c r="S1021" s="3" t="str">
        <f>CONCATENATE(A1021,R1021)</f>
        <v>354044441</v>
      </c>
      <c r="T1021" s="13">
        <v>0</v>
      </c>
      <c r="U1021" s="13">
        <v>0</v>
      </c>
      <c r="V1021" s="13">
        <v>0</v>
      </c>
      <c r="W1021" s="13">
        <v>5</v>
      </c>
      <c r="X1021" s="13">
        <v>1</v>
      </c>
      <c r="Y1021" s="13">
        <v>4</v>
      </c>
      <c r="Z1021" s="13">
        <v>14</v>
      </c>
      <c r="AA1021" s="13">
        <v>20</v>
      </c>
      <c r="AB1021" s="13">
        <v>15</v>
      </c>
      <c r="AC1021" s="13">
        <v>0</v>
      </c>
      <c r="AD1021" s="13">
        <v>0</v>
      </c>
      <c r="AE1021" s="13">
        <v>0</v>
      </c>
      <c r="AF1021" s="13">
        <v>0</v>
      </c>
      <c r="AG1021" s="13">
        <v>0</v>
      </c>
      <c r="AH1021" s="13">
        <v>0</v>
      </c>
      <c r="AI1021" s="15" t="s">
        <v>0</v>
      </c>
      <c r="AJ1021" t="s">
        <v>0</v>
      </c>
      <c r="AK1021" t="s">
        <v>0</v>
      </c>
      <c r="AL1021" t="s">
        <v>0</v>
      </c>
      <c r="AM1021" t="s">
        <v>0</v>
      </c>
      <c r="AN1021" t="s">
        <v>0</v>
      </c>
      <c r="AO1021" t="s">
        <v>0</v>
      </c>
      <c r="AP1021" t="s">
        <v>0</v>
      </c>
      <c r="AQ1021" t="s">
        <v>0</v>
      </c>
      <c r="AR1021" t="s">
        <v>0</v>
      </c>
      <c r="AS1021" t="s">
        <v>0</v>
      </c>
      <c r="AT1021" t="s">
        <v>0</v>
      </c>
      <c r="AU1021" t="s">
        <v>0</v>
      </c>
      <c r="AV1021" t="s">
        <v>0</v>
      </c>
      <c r="AW1021" t="s">
        <v>0</v>
      </c>
      <c r="AX1021" t="s">
        <v>0</v>
      </c>
      <c r="AY1021" t="s">
        <v>0</v>
      </c>
      <c r="AZ1021" t="s">
        <v>0</v>
      </c>
      <c r="BA1021" t="s">
        <v>0</v>
      </c>
      <c r="BB1021" t="s">
        <v>0</v>
      </c>
      <c r="BC1021" t="s">
        <v>0</v>
      </c>
      <c r="BD1021" t="s">
        <v>0</v>
      </c>
      <c r="BE1021" t="s">
        <v>0</v>
      </c>
      <c r="BF1021" t="s">
        <v>0</v>
      </c>
      <c r="BG1021" t="s">
        <v>0</v>
      </c>
      <c r="BH1021" t="s">
        <v>0</v>
      </c>
      <c r="BI1021" t="s">
        <v>0</v>
      </c>
      <c r="BJ1021" t="s">
        <v>0</v>
      </c>
      <c r="BK1021" t="s">
        <v>0</v>
      </c>
      <c r="BL1021" t="s">
        <v>0</v>
      </c>
      <c r="BM1021" t="s">
        <v>0</v>
      </c>
      <c r="BN1021" t="s">
        <v>0</v>
      </c>
      <c r="BO1021" t="s">
        <v>0</v>
      </c>
      <c r="BP1021" t="s">
        <v>0</v>
      </c>
      <c r="BQ1021" t="s">
        <v>0</v>
      </c>
      <c r="BR1021" t="s">
        <v>0</v>
      </c>
      <c r="BS1021" t="s">
        <v>0</v>
      </c>
      <c r="BT1021" t="s">
        <v>0</v>
      </c>
      <c r="BU1021" t="s">
        <v>0</v>
      </c>
      <c r="BV1021" t="s">
        <v>0</v>
      </c>
      <c r="BW1021" t="s">
        <v>0</v>
      </c>
      <c r="BX1021" t="s">
        <v>0</v>
      </c>
      <c r="BY1021" t="s">
        <v>0</v>
      </c>
      <c r="BZ1021" t="s">
        <v>0</v>
      </c>
      <c r="CA1021" t="s">
        <v>0</v>
      </c>
      <c r="CB1021" t="s">
        <v>0</v>
      </c>
      <c r="CC1021" t="s">
        <v>0</v>
      </c>
      <c r="CD1021" t="s">
        <v>0</v>
      </c>
      <c r="CE1021" t="s">
        <v>0</v>
      </c>
      <c r="CF1021" t="s">
        <v>0</v>
      </c>
      <c r="CG1021" t="s">
        <v>0</v>
      </c>
      <c r="CH1021" t="s">
        <v>0</v>
      </c>
      <c r="CI1021" t="s">
        <v>0</v>
      </c>
      <c r="CJ1021" t="s">
        <v>0</v>
      </c>
      <c r="CK1021" t="s">
        <v>0</v>
      </c>
      <c r="CL1021" t="s">
        <v>0</v>
      </c>
      <c r="CM1021" t="s">
        <v>0</v>
      </c>
      <c r="CN1021" t="s">
        <v>0</v>
      </c>
      <c r="CO1021" t="s">
        <v>0</v>
      </c>
      <c r="CP1021" t="s">
        <v>0</v>
      </c>
    </row>
    <row r="1022" spans="1:94" x14ac:dyDescent="0.2">
      <c r="A1022" s="13">
        <v>3540</v>
      </c>
      <c r="B1022" s="13" t="s">
        <v>1836</v>
      </c>
      <c r="C1022" s="13" t="s">
        <v>1840</v>
      </c>
      <c r="D1022" s="13" t="s">
        <v>1863</v>
      </c>
      <c r="E1022" s="13" t="str">
        <f t="shared" si="48"/>
        <v>SP-MS</v>
      </c>
      <c r="F1022" s="13">
        <v>33.536986301369865</v>
      </c>
      <c r="G1022" s="13">
        <v>1.68</v>
      </c>
      <c r="H1022" s="13" t="s">
        <v>0</v>
      </c>
      <c r="I1022" s="16">
        <v>44651</v>
      </c>
      <c r="J1022" s="16"/>
      <c r="K1022" s="13">
        <v>5</v>
      </c>
      <c r="L1022" s="13">
        <v>5</v>
      </c>
      <c r="M1022" s="13">
        <v>0</v>
      </c>
      <c r="N1022" s="13">
        <v>0</v>
      </c>
      <c r="O1022" s="13">
        <v>0</v>
      </c>
      <c r="P1022" s="13">
        <v>0</v>
      </c>
      <c r="Q1022" s="13">
        <f>K1022+L1022+M1022+N1022+O1022+P1022</f>
        <v>10</v>
      </c>
      <c r="R1022" s="3">
        <v>44651</v>
      </c>
      <c r="S1022" s="3" t="str">
        <f>CONCATENATE(A1022,R1022)</f>
        <v>354044651</v>
      </c>
      <c r="T1022" s="13" t="s">
        <v>0</v>
      </c>
      <c r="U1022" s="13" t="s">
        <v>0</v>
      </c>
      <c r="V1022" s="13" t="s">
        <v>0</v>
      </c>
      <c r="W1022" s="13" t="s">
        <v>0</v>
      </c>
      <c r="X1022" s="13" t="s">
        <v>0</v>
      </c>
      <c r="Y1022" s="13" t="s">
        <v>0</v>
      </c>
      <c r="Z1022" s="13" t="s">
        <v>0</v>
      </c>
      <c r="AA1022" s="13" t="s">
        <v>0</v>
      </c>
      <c r="AB1022" s="13" t="s">
        <v>0</v>
      </c>
      <c r="AC1022" s="13" t="s">
        <v>0</v>
      </c>
      <c r="AD1022" s="13" t="s">
        <v>0</v>
      </c>
      <c r="AE1022" s="13" t="s">
        <v>0</v>
      </c>
      <c r="AF1022" s="13" t="s">
        <v>0</v>
      </c>
      <c r="AG1022" s="13" t="s">
        <v>0</v>
      </c>
      <c r="AH1022" s="13" t="s">
        <v>0</v>
      </c>
      <c r="AI1022" s="15" t="s">
        <v>0</v>
      </c>
      <c r="AJ1022" t="s">
        <v>0</v>
      </c>
      <c r="AK1022" t="s">
        <v>0</v>
      </c>
      <c r="AL1022" t="s">
        <v>0</v>
      </c>
      <c r="AM1022" t="s">
        <v>0</v>
      </c>
      <c r="AN1022" t="s">
        <v>0</v>
      </c>
      <c r="AO1022" t="s">
        <v>0</v>
      </c>
      <c r="AP1022" t="s">
        <v>0</v>
      </c>
      <c r="AQ1022" t="s">
        <v>0</v>
      </c>
      <c r="AR1022" t="s">
        <v>0</v>
      </c>
      <c r="AS1022" t="s">
        <v>0</v>
      </c>
      <c r="AT1022" t="s">
        <v>0</v>
      </c>
      <c r="AU1022" t="s">
        <v>0</v>
      </c>
      <c r="AV1022" t="s">
        <v>0</v>
      </c>
      <c r="AW1022" t="s">
        <v>0</v>
      </c>
      <c r="AX1022" t="s">
        <v>0</v>
      </c>
      <c r="AY1022" t="s">
        <v>0</v>
      </c>
      <c r="AZ1022" t="s">
        <v>0</v>
      </c>
      <c r="BA1022" t="s">
        <v>0</v>
      </c>
      <c r="BB1022" t="s">
        <v>0</v>
      </c>
      <c r="BC1022" t="s">
        <v>0</v>
      </c>
      <c r="BD1022" t="s">
        <v>0</v>
      </c>
      <c r="BE1022" t="s">
        <v>0</v>
      </c>
      <c r="BF1022" t="s">
        <v>0</v>
      </c>
      <c r="BG1022" t="s">
        <v>0</v>
      </c>
      <c r="BH1022" t="s">
        <v>0</v>
      </c>
      <c r="BI1022" t="s">
        <v>0</v>
      </c>
      <c r="BJ1022" t="s">
        <v>0</v>
      </c>
      <c r="BK1022" t="s">
        <v>0</v>
      </c>
      <c r="BL1022" t="s">
        <v>0</v>
      </c>
      <c r="BM1022" t="s">
        <v>0</v>
      </c>
      <c r="BN1022" t="s">
        <v>0</v>
      </c>
      <c r="BO1022" t="s">
        <v>0</v>
      </c>
      <c r="BP1022" t="s">
        <v>0</v>
      </c>
      <c r="BQ1022" t="s">
        <v>0</v>
      </c>
      <c r="BR1022" t="s">
        <v>0</v>
      </c>
      <c r="BS1022" t="s">
        <v>0</v>
      </c>
      <c r="BT1022" t="s">
        <v>0</v>
      </c>
      <c r="BU1022" t="s">
        <v>0</v>
      </c>
      <c r="BV1022" t="s">
        <v>0</v>
      </c>
      <c r="BW1022" t="s">
        <v>0</v>
      </c>
      <c r="BX1022" t="s">
        <v>0</v>
      </c>
      <c r="BY1022" t="s">
        <v>0</v>
      </c>
      <c r="BZ1022" t="s">
        <v>0</v>
      </c>
      <c r="CA1022" t="s">
        <v>0</v>
      </c>
      <c r="CB1022" t="s">
        <v>0</v>
      </c>
      <c r="CC1022" t="s">
        <v>0</v>
      </c>
      <c r="CD1022" t="s">
        <v>0</v>
      </c>
      <c r="CE1022" t="s">
        <v>0</v>
      </c>
      <c r="CF1022" t="s">
        <v>0</v>
      </c>
      <c r="CG1022" t="s">
        <v>0</v>
      </c>
      <c r="CH1022" t="s">
        <v>0</v>
      </c>
      <c r="CI1022" t="s">
        <v>0</v>
      </c>
      <c r="CJ1022" t="s">
        <v>0</v>
      </c>
      <c r="CK1022" t="s">
        <v>0</v>
      </c>
      <c r="CL1022" t="s">
        <v>0</v>
      </c>
      <c r="CM1022" t="s">
        <v>0</v>
      </c>
      <c r="CN1022" t="s">
        <v>0</v>
      </c>
      <c r="CO1022" t="s">
        <v>0</v>
      </c>
      <c r="CP1022" t="s">
        <v>0</v>
      </c>
    </row>
    <row r="1023" spans="1:94" x14ac:dyDescent="0.2">
      <c r="A1023" s="13">
        <v>3542</v>
      </c>
      <c r="B1023" s="13" t="s">
        <v>1836</v>
      </c>
      <c r="C1023" s="13" t="s">
        <v>1839</v>
      </c>
      <c r="D1023" s="13" t="s">
        <v>1863</v>
      </c>
      <c r="E1023" s="13" t="str">
        <f t="shared" si="48"/>
        <v>RR-MS</v>
      </c>
      <c r="F1023" s="13">
        <v>31.87123287671233</v>
      </c>
      <c r="G1023" s="13">
        <v>1.61</v>
      </c>
      <c r="H1023" s="13" t="s">
        <v>0</v>
      </c>
      <c r="I1023" s="16">
        <v>44651</v>
      </c>
      <c r="J1023" s="16" t="str">
        <f t="shared" ref="J1023:J1027" si="55">CONCATENATE(A1023,I1023)</f>
        <v>354244651</v>
      </c>
      <c r="K1023" s="13">
        <v>2</v>
      </c>
      <c r="L1023" s="13">
        <v>1</v>
      </c>
      <c r="M1023" s="13">
        <v>0</v>
      </c>
      <c r="N1023" s="13">
        <v>0</v>
      </c>
      <c r="O1023" s="13">
        <v>0</v>
      </c>
      <c r="P1023" s="13">
        <v>0</v>
      </c>
      <c r="Q1023" s="13">
        <f>K1023+L1023+M1023+N1023+O1023+P1023</f>
        <v>3</v>
      </c>
      <c r="R1023" s="3">
        <v>44651</v>
      </c>
      <c r="S1023" s="3" t="str">
        <f>CONCATENATE(A1023,R1023)</f>
        <v>354244651</v>
      </c>
      <c r="T1023" s="13" t="s">
        <v>0</v>
      </c>
      <c r="U1023" s="13" t="s">
        <v>0</v>
      </c>
      <c r="V1023" s="13" t="s">
        <v>0</v>
      </c>
      <c r="W1023" s="13">
        <v>40</v>
      </c>
      <c r="X1023" s="13">
        <v>35</v>
      </c>
      <c r="Y1023" s="13">
        <v>45</v>
      </c>
      <c r="Z1023" s="13">
        <v>50</v>
      </c>
      <c r="AA1023" s="13">
        <v>45</v>
      </c>
      <c r="AB1023" s="13" t="s">
        <v>0</v>
      </c>
      <c r="AC1023" s="13">
        <v>24</v>
      </c>
      <c r="AD1023" s="13">
        <v>25</v>
      </c>
      <c r="AE1023" s="13" t="s">
        <v>0</v>
      </c>
      <c r="AF1023" s="13">
        <v>25</v>
      </c>
      <c r="AG1023" s="13">
        <v>30</v>
      </c>
      <c r="AH1023" s="13">
        <v>40</v>
      </c>
      <c r="AI1023" s="15" t="s">
        <v>0</v>
      </c>
      <c r="AJ1023" t="s">
        <v>0</v>
      </c>
      <c r="AK1023" t="s">
        <v>0</v>
      </c>
      <c r="AL1023" t="s">
        <v>0</v>
      </c>
      <c r="AM1023" t="s">
        <v>0</v>
      </c>
      <c r="AN1023" t="s">
        <v>0</v>
      </c>
      <c r="AO1023" t="s">
        <v>0</v>
      </c>
      <c r="AP1023" t="s">
        <v>0</v>
      </c>
      <c r="AQ1023" t="s">
        <v>0</v>
      </c>
      <c r="AR1023" t="s">
        <v>0</v>
      </c>
      <c r="AS1023" t="s">
        <v>0</v>
      </c>
      <c r="AT1023" t="s">
        <v>0</v>
      </c>
      <c r="AU1023" t="s">
        <v>0</v>
      </c>
      <c r="AV1023" t="s">
        <v>0</v>
      </c>
      <c r="AW1023" t="s">
        <v>0</v>
      </c>
      <c r="AX1023" t="s">
        <v>0</v>
      </c>
      <c r="AY1023" t="s">
        <v>0</v>
      </c>
      <c r="AZ1023" t="s">
        <v>0</v>
      </c>
      <c r="BA1023" t="s">
        <v>0</v>
      </c>
      <c r="BB1023" t="s">
        <v>0</v>
      </c>
      <c r="BC1023" t="s">
        <v>0</v>
      </c>
      <c r="BD1023" t="s">
        <v>0</v>
      </c>
      <c r="BE1023" t="s">
        <v>0</v>
      </c>
      <c r="BF1023" t="s">
        <v>0</v>
      </c>
      <c r="BG1023" t="s">
        <v>0</v>
      </c>
      <c r="BH1023" t="s">
        <v>0</v>
      </c>
      <c r="BI1023" t="s">
        <v>0</v>
      </c>
      <c r="BJ1023" t="s">
        <v>0</v>
      </c>
      <c r="BK1023" t="s">
        <v>0</v>
      </c>
      <c r="BL1023" t="s">
        <v>0</v>
      </c>
      <c r="BM1023" t="s">
        <v>0</v>
      </c>
      <c r="BN1023" t="s">
        <v>0</v>
      </c>
      <c r="BO1023" t="s">
        <v>0</v>
      </c>
      <c r="BP1023" t="s">
        <v>0</v>
      </c>
      <c r="BQ1023" t="s">
        <v>0</v>
      </c>
      <c r="BR1023" t="s">
        <v>0</v>
      </c>
      <c r="BS1023" t="s">
        <v>0</v>
      </c>
      <c r="BT1023" t="s">
        <v>0</v>
      </c>
      <c r="BU1023" t="s">
        <v>0</v>
      </c>
      <c r="BV1023" t="s">
        <v>0</v>
      </c>
      <c r="BW1023" t="s">
        <v>0</v>
      </c>
      <c r="BX1023" t="s">
        <v>0</v>
      </c>
      <c r="BY1023" t="s">
        <v>0</v>
      </c>
      <c r="BZ1023" t="s">
        <v>0</v>
      </c>
      <c r="CA1023" t="s">
        <v>0</v>
      </c>
      <c r="CB1023" t="s">
        <v>0</v>
      </c>
      <c r="CC1023" t="s">
        <v>0</v>
      </c>
      <c r="CD1023" t="s">
        <v>0</v>
      </c>
      <c r="CE1023" t="s">
        <v>0</v>
      </c>
      <c r="CF1023" t="s">
        <v>0</v>
      </c>
      <c r="CG1023" t="s">
        <v>0</v>
      </c>
      <c r="CH1023" t="s">
        <v>0</v>
      </c>
      <c r="CI1023" t="s">
        <v>0</v>
      </c>
      <c r="CJ1023" t="s">
        <v>0</v>
      </c>
      <c r="CK1023" t="s">
        <v>0</v>
      </c>
      <c r="CL1023" t="s">
        <v>0</v>
      </c>
      <c r="CM1023" t="s">
        <v>0</v>
      </c>
      <c r="CN1023" t="s">
        <v>0</v>
      </c>
      <c r="CO1023" t="s">
        <v>0</v>
      </c>
      <c r="CP1023" t="s">
        <v>0</v>
      </c>
    </row>
    <row r="1024" spans="1:94" x14ac:dyDescent="0.2">
      <c r="A1024" s="13">
        <v>3542</v>
      </c>
      <c r="B1024" s="13" t="s">
        <v>1836</v>
      </c>
      <c r="C1024" s="13" t="s">
        <v>1839</v>
      </c>
      <c r="D1024" s="13" t="s">
        <v>1863</v>
      </c>
      <c r="E1024" s="13" t="str">
        <f t="shared" si="48"/>
        <v>RR-MS</v>
      </c>
      <c r="F1024" s="13">
        <v>31.104109589041094</v>
      </c>
      <c r="G1024" s="13">
        <v>1.62</v>
      </c>
      <c r="H1024" s="13" t="s">
        <v>0</v>
      </c>
      <c r="I1024" s="16">
        <v>44371</v>
      </c>
      <c r="J1024" s="16" t="str">
        <f t="shared" si="55"/>
        <v>354244371</v>
      </c>
      <c r="K1024" s="13">
        <v>1</v>
      </c>
      <c r="L1024" s="13">
        <v>2</v>
      </c>
      <c r="M1024" s="13">
        <v>0</v>
      </c>
      <c r="N1024" s="13">
        <v>0</v>
      </c>
      <c r="O1024" s="13">
        <v>0</v>
      </c>
      <c r="P1024" s="13">
        <v>0</v>
      </c>
      <c r="Q1024" s="13">
        <f>K1024+L1024+M1024+N1024+O1024+P1024</f>
        <v>3</v>
      </c>
      <c r="R1024" s="3">
        <v>44371</v>
      </c>
      <c r="S1024" s="3" t="str">
        <f>CONCATENATE(A1024,R1024)</f>
        <v>354244371</v>
      </c>
      <c r="T1024" s="13">
        <v>0</v>
      </c>
      <c r="U1024" s="13">
        <v>0</v>
      </c>
      <c r="V1024" s="13">
        <v>12</v>
      </c>
      <c r="W1024" s="13">
        <v>34</v>
      </c>
      <c r="X1024" s="13">
        <v>39</v>
      </c>
      <c r="Y1024" s="13">
        <v>49</v>
      </c>
      <c r="Z1024" s="13">
        <v>53</v>
      </c>
      <c r="AA1024" s="13">
        <v>50</v>
      </c>
      <c r="AB1024" s="13">
        <v>58</v>
      </c>
      <c r="AC1024" s="13">
        <v>7</v>
      </c>
      <c r="AD1024" s="13">
        <v>5</v>
      </c>
      <c r="AE1024" s="13">
        <v>24</v>
      </c>
      <c r="AF1024" s="13">
        <v>29</v>
      </c>
      <c r="AG1024" s="13">
        <v>29</v>
      </c>
      <c r="AH1024" s="13">
        <v>39</v>
      </c>
      <c r="AI1024" s="15">
        <v>44371</v>
      </c>
      <c r="AJ1024">
        <v>276</v>
      </c>
      <c r="AK1024">
        <v>339</v>
      </c>
      <c r="AL1024">
        <v>295</v>
      </c>
      <c r="AM1024">
        <v>342</v>
      </c>
      <c r="AN1024">
        <v>326</v>
      </c>
      <c r="AO1024">
        <v>349</v>
      </c>
      <c r="AP1024">
        <v>305</v>
      </c>
      <c r="AQ1024">
        <v>329</v>
      </c>
      <c r="AR1024">
        <v>287</v>
      </c>
      <c r="AS1024">
        <v>286</v>
      </c>
      <c r="AT1024">
        <v>335</v>
      </c>
      <c r="AU1024">
        <v>293</v>
      </c>
      <c r="AV1024">
        <v>341</v>
      </c>
      <c r="AW1024">
        <v>326</v>
      </c>
      <c r="AX1024">
        <v>347</v>
      </c>
      <c r="AY1024">
        <v>302</v>
      </c>
      <c r="AZ1024">
        <v>324</v>
      </c>
      <c r="BA1024">
        <v>279</v>
      </c>
      <c r="BB1024">
        <v>8.7799999999999994</v>
      </c>
      <c r="BC1024">
        <v>8.6999999999999993</v>
      </c>
      <c r="BD1024" t="s">
        <v>1858</v>
      </c>
      <c r="BE1024">
        <f>AVERAGE(BG1024,BK1024)</f>
        <v>143</v>
      </c>
      <c r="BF1024">
        <v>76</v>
      </c>
      <c r="BG1024">
        <v>123</v>
      </c>
      <c r="BH1024">
        <v>121</v>
      </c>
      <c r="BI1024">
        <f>AVERAGE(BH1024,BL1024)</f>
        <v>123.5</v>
      </c>
      <c r="BJ1024">
        <v>69</v>
      </c>
      <c r="BK1024">
        <v>163</v>
      </c>
      <c r="BL1024">
        <v>126</v>
      </c>
      <c r="BM1024">
        <f>AVERAGE(BE1024,BF1024,BI1024,BJ1024)</f>
        <v>102.875</v>
      </c>
      <c r="BN1024">
        <f>AVERAGE(BP1024,BT1024)</f>
        <v>142.5</v>
      </c>
      <c r="BO1024">
        <v>83</v>
      </c>
      <c r="BP1024">
        <v>128</v>
      </c>
      <c r="BQ1024">
        <v>145</v>
      </c>
      <c r="BR1024">
        <f>AVERAGE(BQ1024,BU1024)</f>
        <v>137</v>
      </c>
      <c r="BS1024">
        <v>60</v>
      </c>
      <c r="BT1024">
        <v>157</v>
      </c>
      <c r="BU1024">
        <v>129</v>
      </c>
      <c r="BV1024">
        <f>AVERAGE(BN1024,BO1024,BR1024,BS1024)</f>
        <v>105.625</v>
      </c>
      <c r="BW1024" t="s">
        <v>1001</v>
      </c>
      <c r="BX1024" t="s">
        <v>74</v>
      </c>
      <c r="BY1024" t="s">
        <v>76</v>
      </c>
      <c r="BZ1024" t="s">
        <v>74</v>
      </c>
      <c r="CA1024" t="s">
        <v>79</v>
      </c>
      <c r="CB1024" t="s">
        <v>74</v>
      </c>
      <c r="CC1024" t="s">
        <v>0</v>
      </c>
      <c r="CD1024" t="s">
        <v>74</v>
      </c>
      <c r="CE1024" t="s">
        <v>76</v>
      </c>
      <c r="CF1024" t="s">
        <v>74</v>
      </c>
      <c r="CG1024" t="s">
        <v>0</v>
      </c>
      <c r="CH1024" t="s">
        <v>74</v>
      </c>
      <c r="CI1024" t="s">
        <v>0</v>
      </c>
      <c r="CJ1024" t="s">
        <v>74</v>
      </c>
      <c r="CK1024" t="s">
        <v>0</v>
      </c>
      <c r="CL1024" t="s">
        <v>74</v>
      </c>
      <c r="CM1024" t="s">
        <v>1002</v>
      </c>
      <c r="CN1024" t="s">
        <v>74</v>
      </c>
      <c r="CO1024" t="s">
        <v>1003</v>
      </c>
      <c r="CP1024" t="s">
        <v>0</v>
      </c>
    </row>
    <row r="1025" spans="1:94" x14ac:dyDescent="0.2">
      <c r="A1025" s="13">
        <v>3542</v>
      </c>
      <c r="B1025" s="13" t="s">
        <v>1836</v>
      </c>
      <c r="C1025" s="13" t="s">
        <v>1839</v>
      </c>
      <c r="D1025" s="13" t="s">
        <v>1863</v>
      </c>
      <c r="E1025" s="13" t="str">
        <f t="shared" si="48"/>
        <v>RR-MS</v>
      </c>
      <c r="F1025" s="13">
        <v>31.736986301369864</v>
      </c>
      <c r="G1025" s="13">
        <v>1.61</v>
      </c>
      <c r="H1025" s="23">
        <v>354244602</v>
      </c>
      <c r="I1025" s="16">
        <v>44602</v>
      </c>
      <c r="J1025" s="16" t="str">
        <f t="shared" si="55"/>
        <v>354244602</v>
      </c>
      <c r="K1025" s="13">
        <v>0</v>
      </c>
      <c r="L1025" s="13">
        <v>0</v>
      </c>
      <c r="M1025" s="13">
        <v>0</v>
      </c>
      <c r="N1025" s="13">
        <v>0</v>
      </c>
      <c r="O1025" s="13">
        <v>0</v>
      </c>
      <c r="P1025" s="13">
        <v>0</v>
      </c>
      <c r="Q1025" s="13">
        <f>K1025+L1025+M1025+N1025+O1025+P1025</f>
        <v>0</v>
      </c>
      <c r="R1025" s="3">
        <v>44602</v>
      </c>
      <c r="S1025" s="3" t="str">
        <f>CONCATENATE(A1025,R1025)</f>
        <v>354244602</v>
      </c>
      <c r="T1025" s="13">
        <v>0</v>
      </c>
      <c r="U1025" s="13">
        <v>0</v>
      </c>
      <c r="V1025" s="13">
        <v>5</v>
      </c>
      <c r="W1025" s="13">
        <v>39</v>
      </c>
      <c r="X1025" s="13">
        <v>34</v>
      </c>
      <c r="Y1025" s="13">
        <v>44</v>
      </c>
      <c r="Z1025" s="13">
        <v>57</v>
      </c>
      <c r="AA1025" s="13">
        <v>54</v>
      </c>
      <c r="AB1025" s="13">
        <v>60</v>
      </c>
      <c r="AC1025" s="13">
        <v>10</v>
      </c>
      <c r="AD1025" s="13">
        <v>9</v>
      </c>
      <c r="AE1025" s="13">
        <v>20</v>
      </c>
      <c r="AF1025" s="13">
        <v>29</v>
      </c>
      <c r="AG1025" s="13">
        <v>30</v>
      </c>
      <c r="AH1025" s="13">
        <v>29</v>
      </c>
      <c r="AI1025" s="15" t="s">
        <v>0</v>
      </c>
      <c r="AJ1025" t="s">
        <v>0</v>
      </c>
      <c r="AK1025" t="s">
        <v>0</v>
      </c>
      <c r="AL1025" t="s">
        <v>0</v>
      </c>
      <c r="AM1025" t="s">
        <v>0</v>
      </c>
      <c r="AN1025" t="s">
        <v>0</v>
      </c>
      <c r="AO1025" t="s">
        <v>0</v>
      </c>
      <c r="AP1025" t="s">
        <v>0</v>
      </c>
      <c r="AQ1025" t="s">
        <v>0</v>
      </c>
      <c r="AR1025" t="s">
        <v>0</v>
      </c>
      <c r="AS1025" t="s">
        <v>0</v>
      </c>
      <c r="AT1025" t="s">
        <v>0</v>
      </c>
      <c r="AU1025" t="s">
        <v>0</v>
      </c>
      <c r="AV1025" t="s">
        <v>0</v>
      </c>
      <c r="AW1025" t="s">
        <v>0</v>
      </c>
      <c r="AX1025" t="s">
        <v>0</v>
      </c>
      <c r="AY1025" t="s">
        <v>0</v>
      </c>
      <c r="AZ1025" t="s">
        <v>0</v>
      </c>
      <c r="BA1025" t="s">
        <v>0</v>
      </c>
      <c r="BB1025" t="s">
        <v>0</v>
      </c>
      <c r="BC1025" t="s">
        <v>0</v>
      </c>
      <c r="BD1025" t="s">
        <v>0</v>
      </c>
      <c r="BE1025" t="s">
        <v>0</v>
      </c>
      <c r="BF1025" t="s">
        <v>0</v>
      </c>
      <c r="BG1025" t="s">
        <v>0</v>
      </c>
      <c r="BH1025" t="s">
        <v>0</v>
      </c>
      <c r="BI1025" t="s">
        <v>0</v>
      </c>
      <c r="BJ1025" t="s">
        <v>0</v>
      </c>
      <c r="BK1025" t="s">
        <v>0</v>
      </c>
      <c r="BL1025" t="s">
        <v>0</v>
      </c>
      <c r="BM1025" t="s">
        <v>0</v>
      </c>
      <c r="BN1025" t="s">
        <v>0</v>
      </c>
      <c r="BO1025" t="s">
        <v>0</v>
      </c>
      <c r="BP1025" t="s">
        <v>0</v>
      </c>
      <c r="BQ1025" t="s">
        <v>0</v>
      </c>
      <c r="BR1025" t="s">
        <v>0</v>
      </c>
      <c r="BS1025" t="s">
        <v>0</v>
      </c>
      <c r="BT1025" t="s">
        <v>0</v>
      </c>
      <c r="BU1025" t="s">
        <v>0</v>
      </c>
      <c r="BV1025" t="s">
        <v>0</v>
      </c>
      <c r="BW1025" t="s">
        <v>0</v>
      </c>
      <c r="BX1025" t="s">
        <v>0</v>
      </c>
      <c r="BY1025" t="s">
        <v>0</v>
      </c>
      <c r="BZ1025" t="s">
        <v>0</v>
      </c>
      <c r="CA1025" t="s">
        <v>0</v>
      </c>
      <c r="CB1025" t="s">
        <v>0</v>
      </c>
      <c r="CC1025" t="s">
        <v>0</v>
      </c>
      <c r="CD1025" t="s">
        <v>0</v>
      </c>
      <c r="CE1025" t="s">
        <v>0</v>
      </c>
      <c r="CF1025" t="s">
        <v>0</v>
      </c>
      <c r="CG1025" t="s">
        <v>0</v>
      </c>
      <c r="CH1025" t="s">
        <v>0</v>
      </c>
      <c r="CI1025" t="s">
        <v>0</v>
      </c>
      <c r="CJ1025" t="s">
        <v>0</v>
      </c>
      <c r="CK1025" t="s">
        <v>0</v>
      </c>
      <c r="CL1025" t="s">
        <v>0</v>
      </c>
      <c r="CM1025" t="s">
        <v>0</v>
      </c>
      <c r="CN1025" t="s">
        <v>0</v>
      </c>
      <c r="CO1025" t="s">
        <v>0</v>
      </c>
      <c r="CP1025" t="s">
        <v>0</v>
      </c>
    </row>
    <row r="1026" spans="1:94" x14ac:dyDescent="0.2">
      <c r="A1026" s="13">
        <v>3546</v>
      </c>
      <c r="B1026" s="13" t="s">
        <v>1836</v>
      </c>
      <c r="C1026" s="13" t="s">
        <v>1838</v>
      </c>
      <c r="D1026" s="13" t="s">
        <v>1864</v>
      </c>
      <c r="E1026" s="13" t="s">
        <v>1864</v>
      </c>
      <c r="F1026" s="2">
        <v>67.849315068493155</v>
      </c>
      <c r="G1026" s="13">
        <v>1.56</v>
      </c>
      <c r="H1026" s="13" t="s">
        <v>0</v>
      </c>
      <c r="I1026" s="16">
        <v>44643</v>
      </c>
      <c r="J1026" s="16" t="str">
        <f t="shared" si="55"/>
        <v>354644643</v>
      </c>
      <c r="K1026" s="13">
        <v>3</v>
      </c>
      <c r="L1026" s="13">
        <v>0</v>
      </c>
      <c r="M1026" s="13">
        <v>0</v>
      </c>
      <c r="N1026" s="13">
        <v>0</v>
      </c>
      <c r="O1026" s="13">
        <v>0</v>
      </c>
      <c r="P1026" s="13">
        <v>0</v>
      </c>
      <c r="Q1026" s="13">
        <f>K1026+L1026+M1026+N1026+O1026+P1026</f>
        <v>3</v>
      </c>
      <c r="R1026" s="3">
        <v>44643</v>
      </c>
      <c r="S1026" s="3" t="str">
        <f>CONCATENATE(A1026,R1026)</f>
        <v>354644643</v>
      </c>
      <c r="T1026" s="4">
        <v>1</v>
      </c>
      <c r="U1026" s="5">
        <v>17</v>
      </c>
      <c r="V1026" s="6">
        <v>25</v>
      </c>
      <c r="W1026" s="13">
        <v>37</v>
      </c>
      <c r="X1026" s="13">
        <v>43</v>
      </c>
      <c r="Y1026" s="13">
        <v>48</v>
      </c>
      <c r="Z1026" s="7">
        <v>49</v>
      </c>
      <c r="AA1026" s="8">
        <v>52</v>
      </c>
      <c r="AB1026" s="9">
        <v>56</v>
      </c>
      <c r="AC1026" s="10">
        <v>28</v>
      </c>
      <c r="AD1026" s="11">
        <v>32</v>
      </c>
      <c r="AE1026" s="12">
        <v>35</v>
      </c>
      <c r="AF1026" s="13">
        <v>34</v>
      </c>
      <c r="AG1026" s="13">
        <v>38</v>
      </c>
      <c r="AH1026" s="13">
        <v>44</v>
      </c>
      <c r="AI1026" s="15" t="s">
        <v>0</v>
      </c>
      <c r="AJ1026" t="s">
        <v>0</v>
      </c>
      <c r="AK1026" t="s">
        <v>0</v>
      </c>
      <c r="AL1026" t="s">
        <v>0</v>
      </c>
      <c r="AM1026" t="s">
        <v>0</v>
      </c>
      <c r="AN1026" t="s">
        <v>0</v>
      </c>
      <c r="AO1026" t="s">
        <v>0</v>
      </c>
      <c r="AP1026" t="s">
        <v>0</v>
      </c>
      <c r="AQ1026" t="s">
        <v>0</v>
      </c>
      <c r="AR1026" t="s">
        <v>0</v>
      </c>
      <c r="AS1026" t="s">
        <v>0</v>
      </c>
      <c r="AT1026" t="s">
        <v>0</v>
      </c>
      <c r="AU1026" t="s">
        <v>0</v>
      </c>
      <c r="AV1026" t="s">
        <v>0</v>
      </c>
      <c r="AW1026" t="s">
        <v>0</v>
      </c>
      <c r="AX1026" t="s">
        <v>0</v>
      </c>
      <c r="AY1026" t="s">
        <v>0</v>
      </c>
      <c r="AZ1026" t="s">
        <v>0</v>
      </c>
      <c r="BA1026" t="s">
        <v>0</v>
      </c>
      <c r="BB1026" t="s">
        <v>0</v>
      </c>
      <c r="BC1026" t="s">
        <v>0</v>
      </c>
      <c r="BD1026" t="s">
        <v>0</v>
      </c>
      <c r="BE1026" t="s">
        <v>0</v>
      </c>
      <c r="BF1026" t="s">
        <v>0</v>
      </c>
      <c r="BG1026" t="s">
        <v>0</v>
      </c>
      <c r="BH1026" t="s">
        <v>0</v>
      </c>
      <c r="BI1026" t="s">
        <v>0</v>
      </c>
      <c r="BJ1026" t="s">
        <v>0</v>
      </c>
      <c r="BK1026" t="s">
        <v>0</v>
      </c>
      <c r="BL1026" t="s">
        <v>0</v>
      </c>
      <c r="BM1026" t="s">
        <v>0</v>
      </c>
      <c r="BN1026" t="s">
        <v>0</v>
      </c>
      <c r="BO1026" t="s">
        <v>0</v>
      </c>
      <c r="BP1026" t="s">
        <v>0</v>
      </c>
      <c r="BQ1026" t="s">
        <v>0</v>
      </c>
      <c r="BR1026" t="s">
        <v>0</v>
      </c>
      <c r="BS1026" t="s">
        <v>0</v>
      </c>
      <c r="BT1026" t="s">
        <v>0</v>
      </c>
      <c r="BU1026" t="s">
        <v>0</v>
      </c>
      <c r="BV1026" t="s">
        <v>0</v>
      </c>
      <c r="BW1026" t="s">
        <v>0</v>
      </c>
      <c r="BX1026" t="s">
        <v>0</v>
      </c>
      <c r="BY1026" t="s">
        <v>0</v>
      </c>
      <c r="BZ1026" t="s">
        <v>0</v>
      </c>
      <c r="CA1026" t="s">
        <v>0</v>
      </c>
      <c r="CB1026" t="s">
        <v>0</v>
      </c>
      <c r="CC1026" t="s">
        <v>0</v>
      </c>
      <c r="CD1026" t="s">
        <v>0</v>
      </c>
      <c r="CE1026" t="s">
        <v>0</v>
      </c>
      <c r="CF1026" t="s">
        <v>0</v>
      </c>
      <c r="CG1026" t="s">
        <v>0</v>
      </c>
      <c r="CH1026" t="s">
        <v>0</v>
      </c>
      <c r="CI1026" t="s">
        <v>0</v>
      </c>
      <c r="CJ1026" t="s">
        <v>0</v>
      </c>
      <c r="CK1026" t="s">
        <v>0</v>
      </c>
      <c r="CL1026" t="s">
        <v>0</v>
      </c>
      <c r="CM1026" t="s">
        <v>0</v>
      </c>
      <c r="CN1026" t="s">
        <v>0</v>
      </c>
      <c r="CO1026" t="s">
        <v>0</v>
      </c>
      <c r="CP1026" t="s">
        <v>0</v>
      </c>
    </row>
    <row r="1027" spans="1:94" x14ac:dyDescent="0.2">
      <c r="A1027" s="13">
        <v>3546</v>
      </c>
      <c r="B1027" s="13" t="s">
        <v>1836</v>
      </c>
      <c r="C1027" s="13" t="s">
        <v>1838</v>
      </c>
      <c r="D1027" s="13" t="s">
        <v>1864</v>
      </c>
      <c r="E1027" s="13" t="s">
        <v>1864</v>
      </c>
      <c r="F1027" s="2">
        <v>67.161643835616445</v>
      </c>
      <c r="G1027" s="13">
        <v>1.56</v>
      </c>
      <c r="H1027" s="23">
        <v>354644426</v>
      </c>
      <c r="I1027" s="16">
        <v>44392</v>
      </c>
      <c r="J1027" s="16" t="str">
        <f t="shared" si="55"/>
        <v>354644392</v>
      </c>
      <c r="K1027" s="13">
        <v>2</v>
      </c>
      <c r="L1027" s="13">
        <v>0</v>
      </c>
      <c r="M1027" s="13">
        <v>0</v>
      </c>
      <c r="N1027" s="13">
        <v>0</v>
      </c>
      <c r="O1027" s="13">
        <v>0</v>
      </c>
      <c r="P1027" s="13">
        <v>0</v>
      </c>
      <c r="Q1027" s="13">
        <f>K1027+L1027+M1027+N1027+O1027+P1027</f>
        <v>2</v>
      </c>
      <c r="R1027" s="3">
        <v>44392</v>
      </c>
      <c r="S1027" s="3" t="str">
        <f>CONCATENATE(A1027,R1027)</f>
        <v>354644392</v>
      </c>
      <c r="T1027" s="4">
        <v>15</v>
      </c>
      <c r="U1027" s="5">
        <v>14</v>
      </c>
      <c r="V1027" s="6">
        <v>23</v>
      </c>
      <c r="W1027" s="13">
        <v>47</v>
      </c>
      <c r="X1027" s="13">
        <v>40</v>
      </c>
      <c r="Y1027" s="13">
        <v>46</v>
      </c>
      <c r="Z1027" s="7">
        <v>52</v>
      </c>
      <c r="AA1027" s="8">
        <v>45</v>
      </c>
      <c r="AB1027" s="9">
        <v>53</v>
      </c>
      <c r="AC1027" s="10">
        <v>27</v>
      </c>
      <c r="AD1027" s="11">
        <v>25</v>
      </c>
      <c r="AE1027" s="12">
        <v>29</v>
      </c>
      <c r="AF1027" s="13">
        <v>37</v>
      </c>
      <c r="AG1027" s="13">
        <v>38</v>
      </c>
      <c r="AH1027" s="13">
        <v>36</v>
      </c>
      <c r="AI1027" s="15">
        <v>44392</v>
      </c>
      <c r="AJ1027">
        <v>285</v>
      </c>
      <c r="AK1027">
        <v>347</v>
      </c>
      <c r="AL1027">
        <v>278</v>
      </c>
      <c r="AM1027">
        <v>351</v>
      </c>
      <c r="AN1027">
        <v>315</v>
      </c>
      <c r="AO1027">
        <v>344</v>
      </c>
      <c r="AP1027">
        <v>303</v>
      </c>
      <c r="AQ1027">
        <v>333</v>
      </c>
      <c r="AR1027">
        <v>285</v>
      </c>
      <c r="AS1027">
        <v>286</v>
      </c>
      <c r="AT1027">
        <v>337</v>
      </c>
      <c r="AU1027">
        <v>275</v>
      </c>
      <c r="AV1027">
        <v>349</v>
      </c>
      <c r="AW1027">
        <v>309</v>
      </c>
      <c r="AX1027">
        <v>346</v>
      </c>
      <c r="AY1027">
        <v>290</v>
      </c>
      <c r="AZ1027">
        <v>331</v>
      </c>
      <c r="BA1027">
        <v>281</v>
      </c>
      <c r="BB1027">
        <v>8.65</v>
      </c>
      <c r="BC1027">
        <v>8.49</v>
      </c>
      <c r="BD1027" t="s">
        <v>1858</v>
      </c>
      <c r="BE1027">
        <f>AVERAGE(BG1027,BK1027)</f>
        <v>122</v>
      </c>
      <c r="BF1027">
        <v>68</v>
      </c>
      <c r="BG1027">
        <v>102</v>
      </c>
      <c r="BH1027">
        <v>84</v>
      </c>
      <c r="BI1027">
        <f>AVERAGE(BH1027,BL1027)</f>
        <v>94</v>
      </c>
      <c r="BJ1027">
        <v>55</v>
      </c>
      <c r="BK1027">
        <v>142</v>
      </c>
      <c r="BL1027">
        <v>104</v>
      </c>
      <c r="BM1027">
        <f>AVERAGE(BE1027,BF1027,BI1027,BJ1027)</f>
        <v>84.75</v>
      </c>
      <c r="BN1027">
        <f>AVERAGE(BP1027,BT1027)</f>
        <v>106.5</v>
      </c>
      <c r="BO1027">
        <v>71</v>
      </c>
      <c r="BP1027">
        <v>94</v>
      </c>
      <c r="BQ1027">
        <v>82</v>
      </c>
      <c r="BR1027">
        <f>AVERAGE(BQ1027,BU1027)</f>
        <v>97.5</v>
      </c>
      <c r="BS1027">
        <v>50</v>
      </c>
      <c r="BT1027">
        <v>119</v>
      </c>
      <c r="BU1027">
        <v>113</v>
      </c>
      <c r="BV1027">
        <f>AVERAGE(BN1027,BO1027,BR1027,BS1027)</f>
        <v>81.25</v>
      </c>
      <c r="BW1027" t="s">
        <v>0</v>
      </c>
      <c r="BX1027" t="s">
        <v>74</v>
      </c>
      <c r="BY1027" t="s">
        <v>0</v>
      </c>
      <c r="BZ1027" t="s">
        <v>74</v>
      </c>
      <c r="CA1027" t="s">
        <v>92</v>
      </c>
      <c r="CB1027" t="s">
        <v>74</v>
      </c>
      <c r="CC1027" t="s">
        <v>0</v>
      </c>
      <c r="CD1027" t="s">
        <v>74</v>
      </c>
      <c r="CE1027" t="s">
        <v>0</v>
      </c>
      <c r="CF1027" t="s">
        <v>74</v>
      </c>
      <c r="CG1027" t="s">
        <v>0</v>
      </c>
      <c r="CH1027" t="s">
        <v>74</v>
      </c>
      <c r="CI1027" t="s">
        <v>0</v>
      </c>
      <c r="CJ1027" t="s">
        <v>74</v>
      </c>
      <c r="CK1027" t="s">
        <v>0</v>
      </c>
      <c r="CL1027" t="s">
        <v>74</v>
      </c>
      <c r="CM1027" t="s">
        <v>0</v>
      </c>
      <c r="CN1027" t="s">
        <v>74</v>
      </c>
      <c r="CO1027" t="s">
        <v>1259</v>
      </c>
      <c r="CP1027" t="s">
        <v>0</v>
      </c>
    </row>
    <row r="1028" spans="1:94" x14ac:dyDescent="0.2">
      <c r="A1028" s="13">
        <v>3618</v>
      </c>
      <c r="B1028" s="13" t="s">
        <v>1836</v>
      </c>
      <c r="C1028" s="13" t="s">
        <v>1846</v>
      </c>
      <c r="D1028" s="13" t="s">
        <v>1865</v>
      </c>
      <c r="E1028" s="13" t="s">
        <v>1865</v>
      </c>
      <c r="F1028" s="2">
        <v>50.136986301369866</v>
      </c>
      <c r="G1028" s="13">
        <v>1.5449999999999999</v>
      </c>
      <c r="H1028" s="13" t="s">
        <v>0</v>
      </c>
      <c r="I1028" s="16">
        <v>44672</v>
      </c>
      <c r="J1028" s="16"/>
      <c r="K1028" s="13">
        <v>1</v>
      </c>
      <c r="L1028" s="13">
        <v>2</v>
      </c>
      <c r="M1028" s="13">
        <v>0</v>
      </c>
      <c r="N1028" s="13">
        <v>0</v>
      </c>
      <c r="O1028" s="13">
        <v>0</v>
      </c>
      <c r="P1028" s="13">
        <v>0</v>
      </c>
      <c r="Q1028" s="13">
        <f>K1028+L1028+M1028+N1028+O1028+P1028</f>
        <v>3</v>
      </c>
      <c r="R1028" s="3">
        <v>44672</v>
      </c>
      <c r="S1028" s="3" t="str">
        <f>CONCATENATE(A1028,R1028)</f>
        <v>361844672</v>
      </c>
      <c r="T1028" s="13">
        <v>3</v>
      </c>
      <c r="U1028" s="13">
        <v>4</v>
      </c>
      <c r="V1028" s="13">
        <v>7</v>
      </c>
      <c r="W1028" s="13">
        <v>29</v>
      </c>
      <c r="X1028" s="13">
        <v>29</v>
      </c>
      <c r="Y1028" s="13">
        <v>40</v>
      </c>
      <c r="Z1028" s="13">
        <v>40</v>
      </c>
      <c r="AA1028" s="13">
        <v>43</v>
      </c>
      <c r="AB1028" s="13">
        <v>49</v>
      </c>
      <c r="AC1028" s="13">
        <v>13</v>
      </c>
      <c r="AD1028" s="13">
        <v>14</v>
      </c>
      <c r="AE1028" s="13">
        <v>19</v>
      </c>
      <c r="AF1028" s="13">
        <v>24</v>
      </c>
      <c r="AG1028" s="13">
        <v>24</v>
      </c>
      <c r="AH1028" s="13">
        <v>29</v>
      </c>
      <c r="AI1028" s="15">
        <v>44672</v>
      </c>
      <c r="AJ1028">
        <v>279</v>
      </c>
      <c r="AK1028">
        <v>330</v>
      </c>
      <c r="AL1028">
        <v>283</v>
      </c>
      <c r="AM1028">
        <v>341</v>
      </c>
      <c r="AN1028">
        <v>310</v>
      </c>
      <c r="AO1028">
        <v>334</v>
      </c>
      <c r="AP1028">
        <v>289</v>
      </c>
      <c r="AQ1028">
        <v>319</v>
      </c>
      <c r="AR1028">
        <v>267</v>
      </c>
      <c r="AS1028">
        <v>281</v>
      </c>
      <c r="AT1028">
        <v>334</v>
      </c>
      <c r="AU1028">
        <v>277</v>
      </c>
      <c r="AV1028">
        <v>347</v>
      </c>
      <c r="AW1028">
        <v>315</v>
      </c>
      <c r="AX1028">
        <v>339</v>
      </c>
      <c r="AY1028">
        <v>296</v>
      </c>
      <c r="AZ1028">
        <v>324</v>
      </c>
      <c r="BA1028">
        <v>269</v>
      </c>
      <c r="BB1028">
        <v>8.39</v>
      </c>
      <c r="BC1028">
        <v>8.4600000000000009</v>
      </c>
      <c r="BD1028" t="s">
        <v>1858</v>
      </c>
      <c r="BE1028">
        <f>AVERAGE(BG1028,BK1028)</f>
        <v>150</v>
      </c>
      <c r="BF1028">
        <v>70</v>
      </c>
      <c r="BG1028">
        <v>113</v>
      </c>
      <c r="BH1028">
        <v>89</v>
      </c>
      <c r="BI1028">
        <f>AVERAGE(BH1028,BL1028)</f>
        <v>122</v>
      </c>
      <c r="BJ1028">
        <v>85</v>
      </c>
      <c r="BK1028">
        <v>187</v>
      </c>
      <c r="BL1028">
        <v>155</v>
      </c>
      <c r="BM1028">
        <f>AVERAGE(BE1028,BF1028,BI1028,BJ1028)</f>
        <v>106.75</v>
      </c>
      <c r="BN1028">
        <f>AVERAGE(BP1028,BT1028)</f>
        <v>158</v>
      </c>
      <c r="BO1028">
        <v>78</v>
      </c>
      <c r="BP1028">
        <v>134</v>
      </c>
      <c r="BQ1028">
        <v>111</v>
      </c>
      <c r="BR1028">
        <f>AVERAGE(BQ1028,BU1028)</f>
        <v>133</v>
      </c>
      <c r="BS1028">
        <v>82</v>
      </c>
      <c r="BT1028">
        <v>182</v>
      </c>
      <c r="BU1028">
        <v>155</v>
      </c>
      <c r="BV1028">
        <f>AVERAGE(BN1028,BO1028,BR1028,BS1028)</f>
        <v>112.75</v>
      </c>
      <c r="BW1028" t="s">
        <v>0</v>
      </c>
      <c r="BX1028" t="s">
        <v>73</v>
      </c>
      <c r="BY1028" t="s">
        <v>0</v>
      </c>
      <c r="BZ1028" t="s">
        <v>73</v>
      </c>
      <c r="CA1028" t="s">
        <v>0</v>
      </c>
      <c r="CB1028" t="s">
        <v>73</v>
      </c>
      <c r="CC1028" t="s">
        <v>0</v>
      </c>
      <c r="CD1028" t="s">
        <v>73</v>
      </c>
      <c r="CE1028" t="s">
        <v>0</v>
      </c>
      <c r="CF1028" t="s">
        <v>73</v>
      </c>
      <c r="CG1028" t="s">
        <v>0</v>
      </c>
      <c r="CH1028" t="s">
        <v>73</v>
      </c>
      <c r="CI1028" t="s">
        <v>0</v>
      </c>
      <c r="CJ1028" t="s">
        <v>73</v>
      </c>
      <c r="CK1028" t="s">
        <v>0</v>
      </c>
      <c r="CL1028" t="s">
        <v>74</v>
      </c>
      <c r="CM1028" t="s">
        <v>1073</v>
      </c>
      <c r="CN1028" t="s">
        <v>74</v>
      </c>
      <c r="CO1028" t="s">
        <v>1074</v>
      </c>
      <c r="CP1028" t="s">
        <v>0</v>
      </c>
    </row>
    <row r="1029" spans="1:94" x14ac:dyDescent="0.2">
      <c r="A1029" s="13">
        <v>3620</v>
      </c>
      <c r="B1029" s="13" t="s">
        <v>1842</v>
      </c>
      <c r="C1029" s="13" t="s">
        <v>1838</v>
      </c>
      <c r="D1029" s="13" t="s">
        <v>1864</v>
      </c>
      <c r="E1029" s="13" t="s">
        <v>1864</v>
      </c>
      <c r="F1029" s="2">
        <v>54.893150684931506</v>
      </c>
      <c r="G1029" s="13">
        <v>1.6639999999999999</v>
      </c>
      <c r="H1029" s="23">
        <v>362044463</v>
      </c>
      <c r="I1029" s="16">
        <v>44462</v>
      </c>
      <c r="J1029" s="16" t="str">
        <f t="shared" ref="J1029:J1036" si="56">CONCATENATE(A1029,I1029)</f>
        <v>362044462</v>
      </c>
      <c r="K1029" s="13">
        <v>0</v>
      </c>
      <c r="L1029" s="13">
        <v>0</v>
      </c>
      <c r="M1029" s="13">
        <v>2</v>
      </c>
      <c r="N1029" s="13">
        <v>2</v>
      </c>
      <c r="O1029" s="13">
        <v>0</v>
      </c>
      <c r="P1029" s="13">
        <v>0</v>
      </c>
      <c r="Q1029" s="13">
        <f>K1029+L1029+M1029+N1029+O1029+P1029</f>
        <v>4</v>
      </c>
      <c r="R1029" s="3">
        <v>44462</v>
      </c>
      <c r="S1029" s="3" t="str">
        <f>CONCATENATE(A1029,R1029)</f>
        <v>362044462</v>
      </c>
      <c r="T1029" s="13">
        <v>5</v>
      </c>
      <c r="U1029" s="13">
        <v>0</v>
      </c>
      <c r="V1029" s="13">
        <v>5</v>
      </c>
      <c r="W1029" s="13">
        <v>43</v>
      </c>
      <c r="X1029" s="13">
        <v>45</v>
      </c>
      <c r="Y1029" s="13">
        <v>40</v>
      </c>
      <c r="Z1029" s="13">
        <v>53</v>
      </c>
      <c r="AA1029" s="13">
        <v>52</v>
      </c>
      <c r="AB1029" s="13">
        <v>48</v>
      </c>
      <c r="AC1029" s="13">
        <v>24</v>
      </c>
      <c r="AD1029" s="13">
        <v>20</v>
      </c>
      <c r="AE1029" s="13">
        <v>24</v>
      </c>
      <c r="AF1029" s="13">
        <v>34</v>
      </c>
      <c r="AG1029" s="13">
        <v>35</v>
      </c>
      <c r="AH1029" s="13">
        <v>33</v>
      </c>
      <c r="AI1029" s="15">
        <v>44462</v>
      </c>
      <c r="AJ1029">
        <v>258</v>
      </c>
      <c r="AK1029">
        <v>313</v>
      </c>
      <c r="AL1029">
        <v>262</v>
      </c>
      <c r="AM1029">
        <v>318</v>
      </c>
      <c r="AN1029">
        <v>284</v>
      </c>
      <c r="AO1029">
        <v>313</v>
      </c>
      <c r="AP1029">
        <v>270</v>
      </c>
      <c r="AQ1029">
        <v>310</v>
      </c>
      <c r="AR1029">
        <v>265</v>
      </c>
      <c r="AS1029">
        <v>262</v>
      </c>
      <c r="AT1029">
        <v>307</v>
      </c>
      <c r="AU1029">
        <v>255</v>
      </c>
      <c r="AV1029">
        <v>315</v>
      </c>
      <c r="AW1029">
        <v>280</v>
      </c>
      <c r="AX1029">
        <v>301</v>
      </c>
      <c r="AY1029">
        <v>262</v>
      </c>
      <c r="AZ1029">
        <v>300</v>
      </c>
      <c r="BA1029">
        <v>255</v>
      </c>
      <c r="BB1029">
        <v>7.9</v>
      </c>
      <c r="BC1029">
        <v>7.71</v>
      </c>
      <c r="BD1029" t="s">
        <v>1858</v>
      </c>
      <c r="BE1029">
        <f>AVERAGE(BG1029,BK1029)</f>
        <v>116.5</v>
      </c>
      <c r="BF1029">
        <v>77</v>
      </c>
      <c r="BG1029">
        <v>88</v>
      </c>
      <c r="BH1029">
        <v>105</v>
      </c>
      <c r="BI1029">
        <f>AVERAGE(BH1029,BL1029)</f>
        <v>120</v>
      </c>
      <c r="BJ1029">
        <v>72</v>
      </c>
      <c r="BK1029">
        <v>145</v>
      </c>
      <c r="BL1029">
        <v>135</v>
      </c>
      <c r="BM1029">
        <f>AVERAGE(BE1029,BF1029,BI1029,BJ1029)</f>
        <v>96.375</v>
      </c>
      <c r="BN1029">
        <f>AVERAGE(BP1029,BT1029)</f>
        <v>122.5</v>
      </c>
      <c r="BO1029">
        <v>75</v>
      </c>
      <c r="BP1029">
        <v>109</v>
      </c>
      <c r="BQ1029">
        <v>130</v>
      </c>
      <c r="BR1029">
        <f>AVERAGE(BQ1029,BU1029)</f>
        <v>118.5</v>
      </c>
      <c r="BS1029">
        <v>56</v>
      </c>
      <c r="BT1029">
        <v>136</v>
      </c>
      <c r="BU1029">
        <v>107</v>
      </c>
      <c r="BV1029">
        <f>AVERAGE(BN1029,BO1029,BR1029,BS1029)</f>
        <v>93</v>
      </c>
      <c r="BW1029" t="s">
        <v>560</v>
      </c>
      <c r="BX1029" t="s">
        <v>73</v>
      </c>
      <c r="BY1029" t="s">
        <v>0</v>
      </c>
      <c r="BZ1029" t="s">
        <v>73</v>
      </c>
      <c r="CA1029" t="s">
        <v>0</v>
      </c>
      <c r="CB1029" t="s">
        <v>73</v>
      </c>
      <c r="CC1029" t="s">
        <v>0</v>
      </c>
      <c r="CD1029" t="s">
        <v>73</v>
      </c>
      <c r="CE1029" t="s">
        <v>0</v>
      </c>
      <c r="CF1029" t="s">
        <v>73</v>
      </c>
      <c r="CG1029" t="s">
        <v>0</v>
      </c>
      <c r="CH1029" t="s">
        <v>73</v>
      </c>
      <c r="CI1029" t="s">
        <v>0</v>
      </c>
      <c r="CJ1029" t="s">
        <v>73</v>
      </c>
      <c r="CK1029" t="s">
        <v>0</v>
      </c>
      <c r="CL1029" t="s">
        <v>74</v>
      </c>
      <c r="CM1029" t="s">
        <v>561</v>
      </c>
      <c r="CN1029" t="s">
        <v>74</v>
      </c>
      <c r="CO1029" t="s">
        <v>562</v>
      </c>
      <c r="CP1029" t="s">
        <v>563</v>
      </c>
    </row>
    <row r="1030" spans="1:94" x14ac:dyDescent="0.2">
      <c r="A1030" s="13">
        <v>3632</v>
      </c>
      <c r="B1030" s="13" t="s">
        <v>1836</v>
      </c>
      <c r="C1030" s="13" t="s">
        <v>1843</v>
      </c>
      <c r="D1030" s="13" t="s">
        <v>1863</v>
      </c>
      <c r="E1030" s="13" t="str">
        <f t="shared" ref="E1030:E1042" si="57">C1030</f>
        <v>PP-MS</v>
      </c>
      <c r="F1030" s="2">
        <v>58.663013698630138</v>
      </c>
      <c r="G1030" s="13">
        <v>1.66</v>
      </c>
      <c r="H1030" s="23">
        <v>363244516</v>
      </c>
      <c r="I1030" s="16">
        <v>44517</v>
      </c>
      <c r="J1030" s="16" t="str">
        <f t="shared" si="56"/>
        <v>363244517</v>
      </c>
      <c r="K1030" s="13">
        <v>0</v>
      </c>
      <c r="L1030" s="13">
        <v>0</v>
      </c>
      <c r="M1030" s="13">
        <v>0</v>
      </c>
      <c r="N1030" s="13">
        <v>0</v>
      </c>
      <c r="O1030" s="13">
        <v>0</v>
      </c>
      <c r="P1030" s="13">
        <v>0</v>
      </c>
      <c r="Q1030" s="13">
        <f>K1030+L1030+M1030+N1030+O1030+P1030</f>
        <v>0</v>
      </c>
      <c r="R1030" s="3">
        <v>44517</v>
      </c>
      <c r="S1030" s="3" t="str">
        <f>CONCATENATE(A1030,R1030)</f>
        <v>363244517</v>
      </c>
      <c r="T1030" s="4">
        <v>14</v>
      </c>
      <c r="U1030" s="5">
        <v>1</v>
      </c>
      <c r="V1030" s="6">
        <v>24</v>
      </c>
      <c r="W1030" s="13">
        <v>50</v>
      </c>
      <c r="X1030" s="13">
        <v>50</v>
      </c>
      <c r="Y1030" s="13">
        <v>53</v>
      </c>
      <c r="Z1030" s="7">
        <v>54</v>
      </c>
      <c r="AA1030" s="8">
        <v>56</v>
      </c>
      <c r="AB1030" s="9">
        <v>60</v>
      </c>
      <c r="AC1030" s="10">
        <v>30</v>
      </c>
      <c r="AD1030" s="11">
        <v>30</v>
      </c>
      <c r="AE1030" s="12">
        <v>35</v>
      </c>
      <c r="AF1030" s="13">
        <v>38</v>
      </c>
      <c r="AG1030" s="13">
        <v>40</v>
      </c>
      <c r="AH1030" s="13">
        <v>44</v>
      </c>
      <c r="AI1030" s="15">
        <v>44517</v>
      </c>
      <c r="AJ1030" t="s">
        <v>0</v>
      </c>
      <c r="AK1030" t="s">
        <v>0</v>
      </c>
      <c r="AL1030" t="s">
        <v>0</v>
      </c>
      <c r="AM1030" t="s">
        <v>0</v>
      </c>
      <c r="AN1030" t="s">
        <v>0</v>
      </c>
      <c r="AO1030" t="s">
        <v>0</v>
      </c>
      <c r="AP1030" t="s">
        <v>0</v>
      </c>
      <c r="AQ1030" t="s">
        <v>0</v>
      </c>
      <c r="AR1030" t="s">
        <v>0</v>
      </c>
      <c r="AS1030">
        <v>259</v>
      </c>
      <c r="AT1030">
        <v>338</v>
      </c>
      <c r="AU1030">
        <v>287</v>
      </c>
      <c r="AV1030">
        <v>342</v>
      </c>
      <c r="AW1030">
        <v>311</v>
      </c>
      <c r="AX1030">
        <v>351</v>
      </c>
      <c r="AY1030">
        <v>292</v>
      </c>
      <c r="AZ1030">
        <v>334</v>
      </c>
      <c r="BA1030">
        <v>275</v>
      </c>
      <c r="BB1030" t="s">
        <v>0</v>
      </c>
      <c r="BC1030">
        <v>8.52</v>
      </c>
      <c r="BD1030" t="s">
        <v>1858</v>
      </c>
      <c r="BE1030" t="s">
        <v>0</v>
      </c>
      <c r="BF1030" t="s">
        <v>0</v>
      </c>
      <c r="BG1030" t="s">
        <v>0</v>
      </c>
      <c r="BH1030" t="s">
        <v>0</v>
      </c>
      <c r="BI1030" t="s">
        <v>0</v>
      </c>
      <c r="BJ1030" t="s">
        <v>0</v>
      </c>
      <c r="BK1030" t="s">
        <v>0</v>
      </c>
      <c r="BL1030" t="s">
        <v>0</v>
      </c>
      <c r="BM1030" t="s">
        <v>0</v>
      </c>
      <c r="BN1030">
        <f>AVERAGE(BP1030,BT1030)</f>
        <v>132</v>
      </c>
      <c r="BO1030">
        <v>86</v>
      </c>
      <c r="BP1030">
        <v>123</v>
      </c>
      <c r="BQ1030">
        <v>116</v>
      </c>
      <c r="BR1030">
        <f>AVERAGE(BQ1030,BU1030)</f>
        <v>137</v>
      </c>
      <c r="BS1030">
        <v>73</v>
      </c>
      <c r="BT1030">
        <v>141</v>
      </c>
      <c r="BU1030">
        <v>158</v>
      </c>
      <c r="BV1030">
        <f>AVERAGE(BN1030,BO1030,BR1030,BS1030)</f>
        <v>107</v>
      </c>
      <c r="BW1030" t="s">
        <v>0</v>
      </c>
      <c r="BX1030" t="s">
        <v>75</v>
      </c>
      <c r="BY1030" t="s">
        <v>92</v>
      </c>
      <c r="BZ1030" t="s">
        <v>73</v>
      </c>
      <c r="CA1030" t="s">
        <v>0</v>
      </c>
      <c r="CB1030" t="s">
        <v>73</v>
      </c>
      <c r="CC1030" t="s">
        <v>0</v>
      </c>
      <c r="CD1030" t="s">
        <v>73</v>
      </c>
      <c r="CE1030" t="s">
        <v>0</v>
      </c>
      <c r="CF1030" t="s">
        <v>73</v>
      </c>
      <c r="CG1030" t="s">
        <v>0</v>
      </c>
      <c r="CH1030" t="s">
        <v>73</v>
      </c>
      <c r="CI1030" t="s">
        <v>0</v>
      </c>
      <c r="CJ1030" t="s">
        <v>75</v>
      </c>
      <c r="CK1030" t="s">
        <v>92</v>
      </c>
      <c r="CL1030" t="s">
        <v>75</v>
      </c>
      <c r="CM1030" t="s">
        <v>1808</v>
      </c>
      <c r="CN1030" t="s">
        <v>74</v>
      </c>
      <c r="CO1030" t="s">
        <v>1809</v>
      </c>
      <c r="CP1030" t="s">
        <v>0</v>
      </c>
    </row>
    <row r="1031" spans="1:94" x14ac:dyDescent="0.2">
      <c r="A1031" s="13">
        <v>3635</v>
      </c>
      <c r="B1031" s="13" t="s">
        <v>1836</v>
      </c>
      <c r="C1031" s="13" t="s">
        <v>1844</v>
      </c>
      <c r="D1031" s="13" t="s">
        <v>1864</v>
      </c>
      <c r="E1031" s="13" t="s">
        <v>1864</v>
      </c>
      <c r="F1031" s="2">
        <v>71.912328767123284</v>
      </c>
      <c r="G1031" s="13">
        <v>1.54</v>
      </c>
      <c r="H1031" s="23">
        <v>363544643</v>
      </c>
      <c r="I1031" s="16">
        <v>44643</v>
      </c>
      <c r="J1031" s="16" t="str">
        <f t="shared" si="56"/>
        <v>363544643</v>
      </c>
      <c r="K1031" s="13">
        <v>1.0000000099999999</v>
      </c>
      <c r="L1031" s="13">
        <v>1.0000000099999999</v>
      </c>
      <c r="M1031" s="13">
        <v>0</v>
      </c>
      <c r="N1031" s="13">
        <v>0</v>
      </c>
      <c r="O1031" s="13">
        <v>0</v>
      </c>
      <c r="P1031" s="13">
        <v>0</v>
      </c>
      <c r="Q1031" s="13">
        <f>K1031+L1031+M1031+N1031+O1031+P1031</f>
        <v>2.0000000199999999</v>
      </c>
      <c r="R1031" s="3">
        <v>44643</v>
      </c>
      <c r="S1031" s="3" t="str">
        <f>CONCATENATE(A1031,R1031)</f>
        <v>363544643</v>
      </c>
      <c r="T1031" s="4">
        <v>0</v>
      </c>
      <c r="U1031" s="5">
        <v>0</v>
      </c>
      <c r="V1031" s="6">
        <v>4</v>
      </c>
      <c r="W1031" s="13">
        <v>35</v>
      </c>
      <c r="X1031" s="13">
        <v>35</v>
      </c>
      <c r="Y1031" s="13">
        <v>44</v>
      </c>
      <c r="Z1031" s="7">
        <v>49</v>
      </c>
      <c r="AA1031" s="8">
        <v>43</v>
      </c>
      <c r="AB1031" s="9">
        <v>54</v>
      </c>
      <c r="AC1031" s="10">
        <v>5</v>
      </c>
      <c r="AD1031" s="11">
        <v>9</v>
      </c>
      <c r="AE1031" s="12">
        <v>24</v>
      </c>
      <c r="AF1031" s="13">
        <v>30</v>
      </c>
      <c r="AG1031" s="13">
        <v>19</v>
      </c>
      <c r="AH1031" s="13">
        <v>34</v>
      </c>
      <c r="AI1031" s="15">
        <v>44643</v>
      </c>
      <c r="AJ1031">
        <v>230</v>
      </c>
      <c r="AK1031">
        <v>306</v>
      </c>
      <c r="AL1031">
        <v>262</v>
      </c>
      <c r="AM1031">
        <v>297</v>
      </c>
      <c r="AN1031">
        <v>280</v>
      </c>
      <c r="AO1031">
        <v>296</v>
      </c>
      <c r="AP1031">
        <v>265</v>
      </c>
      <c r="AQ1031">
        <v>292</v>
      </c>
      <c r="AR1031">
        <v>250</v>
      </c>
      <c r="AS1031">
        <v>230</v>
      </c>
      <c r="AT1031">
        <v>303</v>
      </c>
      <c r="AU1031">
        <v>258</v>
      </c>
      <c r="AV1031">
        <v>299</v>
      </c>
      <c r="AW1031">
        <v>281</v>
      </c>
      <c r="AX1031">
        <v>298</v>
      </c>
      <c r="AY1031">
        <v>261</v>
      </c>
      <c r="AZ1031">
        <v>296</v>
      </c>
      <c r="BA1031">
        <v>249</v>
      </c>
      <c r="BB1031">
        <v>9.5</v>
      </c>
      <c r="BC1031">
        <v>9.4</v>
      </c>
      <c r="BD1031" t="s">
        <v>1857</v>
      </c>
      <c r="BE1031">
        <v>117</v>
      </c>
      <c r="BF1031">
        <v>52</v>
      </c>
      <c r="BG1031" t="s">
        <v>0</v>
      </c>
      <c r="BH1031" t="s">
        <v>0</v>
      </c>
      <c r="BI1031">
        <v>99</v>
      </c>
      <c r="BJ1031">
        <v>63</v>
      </c>
      <c r="BK1031" t="s">
        <v>0</v>
      </c>
      <c r="BL1031" t="s">
        <v>0</v>
      </c>
      <c r="BM1031">
        <f>AVERAGE(BE1031,BF1031,BI1031,BJ1031)</f>
        <v>82.75</v>
      </c>
      <c r="BN1031">
        <v>94</v>
      </c>
      <c r="BO1031">
        <v>52</v>
      </c>
      <c r="BP1031" t="s">
        <v>0</v>
      </c>
      <c r="BQ1031" t="s">
        <v>0</v>
      </c>
      <c r="BR1031">
        <v>97</v>
      </c>
      <c r="BS1031">
        <v>61</v>
      </c>
      <c r="BT1031" t="s">
        <v>0</v>
      </c>
      <c r="BU1031" t="s">
        <v>0</v>
      </c>
      <c r="BV1031">
        <f>AVERAGE(BN1031,BO1031,BR1031,BS1031)</f>
        <v>76</v>
      </c>
      <c r="BW1031" t="s">
        <v>131</v>
      </c>
      <c r="BX1031" t="s">
        <v>73</v>
      </c>
      <c r="BY1031" t="s">
        <v>0</v>
      </c>
      <c r="BZ1031" t="s">
        <v>73</v>
      </c>
      <c r="CA1031" t="s">
        <v>0</v>
      </c>
      <c r="CB1031" t="s">
        <v>73</v>
      </c>
      <c r="CC1031" t="s">
        <v>0</v>
      </c>
      <c r="CD1031" t="s">
        <v>73</v>
      </c>
      <c r="CE1031" t="s">
        <v>0</v>
      </c>
      <c r="CF1031" t="s">
        <v>73</v>
      </c>
      <c r="CG1031" t="s">
        <v>0</v>
      </c>
      <c r="CH1031" t="s">
        <v>73</v>
      </c>
      <c r="CI1031" t="s">
        <v>0</v>
      </c>
      <c r="CJ1031" t="s">
        <v>73</v>
      </c>
      <c r="CK1031" t="s">
        <v>0</v>
      </c>
      <c r="CL1031" t="s">
        <v>74</v>
      </c>
      <c r="CM1031" t="s">
        <v>132</v>
      </c>
      <c r="CN1031" t="s">
        <v>74</v>
      </c>
      <c r="CO1031" t="s">
        <v>133</v>
      </c>
      <c r="CP1031" t="s">
        <v>0</v>
      </c>
    </row>
    <row r="1032" spans="1:94" x14ac:dyDescent="0.2">
      <c r="A1032" s="13">
        <v>3641</v>
      </c>
      <c r="B1032" s="13" t="s">
        <v>1836</v>
      </c>
      <c r="C1032" s="13" t="s">
        <v>1839</v>
      </c>
      <c r="D1032" s="13" t="s">
        <v>1863</v>
      </c>
      <c r="E1032" s="13" t="str">
        <f t="shared" si="57"/>
        <v>RR-MS</v>
      </c>
      <c r="F1032" s="13">
        <v>24.027397260273972</v>
      </c>
      <c r="G1032" s="13">
        <v>1.64</v>
      </c>
      <c r="H1032" s="23">
        <v>364144638</v>
      </c>
      <c r="I1032" s="16">
        <v>44637</v>
      </c>
      <c r="J1032" s="16" t="str">
        <f t="shared" si="56"/>
        <v>364144637</v>
      </c>
      <c r="K1032" s="13">
        <v>0</v>
      </c>
      <c r="L1032" s="13">
        <v>0</v>
      </c>
      <c r="M1032" s="13">
        <v>0</v>
      </c>
      <c r="N1032" s="13">
        <v>0</v>
      </c>
      <c r="O1032" s="13">
        <v>0</v>
      </c>
      <c r="P1032" s="13">
        <v>0</v>
      </c>
      <c r="Q1032" s="13">
        <f>K1032+L1032+M1032+N1032+O1032+P1032</f>
        <v>0</v>
      </c>
      <c r="R1032" s="3">
        <v>44637</v>
      </c>
      <c r="S1032" s="3" t="str">
        <f>CONCATENATE(A1032,R1032)</f>
        <v>364144637</v>
      </c>
      <c r="T1032" s="13">
        <v>20</v>
      </c>
      <c r="U1032" s="13">
        <v>13</v>
      </c>
      <c r="V1032" s="13">
        <v>29</v>
      </c>
      <c r="W1032" s="13">
        <v>50</v>
      </c>
      <c r="X1032" s="13">
        <v>44</v>
      </c>
      <c r="Y1032" s="13">
        <v>55</v>
      </c>
      <c r="Z1032" s="13">
        <v>55</v>
      </c>
      <c r="AA1032" s="13">
        <v>58</v>
      </c>
      <c r="AB1032" s="13">
        <v>59</v>
      </c>
      <c r="AC1032" s="13">
        <v>30</v>
      </c>
      <c r="AD1032" s="13">
        <v>25</v>
      </c>
      <c r="AE1032" s="13">
        <v>38</v>
      </c>
      <c r="AF1032" s="13">
        <v>40</v>
      </c>
      <c r="AG1032" s="13">
        <v>35</v>
      </c>
      <c r="AH1032" s="13">
        <v>48</v>
      </c>
      <c r="AI1032" s="15">
        <v>44637</v>
      </c>
      <c r="AJ1032">
        <v>250</v>
      </c>
      <c r="AK1032">
        <v>321</v>
      </c>
      <c r="AL1032">
        <v>276</v>
      </c>
      <c r="AM1032">
        <v>329</v>
      </c>
      <c r="AN1032">
        <v>300</v>
      </c>
      <c r="AO1032">
        <v>327</v>
      </c>
      <c r="AP1032">
        <v>286</v>
      </c>
      <c r="AQ1032">
        <v>309</v>
      </c>
      <c r="AR1032">
        <v>275</v>
      </c>
      <c r="AS1032" t="s">
        <v>0</v>
      </c>
      <c r="AT1032" t="s">
        <v>0</v>
      </c>
      <c r="AU1032" t="s">
        <v>0</v>
      </c>
      <c r="AV1032" t="s">
        <v>0</v>
      </c>
      <c r="AW1032" t="s">
        <v>0</v>
      </c>
      <c r="AX1032" t="s">
        <v>0</v>
      </c>
      <c r="AY1032" t="s">
        <v>0</v>
      </c>
      <c r="AZ1032" t="s">
        <v>0</v>
      </c>
      <c r="BA1032" t="s">
        <v>0</v>
      </c>
      <c r="BB1032">
        <v>8.24</v>
      </c>
      <c r="BC1032" t="s">
        <v>0</v>
      </c>
      <c r="BD1032" t="s">
        <v>1858</v>
      </c>
      <c r="BE1032">
        <f>AVERAGE(BG1032,BK1032)</f>
        <v>123.5</v>
      </c>
      <c r="BF1032">
        <v>67</v>
      </c>
      <c r="BG1032">
        <v>91</v>
      </c>
      <c r="BH1032">
        <v>75</v>
      </c>
      <c r="BI1032">
        <f>AVERAGE(BH1032,BL1032)</f>
        <v>103.5</v>
      </c>
      <c r="BJ1032">
        <v>86</v>
      </c>
      <c r="BK1032">
        <v>156</v>
      </c>
      <c r="BL1032">
        <v>132</v>
      </c>
      <c r="BM1032">
        <f>AVERAGE(BE1032,BF1032,BI1032,BJ1032)</f>
        <v>95</v>
      </c>
      <c r="BN1032" t="s">
        <v>0</v>
      </c>
      <c r="BO1032" t="s">
        <v>0</v>
      </c>
      <c r="BP1032" t="s">
        <v>0</v>
      </c>
      <c r="BQ1032" t="s">
        <v>0</v>
      </c>
      <c r="BR1032" t="s">
        <v>0</v>
      </c>
      <c r="BS1032" t="s">
        <v>0</v>
      </c>
      <c r="BT1032" t="s">
        <v>0</v>
      </c>
      <c r="BU1032" t="s">
        <v>0</v>
      </c>
      <c r="BV1032" t="s">
        <v>0</v>
      </c>
      <c r="BW1032" t="s">
        <v>0</v>
      </c>
      <c r="BX1032" t="s">
        <v>73</v>
      </c>
      <c r="BY1032" t="s">
        <v>76</v>
      </c>
      <c r="BZ1032" t="s">
        <v>73</v>
      </c>
      <c r="CA1032" t="s">
        <v>0</v>
      </c>
      <c r="CB1032" t="s">
        <v>73</v>
      </c>
      <c r="CC1032" t="s">
        <v>0</v>
      </c>
      <c r="CD1032" t="s">
        <v>73</v>
      </c>
      <c r="CE1032" t="s">
        <v>0</v>
      </c>
      <c r="CF1032" t="s">
        <v>73</v>
      </c>
      <c r="CG1032" t="s">
        <v>76</v>
      </c>
      <c r="CH1032" t="s">
        <v>73</v>
      </c>
      <c r="CI1032" t="s">
        <v>0</v>
      </c>
      <c r="CJ1032" t="s">
        <v>73</v>
      </c>
      <c r="CK1032" t="s">
        <v>76</v>
      </c>
      <c r="CL1032" t="s">
        <v>74</v>
      </c>
      <c r="CM1032" t="s">
        <v>358</v>
      </c>
      <c r="CN1032" t="s">
        <v>75</v>
      </c>
      <c r="CO1032" t="s">
        <v>359</v>
      </c>
      <c r="CP1032" t="s">
        <v>360</v>
      </c>
    </row>
    <row r="1033" spans="1:94" x14ac:dyDescent="0.2">
      <c r="A1033" s="13">
        <v>3645</v>
      </c>
      <c r="B1033" s="13" t="s">
        <v>1836</v>
      </c>
      <c r="C1033" s="13" t="s">
        <v>1837</v>
      </c>
      <c r="D1033" s="13" t="s">
        <v>1865</v>
      </c>
      <c r="E1033" s="13" t="s">
        <v>1865</v>
      </c>
      <c r="F1033" s="2">
        <v>42.356164383561641</v>
      </c>
      <c r="G1033" s="13">
        <v>1.68</v>
      </c>
      <c r="H1033" s="23">
        <v>364544531</v>
      </c>
      <c r="I1033" s="16">
        <v>44531</v>
      </c>
      <c r="J1033" s="16" t="str">
        <f t="shared" si="56"/>
        <v>364544531</v>
      </c>
      <c r="K1033" s="13">
        <v>0</v>
      </c>
      <c r="L1033" s="13">
        <v>0</v>
      </c>
      <c r="M1033" s="13">
        <v>0</v>
      </c>
      <c r="N1033" s="13">
        <v>0</v>
      </c>
      <c r="O1033" s="13">
        <v>0</v>
      </c>
      <c r="P1033" s="13">
        <v>0</v>
      </c>
      <c r="Q1033" s="13">
        <f>K1033+L1033+M1033+N1033+O1033+P1033</f>
        <v>0</v>
      </c>
      <c r="R1033" s="3">
        <v>44531</v>
      </c>
      <c r="S1033" s="3" t="str">
        <f>CONCATENATE(A1033,R1033)</f>
        <v>364544531</v>
      </c>
      <c r="T1033" s="13">
        <v>2</v>
      </c>
      <c r="U1033" s="13">
        <v>0</v>
      </c>
      <c r="V1033" s="13">
        <v>27</v>
      </c>
      <c r="W1033" s="13">
        <v>45</v>
      </c>
      <c r="X1033" s="13">
        <v>44</v>
      </c>
      <c r="Y1033" s="13">
        <v>50</v>
      </c>
      <c r="Z1033" s="13">
        <v>59</v>
      </c>
      <c r="AA1033" s="13">
        <v>59</v>
      </c>
      <c r="AB1033" s="13">
        <v>59</v>
      </c>
      <c r="AC1033" s="13">
        <v>29</v>
      </c>
      <c r="AD1033" s="13">
        <v>24</v>
      </c>
      <c r="AE1033" s="13">
        <v>35</v>
      </c>
      <c r="AF1033" s="13">
        <v>39</v>
      </c>
      <c r="AG1033" s="13">
        <v>35</v>
      </c>
      <c r="AH1033" s="13">
        <v>45</v>
      </c>
      <c r="AI1033" s="15">
        <v>44531</v>
      </c>
      <c r="AJ1033">
        <v>247</v>
      </c>
      <c r="AK1033">
        <v>323</v>
      </c>
      <c r="AL1033">
        <v>273</v>
      </c>
      <c r="AM1033">
        <v>327</v>
      </c>
      <c r="AN1033">
        <v>296</v>
      </c>
      <c r="AO1033">
        <v>326</v>
      </c>
      <c r="AP1033">
        <v>284</v>
      </c>
      <c r="AQ1033">
        <v>318</v>
      </c>
      <c r="AR1033">
        <v>270</v>
      </c>
      <c r="AS1033">
        <v>245</v>
      </c>
      <c r="AT1033">
        <v>319</v>
      </c>
      <c r="AU1033">
        <v>269</v>
      </c>
      <c r="AV1033">
        <v>327</v>
      </c>
      <c r="AW1033">
        <v>293</v>
      </c>
      <c r="AX1033">
        <v>324</v>
      </c>
      <c r="AY1033">
        <v>284</v>
      </c>
      <c r="AZ1033">
        <v>314</v>
      </c>
      <c r="BA1033">
        <v>267</v>
      </c>
      <c r="BB1033">
        <v>8.18</v>
      </c>
      <c r="BC1033">
        <v>8.11</v>
      </c>
      <c r="BD1033" t="s">
        <v>1858</v>
      </c>
      <c r="BE1033">
        <f>AVERAGE(BG1033,BK1033)</f>
        <v>133.5</v>
      </c>
      <c r="BF1033">
        <v>80</v>
      </c>
      <c r="BG1033">
        <v>132</v>
      </c>
      <c r="BH1033">
        <v>93</v>
      </c>
      <c r="BI1033">
        <f>AVERAGE(BH1033,BL1033)</f>
        <v>111</v>
      </c>
      <c r="BJ1033">
        <v>53</v>
      </c>
      <c r="BK1033">
        <v>135</v>
      </c>
      <c r="BL1033">
        <v>129</v>
      </c>
      <c r="BM1033">
        <f>AVERAGE(BE1033,BF1033,BI1033,BJ1033)</f>
        <v>94.375</v>
      </c>
      <c r="BN1033">
        <f>AVERAGE(BP1033,BT1033)</f>
        <v>126.5</v>
      </c>
      <c r="BO1033">
        <v>72</v>
      </c>
      <c r="BP1033">
        <v>118</v>
      </c>
      <c r="BQ1033">
        <v>88</v>
      </c>
      <c r="BR1033">
        <f>AVERAGE(BQ1033,BU1033)</f>
        <v>102.5</v>
      </c>
      <c r="BS1033">
        <v>58</v>
      </c>
      <c r="BT1033">
        <v>135</v>
      </c>
      <c r="BU1033">
        <v>117</v>
      </c>
      <c r="BV1033">
        <f>AVERAGE(BN1033,BO1033,BR1033,BS1033)</f>
        <v>89.75</v>
      </c>
      <c r="BW1033" t="s">
        <v>0</v>
      </c>
      <c r="BX1033" t="s">
        <v>73</v>
      </c>
      <c r="BY1033" t="s">
        <v>0</v>
      </c>
      <c r="BZ1033" t="s">
        <v>73</v>
      </c>
      <c r="CA1033" t="s">
        <v>0</v>
      </c>
      <c r="CB1033" t="s">
        <v>73</v>
      </c>
      <c r="CC1033" t="s">
        <v>0</v>
      </c>
      <c r="CD1033" t="s">
        <v>73</v>
      </c>
      <c r="CE1033" t="s">
        <v>0</v>
      </c>
      <c r="CF1033" t="s">
        <v>73</v>
      </c>
      <c r="CG1033" t="s">
        <v>0</v>
      </c>
      <c r="CH1033" t="s">
        <v>73</v>
      </c>
      <c r="CI1033" t="s">
        <v>0</v>
      </c>
      <c r="CJ1033" t="s">
        <v>73</v>
      </c>
      <c r="CK1033" t="s">
        <v>0</v>
      </c>
      <c r="CL1033" t="s">
        <v>74</v>
      </c>
      <c r="CM1033" t="s">
        <v>311</v>
      </c>
      <c r="CN1033" t="s">
        <v>74</v>
      </c>
      <c r="CO1033" t="s">
        <v>312</v>
      </c>
      <c r="CP1033" t="s">
        <v>313</v>
      </c>
    </row>
    <row r="1034" spans="1:94" x14ac:dyDescent="0.2">
      <c r="A1034" s="13">
        <v>3645</v>
      </c>
      <c r="B1034" s="13" t="s">
        <v>1836</v>
      </c>
      <c r="C1034" s="13" t="s">
        <v>1837</v>
      </c>
      <c r="D1034" s="13" t="s">
        <v>1865</v>
      </c>
      <c r="E1034" s="13" t="s">
        <v>1865</v>
      </c>
      <c r="F1034" s="13">
        <v>42.857534246575341</v>
      </c>
      <c r="G1034" s="13">
        <v>1.68</v>
      </c>
      <c r="H1034" s="13" t="s">
        <v>0</v>
      </c>
      <c r="I1034" s="16">
        <v>44714</v>
      </c>
      <c r="J1034" s="16" t="str">
        <f t="shared" si="56"/>
        <v>364544714</v>
      </c>
      <c r="K1034" s="13">
        <v>0</v>
      </c>
      <c r="L1034" s="13">
        <v>0</v>
      </c>
      <c r="M1034" s="13">
        <v>0</v>
      </c>
      <c r="N1034" s="13">
        <v>0</v>
      </c>
      <c r="O1034" s="13">
        <v>0</v>
      </c>
      <c r="P1034" s="13">
        <v>0</v>
      </c>
      <c r="Q1034" s="13">
        <f>K1034+L1034+M1034+N1034+O1034+P1034</f>
        <v>0</v>
      </c>
      <c r="R1034" s="3">
        <v>44714</v>
      </c>
      <c r="S1034" s="3" t="str">
        <f>CONCATENATE(A1034,R1034)</f>
        <v>364544714</v>
      </c>
      <c r="T1034" t="s">
        <v>0</v>
      </c>
      <c r="U1034" t="s">
        <v>0</v>
      </c>
      <c r="V1034" t="s">
        <v>0</v>
      </c>
      <c r="W1034" t="s">
        <v>0</v>
      </c>
      <c r="X1034" t="s">
        <v>0</v>
      </c>
      <c r="Y1034" t="s">
        <v>0</v>
      </c>
      <c r="Z1034" s="13" t="s">
        <v>0</v>
      </c>
      <c r="AA1034" t="s">
        <v>0</v>
      </c>
      <c r="AB1034" t="s">
        <v>0</v>
      </c>
      <c r="AC1034" t="s">
        <v>0</v>
      </c>
      <c r="AD1034" t="s">
        <v>0</v>
      </c>
      <c r="AE1034" t="s">
        <v>0</v>
      </c>
      <c r="AF1034" t="s">
        <v>0</v>
      </c>
      <c r="AG1034" t="s">
        <v>0</v>
      </c>
      <c r="AH1034" t="s">
        <v>0</v>
      </c>
      <c r="AI1034" s="15" t="s">
        <v>0</v>
      </c>
      <c r="AJ1034" t="s">
        <v>0</v>
      </c>
      <c r="AK1034" t="s">
        <v>0</v>
      </c>
      <c r="AL1034" t="s">
        <v>0</v>
      </c>
      <c r="AM1034" t="s">
        <v>0</v>
      </c>
      <c r="AN1034" t="s">
        <v>0</v>
      </c>
      <c r="AO1034" t="s">
        <v>0</v>
      </c>
      <c r="AP1034" t="s">
        <v>0</v>
      </c>
      <c r="AQ1034" t="s">
        <v>0</v>
      </c>
      <c r="AR1034" t="s">
        <v>0</v>
      </c>
      <c r="AS1034" t="s">
        <v>0</v>
      </c>
      <c r="AT1034" t="s">
        <v>0</v>
      </c>
      <c r="AU1034" t="s">
        <v>0</v>
      </c>
      <c r="AV1034" t="s">
        <v>0</v>
      </c>
      <c r="AW1034" t="s">
        <v>0</v>
      </c>
      <c r="AX1034" t="s">
        <v>0</v>
      </c>
      <c r="AY1034" t="s">
        <v>0</v>
      </c>
      <c r="AZ1034" t="s">
        <v>0</v>
      </c>
      <c r="BA1034" t="s">
        <v>0</v>
      </c>
      <c r="BB1034" t="s">
        <v>0</v>
      </c>
      <c r="BC1034" t="s">
        <v>0</v>
      </c>
      <c r="BD1034" t="s">
        <v>0</v>
      </c>
      <c r="BE1034" t="s">
        <v>0</v>
      </c>
      <c r="BF1034" t="s">
        <v>0</v>
      </c>
      <c r="BG1034" t="s">
        <v>0</v>
      </c>
      <c r="BH1034" t="s">
        <v>0</v>
      </c>
      <c r="BI1034" t="s">
        <v>0</v>
      </c>
      <c r="BJ1034" t="s">
        <v>0</v>
      </c>
      <c r="BK1034" t="s">
        <v>0</v>
      </c>
      <c r="BL1034" t="s">
        <v>0</v>
      </c>
      <c r="BM1034" t="s">
        <v>0</v>
      </c>
      <c r="BN1034" t="s">
        <v>0</v>
      </c>
      <c r="BO1034" t="s">
        <v>0</v>
      </c>
      <c r="BP1034" t="s">
        <v>0</v>
      </c>
      <c r="BQ1034" t="s">
        <v>0</v>
      </c>
      <c r="BR1034" t="s">
        <v>0</v>
      </c>
      <c r="BS1034" t="s">
        <v>0</v>
      </c>
      <c r="BT1034" t="s">
        <v>0</v>
      </c>
      <c r="BU1034" t="s">
        <v>0</v>
      </c>
      <c r="BV1034" t="s">
        <v>0</v>
      </c>
      <c r="BW1034" t="s">
        <v>0</v>
      </c>
      <c r="BX1034" t="s">
        <v>0</v>
      </c>
      <c r="BY1034" t="s">
        <v>0</v>
      </c>
      <c r="BZ1034" t="s">
        <v>0</v>
      </c>
      <c r="CA1034" t="s">
        <v>0</v>
      </c>
      <c r="CB1034" t="s">
        <v>0</v>
      </c>
      <c r="CC1034" t="s">
        <v>0</v>
      </c>
      <c r="CD1034" t="s">
        <v>0</v>
      </c>
      <c r="CE1034" t="s">
        <v>0</v>
      </c>
      <c r="CF1034" t="s">
        <v>0</v>
      </c>
      <c r="CG1034" t="s">
        <v>0</v>
      </c>
      <c r="CH1034" t="s">
        <v>0</v>
      </c>
      <c r="CI1034" t="s">
        <v>0</v>
      </c>
      <c r="CJ1034" t="s">
        <v>0</v>
      </c>
      <c r="CK1034" t="s">
        <v>0</v>
      </c>
      <c r="CL1034" t="s">
        <v>0</v>
      </c>
      <c r="CM1034" t="s">
        <v>0</v>
      </c>
      <c r="CN1034" t="s">
        <v>0</v>
      </c>
      <c r="CO1034" t="s">
        <v>0</v>
      </c>
      <c r="CP1034" t="s">
        <v>0</v>
      </c>
    </row>
    <row r="1035" spans="1:94" x14ac:dyDescent="0.2">
      <c r="A1035" s="13">
        <v>3646</v>
      </c>
      <c r="B1035" s="13" t="s">
        <v>1836</v>
      </c>
      <c r="C1035" s="13" t="s">
        <v>1844</v>
      </c>
      <c r="D1035" s="13" t="s">
        <v>1864</v>
      </c>
      <c r="E1035" s="13" t="s">
        <v>1864</v>
      </c>
      <c r="F1035" s="2">
        <v>42.175342465753424</v>
      </c>
      <c r="G1035" s="13">
        <v>1.57</v>
      </c>
      <c r="H1035" s="23">
        <v>364644594</v>
      </c>
      <c r="I1035" s="16">
        <v>44594</v>
      </c>
      <c r="J1035" s="16" t="str">
        <f t="shared" si="56"/>
        <v>364644594</v>
      </c>
      <c r="K1035" s="13">
        <v>0</v>
      </c>
      <c r="L1035" s="13">
        <v>0</v>
      </c>
      <c r="M1035" s="13">
        <v>0</v>
      </c>
      <c r="N1035" s="13">
        <v>0</v>
      </c>
      <c r="O1035" s="13">
        <v>0</v>
      </c>
      <c r="P1035" s="13">
        <v>0</v>
      </c>
      <c r="Q1035" s="13">
        <f>K1035+L1035+M1035+N1035+O1035+P1035</f>
        <v>0</v>
      </c>
      <c r="R1035" s="3">
        <v>44594</v>
      </c>
      <c r="S1035" s="3" t="str">
        <f>CONCATENATE(A1035,R1035)</f>
        <v>364644594</v>
      </c>
      <c r="T1035" s="13">
        <v>0</v>
      </c>
      <c r="U1035" s="13">
        <v>0</v>
      </c>
      <c r="V1035" s="13">
        <v>20</v>
      </c>
      <c r="W1035" s="13">
        <v>40</v>
      </c>
      <c r="X1035" s="13">
        <v>37</v>
      </c>
      <c r="Y1035" s="13">
        <v>49</v>
      </c>
      <c r="Z1035" s="13">
        <v>57</v>
      </c>
      <c r="AA1035" s="13">
        <v>54</v>
      </c>
      <c r="AB1035" s="13">
        <v>60</v>
      </c>
      <c r="AC1035" s="13">
        <v>14</v>
      </c>
      <c r="AD1035" s="13">
        <v>10</v>
      </c>
      <c r="AE1035" s="13">
        <v>32</v>
      </c>
      <c r="AF1035" s="13">
        <v>35</v>
      </c>
      <c r="AG1035" s="13">
        <v>31</v>
      </c>
      <c r="AH1035" s="13">
        <v>41</v>
      </c>
      <c r="AI1035" s="15">
        <v>44594</v>
      </c>
      <c r="AJ1035">
        <v>263</v>
      </c>
      <c r="AK1035">
        <v>342</v>
      </c>
      <c r="AL1035">
        <v>283</v>
      </c>
      <c r="AM1035">
        <v>348</v>
      </c>
      <c r="AN1035">
        <v>316</v>
      </c>
      <c r="AO1035">
        <v>352</v>
      </c>
      <c r="AP1035">
        <v>303</v>
      </c>
      <c r="AQ1035">
        <v>336</v>
      </c>
      <c r="AR1035">
        <v>285</v>
      </c>
      <c r="AS1035">
        <v>260</v>
      </c>
      <c r="AT1035">
        <v>342</v>
      </c>
      <c r="AU1035">
        <v>286</v>
      </c>
      <c r="AV1035">
        <v>350</v>
      </c>
      <c r="AW1035">
        <v>316</v>
      </c>
      <c r="AX1035">
        <v>353</v>
      </c>
      <c r="AY1035">
        <v>307</v>
      </c>
      <c r="AZ1035">
        <v>338</v>
      </c>
      <c r="BA1035">
        <v>295</v>
      </c>
      <c r="BB1035">
        <v>8.66</v>
      </c>
      <c r="BC1035">
        <v>8.76</v>
      </c>
      <c r="BD1035" t="s">
        <v>1858</v>
      </c>
      <c r="BE1035">
        <f>AVERAGE(BG1035,BK1035)</f>
        <v>128.5</v>
      </c>
      <c r="BF1035">
        <v>73</v>
      </c>
      <c r="BG1035">
        <v>111</v>
      </c>
      <c r="BH1035">
        <v>104</v>
      </c>
      <c r="BI1035">
        <f>AVERAGE(BH1035,BL1035)</f>
        <v>121</v>
      </c>
      <c r="BJ1035">
        <v>77</v>
      </c>
      <c r="BK1035">
        <v>146</v>
      </c>
      <c r="BL1035">
        <v>138</v>
      </c>
      <c r="BM1035">
        <f>AVERAGE(BE1035,BF1035,BI1035,BJ1035)</f>
        <v>99.875</v>
      </c>
      <c r="BN1035">
        <f>AVERAGE(BP1035,BT1035)</f>
        <v>132</v>
      </c>
      <c r="BO1035">
        <v>62</v>
      </c>
      <c r="BP1035">
        <v>105</v>
      </c>
      <c r="BQ1035">
        <v>94</v>
      </c>
      <c r="BR1035">
        <f>AVERAGE(BQ1035,BU1035)</f>
        <v>112</v>
      </c>
      <c r="BS1035">
        <v>80</v>
      </c>
      <c r="BT1035">
        <v>159</v>
      </c>
      <c r="BU1035">
        <v>130</v>
      </c>
      <c r="BV1035">
        <f>AVERAGE(BN1035,BO1035,BR1035,BS1035)</f>
        <v>96.5</v>
      </c>
      <c r="BW1035" t="s">
        <v>0</v>
      </c>
      <c r="BX1035" t="s">
        <v>73</v>
      </c>
      <c r="BY1035" t="s">
        <v>0</v>
      </c>
      <c r="BZ1035" t="s">
        <v>73</v>
      </c>
      <c r="CA1035" t="s">
        <v>0</v>
      </c>
      <c r="CB1035" t="s">
        <v>73</v>
      </c>
      <c r="CC1035" t="s">
        <v>0</v>
      </c>
      <c r="CD1035" t="s">
        <v>73</v>
      </c>
      <c r="CE1035" t="s">
        <v>0</v>
      </c>
      <c r="CF1035" t="s">
        <v>73</v>
      </c>
      <c r="CG1035" t="s">
        <v>0</v>
      </c>
      <c r="CH1035" t="s">
        <v>73</v>
      </c>
      <c r="CI1035" t="s">
        <v>0</v>
      </c>
      <c r="CJ1035" t="s">
        <v>73</v>
      </c>
      <c r="CK1035" t="s">
        <v>0</v>
      </c>
      <c r="CL1035" t="s">
        <v>74</v>
      </c>
      <c r="CM1035" t="s">
        <v>672</v>
      </c>
      <c r="CN1035" t="s">
        <v>74</v>
      </c>
      <c r="CO1035" t="s">
        <v>673</v>
      </c>
      <c r="CP1035" t="s">
        <v>0</v>
      </c>
    </row>
    <row r="1036" spans="1:94" x14ac:dyDescent="0.2">
      <c r="A1036" s="13">
        <v>3647</v>
      </c>
      <c r="B1036" s="13" t="s">
        <v>1836</v>
      </c>
      <c r="C1036" s="13" t="s">
        <v>1839</v>
      </c>
      <c r="D1036" s="13" t="s">
        <v>1863</v>
      </c>
      <c r="E1036" s="13" t="str">
        <f t="shared" si="57"/>
        <v>RR-MS</v>
      </c>
      <c r="F1036" s="2">
        <v>32.438356164383563</v>
      </c>
      <c r="G1036" s="13">
        <v>1.64</v>
      </c>
      <c r="H1036" s="23">
        <v>364744622</v>
      </c>
      <c r="I1036" s="16">
        <v>44622</v>
      </c>
      <c r="J1036" s="16" t="str">
        <f t="shared" si="56"/>
        <v>364744622</v>
      </c>
      <c r="K1036" s="13">
        <v>0</v>
      </c>
      <c r="L1036" s="13">
        <v>0</v>
      </c>
      <c r="M1036" s="13">
        <v>0</v>
      </c>
      <c r="N1036" s="13">
        <v>0</v>
      </c>
      <c r="O1036" s="13">
        <v>0</v>
      </c>
      <c r="P1036" s="13">
        <v>0</v>
      </c>
      <c r="Q1036" s="13">
        <f>K1036+L1036+M1036+N1036+O1036+P1036</f>
        <v>0</v>
      </c>
      <c r="R1036" s="3">
        <v>44622</v>
      </c>
      <c r="S1036" s="3" t="str">
        <f>CONCATENATE(A1036,R1036)</f>
        <v>364744622</v>
      </c>
      <c r="T1036" s="13">
        <v>5</v>
      </c>
      <c r="U1036" s="13">
        <v>0</v>
      </c>
      <c r="V1036" s="13">
        <v>8</v>
      </c>
      <c r="W1036" s="13">
        <v>43</v>
      </c>
      <c r="X1036" s="13">
        <v>15</v>
      </c>
      <c r="Y1036" s="13">
        <v>46</v>
      </c>
      <c r="Z1036" s="13">
        <v>55</v>
      </c>
      <c r="AA1036" s="13">
        <v>48</v>
      </c>
      <c r="AB1036" s="13">
        <v>58</v>
      </c>
      <c r="AC1036" s="13">
        <v>9</v>
      </c>
      <c r="AD1036" s="13">
        <v>0</v>
      </c>
      <c r="AE1036" s="13">
        <v>18</v>
      </c>
      <c r="AF1036" s="13">
        <v>34</v>
      </c>
      <c r="AG1036" s="13">
        <v>0</v>
      </c>
      <c r="AH1036" s="13">
        <v>34</v>
      </c>
      <c r="AI1036" s="15">
        <v>44622</v>
      </c>
      <c r="AJ1036">
        <v>251</v>
      </c>
      <c r="AK1036">
        <v>330</v>
      </c>
      <c r="AL1036">
        <v>283</v>
      </c>
      <c r="AM1036">
        <v>328</v>
      </c>
      <c r="AN1036">
        <v>301</v>
      </c>
      <c r="AO1036">
        <v>329</v>
      </c>
      <c r="AP1036">
        <v>282</v>
      </c>
      <c r="AQ1036">
        <v>325</v>
      </c>
      <c r="AR1036">
        <v>275</v>
      </c>
      <c r="AS1036">
        <v>246</v>
      </c>
      <c r="AT1036">
        <v>322</v>
      </c>
      <c r="AU1036">
        <v>273</v>
      </c>
      <c r="AV1036">
        <v>321</v>
      </c>
      <c r="AW1036">
        <v>295</v>
      </c>
      <c r="AX1036">
        <v>317</v>
      </c>
      <c r="AY1036">
        <v>278</v>
      </c>
      <c r="AZ1036">
        <v>309</v>
      </c>
      <c r="BA1036">
        <v>269</v>
      </c>
      <c r="BB1036">
        <v>8.3000000000000007</v>
      </c>
      <c r="BC1036">
        <v>8.1</v>
      </c>
      <c r="BD1036" t="s">
        <v>1858</v>
      </c>
      <c r="BE1036">
        <f>AVERAGE(BG1036,BK1036)</f>
        <v>130</v>
      </c>
      <c r="BF1036">
        <v>81</v>
      </c>
      <c r="BG1036">
        <v>120</v>
      </c>
      <c r="BH1036">
        <v>139</v>
      </c>
      <c r="BI1036">
        <f>AVERAGE(BH1036,BL1036)</f>
        <v>127.5</v>
      </c>
      <c r="BJ1036">
        <v>55</v>
      </c>
      <c r="BK1036">
        <v>140</v>
      </c>
      <c r="BL1036">
        <v>116</v>
      </c>
      <c r="BM1036">
        <f>AVERAGE(BE1036,BF1036,BI1036,BJ1036)</f>
        <v>98.375</v>
      </c>
      <c r="BN1036">
        <f>AVERAGE(BP1036,BT1036)</f>
        <v>138.5</v>
      </c>
      <c r="BO1036">
        <v>64</v>
      </c>
      <c r="BP1036">
        <v>136</v>
      </c>
      <c r="BQ1036">
        <v>119</v>
      </c>
      <c r="BR1036">
        <f>AVERAGE(BQ1036,BU1036)</f>
        <v>115.5</v>
      </c>
      <c r="BS1036">
        <v>50</v>
      </c>
      <c r="BT1036">
        <v>141</v>
      </c>
      <c r="BU1036">
        <v>112</v>
      </c>
      <c r="BV1036">
        <f>AVERAGE(BN1036,BO1036,BR1036,BS1036)</f>
        <v>92</v>
      </c>
      <c r="BW1036" t="s">
        <v>0</v>
      </c>
      <c r="BX1036" t="s">
        <v>73</v>
      </c>
      <c r="BY1036" t="s">
        <v>0</v>
      </c>
      <c r="BZ1036" t="s">
        <v>73</v>
      </c>
      <c r="CA1036" t="s">
        <v>0</v>
      </c>
      <c r="CB1036" t="s">
        <v>73</v>
      </c>
      <c r="CC1036" t="s">
        <v>0</v>
      </c>
      <c r="CD1036" t="s">
        <v>73</v>
      </c>
      <c r="CE1036" t="s">
        <v>0</v>
      </c>
      <c r="CF1036" t="s">
        <v>73</v>
      </c>
      <c r="CG1036" t="s">
        <v>0</v>
      </c>
      <c r="CH1036" t="s">
        <v>73</v>
      </c>
      <c r="CI1036" t="s">
        <v>0</v>
      </c>
      <c r="CJ1036" t="s">
        <v>73</v>
      </c>
      <c r="CK1036" t="s">
        <v>0</v>
      </c>
      <c r="CL1036" t="s">
        <v>74</v>
      </c>
      <c r="CM1036" t="s">
        <v>379</v>
      </c>
      <c r="CN1036" t="s">
        <v>74</v>
      </c>
      <c r="CO1036" t="s">
        <v>380</v>
      </c>
      <c r="CP1036" t="s">
        <v>0</v>
      </c>
    </row>
    <row r="1037" spans="1:94" x14ac:dyDescent="0.2">
      <c r="A1037" s="13">
        <v>3648</v>
      </c>
      <c r="B1037" s="13" t="s">
        <v>1836</v>
      </c>
      <c r="C1037" s="13" t="s">
        <v>1839</v>
      </c>
      <c r="D1037" s="13" t="s">
        <v>1863</v>
      </c>
      <c r="E1037" s="13" t="str">
        <f t="shared" si="57"/>
        <v>RR-MS</v>
      </c>
      <c r="F1037" s="13">
        <v>72.854794520547941</v>
      </c>
      <c r="G1037" s="13">
        <v>1.7150000000000001</v>
      </c>
      <c r="H1037" s="13" t="s">
        <v>0</v>
      </c>
      <c r="I1037" s="16">
        <v>44685</v>
      </c>
      <c r="J1037" s="16"/>
      <c r="K1037" s="13">
        <v>1</v>
      </c>
      <c r="L1037" s="13">
        <v>1</v>
      </c>
      <c r="M1037" s="13">
        <v>0</v>
      </c>
      <c r="N1037" s="13">
        <v>0</v>
      </c>
      <c r="O1037" s="13">
        <v>0</v>
      </c>
      <c r="P1037" s="13">
        <v>0</v>
      </c>
      <c r="Q1037" s="13">
        <f>K1037+L1037+M1037+N1037+O1037+P1037</f>
        <v>2</v>
      </c>
      <c r="R1037" s="3">
        <v>44685</v>
      </c>
      <c r="S1037" s="3" t="str">
        <f>CONCATENATE(A1037,R1037)</f>
        <v>364844685</v>
      </c>
      <c r="T1037" s="13">
        <v>2</v>
      </c>
      <c r="U1037" s="13">
        <v>4</v>
      </c>
      <c r="V1037" s="13">
        <v>19</v>
      </c>
      <c r="W1037" s="13">
        <v>35</v>
      </c>
      <c r="X1037" s="13">
        <v>35</v>
      </c>
      <c r="Y1037" s="13">
        <v>44</v>
      </c>
      <c r="Z1037" s="13">
        <v>48</v>
      </c>
      <c r="AA1037" s="13">
        <v>50</v>
      </c>
      <c r="AB1037" s="13">
        <v>55</v>
      </c>
      <c r="AC1037" s="13">
        <v>19</v>
      </c>
      <c r="AD1037" s="13">
        <v>14</v>
      </c>
      <c r="AE1037" s="13">
        <v>24</v>
      </c>
      <c r="AF1037" s="13">
        <v>29</v>
      </c>
      <c r="AG1037" s="13">
        <v>28</v>
      </c>
      <c r="AH1037" s="13">
        <v>35</v>
      </c>
      <c r="AI1037" s="15">
        <v>44685</v>
      </c>
      <c r="AJ1037">
        <v>251</v>
      </c>
      <c r="AK1037">
        <v>309</v>
      </c>
      <c r="AL1037">
        <v>255</v>
      </c>
      <c r="AM1037">
        <v>318</v>
      </c>
      <c r="AN1037">
        <v>281</v>
      </c>
      <c r="AO1037">
        <v>319</v>
      </c>
      <c r="AP1037">
        <v>263</v>
      </c>
      <c r="AQ1037">
        <v>311</v>
      </c>
      <c r="AR1037">
        <v>256</v>
      </c>
      <c r="AS1037">
        <v>246</v>
      </c>
      <c r="AT1037">
        <v>320</v>
      </c>
      <c r="AU1037">
        <v>260</v>
      </c>
      <c r="AV1037">
        <v>323</v>
      </c>
      <c r="AW1037">
        <v>287</v>
      </c>
      <c r="AX1037">
        <v>319</v>
      </c>
      <c r="AY1037">
        <v>269</v>
      </c>
      <c r="AZ1037">
        <v>313</v>
      </c>
      <c r="BA1037">
        <v>257</v>
      </c>
      <c r="BB1037">
        <v>7.76</v>
      </c>
      <c r="BC1037">
        <v>7.88</v>
      </c>
      <c r="BD1037" t="s">
        <v>1858</v>
      </c>
      <c r="BE1037">
        <f>AVERAGE(BG1037,BK1037)</f>
        <v>89</v>
      </c>
      <c r="BF1037">
        <v>46</v>
      </c>
      <c r="BG1037">
        <v>66</v>
      </c>
      <c r="BH1037">
        <v>81</v>
      </c>
      <c r="BI1037">
        <f>AVERAGE(BH1037,BL1037)</f>
        <v>95.5</v>
      </c>
      <c r="BJ1037">
        <v>65</v>
      </c>
      <c r="BK1037">
        <v>112</v>
      </c>
      <c r="BL1037">
        <v>110</v>
      </c>
      <c r="BM1037">
        <f>AVERAGE(BE1037,BF1037,BI1037,BJ1037)</f>
        <v>73.875</v>
      </c>
      <c r="BN1037">
        <f>AVERAGE(BP1037,BT1037)</f>
        <v>108</v>
      </c>
      <c r="BO1037">
        <v>51</v>
      </c>
      <c r="BP1037">
        <v>80</v>
      </c>
      <c r="BQ1037">
        <v>95</v>
      </c>
      <c r="BR1037">
        <f>AVERAGE(BQ1037,BU1037)</f>
        <v>110.5</v>
      </c>
      <c r="BS1037">
        <v>67</v>
      </c>
      <c r="BT1037">
        <v>136</v>
      </c>
      <c r="BU1037">
        <v>126</v>
      </c>
      <c r="BV1037">
        <f>AVERAGE(BN1037,BO1037,BR1037,BS1037)</f>
        <v>84.125</v>
      </c>
      <c r="BW1037" t="s">
        <v>0</v>
      </c>
      <c r="BX1037" t="s">
        <v>73</v>
      </c>
      <c r="BY1037" t="s">
        <v>0</v>
      </c>
      <c r="BZ1037" t="s">
        <v>73</v>
      </c>
      <c r="CA1037" t="s">
        <v>0</v>
      </c>
      <c r="CB1037" t="s">
        <v>73</v>
      </c>
      <c r="CC1037" t="s">
        <v>0</v>
      </c>
      <c r="CD1037" t="s">
        <v>73</v>
      </c>
      <c r="CE1037" t="s">
        <v>0</v>
      </c>
      <c r="CF1037" t="s">
        <v>73</v>
      </c>
      <c r="CG1037" t="s">
        <v>0</v>
      </c>
      <c r="CH1037" t="s">
        <v>73</v>
      </c>
      <c r="CI1037" t="s">
        <v>0</v>
      </c>
      <c r="CJ1037" t="s">
        <v>73</v>
      </c>
      <c r="CK1037" t="s">
        <v>0</v>
      </c>
      <c r="CL1037" t="s">
        <v>74</v>
      </c>
      <c r="CM1037" t="s">
        <v>381</v>
      </c>
      <c r="CN1037" t="s">
        <v>74</v>
      </c>
      <c r="CO1037" t="s">
        <v>382</v>
      </c>
      <c r="CP1037" t="s">
        <v>0</v>
      </c>
    </row>
    <row r="1038" spans="1:94" x14ac:dyDescent="0.2">
      <c r="A1038" s="13">
        <v>3649</v>
      </c>
      <c r="B1038" s="13" t="s">
        <v>1836</v>
      </c>
      <c r="C1038" s="13" t="s">
        <v>1839</v>
      </c>
      <c r="D1038" s="13" t="s">
        <v>1863</v>
      </c>
      <c r="E1038" s="13" t="str">
        <f t="shared" si="57"/>
        <v>RR-MS</v>
      </c>
      <c r="F1038" s="13">
        <v>36.6</v>
      </c>
      <c r="G1038" s="13">
        <v>1.59</v>
      </c>
      <c r="H1038" s="13" t="s">
        <v>0</v>
      </c>
      <c r="I1038" s="16">
        <v>44538</v>
      </c>
      <c r="J1038" s="16" t="str">
        <f t="shared" ref="J1038:J1039" si="58">CONCATENATE(A1038,I1038)</f>
        <v>364944538</v>
      </c>
      <c r="K1038" s="13">
        <v>0</v>
      </c>
      <c r="L1038" s="13">
        <v>0</v>
      </c>
      <c r="M1038" s="13">
        <v>0</v>
      </c>
      <c r="N1038" s="13">
        <v>0</v>
      </c>
      <c r="O1038" s="13">
        <v>0</v>
      </c>
      <c r="P1038" s="13">
        <v>0</v>
      </c>
      <c r="Q1038" s="13">
        <f>K1038+L1038+M1038+N1038+O1038+P1038</f>
        <v>0</v>
      </c>
      <c r="R1038" s="3">
        <v>44538</v>
      </c>
      <c r="S1038" s="3" t="str">
        <f>CONCATENATE(A1038,R1038)</f>
        <v>364944538</v>
      </c>
      <c r="T1038" s="13">
        <v>8</v>
      </c>
      <c r="U1038" s="13">
        <v>9</v>
      </c>
      <c r="V1038" s="13">
        <v>22</v>
      </c>
      <c r="W1038" s="13">
        <v>43</v>
      </c>
      <c r="X1038" s="13">
        <v>38</v>
      </c>
      <c r="Y1038" s="13">
        <v>43</v>
      </c>
      <c r="Z1038" s="13">
        <v>55</v>
      </c>
      <c r="AA1038" s="13">
        <v>54</v>
      </c>
      <c r="AB1038" s="13">
        <v>59</v>
      </c>
      <c r="AC1038" s="13">
        <v>23</v>
      </c>
      <c r="AD1038" s="13">
        <v>15</v>
      </c>
      <c r="AE1038" s="13">
        <v>33</v>
      </c>
      <c r="AF1038" s="13">
        <v>36</v>
      </c>
      <c r="AG1038" s="13">
        <v>28</v>
      </c>
      <c r="AH1038" s="13">
        <v>42</v>
      </c>
      <c r="AI1038" s="15">
        <v>44538</v>
      </c>
      <c r="AJ1038">
        <v>278</v>
      </c>
      <c r="AK1038">
        <v>344</v>
      </c>
      <c r="AL1038">
        <v>283</v>
      </c>
      <c r="AM1038">
        <v>336</v>
      </c>
      <c r="AN1038">
        <v>300</v>
      </c>
      <c r="AO1038">
        <v>339</v>
      </c>
      <c r="AP1038">
        <v>291</v>
      </c>
      <c r="AQ1038">
        <v>335</v>
      </c>
      <c r="AR1038">
        <v>284</v>
      </c>
      <c r="AS1038">
        <v>275</v>
      </c>
      <c r="AT1038">
        <v>345</v>
      </c>
      <c r="AU1038">
        <v>283</v>
      </c>
      <c r="AV1038">
        <v>346</v>
      </c>
      <c r="AW1038">
        <v>308</v>
      </c>
      <c r="AX1038">
        <v>343</v>
      </c>
      <c r="AY1038">
        <v>290</v>
      </c>
      <c r="AZ1038">
        <v>328</v>
      </c>
      <c r="BA1038">
        <v>288</v>
      </c>
      <c r="BB1038">
        <v>8.48</v>
      </c>
      <c r="BC1038">
        <v>8.5500000000000007</v>
      </c>
      <c r="BD1038" t="s">
        <v>1858</v>
      </c>
      <c r="BE1038">
        <f>AVERAGE(BG1038,BK1038)</f>
        <v>132.5</v>
      </c>
      <c r="BF1038">
        <v>68</v>
      </c>
      <c r="BG1038">
        <v>106</v>
      </c>
      <c r="BH1038">
        <v>79</v>
      </c>
      <c r="BI1038">
        <f>AVERAGE(BH1038,BL1038)</f>
        <v>105.5</v>
      </c>
      <c r="BJ1038">
        <v>65</v>
      </c>
      <c r="BK1038">
        <v>159</v>
      </c>
      <c r="BL1038">
        <v>132</v>
      </c>
      <c r="BM1038">
        <f>AVERAGE(BE1038,BF1038,BI1038,BJ1038)</f>
        <v>92.75</v>
      </c>
      <c r="BN1038">
        <f>AVERAGE(BP1038,BT1038)</f>
        <v>119</v>
      </c>
      <c r="BO1038">
        <v>72</v>
      </c>
      <c r="BP1038">
        <v>97</v>
      </c>
      <c r="BQ1038">
        <v>105</v>
      </c>
      <c r="BR1038">
        <f>AVERAGE(BQ1038,BU1038)</f>
        <v>117.5</v>
      </c>
      <c r="BS1038">
        <v>62</v>
      </c>
      <c r="BT1038">
        <v>141</v>
      </c>
      <c r="BU1038">
        <v>130</v>
      </c>
      <c r="BV1038">
        <f>AVERAGE(BN1038,BO1038,BR1038,BS1038)</f>
        <v>92.625</v>
      </c>
      <c r="BW1038" t="s">
        <v>0</v>
      </c>
      <c r="BX1038" t="s">
        <v>73</v>
      </c>
      <c r="BY1038" t="s">
        <v>0</v>
      </c>
      <c r="BZ1038" t="s">
        <v>73</v>
      </c>
      <c r="CA1038" t="s">
        <v>0</v>
      </c>
      <c r="CB1038" t="s">
        <v>73</v>
      </c>
      <c r="CC1038" t="s">
        <v>0</v>
      </c>
      <c r="CD1038" t="s">
        <v>73</v>
      </c>
      <c r="CE1038" t="s">
        <v>0</v>
      </c>
      <c r="CF1038" t="s">
        <v>73</v>
      </c>
      <c r="CG1038" t="s">
        <v>0</v>
      </c>
      <c r="CH1038" t="s">
        <v>73</v>
      </c>
      <c r="CI1038" t="s">
        <v>0</v>
      </c>
      <c r="CJ1038" t="s">
        <v>73</v>
      </c>
      <c r="CK1038" t="s">
        <v>0</v>
      </c>
      <c r="CL1038" t="s">
        <v>74</v>
      </c>
      <c r="CM1038" t="s">
        <v>1056</v>
      </c>
      <c r="CN1038" t="s">
        <v>74</v>
      </c>
      <c r="CO1038" t="s">
        <v>1057</v>
      </c>
      <c r="CP1038" t="s">
        <v>0</v>
      </c>
    </row>
    <row r="1039" spans="1:94" x14ac:dyDescent="0.2">
      <c r="A1039" s="13">
        <v>3649</v>
      </c>
      <c r="B1039" s="13" t="s">
        <v>1836</v>
      </c>
      <c r="C1039" s="13" t="s">
        <v>1839</v>
      </c>
      <c r="D1039" s="13" t="s">
        <v>1863</v>
      </c>
      <c r="E1039" s="13" t="str">
        <f t="shared" si="57"/>
        <v>RR-MS</v>
      </c>
      <c r="F1039" s="13">
        <v>37.021917808219179</v>
      </c>
      <c r="G1039" s="13">
        <v>1.59</v>
      </c>
      <c r="H1039" s="23">
        <v>364944692</v>
      </c>
      <c r="I1039" s="16">
        <v>44692</v>
      </c>
      <c r="J1039" s="16" t="str">
        <f t="shared" si="58"/>
        <v>364944692</v>
      </c>
      <c r="K1039" s="13">
        <v>0</v>
      </c>
      <c r="L1039" s="13">
        <v>0</v>
      </c>
      <c r="M1039" s="13">
        <v>0</v>
      </c>
      <c r="N1039" s="13">
        <v>0</v>
      </c>
      <c r="O1039" s="13">
        <v>0</v>
      </c>
      <c r="P1039" s="13">
        <v>0</v>
      </c>
      <c r="Q1039" s="13">
        <f>K1039+L1039+M1039+N1039+O1039+P1039</f>
        <v>0</v>
      </c>
      <c r="R1039" s="3">
        <v>44692</v>
      </c>
      <c r="S1039" s="3" t="str">
        <f>CONCATENATE(A1039,R1039)</f>
        <v>364944692</v>
      </c>
      <c r="T1039" s="13">
        <v>23</v>
      </c>
      <c r="U1039" s="13">
        <v>20</v>
      </c>
      <c r="V1039" s="13">
        <v>28</v>
      </c>
      <c r="W1039" s="13">
        <v>49</v>
      </c>
      <c r="X1039" s="13">
        <v>49</v>
      </c>
      <c r="Y1039" s="13">
        <v>52</v>
      </c>
      <c r="Z1039" s="13">
        <v>62</v>
      </c>
      <c r="AA1039" s="13">
        <v>55</v>
      </c>
      <c r="AB1039" s="13">
        <v>58</v>
      </c>
      <c r="AC1039" s="13">
        <v>35</v>
      </c>
      <c r="AD1039" s="13">
        <v>31</v>
      </c>
      <c r="AE1039" s="13">
        <v>38</v>
      </c>
      <c r="AF1039" s="13">
        <v>45</v>
      </c>
      <c r="AG1039" s="13">
        <v>40</v>
      </c>
      <c r="AH1039" s="13">
        <v>47</v>
      </c>
      <c r="AI1039" s="15" t="s">
        <v>0</v>
      </c>
      <c r="AJ1039" t="s">
        <v>0</v>
      </c>
      <c r="AK1039" t="s">
        <v>0</v>
      </c>
      <c r="AL1039" t="s">
        <v>0</v>
      </c>
      <c r="AM1039" t="s">
        <v>0</v>
      </c>
      <c r="AN1039" t="s">
        <v>0</v>
      </c>
      <c r="AO1039" t="s">
        <v>0</v>
      </c>
      <c r="AP1039" t="s">
        <v>0</v>
      </c>
      <c r="AQ1039" t="s">
        <v>0</v>
      </c>
      <c r="AR1039" t="s">
        <v>0</v>
      </c>
      <c r="AS1039" t="s">
        <v>0</v>
      </c>
      <c r="AT1039" t="s">
        <v>0</v>
      </c>
      <c r="AU1039" t="s">
        <v>0</v>
      </c>
      <c r="AV1039" t="s">
        <v>0</v>
      </c>
      <c r="AW1039" t="s">
        <v>0</v>
      </c>
      <c r="AX1039" t="s">
        <v>0</v>
      </c>
      <c r="AY1039" t="s">
        <v>0</v>
      </c>
      <c r="AZ1039" t="s">
        <v>0</v>
      </c>
      <c r="BA1039" t="s">
        <v>0</v>
      </c>
      <c r="BB1039" t="s">
        <v>0</v>
      </c>
      <c r="BC1039" t="s">
        <v>0</v>
      </c>
      <c r="BD1039" t="s">
        <v>0</v>
      </c>
      <c r="BE1039" t="s">
        <v>0</v>
      </c>
      <c r="BF1039" t="s">
        <v>0</v>
      </c>
      <c r="BG1039" t="s">
        <v>0</v>
      </c>
      <c r="BH1039" t="s">
        <v>0</v>
      </c>
      <c r="BI1039" t="s">
        <v>0</v>
      </c>
      <c r="BJ1039" t="s">
        <v>0</v>
      </c>
      <c r="BK1039" t="s">
        <v>0</v>
      </c>
      <c r="BL1039" t="s">
        <v>0</v>
      </c>
      <c r="BM1039" t="s">
        <v>0</v>
      </c>
      <c r="BN1039" t="s">
        <v>0</v>
      </c>
      <c r="BO1039" t="s">
        <v>0</v>
      </c>
      <c r="BP1039" t="s">
        <v>0</v>
      </c>
      <c r="BQ1039" t="s">
        <v>0</v>
      </c>
      <c r="BR1039" t="s">
        <v>0</v>
      </c>
      <c r="BS1039" t="s">
        <v>0</v>
      </c>
      <c r="BT1039" t="s">
        <v>0</v>
      </c>
      <c r="BU1039" t="s">
        <v>0</v>
      </c>
      <c r="BV1039" t="s">
        <v>0</v>
      </c>
      <c r="BW1039" t="s">
        <v>0</v>
      </c>
      <c r="BX1039" t="s">
        <v>0</v>
      </c>
      <c r="BY1039" t="s">
        <v>0</v>
      </c>
      <c r="BZ1039" t="s">
        <v>0</v>
      </c>
      <c r="CA1039" t="s">
        <v>0</v>
      </c>
      <c r="CB1039" t="s">
        <v>0</v>
      </c>
      <c r="CC1039" t="s">
        <v>0</v>
      </c>
      <c r="CD1039" t="s">
        <v>0</v>
      </c>
      <c r="CE1039" t="s">
        <v>0</v>
      </c>
      <c r="CF1039" t="s">
        <v>0</v>
      </c>
      <c r="CG1039" t="s">
        <v>0</v>
      </c>
      <c r="CH1039" t="s">
        <v>0</v>
      </c>
      <c r="CI1039" t="s">
        <v>0</v>
      </c>
      <c r="CJ1039" t="s">
        <v>0</v>
      </c>
      <c r="CK1039" t="s">
        <v>0</v>
      </c>
      <c r="CL1039" t="s">
        <v>0</v>
      </c>
      <c r="CM1039" t="s">
        <v>0</v>
      </c>
      <c r="CN1039" t="s">
        <v>0</v>
      </c>
      <c r="CO1039" t="s">
        <v>0</v>
      </c>
      <c r="CP1039" t="s">
        <v>0</v>
      </c>
    </row>
    <row r="1040" spans="1:94" x14ac:dyDescent="0.2">
      <c r="A1040" s="13">
        <v>3656</v>
      </c>
      <c r="B1040" s="13" t="s">
        <v>1842</v>
      </c>
      <c r="C1040" s="13" t="s">
        <v>1839</v>
      </c>
      <c r="D1040" s="13" t="s">
        <v>1863</v>
      </c>
      <c r="E1040" s="13" t="str">
        <f t="shared" si="57"/>
        <v>RR-MS</v>
      </c>
      <c r="F1040" s="2">
        <v>48.241095890410961</v>
      </c>
      <c r="G1040" s="13">
        <v>1.82</v>
      </c>
      <c r="H1040" s="13" t="s">
        <v>0</v>
      </c>
      <c r="I1040" s="16">
        <v>44665</v>
      </c>
      <c r="J1040" s="16"/>
      <c r="K1040" s="13">
        <v>0</v>
      </c>
      <c r="L1040" s="13">
        <v>0</v>
      </c>
      <c r="M1040" s="13">
        <v>0</v>
      </c>
      <c r="N1040" s="13">
        <v>0</v>
      </c>
      <c r="O1040" s="13">
        <v>0</v>
      </c>
      <c r="P1040" s="13">
        <v>0</v>
      </c>
      <c r="Q1040" s="13">
        <f>K1040+L1040+M1040+N1040+O1040+P1040</f>
        <v>0</v>
      </c>
      <c r="R1040" s="3">
        <v>44665</v>
      </c>
      <c r="S1040" s="3" t="str">
        <f>CONCATENATE(A1040,R1040)</f>
        <v>365644665</v>
      </c>
      <c r="T1040" s="13">
        <v>19</v>
      </c>
      <c r="U1040" s="13">
        <v>10</v>
      </c>
      <c r="V1040" s="13">
        <v>23</v>
      </c>
      <c r="W1040" s="13">
        <v>45</v>
      </c>
      <c r="X1040" s="13">
        <v>45</v>
      </c>
      <c r="Y1040" s="13">
        <v>47</v>
      </c>
      <c r="Z1040" s="13">
        <v>54</v>
      </c>
      <c r="AA1040" s="13">
        <v>55</v>
      </c>
      <c r="AB1040" s="13">
        <v>59</v>
      </c>
      <c r="AC1040" s="13">
        <v>30</v>
      </c>
      <c r="AD1040" s="13">
        <v>24</v>
      </c>
      <c r="AE1040" s="13">
        <v>33</v>
      </c>
      <c r="AF1040" s="13">
        <v>35</v>
      </c>
      <c r="AG1040" s="13">
        <v>35</v>
      </c>
      <c r="AH1040" s="13">
        <v>39</v>
      </c>
      <c r="AI1040" s="15">
        <v>44665</v>
      </c>
      <c r="AJ1040">
        <v>312</v>
      </c>
      <c r="AK1040">
        <v>339</v>
      </c>
      <c r="AL1040">
        <v>269</v>
      </c>
      <c r="AM1040">
        <v>351</v>
      </c>
      <c r="AN1040">
        <v>303</v>
      </c>
      <c r="AO1040">
        <v>350</v>
      </c>
      <c r="AP1040">
        <v>296</v>
      </c>
      <c r="AQ1040">
        <v>342</v>
      </c>
      <c r="AR1040">
        <v>285</v>
      </c>
      <c r="AS1040">
        <v>321</v>
      </c>
      <c r="AT1040">
        <v>350</v>
      </c>
      <c r="AU1040">
        <v>285</v>
      </c>
      <c r="AV1040">
        <v>357</v>
      </c>
      <c r="AW1040">
        <v>311</v>
      </c>
      <c r="AX1040">
        <v>350</v>
      </c>
      <c r="AY1040">
        <v>302</v>
      </c>
      <c r="AZ1040">
        <v>347</v>
      </c>
      <c r="BA1040">
        <v>289</v>
      </c>
      <c r="BB1040">
        <v>8.5299999999999994</v>
      </c>
      <c r="BC1040">
        <v>8.75</v>
      </c>
      <c r="BD1040" t="s">
        <v>1858</v>
      </c>
      <c r="BE1040">
        <f>AVERAGE(BG1040,BK1040)</f>
        <v>106.5</v>
      </c>
      <c r="BF1040">
        <v>42</v>
      </c>
      <c r="BG1040">
        <v>82</v>
      </c>
      <c r="BH1040">
        <v>65</v>
      </c>
      <c r="BI1040">
        <f>AVERAGE(BH1040,BL1040)</f>
        <v>91</v>
      </c>
      <c r="BJ1040">
        <v>66</v>
      </c>
      <c r="BK1040">
        <v>131</v>
      </c>
      <c r="BL1040">
        <v>117</v>
      </c>
      <c r="BM1040">
        <f>AVERAGE(BE1040,BF1040,BI1040,BJ1040)</f>
        <v>76.375</v>
      </c>
      <c r="BN1040">
        <f>AVERAGE(BP1040,BT1040)</f>
        <v>122.5</v>
      </c>
      <c r="BO1040">
        <v>69</v>
      </c>
      <c r="BP1040">
        <v>115</v>
      </c>
      <c r="BQ1040">
        <v>95</v>
      </c>
      <c r="BR1040">
        <f>AVERAGE(BQ1040,BU1040)</f>
        <v>111.5</v>
      </c>
      <c r="BS1040">
        <v>51</v>
      </c>
      <c r="BT1040">
        <v>130</v>
      </c>
      <c r="BU1040">
        <v>128</v>
      </c>
      <c r="BV1040">
        <f>AVERAGE(BN1040,BO1040,BR1040,BS1040)</f>
        <v>88.5</v>
      </c>
      <c r="BW1040" t="s">
        <v>0</v>
      </c>
      <c r="BX1040" t="s">
        <v>73</v>
      </c>
      <c r="BY1040" t="s">
        <v>0</v>
      </c>
      <c r="BZ1040" t="s">
        <v>73</v>
      </c>
      <c r="CA1040" t="s">
        <v>0</v>
      </c>
      <c r="CB1040" t="s">
        <v>73</v>
      </c>
      <c r="CC1040" t="s">
        <v>0</v>
      </c>
      <c r="CD1040" t="s">
        <v>73</v>
      </c>
      <c r="CE1040" t="s">
        <v>0</v>
      </c>
      <c r="CF1040" t="s">
        <v>73</v>
      </c>
      <c r="CG1040" t="s">
        <v>0</v>
      </c>
      <c r="CH1040" t="s">
        <v>73</v>
      </c>
      <c r="CI1040" t="s">
        <v>0</v>
      </c>
      <c r="CJ1040" t="s">
        <v>73</v>
      </c>
      <c r="CK1040" t="s">
        <v>0</v>
      </c>
      <c r="CL1040" t="s">
        <v>74</v>
      </c>
      <c r="CM1040" t="s">
        <v>1663</v>
      </c>
      <c r="CN1040" t="s">
        <v>74</v>
      </c>
      <c r="CO1040" t="s">
        <v>1664</v>
      </c>
      <c r="CP1040" t="s">
        <v>0</v>
      </c>
    </row>
    <row r="1041" spans="1:94" x14ac:dyDescent="0.2">
      <c r="A1041" s="13">
        <v>3658</v>
      </c>
      <c r="B1041" s="13" t="s">
        <v>1836</v>
      </c>
      <c r="C1041" s="13" t="s">
        <v>1839</v>
      </c>
      <c r="D1041" s="13" t="s">
        <v>1863</v>
      </c>
      <c r="E1041" s="13" t="str">
        <f t="shared" si="57"/>
        <v>RR-MS</v>
      </c>
      <c r="F1041" s="2">
        <v>32.895890410958906</v>
      </c>
      <c r="G1041" s="13">
        <v>1.76</v>
      </c>
      <c r="H1041" s="23">
        <v>365844650</v>
      </c>
      <c r="I1041" s="16">
        <v>44650</v>
      </c>
      <c r="J1041" s="16" t="str">
        <f>CONCATENATE(A1041,I1041)</f>
        <v>365844650</v>
      </c>
      <c r="K1041" s="13">
        <v>0</v>
      </c>
      <c r="L1041" s="13">
        <v>0</v>
      </c>
      <c r="M1041" s="13">
        <v>0</v>
      </c>
      <c r="N1041" s="13">
        <v>0</v>
      </c>
      <c r="O1041" s="13">
        <v>0</v>
      </c>
      <c r="P1041" s="13">
        <v>0</v>
      </c>
      <c r="Q1041" s="13">
        <f>K1041+L1041+M1041+N1041+O1041+P1041</f>
        <v>0</v>
      </c>
      <c r="R1041" s="3">
        <v>44650</v>
      </c>
      <c r="S1041" s="3" t="str">
        <f>CONCATENATE(A1041,R1041)</f>
        <v>365844650</v>
      </c>
      <c r="T1041" s="13">
        <v>21</v>
      </c>
      <c r="U1041" s="13">
        <v>22</v>
      </c>
      <c r="V1041" s="13">
        <v>29</v>
      </c>
      <c r="W1041" s="13">
        <v>49</v>
      </c>
      <c r="X1041" s="13">
        <v>53</v>
      </c>
      <c r="Y1041" s="13">
        <v>54</v>
      </c>
      <c r="Z1041" s="13">
        <v>59</v>
      </c>
      <c r="AA1041" s="13">
        <v>59</v>
      </c>
      <c r="AB1041" s="13">
        <v>60</v>
      </c>
      <c r="AC1041" s="13">
        <v>35</v>
      </c>
      <c r="AD1041" s="13">
        <v>35</v>
      </c>
      <c r="AE1041" s="13">
        <v>42</v>
      </c>
      <c r="AF1041" s="13">
        <v>48</v>
      </c>
      <c r="AG1041" s="13">
        <v>49</v>
      </c>
      <c r="AH1041" s="13">
        <v>48</v>
      </c>
      <c r="AI1041" s="15">
        <v>44650</v>
      </c>
      <c r="AJ1041">
        <v>267</v>
      </c>
      <c r="AK1041">
        <v>330</v>
      </c>
      <c r="AL1041">
        <v>274</v>
      </c>
      <c r="AM1041">
        <v>334</v>
      </c>
      <c r="AN1041">
        <v>296</v>
      </c>
      <c r="AO1041">
        <v>332</v>
      </c>
      <c r="AP1041">
        <v>294</v>
      </c>
      <c r="AQ1041">
        <v>317</v>
      </c>
      <c r="AR1041">
        <v>272</v>
      </c>
      <c r="AS1041">
        <v>266</v>
      </c>
      <c r="AT1041">
        <v>329</v>
      </c>
      <c r="AU1041">
        <v>273</v>
      </c>
      <c r="AV1041">
        <v>331</v>
      </c>
      <c r="AW1041">
        <v>299</v>
      </c>
      <c r="AX1041">
        <v>334</v>
      </c>
      <c r="AY1041">
        <v>290</v>
      </c>
      <c r="AZ1041">
        <v>315</v>
      </c>
      <c r="BA1041">
        <v>275</v>
      </c>
      <c r="BB1041">
        <v>8.3000000000000007</v>
      </c>
      <c r="BC1041">
        <v>8.2899999999999991</v>
      </c>
      <c r="BD1041" t="s">
        <v>1858</v>
      </c>
      <c r="BE1041">
        <f>AVERAGE(BG1041,BK1041)</f>
        <v>119</v>
      </c>
      <c r="BF1041">
        <v>80</v>
      </c>
      <c r="BG1041">
        <v>91</v>
      </c>
      <c r="BH1041">
        <v>90</v>
      </c>
      <c r="BI1041">
        <f>AVERAGE(BH1041,BL1041)</f>
        <v>106</v>
      </c>
      <c r="BJ1041">
        <v>66</v>
      </c>
      <c r="BK1041">
        <v>147</v>
      </c>
      <c r="BL1041">
        <v>122</v>
      </c>
      <c r="BM1041">
        <f>AVERAGE(BE1041,BF1041,BI1041,BJ1041)</f>
        <v>92.75</v>
      </c>
      <c r="BN1041">
        <f>AVERAGE(BP1041,BT1041)</f>
        <v>125.5</v>
      </c>
      <c r="BO1041">
        <v>85</v>
      </c>
      <c r="BP1041">
        <v>117</v>
      </c>
      <c r="BQ1041">
        <v>91</v>
      </c>
      <c r="BR1041">
        <f>AVERAGE(BQ1041,BU1041)</f>
        <v>112</v>
      </c>
      <c r="BS1041">
        <v>60</v>
      </c>
      <c r="BT1041">
        <v>134</v>
      </c>
      <c r="BU1041">
        <v>133</v>
      </c>
      <c r="BV1041">
        <f>AVERAGE(BN1041,BO1041,BR1041,BS1041)</f>
        <v>95.625</v>
      </c>
      <c r="BW1041" t="s">
        <v>0</v>
      </c>
      <c r="BX1041" t="s">
        <v>73</v>
      </c>
      <c r="BY1041" t="s">
        <v>0</v>
      </c>
      <c r="BZ1041" t="s">
        <v>73</v>
      </c>
      <c r="CA1041" t="s">
        <v>0</v>
      </c>
      <c r="CB1041" t="s">
        <v>73</v>
      </c>
      <c r="CC1041" t="s">
        <v>0</v>
      </c>
      <c r="CD1041" t="s">
        <v>73</v>
      </c>
      <c r="CE1041" t="s">
        <v>0</v>
      </c>
      <c r="CF1041" t="s">
        <v>73</v>
      </c>
      <c r="CG1041" t="s">
        <v>0</v>
      </c>
      <c r="CH1041" t="s">
        <v>73</v>
      </c>
      <c r="CI1041" t="s">
        <v>0</v>
      </c>
      <c r="CJ1041" t="s">
        <v>73</v>
      </c>
      <c r="CK1041" t="s">
        <v>0</v>
      </c>
      <c r="CL1041" t="s">
        <v>74</v>
      </c>
      <c r="CM1041" t="s">
        <v>765</v>
      </c>
      <c r="CN1041" t="s">
        <v>74</v>
      </c>
      <c r="CO1041" t="s">
        <v>766</v>
      </c>
      <c r="CP1041" t="s">
        <v>767</v>
      </c>
    </row>
    <row r="1042" spans="1:94" x14ac:dyDescent="0.2">
      <c r="A1042" s="13">
        <v>3660</v>
      </c>
      <c r="B1042" s="13" t="s">
        <v>1836</v>
      </c>
      <c r="C1042" s="13" t="s">
        <v>1839</v>
      </c>
      <c r="D1042" s="13" t="s">
        <v>1863</v>
      </c>
      <c r="E1042" s="13" t="str">
        <f t="shared" si="57"/>
        <v>RR-MS</v>
      </c>
      <c r="F1042" s="2">
        <v>73.328767123287676</v>
      </c>
      <c r="G1042" s="13">
        <v>1.54</v>
      </c>
      <c r="H1042" s="13" t="s">
        <v>0</v>
      </c>
      <c r="I1042" s="16">
        <v>44608</v>
      </c>
      <c r="J1042" s="16"/>
      <c r="K1042" s="13">
        <v>1</v>
      </c>
      <c r="L1042" s="13">
        <v>1</v>
      </c>
      <c r="M1042" s="13">
        <v>0</v>
      </c>
      <c r="N1042" s="13">
        <v>0</v>
      </c>
      <c r="O1042" s="13">
        <v>0</v>
      </c>
      <c r="P1042" s="13">
        <v>0</v>
      </c>
      <c r="Q1042" s="13">
        <f>K1042+L1042+M1042+N1042+O1042+P1042</f>
        <v>2</v>
      </c>
      <c r="R1042" s="3">
        <v>44608</v>
      </c>
      <c r="S1042" s="3" t="str">
        <f>CONCATENATE(A1042,R1042)</f>
        <v>366044608</v>
      </c>
      <c r="T1042" s="13">
        <v>0</v>
      </c>
      <c r="U1042" s="13">
        <v>0</v>
      </c>
      <c r="V1042" s="13">
        <v>13</v>
      </c>
      <c r="W1042" s="13">
        <v>39</v>
      </c>
      <c r="X1042" s="13">
        <v>40</v>
      </c>
      <c r="Y1042" s="13">
        <v>44</v>
      </c>
      <c r="Z1042" s="13">
        <v>48</v>
      </c>
      <c r="AA1042" s="13">
        <v>50</v>
      </c>
      <c r="AB1042" s="13">
        <v>52</v>
      </c>
      <c r="AC1042" s="13">
        <v>16</v>
      </c>
      <c r="AD1042" s="13">
        <v>15</v>
      </c>
      <c r="AE1042" s="13">
        <v>23</v>
      </c>
      <c r="AF1042" s="13">
        <v>28</v>
      </c>
      <c r="AG1042" s="13">
        <v>28</v>
      </c>
      <c r="AH1042" s="13">
        <v>33</v>
      </c>
      <c r="AI1042" s="15">
        <v>44608</v>
      </c>
      <c r="AJ1042">
        <v>208</v>
      </c>
      <c r="AK1042">
        <v>302</v>
      </c>
      <c r="AL1042">
        <v>257</v>
      </c>
      <c r="AM1042">
        <v>303</v>
      </c>
      <c r="AN1042">
        <v>270</v>
      </c>
      <c r="AO1042">
        <v>309</v>
      </c>
      <c r="AP1042">
        <v>259</v>
      </c>
      <c r="AQ1042">
        <v>300</v>
      </c>
      <c r="AR1042">
        <v>257</v>
      </c>
      <c r="AS1042">
        <v>210</v>
      </c>
      <c r="AT1042">
        <v>301</v>
      </c>
      <c r="AU1042">
        <v>255</v>
      </c>
      <c r="AV1042">
        <v>299</v>
      </c>
      <c r="AW1042">
        <v>265</v>
      </c>
      <c r="AX1042">
        <v>307</v>
      </c>
      <c r="AY1042">
        <v>264</v>
      </c>
      <c r="AZ1042">
        <v>297</v>
      </c>
      <c r="BA1042">
        <v>259</v>
      </c>
      <c r="BB1042">
        <v>7.6</v>
      </c>
      <c r="BC1042">
        <v>7.58</v>
      </c>
      <c r="BD1042" t="s">
        <v>1858</v>
      </c>
      <c r="BE1042">
        <f>AVERAGE(BG1042,BK1042)</f>
        <v>100</v>
      </c>
      <c r="BF1042">
        <v>62</v>
      </c>
      <c r="BG1042">
        <v>95</v>
      </c>
      <c r="BH1042">
        <v>98</v>
      </c>
      <c r="BI1042">
        <f>AVERAGE(BH1042,BL1042)</f>
        <v>111</v>
      </c>
      <c r="BJ1042">
        <v>61</v>
      </c>
      <c r="BK1042">
        <v>105</v>
      </c>
      <c r="BL1042">
        <v>124</v>
      </c>
      <c r="BM1042">
        <f>AVERAGE(BE1042,BF1042,BI1042,BJ1042)</f>
        <v>83.5</v>
      </c>
      <c r="BN1042">
        <f>AVERAGE(BP1042,BT1042)</f>
        <v>108.5</v>
      </c>
      <c r="BO1042">
        <v>72</v>
      </c>
      <c r="BP1042">
        <v>103</v>
      </c>
      <c r="BQ1042">
        <v>112</v>
      </c>
      <c r="BR1042">
        <f>AVERAGE(BQ1042,BU1042)</f>
        <v>109.5</v>
      </c>
      <c r="BS1042">
        <v>61</v>
      </c>
      <c r="BT1042">
        <v>114</v>
      </c>
      <c r="BU1042">
        <v>107</v>
      </c>
      <c r="BV1042">
        <f>AVERAGE(BN1042,BO1042,BR1042,BS1042)</f>
        <v>87.75</v>
      </c>
      <c r="BW1042" t="s">
        <v>0</v>
      </c>
      <c r="BX1042" t="s">
        <v>73</v>
      </c>
      <c r="BY1042" t="s">
        <v>0</v>
      </c>
      <c r="BZ1042" t="s">
        <v>73</v>
      </c>
      <c r="CA1042" t="s">
        <v>0</v>
      </c>
      <c r="CB1042" t="s">
        <v>73</v>
      </c>
      <c r="CC1042" t="s">
        <v>0</v>
      </c>
      <c r="CD1042" t="s">
        <v>73</v>
      </c>
      <c r="CE1042" t="s">
        <v>0</v>
      </c>
      <c r="CF1042" t="s">
        <v>73</v>
      </c>
      <c r="CG1042" t="s">
        <v>0</v>
      </c>
      <c r="CH1042" t="s">
        <v>73</v>
      </c>
      <c r="CI1042" t="s">
        <v>0</v>
      </c>
      <c r="CJ1042" t="s">
        <v>73</v>
      </c>
      <c r="CK1042" t="s">
        <v>0</v>
      </c>
      <c r="CL1042" t="s">
        <v>74</v>
      </c>
      <c r="CM1042" t="s">
        <v>83</v>
      </c>
      <c r="CN1042" t="s">
        <v>74</v>
      </c>
      <c r="CO1042" t="s">
        <v>84</v>
      </c>
      <c r="CP1042" t="s">
        <v>0</v>
      </c>
    </row>
  </sheetData>
  <autoFilter ref="A1:CP1042" xr:uid="{00000000-0001-0000-0000-000000000000}">
    <sortState xmlns:xlrd2="http://schemas.microsoft.com/office/spreadsheetml/2017/richdata2" ref="A2:CP1042">
      <sortCondition ref="A1:A104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final_vision_data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Microsoft Office User</cp:lastModifiedBy>
  <dcterms:created xsi:type="dcterms:W3CDTF">2022-06-07T18:20:22Z</dcterms:created>
  <dcterms:modified xsi:type="dcterms:W3CDTF">2022-07-26T19:55:00Z</dcterms:modified>
</cp:coreProperties>
</file>