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14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2" i="1"/>
  <c r="J8" i="1"/>
  <c r="I8" i="1"/>
  <c r="H8" i="1"/>
  <c r="G8" i="1"/>
  <c r="F8" i="1"/>
  <c r="E8" i="1"/>
  <c r="D8" i="1"/>
  <c r="C8" i="1"/>
  <c r="B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<sst xmlns="http://schemas.openxmlformats.org/spreadsheetml/2006/main" count="19" uniqueCount="19">
  <si>
    <t>Africa</t>
  </si>
  <si>
    <t>S. East Asia</t>
  </si>
  <si>
    <t>Middle East</t>
  </si>
  <si>
    <t>Europe</t>
  </si>
  <si>
    <t>Asia/Oceania</t>
  </si>
  <si>
    <t>Total</t>
  </si>
  <si>
    <t>Pneumonia</t>
  </si>
  <si>
    <t>Diarrhea</t>
  </si>
  <si>
    <t>Malaria</t>
  </si>
  <si>
    <t>Measles</t>
  </si>
  <si>
    <t>HIV/AIDS</t>
  </si>
  <si>
    <t>Neonatal</t>
  </si>
  <si>
    <t>Injuries</t>
  </si>
  <si>
    <t>Other</t>
  </si>
  <si>
    <t>Check</t>
  </si>
  <si>
    <t>total</t>
  </si>
  <si>
    <t>region</t>
  </si>
  <si>
    <t>Americas</t>
  </si>
  <si>
    <t>Pneumonia_total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</si>
</sst>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L14" sqref="L14"/>
    </sheetView>
  </sheetViews>
  <sheetFormatPr baseColWidth="10" defaultRowHeight="15" x14ac:dyDescent="0"/>
  <cols>
    <col min="1" max="2" width="10.83203125" style="1"/>
    <col min="3" max="3" width="8.6640625" style="1" customWidth="1"/>
    <col min="4" max="16384" width="10.83203125" style="1"/>
  </cols>
  <sheetData>
    <row r="1" spans="1:12">
      <c r="A1" s="1" t="s">
        <v>16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18</v>
      </c>
    </row>
    <row r="2" spans="1:12">
      <c r="A2" s="1" t="s">
        <v>17</v>
      </c>
      <c r="B2" s="1">
        <v>0.439</v>
      </c>
      <c r="C2" s="1">
        <v>12</v>
      </c>
      <c r="D2" s="1">
        <v>12</v>
      </c>
      <c r="E2" s="1">
        <v>0</v>
      </c>
      <c r="F2" s="1">
        <v>0</v>
      </c>
      <c r="G2" s="1">
        <v>1</v>
      </c>
      <c r="H2" s="1">
        <v>44</v>
      </c>
      <c r="I2" s="1">
        <v>5</v>
      </c>
      <c r="J2" s="1">
        <v>25</v>
      </c>
      <c r="K2" s="1">
        <f>SUM(C2:J2)</f>
        <v>99</v>
      </c>
      <c r="L2" s="1">
        <f>C2*B2/100</f>
        <v>5.2679999999999998E-2</v>
      </c>
    </row>
    <row r="3" spans="1:12">
      <c r="A3" s="1" t="s">
        <v>0</v>
      </c>
      <c r="B3" s="1">
        <v>4.3959999999999999</v>
      </c>
      <c r="C3" s="1">
        <v>21</v>
      </c>
      <c r="D3" s="1">
        <v>16</v>
      </c>
      <c r="E3" s="1">
        <v>18</v>
      </c>
      <c r="F3" s="1">
        <v>5</v>
      </c>
      <c r="G3" s="1">
        <v>6</v>
      </c>
      <c r="H3" s="1">
        <v>26</v>
      </c>
      <c r="I3" s="1">
        <v>2</v>
      </c>
      <c r="J3" s="1">
        <v>5</v>
      </c>
      <c r="K3" s="1">
        <f>SUM(C3:J3)</f>
        <v>99</v>
      </c>
      <c r="L3" s="1">
        <f t="shared" ref="L3:L7" si="0">C3*B3/100</f>
        <v>0.92315999999999998</v>
      </c>
    </row>
    <row r="4" spans="1:12">
      <c r="A4" s="1" t="s">
        <v>1</v>
      </c>
      <c r="B4" s="1">
        <v>3.07</v>
      </c>
      <c r="C4" s="1">
        <v>19</v>
      </c>
      <c r="D4" s="1">
        <v>18</v>
      </c>
      <c r="E4" s="1">
        <v>0</v>
      </c>
      <c r="F4" s="1">
        <v>3</v>
      </c>
      <c r="G4" s="1">
        <v>1</v>
      </c>
      <c r="H4" s="1">
        <v>44</v>
      </c>
      <c r="I4" s="1">
        <v>2</v>
      </c>
      <c r="J4" s="1">
        <v>12</v>
      </c>
      <c r="K4" s="1">
        <f>SUM(C4:J4)</f>
        <v>99</v>
      </c>
      <c r="L4" s="1">
        <f t="shared" si="0"/>
        <v>0.58329999999999993</v>
      </c>
    </row>
    <row r="5" spans="1:12">
      <c r="A5" s="1" t="s">
        <v>2</v>
      </c>
      <c r="B5" s="1">
        <v>1.409</v>
      </c>
      <c r="C5" s="1">
        <v>21</v>
      </c>
      <c r="D5" s="1">
        <v>17</v>
      </c>
      <c r="E5" s="1">
        <v>3</v>
      </c>
      <c r="F5" s="1">
        <v>4</v>
      </c>
      <c r="G5" s="1">
        <v>0</v>
      </c>
      <c r="H5" s="1">
        <v>43</v>
      </c>
      <c r="I5" s="1">
        <v>3</v>
      </c>
      <c r="J5" s="1">
        <v>9</v>
      </c>
      <c r="K5" s="1">
        <f>SUM(C5:J5)</f>
        <v>100</v>
      </c>
      <c r="L5" s="1">
        <f t="shared" si="0"/>
        <v>0.29589000000000004</v>
      </c>
    </row>
    <row r="6" spans="1:12">
      <c r="A6" s="1" t="s">
        <v>3</v>
      </c>
      <c r="B6" s="1">
        <v>0.26300000000000001</v>
      </c>
      <c r="C6" s="1">
        <v>12</v>
      </c>
      <c r="D6" s="1">
        <v>13</v>
      </c>
      <c r="E6" s="1">
        <v>0</v>
      </c>
      <c r="F6" s="1">
        <v>1</v>
      </c>
      <c r="G6" s="1">
        <v>0</v>
      </c>
      <c r="H6" s="1">
        <v>44</v>
      </c>
      <c r="I6" s="1">
        <v>7</v>
      </c>
      <c r="J6" s="1">
        <v>23</v>
      </c>
      <c r="K6" s="1">
        <f>SUM(C6:J6)</f>
        <v>100</v>
      </c>
      <c r="L6" s="1">
        <f t="shared" si="0"/>
        <v>3.1560000000000005E-2</v>
      </c>
    </row>
    <row r="7" spans="1:12">
      <c r="A7" s="1" t="s">
        <v>4</v>
      </c>
      <c r="B7" s="1">
        <v>1.02</v>
      </c>
      <c r="C7" s="1">
        <v>13</v>
      </c>
      <c r="D7" s="1">
        <v>17</v>
      </c>
      <c r="E7" s="1">
        <v>0</v>
      </c>
      <c r="F7" s="1">
        <v>1</v>
      </c>
      <c r="G7" s="1">
        <v>0</v>
      </c>
      <c r="H7" s="1">
        <v>47</v>
      </c>
      <c r="I7" s="1">
        <v>7</v>
      </c>
      <c r="J7" s="1">
        <v>13</v>
      </c>
      <c r="K7" s="1">
        <f>SUM(C7:J7)</f>
        <v>98</v>
      </c>
      <c r="L7" s="1">
        <f t="shared" si="0"/>
        <v>0.1326</v>
      </c>
    </row>
    <row r="8" spans="1:12">
      <c r="A8" s="1" t="s">
        <v>15</v>
      </c>
      <c r="B8" s="1">
        <f>SUM(B2:B7)</f>
        <v>10.597</v>
      </c>
      <c r="C8" s="1">
        <f>(C2*$B2+C3*$B3+C4*$B4+C5*$B5+C6*$B6+C7*$B7)/100</f>
        <v>2.01919</v>
      </c>
      <c r="D8" s="1">
        <f>(D2*$B2+D3*$B3+D4*$B4+D5*$B5+D6*$B6+D7*$B7)/100</f>
        <v>1.7557600000000002</v>
      </c>
      <c r="E8" s="1">
        <f>(E2*$B2+E3*$B3+E4*$B4+E5*$B5+E6*$B6+E7*$B7)/100</f>
        <v>0.83355000000000001</v>
      </c>
      <c r="F8" s="1">
        <f>(F2*$B2+F3*$B3+F4*$B4+F5*$B5+F6*$B6+F7*$B7)/100</f>
        <v>0.38109000000000004</v>
      </c>
      <c r="G8" s="1">
        <f>(G2*$B2+G3*$B3+G4*$B4+G5*$B5+G6*$B6+G7*$B7)/100</f>
        <v>0.29885</v>
      </c>
      <c r="H8" s="1">
        <f>(H2*$B2+H3*$B3+H4*$B4+H5*$B5+H6*$B6+H7*$B7)/100</f>
        <v>3.8879099999999998</v>
      </c>
      <c r="I8" s="1">
        <f>(I2*$B2+I3*$B3+I4*$B4+I5*$B5+I6*$B6+I7*$B7)/100</f>
        <v>0.30335000000000001</v>
      </c>
      <c r="J8" s="1">
        <f>(J2*$B2+J3*$B3+J4*$B4+J5*$B5+J6*$B6+J7*$B7)/100</f>
        <v>1.0178499999999999</v>
      </c>
    </row>
  </sheetData>
  <conditionalFormatting sqref="C2:J7">
    <cfRule type="colorScale" priority="1">
      <colorScale>
        <cfvo type="min"/>
        <cfvo type="max"/>
        <color rgb="FFCCFFCC"/>
        <color rgb="FF008000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Hughes</dc:creator>
  <cp:lastModifiedBy>Laura Hughes</cp:lastModifiedBy>
  <dcterms:created xsi:type="dcterms:W3CDTF">2016-02-02T01:28:35Z</dcterms:created>
  <dcterms:modified xsi:type="dcterms:W3CDTF">2016-02-02T16:52:49Z</dcterms:modified>
</cp:coreProperties>
</file>