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th Year 1st Sem\"/>
    </mc:Choice>
  </mc:AlternateContent>
  <xr:revisionPtr revIDLastSave="0" documentId="13_ncr:1_{E941C332-EDC7-4E84-9E0B-A809C0C88B4F}" xr6:coauthVersionLast="47" xr6:coauthVersionMax="47" xr10:uidLastSave="{00000000-0000-0000-0000-000000000000}"/>
  <bookViews>
    <workbookView xWindow="-108" yWindow="-108" windowWidth="23256" windowHeight="12576" activeTab="2" xr2:uid="{A5262221-6ACB-4B02-8BD5-9C07CF58CCE1}"/>
  </bookViews>
  <sheets>
    <sheet name="Data_Set" sheetId="1" r:id="rId1"/>
    <sheet name="Sum_Function" sheetId="3" r:id="rId2"/>
    <sheet name="Count_Function" sheetId="4" r:id="rId3"/>
    <sheet name="Even_Function" sheetId="5" r:id="rId4"/>
    <sheet name="Product_Function" sheetId="6" r:id="rId5"/>
    <sheet name="Median_Function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2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G2" i="4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2EB620-BB1E-4917-B722-140B73BB6FC8}" keepAlive="1" name="Query - T1" description="Connection to the 'T1' query in the workbook." type="5" refreshedVersion="0" background="1">
    <dbPr connection="Provider=Microsoft.Mashup.OleDb.1;Data Source=$Workbook$;Location=T1;Extended Properties=&quot;&quot;" command="SELECT * FROM [T1]"/>
  </connection>
</connections>
</file>

<file path=xl/sharedStrings.xml><?xml version="1.0" encoding="utf-8"?>
<sst xmlns="http://schemas.openxmlformats.org/spreadsheetml/2006/main" count="36" uniqueCount="11">
  <si>
    <t>Date/Time</t>
  </si>
  <si>
    <t>LV ActivePower (kW)</t>
  </si>
  <si>
    <t>Wind Speed (m/s)</t>
  </si>
  <si>
    <t>Theoretical_Power_Curve (KWh)</t>
  </si>
  <si>
    <t>Wind Direction (°)</t>
  </si>
  <si>
    <t>Summation of the LV ActivePower (kW)</t>
  </si>
  <si>
    <t>Total Number of Data Available</t>
  </si>
  <si>
    <t>Rounded to the nearest even values of Theoretical_Power_Curve(KWh)</t>
  </si>
  <si>
    <t>LV ActivePower(kW)  * Wind Speed (m/s)</t>
  </si>
  <si>
    <t>Median of LV ActivePower (kW)</t>
  </si>
  <si>
    <t>Median of Theoretical_Power_Curve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</si>
</sst>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2EFDA"/>
        <bgColor rgb="FFE2EFDA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rgb="FFA9D08E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/>
    <xf numFmtId="0" fontId="0" fillId="0" borderId="1" xfId="0" applyBorder="1"/>
    <xf numFmtId="22" fontId="0" fillId="3" borderId="1" xfId="0" applyNumberFormat="1" applyFill="1" applyBorder="1"/>
    <xf numFmtId="22" fontId="0" fillId="0" borderId="1" xfId="0" applyNumberFormat="1" applyBorder="1"/>
    <xf numFmtId="0" fontId="1" fillId="2" borderId="2" xfId="0" applyFont="1" applyFill="1" applyBorder="1"/>
    <xf numFmtId="22" fontId="0" fillId="3" borderId="3" xfId="0" applyNumberFormat="1" applyFill="1" applyBorder="1"/>
    <xf numFmtId="0" fontId="0" fillId="3" borderId="3" xfId="0" applyFill="1" applyBorder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1" fillId="2" borderId="4" xfId="0" applyFont="1" applyFill="1" applyBorder="1"/>
    <xf numFmtId="0" fontId="2" fillId="5" borderId="0" xfId="0" applyFont="1" applyFill="1"/>
    <xf numFmtId="0" fontId="0" fillId="6" borderId="0" xfId="0" applyFill="1" applyAlignment="1">
      <alignment horizontal="center"/>
    </xf>
    <xf numFmtId="0" fontId="2" fillId="7" borderId="0" xfId="0" applyFont="1" applyFill="1"/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E2EFDA"/>
          <bgColor rgb="FFE2EFDA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A9D08E"/>
        </top>
      </border>
    </dxf>
    <dxf>
      <border outline="0">
        <bottom style="thin">
          <color rgb="FFA9D08E"/>
        </bottom>
      </border>
    </dxf>
    <dxf>
      <border outline="0"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2EFDA"/>
          <bgColor rgb="FFE2EFDA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E2EFDA"/>
          <bgColor rgb="FFE2EFDA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E2EFDA"/>
          <bgColor rgb="FFE2EFDA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A9D08E"/>
        </top>
      </border>
    </dxf>
    <dxf>
      <border outline="0"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2EFDA"/>
          <bgColor rgb="FFE2EFDA"/>
        </patternFill>
      </fill>
    </dxf>
    <dxf>
      <border outline="0">
        <bottom style="thin">
          <color rgb="FFA9D08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E2EFDA"/>
          <bgColor rgb="FFE2EFDA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A9D08E"/>
        </top>
      </border>
    </dxf>
    <dxf>
      <border outline="0"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2EFDA"/>
          <bgColor rgb="FFE2EFDA"/>
        </patternFill>
      </fill>
    </dxf>
    <dxf>
      <border outline="0">
        <bottom style="thin">
          <color rgb="FFA9D08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A9D08E"/>
        </top>
      </border>
    </dxf>
    <dxf>
      <border outline="0"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2EFDA"/>
          <bgColor rgb="FFE2EFDA"/>
        </patternFill>
      </fill>
    </dxf>
    <dxf>
      <border outline="0">
        <bottom style="thin">
          <color rgb="FFA9D08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rgb="FFA9D08E"/>
        </top>
      </border>
    </dxf>
    <dxf>
      <border outline="0"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2EFDA"/>
          <bgColor rgb="FFE2EFDA"/>
        </patternFill>
      </fill>
    </dxf>
    <dxf>
      <border outline="0">
        <bottom style="thin">
          <color rgb="FFA9D08E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7" formatCode="dd/mm/yyyy\ 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538AE0-1EF6-45B7-8EF4-781FDDA68F04}" name="Table2" displayName="Table2" ref="A1:E560" totalsRowShown="0" headerRowDxfId="63" dataDxfId="61" headerRowBorderDxfId="62" tableBorderDxfId="60" totalsRowBorderDxfId="59">
  <autoFilter ref="A1:E560" xr:uid="{B3538AE0-1EF6-45B7-8EF4-781FDDA68F04}"/>
  <tableColumns count="5">
    <tableColumn id="1" xr3:uid="{AA3DA2B8-4C2C-4554-B3DF-2D50721AD97A}" name="Date/Time" dataDxfId="58"/>
    <tableColumn id="2" xr3:uid="{2B402640-644E-4FAE-8E2F-F705B0F933EC}" name="LV ActivePower (kW)" dataDxfId="57"/>
    <tableColumn id="3" xr3:uid="{E66BCF7F-9D1E-466F-84EC-7057282A9032}" name="Wind Speed (m/s)" dataDxfId="56"/>
    <tableColumn id="4" xr3:uid="{1DDB64D3-51A1-4A4C-8876-37A816225420}" name="Theoretical_Power_Curve (KWh)" dataDxfId="55"/>
    <tableColumn id="5" xr3:uid="{344811D6-9445-4873-905B-3F812B958283}" name="Wind Direction (°)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333A71-E76A-4F72-9B08-2A8BF0D8D26D}" name="Table24" displayName="Table24" ref="A1:E560" totalsRowShown="0" headerRowDxfId="53" dataDxfId="51" headerRowBorderDxfId="52" tableBorderDxfId="50" totalsRowBorderDxfId="49">
  <autoFilter ref="A1:E560" xr:uid="{B3538AE0-1EF6-45B7-8EF4-781FDDA68F04}"/>
  <tableColumns count="5">
    <tableColumn id="1" xr3:uid="{7C84381B-A8C8-4056-AD45-10AC920DBB69}" name="Date/Time" dataDxfId="48"/>
    <tableColumn id="2" xr3:uid="{B4A27F98-8248-40A9-AF6C-5BA6E2495D11}" name="LV ActivePower (kW)" dataDxfId="47"/>
    <tableColumn id="3" xr3:uid="{C85A44EA-665D-46B4-B7BA-2884E2A8B4EC}" name="Wind Speed (m/s)" dataDxfId="46"/>
    <tableColumn id="4" xr3:uid="{2EE31F92-8F7D-4A73-9F06-3A862F1A67B9}" name="Theoretical_Power_Curve (KWh)" dataDxfId="45"/>
    <tableColumn id="5" xr3:uid="{4A786307-D518-4D88-A252-446EB97B93C4}" name="Wind Direction (°)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84D817-1DE3-4DCA-AD2C-10249A231796}" name="Table25" displayName="Table25" ref="A1:E560" totalsRowShown="0" headerRowDxfId="43" dataDxfId="41" headerRowBorderDxfId="42" tableBorderDxfId="40" totalsRowBorderDxfId="39">
  <autoFilter ref="A1:E560" xr:uid="{B3538AE0-1EF6-45B7-8EF4-781FDDA68F04}"/>
  <tableColumns count="5">
    <tableColumn id="1" xr3:uid="{95A071B9-2538-4E7E-A3F7-D9A7E436E8E6}" name="Date/Time" dataDxfId="38"/>
    <tableColumn id="2" xr3:uid="{474CE94D-0C27-46CF-BF37-4E27F1481766}" name="LV ActivePower (kW)" dataDxfId="37"/>
    <tableColumn id="3" xr3:uid="{9C971367-2A1E-4D33-9DA2-F3E0ED61CAC6}" name="Wind Speed (m/s)" dataDxfId="36"/>
    <tableColumn id="4" xr3:uid="{B429BB46-76C0-4804-954D-F1DF32E8A3D5}" name="Theoretical_Power_Curve (KWh)" dataDxfId="35"/>
    <tableColumn id="5" xr3:uid="{CE312D7F-ABBF-460E-B734-5A5DC923E6D9}" name="Wind Direction (°)" dataDxfId="3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B7ADD0-6FE2-4B17-A126-E77C33AF8904}" name="Table26" displayName="Table26" ref="A1:F560" totalsRowShown="0" headerRowDxfId="10" dataDxfId="9" headerRowBorderDxfId="7" tableBorderDxfId="8" totalsRowBorderDxfId="6">
  <autoFilter ref="A1:F560" xr:uid="{B3538AE0-1EF6-45B7-8EF4-781FDDA68F04}"/>
  <tableColumns count="6">
    <tableColumn id="1" xr3:uid="{80DAE44A-6833-44AA-827B-7CB511564986}" name="Date/Time" dataDxfId="5"/>
    <tableColumn id="2" xr3:uid="{38FEB4E0-73ED-40A1-BFF6-55CC1A426367}" name="LV ActivePower (kW)" dataDxfId="4"/>
    <tableColumn id="3" xr3:uid="{02592461-32DE-4F5B-89C5-D59D26899486}" name="Wind Speed (m/s)" dataDxfId="3"/>
    <tableColumn id="4" xr3:uid="{B009CD78-EB34-4A5B-9C6D-F6334895134E}" name="Theoretical_Power_Curve (KWh)" dataDxfId="2"/>
    <tableColumn id="5" xr3:uid="{4AE33D68-C712-4B9C-979E-74BFF05C4149}" name="Wind Direction (°)" dataDxfId="1"/>
    <tableColumn id="6" xr3:uid="{32EA0BB3-CB03-439C-9B78-51DD2ADCDE66}" name="Rounded to the nearest even values of Theoretical_Power_Curve(KWh)" dataDxfId="0">
      <calculatedColumnFormula>EVEN(D3)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6268FF-B671-4849-B54D-EC0DBE44CC9C}" name="Table27" displayName="Table27" ref="A1:F560" totalsRowShown="0" headerRowDxfId="33" dataDxfId="31" headerRowBorderDxfId="32" tableBorderDxfId="30" totalsRowBorderDxfId="29">
  <autoFilter ref="A1:F560" xr:uid="{B3538AE0-1EF6-45B7-8EF4-781FDDA68F04}"/>
  <tableColumns count="6">
    <tableColumn id="1" xr3:uid="{CA77982E-6A6C-43E0-AEE9-1758FC18F602}" name="Date/Time" dataDxfId="28"/>
    <tableColumn id="2" xr3:uid="{BB67B2DF-DF8F-452F-9ED8-3E1716C1A949}" name="LV ActivePower (kW)" dataDxfId="27"/>
    <tableColumn id="3" xr3:uid="{2A447F02-D3CC-4045-A41B-54A4EC207EF2}" name="Wind Speed (m/s)" dataDxfId="26"/>
    <tableColumn id="4" xr3:uid="{3F1623EA-FF37-4510-A2C8-BA303A3D860B}" name="Theoretical_Power_Curve (KWh)" dataDxfId="25"/>
    <tableColumn id="5" xr3:uid="{A91777C8-268B-48E1-BE02-D930FC6473D3}" name="Wind Direction (°)" dataDxfId="24"/>
    <tableColumn id="6" xr3:uid="{2E54C6C9-D449-4E18-BD3C-82895DE48F74}" name="LV ActivePower(kW)  * Wind Speed (m/s)" dataDxfId="23">
      <calculatedColumnFormula>PRODUCT(Table27[[#This Row],[LV ActivePower (kW)]],Table27[[#This Row],[Wind Speed (m/s)]])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552B23-A5EC-42AD-8288-44B55C7F00E2}" name="Table28" displayName="Table28" ref="A1:G560" totalsRowShown="0" headerRowDxfId="22" dataDxfId="20" headerRowBorderDxfId="21" tableBorderDxfId="19" totalsRowBorderDxfId="18">
  <autoFilter ref="A1:G560" xr:uid="{B3538AE0-1EF6-45B7-8EF4-781FDDA68F04}"/>
  <tableColumns count="7">
    <tableColumn id="1" xr3:uid="{49C33645-E7A4-4A57-B7F6-28C3721DB7B5}" name="Date/Time" dataDxfId="17"/>
    <tableColumn id="2" xr3:uid="{17414A35-A7EE-472D-996C-581FCC1858F8}" name="LV ActivePower (kW)" dataDxfId="16"/>
    <tableColumn id="3" xr3:uid="{F08CC0AC-40E0-4A3B-9F41-8B396890B350}" name="Wind Speed (m/s)" dataDxfId="15"/>
    <tableColumn id="4" xr3:uid="{3B8C55B7-B59A-4485-8243-A4A5437F55D4}" name="Theoretical_Power_Curve (KWh)" dataDxfId="14"/>
    <tableColumn id="5" xr3:uid="{44C1E469-6A4F-41F5-8282-DAB48811AFDC}" name="Wind Direction (°)" dataDxfId="13"/>
    <tableColumn id="6" xr3:uid="{0DCE9030-0571-4CE7-B40A-A2D26B8FA154}" name="Median of LV ActivePower (kW)" dataDxfId="12">
      <calculatedColumnFormula>MEDIAN(Table28[LV ActivePower (kW)])</calculatedColumnFormula>
    </tableColumn>
    <tableColumn id="7" xr3:uid="{336AF70D-8F49-4007-ACD9-196EE794B0BE}" name="Median of Theoretical_Power_Curve (KWh)" dataDxfId="11">
      <calculatedColumnFormula>MEDIAN(Table28[Theoretical_Power_Curve (KWh)])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AABC-A957-4100-AF74-9A57B8702016}">
  <dimension ref="A1:E560"/>
  <sheetViews>
    <sheetView workbookViewId="0">
      <selection activeCell="I9" sqref="I9"/>
    </sheetView>
  </sheetViews>
  <sheetFormatPr defaultRowHeight="14.4" x14ac:dyDescent="0.3"/>
  <cols>
    <col min="1" max="1" width="15.6640625" bestFit="1" customWidth="1"/>
    <col min="2" max="2" width="20.5546875" customWidth="1"/>
    <col min="3" max="3" width="18.109375" customWidth="1"/>
    <col min="4" max="4" width="30.21875" customWidth="1"/>
    <col min="5" max="5" width="17.7773437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3">
        <v>43101</v>
      </c>
      <c r="B2" s="1">
        <v>380.04779052734301</v>
      </c>
      <c r="C2" s="1">
        <v>5.31133604049682</v>
      </c>
      <c r="D2" s="1">
        <v>416.32890782486101</v>
      </c>
      <c r="E2" s="1">
        <v>259.99490356445301</v>
      </c>
    </row>
    <row r="3" spans="1:5" x14ac:dyDescent="0.3">
      <c r="A3" s="4">
        <v>43101.006944444445</v>
      </c>
      <c r="B3" s="2">
        <v>453.76919555664</v>
      </c>
      <c r="C3" s="2">
        <v>5.6721668243408203</v>
      </c>
      <c r="D3" s="2">
        <v>519.917511061494</v>
      </c>
      <c r="E3" s="2">
        <v>268.64111328125</v>
      </c>
    </row>
    <row r="4" spans="1:5" x14ac:dyDescent="0.3">
      <c r="A4" s="3">
        <v>43101.013888888891</v>
      </c>
      <c r="B4" s="1">
        <v>306.37658691406199</v>
      </c>
      <c r="C4" s="1">
        <v>5.2160367965698198</v>
      </c>
      <c r="D4" s="1">
        <v>390.900015810951</v>
      </c>
      <c r="E4" s="1">
        <v>272.56478881835898</v>
      </c>
    </row>
    <row r="5" spans="1:5" x14ac:dyDescent="0.3">
      <c r="A5" s="4">
        <v>43101.020833333336</v>
      </c>
      <c r="B5" s="2">
        <v>419.645904541015</v>
      </c>
      <c r="C5" s="2">
        <v>5.6596741676330504</v>
      </c>
      <c r="D5" s="2">
        <v>516.12756897567397</v>
      </c>
      <c r="E5" s="2">
        <v>271.25808715820301</v>
      </c>
    </row>
    <row r="6" spans="1:5" x14ac:dyDescent="0.3">
      <c r="A6" s="3">
        <v>43101.027777777781</v>
      </c>
      <c r="B6" s="1">
        <v>380.65069580078102</v>
      </c>
      <c r="C6" s="1">
        <v>5.57794094085693</v>
      </c>
      <c r="D6" s="1">
        <v>491.70297195358802</v>
      </c>
      <c r="E6" s="1">
        <v>265.67428588867102</v>
      </c>
    </row>
    <row r="7" spans="1:5" x14ac:dyDescent="0.3">
      <c r="A7" s="4">
        <v>43101.034722222219</v>
      </c>
      <c r="B7" s="2">
        <v>402.391998291015</v>
      </c>
      <c r="C7" s="2">
        <v>5.6040520668029696</v>
      </c>
      <c r="D7" s="2">
        <v>499.43638502480502</v>
      </c>
      <c r="E7" s="2">
        <v>264.57861328125</v>
      </c>
    </row>
    <row r="8" spans="1:5" x14ac:dyDescent="0.3">
      <c r="A8" s="3">
        <v>43101.041666666664</v>
      </c>
      <c r="B8" s="1">
        <v>447.605712890625</v>
      </c>
      <c r="C8" s="1">
        <v>5.79300785064697</v>
      </c>
      <c r="D8" s="1">
        <v>557.37236329022505</v>
      </c>
      <c r="E8" s="1">
        <v>266.16360473632801</v>
      </c>
    </row>
    <row r="9" spans="1:5" x14ac:dyDescent="0.3">
      <c r="A9" s="4">
        <v>43101.048611111109</v>
      </c>
      <c r="B9" s="2">
        <v>387.2421875</v>
      </c>
      <c r="C9" s="2">
        <v>5.3060498237609801</v>
      </c>
      <c r="D9" s="2">
        <v>414.89817882618598</v>
      </c>
      <c r="E9" s="2">
        <v>257.94949340820301</v>
      </c>
    </row>
    <row r="10" spans="1:5" x14ac:dyDescent="0.3">
      <c r="A10" s="3">
        <v>43101.055555555555</v>
      </c>
      <c r="B10" s="1">
        <v>463.65121459960898</v>
      </c>
      <c r="C10" s="1">
        <v>5.5846290588378897</v>
      </c>
      <c r="D10" s="1">
        <v>493.67765213707702</v>
      </c>
      <c r="E10" s="1">
        <v>253.480697631835</v>
      </c>
    </row>
    <row r="11" spans="1:5" x14ac:dyDescent="0.3">
      <c r="A11" s="4">
        <v>43101.0625</v>
      </c>
      <c r="B11" s="2">
        <v>439.72570800781199</v>
      </c>
      <c r="C11" s="2">
        <v>5.5232281684875399</v>
      </c>
      <c r="D11" s="2">
        <v>475.70678281806801</v>
      </c>
      <c r="E11" s="2">
        <v>258.72378540039</v>
      </c>
    </row>
    <row r="12" spans="1:5" x14ac:dyDescent="0.3">
      <c r="A12" s="3">
        <v>43101.069444444445</v>
      </c>
      <c r="B12" s="1">
        <v>498.18170166015602</v>
      </c>
      <c r="C12" s="1">
        <v>5.72411584854125</v>
      </c>
      <c r="D12" s="1">
        <v>535.841397042263</v>
      </c>
      <c r="E12" s="1">
        <v>251.85099792480401</v>
      </c>
    </row>
    <row r="13" spans="1:5" x14ac:dyDescent="0.3">
      <c r="A13" s="4">
        <v>43101.076388888891</v>
      </c>
      <c r="B13" s="2">
        <v>526.81622314453102</v>
      </c>
      <c r="C13" s="2">
        <v>5.93419885635375</v>
      </c>
      <c r="D13" s="2">
        <v>603.014076510633</v>
      </c>
      <c r="E13" s="2">
        <v>265.50469970703102</v>
      </c>
    </row>
    <row r="14" spans="1:5" x14ac:dyDescent="0.3">
      <c r="A14" s="3">
        <v>43101.083333333336</v>
      </c>
      <c r="B14" s="1">
        <v>710.58728027343705</v>
      </c>
      <c r="C14" s="1">
        <v>6.5474138259887598</v>
      </c>
      <c r="D14" s="1">
        <v>824.66251358588204</v>
      </c>
      <c r="E14" s="1">
        <v>274.23291015625</v>
      </c>
    </row>
    <row r="15" spans="1:5" x14ac:dyDescent="0.3">
      <c r="A15" s="4">
        <v>43101.090277777781</v>
      </c>
      <c r="B15" s="2">
        <v>655.19427490234295</v>
      </c>
      <c r="C15" s="2">
        <v>6.19974613189697</v>
      </c>
      <c r="D15" s="2">
        <v>693.47264107563706</v>
      </c>
      <c r="E15" s="2">
        <v>266.73318481445301</v>
      </c>
    </row>
    <row r="16" spans="1:5" x14ac:dyDescent="0.3">
      <c r="A16" s="3">
        <v>43101.097222222219</v>
      </c>
      <c r="B16" s="1">
        <v>754.76251220703102</v>
      </c>
      <c r="C16" s="1">
        <v>6.5053830146789497</v>
      </c>
      <c r="D16" s="1">
        <v>808.098138482693</v>
      </c>
      <c r="E16" s="1">
        <v>266.76040649414</v>
      </c>
    </row>
    <row r="17" spans="1:5" x14ac:dyDescent="0.3">
      <c r="A17" s="4">
        <v>43101.104166666664</v>
      </c>
      <c r="B17" s="2">
        <v>790.17327880859295</v>
      </c>
      <c r="C17" s="2">
        <v>6.6341161727905202</v>
      </c>
      <c r="D17" s="2">
        <v>859.459020788565</v>
      </c>
      <c r="E17" s="2">
        <v>270.49319458007801</v>
      </c>
    </row>
    <row r="18" spans="1:5" x14ac:dyDescent="0.3">
      <c r="A18" s="3">
        <v>43101.111111111109</v>
      </c>
      <c r="B18" s="1">
        <v>742.98529052734295</v>
      </c>
      <c r="C18" s="1">
        <v>6.3789129257202104</v>
      </c>
      <c r="D18" s="1">
        <v>759.43453659659201</v>
      </c>
      <c r="E18" s="1">
        <v>266.59329223632801</v>
      </c>
    </row>
    <row r="19" spans="1:5" x14ac:dyDescent="0.3">
      <c r="A19" s="4">
        <v>43101.118055555555</v>
      </c>
      <c r="B19" s="2">
        <v>748.22961425781205</v>
      </c>
      <c r="C19" s="2">
        <v>6.4466528892517001</v>
      </c>
      <c r="D19" s="2">
        <v>785.28100987645996</v>
      </c>
      <c r="E19" s="2">
        <v>265.57180786132801</v>
      </c>
    </row>
    <row r="20" spans="1:5" x14ac:dyDescent="0.3">
      <c r="A20" s="3">
        <v>43101.125</v>
      </c>
      <c r="B20" s="1">
        <v>736.64782714843705</v>
      </c>
      <c r="C20" s="1">
        <v>6.4150829315185502</v>
      </c>
      <c r="D20" s="1">
        <v>773.17286345173602</v>
      </c>
      <c r="E20" s="1">
        <v>261.15869140625</v>
      </c>
    </row>
    <row r="21" spans="1:5" x14ac:dyDescent="0.3">
      <c r="A21" s="4">
        <v>43101.131944444445</v>
      </c>
      <c r="B21" s="2">
        <v>787.24621582031205</v>
      </c>
      <c r="C21" s="2">
        <v>6.4375309944152797</v>
      </c>
      <c r="D21" s="2">
        <v>781.77121571880002</v>
      </c>
      <c r="E21" s="2">
        <v>257.56021118164</v>
      </c>
    </row>
    <row r="22" spans="1:5" x14ac:dyDescent="0.3">
      <c r="A22" s="3">
        <v>43101.138888888891</v>
      </c>
      <c r="B22" s="1">
        <v>722.86407470703102</v>
      </c>
      <c r="C22" s="1">
        <v>6.2200241088867099</v>
      </c>
      <c r="D22" s="1">
        <v>700.76469986807604</v>
      </c>
      <c r="E22" s="1">
        <v>255.926498413085</v>
      </c>
    </row>
    <row r="23" spans="1:5" x14ac:dyDescent="0.3">
      <c r="A23" s="4">
        <v>43101.145833333336</v>
      </c>
      <c r="B23" s="2">
        <v>935.03338623046795</v>
      </c>
      <c r="C23" s="2">
        <v>6.8980259895324698</v>
      </c>
      <c r="D23" s="2">
        <v>970.73662688178695</v>
      </c>
      <c r="E23" s="2">
        <v>250.01289367675699</v>
      </c>
    </row>
    <row r="24" spans="1:5" x14ac:dyDescent="0.3">
      <c r="A24" s="3">
        <v>43101.152777777781</v>
      </c>
      <c r="B24" s="1">
        <v>1220.60900878906</v>
      </c>
      <c r="C24" s="1">
        <v>7.6097111701965297</v>
      </c>
      <c r="D24" s="1">
        <v>1315.04892785216</v>
      </c>
      <c r="E24" s="1">
        <v>255.98570251464801</v>
      </c>
    </row>
    <row r="25" spans="1:5" x14ac:dyDescent="0.3">
      <c r="A25" s="4">
        <v>43101.159722222219</v>
      </c>
      <c r="B25" s="2">
        <v>1053.77197265625</v>
      </c>
      <c r="C25" s="2">
        <v>7.2883558273315403</v>
      </c>
      <c r="D25" s="2">
        <v>1151.2657435558399</v>
      </c>
      <c r="E25" s="2">
        <v>255.44459533691401</v>
      </c>
    </row>
    <row r="26" spans="1:5" x14ac:dyDescent="0.3">
      <c r="A26" s="3">
        <v>43101.166666666664</v>
      </c>
      <c r="B26" s="1">
        <v>1493.80798339843</v>
      </c>
      <c r="C26" s="1">
        <v>7.9431018829345703</v>
      </c>
      <c r="D26" s="1">
        <v>1497.5837235436099</v>
      </c>
      <c r="E26" s="1">
        <v>256.40740966796801</v>
      </c>
    </row>
    <row r="27" spans="1:5" x14ac:dyDescent="0.3">
      <c r="A27" s="4">
        <v>43101.173611111109</v>
      </c>
      <c r="B27" s="2">
        <v>1724.48803710937</v>
      </c>
      <c r="C27" s="2">
        <v>8.3761615753173793</v>
      </c>
      <c r="D27" s="2">
        <v>1752.19966204818</v>
      </c>
      <c r="E27" s="2">
        <v>252.41259765625</v>
      </c>
    </row>
    <row r="28" spans="1:5" x14ac:dyDescent="0.3">
      <c r="A28" s="3">
        <v>43101.180555555555</v>
      </c>
      <c r="B28" s="1">
        <v>1636.93505859375</v>
      </c>
      <c r="C28" s="1">
        <v>8.2369575500488192</v>
      </c>
      <c r="D28" s="1">
        <v>1668.4707068515199</v>
      </c>
      <c r="E28" s="1">
        <v>247.979400634765</v>
      </c>
    </row>
    <row r="29" spans="1:5" x14ac:dyDescent="0.3">
      <c r="A29" s="4">
        <v>43101.1875</v>
      </c>
      <c r="B29" s="2">
        <v>1385.48803710937</v>
      </c>
      <c r="C29" s="2">
        <v>7.8795909881591699</v>
      </c>
      <c r="D29" s="2">
        <v>1461.8157908139101</v>
      </c>
      <c r="E29" s="2">
        <v>238.609603881835</v>
      </c>
    </row>
    <row r="30" spans="1:5" x14ac:dyDescent="0.3">
      <c r="A30" s="3">
        <v>43101.194444444445</v>
      </c>
      <c r="B30" s="1">
        <v>1098.93200683593</v>
      </c>
      <c r="C30" s="1">
        <v>7.1013760566711399</v>
      </c>
      <c r="D30" s="1">
        <v>1062.2850344431099</v>
      </c>
      <c r="E30" s="1">
        <v>245.09559631347599</v>
      </c>
    </row>
    <row r="31" spans="1:5" x14ac:dyDescent="0.3">
      <c r="A31" s="4">
        <v>43101.201388888891</v>
      </c>
      <c r="B31" s="2">
        <v>1021.4580078125</v>
      </c>
      <c r="C31" s="2">
        <v>6.9553070068359304</v>
      </c>
      <c r="D31" s="2">
        <v>995.99585460661206</v>
      </c>
      <c r="E31" s="2">
        <v>245.41020202636699</v>
      </c>
    </row>
    <row r="32" spans="1:5" x14ac:dyDescent="0.3">
      <c r="A32" s="3">
        <v>43101.208333333336</v>
      </c>
      <c r="B32" s="1">
        <v>1164.89294433593</v>
      </c>
      <c r="C32" s="1">
        <v>7.0982980728149396</v>
      </c>
      <c r="D32" s="1">
        <v>1060.8597121554401</v>
      </c>
      <c r="E32" s="1">
        <v>235.22790527343699</v>
      </c>
    </row>
    <row r="33" spans="1:5" x14ac:dyDescent="0.3">
      <c r="A33" s="4">
        <v>43101.215277777781</v>
      </c>
      <c r="B33" s="2">
        <v>1073.33203125</v>
      </c>
      <c r="C33" s="2">
        <v>6.95363092422485</v>
      </c>
      <c r="D33" s="2">
        <v>995.25096080104595</v>
      </c>
      <c r="E33" s="2">
        <v>242.87269592285099</v>
      </c>
    </row>
    <row r="34" spans="1:5" x14ac:dyDescent="0.3">
      <c r="A34" s="3">
        <v>43101.222222222219</v>
      </c>
      <c r="B34" s="1">
        <v>1165.30798339843</v>
      </c>
      <c r="C34" s="1">
        <v>7.2495779991149902</v>
      </c>
      <c r="D34" s="1">
        <v>1132.4168612640999</v>
      </c>
      <c r="E34" s="1">
        <v>244.835693359375</v>
      </c>
    </row>
    <row r="35" spans="1:5" x14ac:dyDescent="0.3">
      <c r="A35" s="4">
        <v>43101.229166666664</v>
      </c>
      <c r="B35" s="2">
        <v>1177.98999023437</v>
      </c>
      <c r="C35" s="2">
        <v>7.2946910858154199</v>
      </c>
      <c r="D35" s="2">
        <v>1154.3653046920599</v>
      </c>
      <c r="E35" s="2">
        <v>242.48159790039</v>
      </c>
    </row>
    <row r="36" spans="1:5" x14ac:dyDescent="0.3">
      <c r="A36" s="3">
        <v>43101.236111111109</v>
      </c>
      <c r="B36" s="1">
        <v>1170.53601074218</v>
      </c>
      <c r="C36" s="1">
        <v>7.3763699531555096</v>
      </c>
      <c r="D36" s="1">
        <v>1194.8430985043001</v>
      </c>
      <c r="E36" s="1">
        <v>247.97720336914</v>
      </c>
    </row>
    <row r="37" spans="1:5" x14ac:dyDescent="0.3">
      <c r="A37" s="4">
        <v>43101.243055555555</v>
      </c>
      <c r="B37" s="2">
        <v>1145.53601074218</v>
      </c>
      <c r="C37" s="2">
        <v>7.4485540390014604</v>
      </c>
      <c r="D37" s="2">
        <v>1231.43070603717</v>
      </c>
      <c r="E37" s="2">
        <v>249.68299865722599</v>
      </c>
    </row>
    <row r="38" spans="1:5" x14ac:dyDescent="0.3">
      <c r="A38" s="3">
        <v>43101.25</v>
      </c>
      <c r="B38" s="1">
        <v>1114.02697753906</v>
      </c>
      <c r="C38" s="1">
        <v>7.2392520904540998</v>
      </c>
      <c r="D38" s="1">
        <v>1127.43320551345</v>
      </c>
      <c r="E38" s="1">
        <v>248.40100097656199</v>
      </c>
    </row>
    <row r="39" spans="1:5" x14ac:dyDescent="0.3">
      <c r="A39" s="4">
        <v>43101.256944444445</v>
      </c>
      <c r="B39" s="2">
        <v>1153.18505859375</v>
      </c>
      <c r="C39" s="2">
        <v>7.3292112350463796</v>
      </c>
      <c r="D39" s="2">
        <v>1171.35504358957</v>
      </c>
      <c r="E39" s="2">
        <v>244.62170410156199</v>
      </c>
    </row>
    <row r="40" spans="1:5" x14ac:dyDescent="0.3">
      <c r="A40" s="3">
        <v>43101.263888888891</v>
      </c>
      <c r="B40" s="1">
        <v>1125.3310546875</v>
      </c>
      <c r="C40" s="1">
        <v>7.13970518112182</v>
      </c>
      <c r="D40" s="1">
        <v>1080.13908466205</v>
      </c>
      <c r="E40" s="1">
        <v>244.63180541992099</v>
      </c>
    </row>
    <row r="41" spans="1:5" x14ac:dyDescent="0.3">
      <c r="A41" s="4">
        <v>43101.270833333336</v>
      </c>
      <c r="B41" s="2">
        <v>1228.73205566406</v>
      </c>
      <c r="C41" s="2">
        <v>7.4742288589477504</v>
      </c>
      <c r="D41" s="2">
        <v>1244.6335343973701</v>
      </c>
      <c r="E41" s="2">
        <v>245.78599548339801</v>
      </c>
    </row>
    <row r="42" spans="1:5" x14ac:dyDescent="0.3">
      <c r="A42" s="3">
        <v>43101.277777777781</v>
      </c>
      <c r="B42" s="1">
        <v>1021.79302978515</v>
      </c>
      <c r="C42" s="1">
        <v>7.0331740379333398</v>
      </c>
      <c r="D42" s="1">
        <v>1030.9926858118099</v>
      </c>
      <c r="E42" s="1">
        <v>248.65220642089801</v>
      </c>
    </row>
    <row r="43" spans="1:5" x14ac:dyDescent="0.3">
      <c r="A43" s="4">
        <v>43101.284722222219</v>
      </c>
      <c r="B43" s="2">
        <v>957.378173828125</v>
      </c>
      <c r="C43" s="2">
        <v>6.8864550590515101</v>
      </c>
      <c r="D43" s="2">
        <v>965.683334443832</v>
      </c>
      <c r="E43" s="2">
        <v>244.61169433593699</v>
      </c>
    </row>
    <row r="44" spans="1:5" x14ac:dyDescent="0.3">
      <c r="A44" s="3">
        <v>43101.291666666664</v>
      </c>
      <c r="B44" s="1">
        <v>909.88781738281205</v>
      </c>
      <c r="C44" s="1">
        <v>6.8878211975097603</v>
      </c>
      <c r="D44" s="1">
        <v>966.27910486406495</v>
      </c>
      <c r="E44" s="1">
        <v>235.84829711914</v>
      </c>
    </row>
    <row r="45" spans="1:5" x14ac:dyDescent="0.3">
      <c r="A45" s="4">
        <v>43101.298611111109</v>
      </c>
      <c r="B45" s="2">
        <v>1000.95397949218</v>
      </c>
      <c r="C45" s="2">
        <v>7.2164320945739702</v>
      </c>
      <c r="D45" s="2">
        <v>1116.4718990153999</v>
      </c>
      <c r="E45" s="2">
        <v>232.84269714355401</v>
      </c>
    </row>
    <row r="46" spans="1:5" x14ac:dyDescent="0.3">
      <c r="A46" s="3">
        <v>43101.305555555555</v>
      </c>
      <c r="B46" s="1">
        <v>1024.47802734375</v>
      </c>
      <c r="C46" s="1">
        <v>7.0685977935790998</v>
      </c>
      <c r="D46" s="1">
        <v>1047.1702305927699</v>
      </c>
      <c r="E46" s="1">
        <v>229.93319702148401</v>
      </c>
    </row>
    <row r="47" spans="1:5" x14ac:dyDescent="0.3">
      <c r="A47" s="4">
        <v>43101.3125</v>
      </c>
      <c r="B47" s="2">
        <v>1009.53399658203</v>
      </c>
      <c r="C47" s="2">
        <v>6.9382958412170401</v>
      </c>
      <c r="D47" s="2">
        <v>988.45194071553897</v>
      </c>
      <c r="E47" s="2">
        <v>230.13670349121</v>
      </c>
    </row>
    <row r="48" spans="1:5" x14ac:dyDescent="0.3">
      <c r="A48" s="3">
        <v>43101.319444444445</v>
      </c>
      <c r="B48" s="1">
        <v>899.49298095703102</v>
      </c>
      <c r="C48" s="1">
        <v>6.5366878509521404</v>
      </c>
      <c r="D48" s="1">
        <v>820.41665858594297</v>
      </c>
      <c r="E48" s="1">
        <v>234.93380737304599</v>
      </c>
    </row>
    <row r="49" spans="1:5" x14ac:dyDescent="0.3">
      <c r="A49" s="4">
        <v>43101.326388888891</v>
      </c>
      <c r="B49" s="2">
        <v>725.110107421875</v>
      </c>
      <c r="C49" s="2">
        <v>6.1806249618530202</v>
      </c>
      <c r="D49" s="2">
        <v>686.636942163399</v>
      </c>
      <c r="E49" s="2">
        <v>232.83790588378901</v>
      </c>
    </row>
    <row r="50" spans="1:5" x14ac:dyDescent="0.3">
      <c r="A50" s="3">
        <v>43101.333333333336</v>
      </c>
      <c r="B50" s="1">
        <v>585.25939941406205</v>
      </c>
      <c r="C50" s="1">
        <v>5.8168258666992099</v>
      </c>
      <c r="D50" s="1">
        <v>564.92765954347306</v>
      </c>
      <c r="E50" s="1">
        <v>240.32879638671801</v>
      </c>
    </row>
    <row r="51" spans="1:5" x14ac:dyDescent="0.3">
      <c r="A51" s="4">
        <v>43101.340277777781</v>
      </c>
      <c r="B51" s="2">
        <v>443.91390991210898</v>
      </c>
      <c r="C51" s="2">
        <v>5.45015096664428</v>
      </c>
      <c r="D51" s="2">
        <v>454.77358714691798</v>
      </c>
      <c r="E51" s="2">
        <v>238.12629699707</v>
      </c>
    </row>
    <row r="52" spans="1:5" x14ac:dyDescent="0.3">
      <c r="A52" s="3">
        <v>43101.347222222219</v>
      </c>
      <c r="B52" s="1">
        <v>565.25378417968705</v>
      </c>
      <c r="C52" s="1">
        <v>5.8181490898132298</v>
      </c>
      <c r="D52" s="1">
        <v>565.34909322466797</v>
      </c>
      <c r="E52" s="1">
        <v>235.80029296875</v>
      </c>
    </row>
    <row r="53" spans="1:5" x14ac:dyDescent="0.3">
      <c r="A53" s="4">
        <v>43101.354166666664</v>
      </c>
      <c r="B53" s="2">
        <v>644.03778076171795</v>
      </c>
      <c r="C53" s="2">
        <v>6.1302728652954102</v>
      </c>
      <c r="D53" s="2">
        <v>668.82356930941398</v>
      </c>
      <c r="E53" s="2">
        <v>224.95869445800699</v>
      </c>
    </row>
    <row r="54" spans="1:5" x14ac:dyDescent="0.3">
      <c r="A54" s="3">
        <v>43101.361111111109</v>
      </c>
      <c r="B54" s="1">
        <v>712.05889892578102</v>
      </c>
      <c r="C54" s="1">
        <v>6.3470778465270898</v>
      </c>
      <c r="D54" s="1">
        <v>747.46067342260096</v>
      </c>
      <c r="E54" s="1">
        <v>216.80389404296801</v>
      </c>
    </row>
    <row r="55" spans="1:5" x14ac:dyDescent="0.3">
      <c r="A55" s="4">
        <v>43101.368055555555</v>
      </c>
      <c r="B55" s="2">
        <v>737.394775390625</v>
      </c>
      <c r="C55" s="2">
        <v>6.3474369049072203</v>
      </c>
      <c r="D55" s="2">
        <v>747.59510912264204</v>
      </c>
      <c r="E55" s="2">
        <v>205.78529357910099</v>
      </c>
    </row>
    <row r="56" spans="1:5" x14ac:dyDescent="0.3">
      <c r="A56" s="3">
        <v>43101.375</v>
      </c>
      <c r="B56" s="1">
        <v>725.86810302734295</v>
      </c>
      <c r="C56" s="1">
        <v>6.1943688392639098</v>
      </c>
      <c r="D56" s="1">
        <v>691.54633430394802</v>
      </c>
      <c r="E56" s="1">
        <v>199.84849548339801</v>
      </c>
    </row>
    <row r="57" spans="1:5" x14ac:dyDescent="0.3">
      <c r="A57" s="4">
        <v>43101.381944444445</v>
      </c>
      <c r="B57" s="2">
        <v>408.99740600585898</v>
      </c>
      <c r="C57" s="2">
        <v>4.9771981239318803</v>
      </c>
      <c r="D57" s="2">
        <v>330.41763042796401</v>
      </c>
      <c r="E57" s="2">
        <v>207.997802734375</v>
      </c>
    </row>
    <row r="58" spans="1:5" x14ac:dyDescent="0.3">
      <c r="A58" s="3">
        <v>43101.388888888891</v>
      </c>
      <c r="B58" s="1">
        <v>628.43682861328102</v>
      </c>
      <c r="C58" s="1">
        <v>5.9591112136840803</v>
      </c>
      <c r="D58" s="1">
        <v>611.28383651066702</v>
      </c>
      <c r="E58" s="1">
        <v>210.95489501953099</v>
      </c>
    </row>
    <row r="59" spans="1:5" x14ac:dyDescent="0.3">
      <c r="A59" s="4">
        <v>43101.395833333336</v>
      </c>
      <c r="B59" s="2">
        <v>716.1005859375</v>
      </c>
      <c r="C59" s="2">
        <v>6.2113761901855398</v>
      </c>
      <c r="D59" s="2">
        <v>697.64947437205205</v>
      </c>
      <c r="E59" s="2">
        <v>215.69400024414</v>
      </c>
    </row>
    <row r="60" spans="1:5" x14ac:dyDescent="0.3">
      <c r="A60" s="3">
        <v>43101.402777777781</v>
      </c>
      <c r="B60" s="1">
        <v>711.49560546875</v>
      </c>
      <c r="C60" s="1">
        <v>6.1114530563354403</v>
      </c>
      <c r="D60" s="1">
        <v>662.23516301220604</v>
      </c>
      <c r="E60" s="1">
        <v>220.84260559082</v>
      </c>
    </row>
    <row r="61" spans="1:5" x14ac:dyDescent="0.3">
      <c r="A61" s="4">
        <v>43101.409722222219</v>
      </c>
      <c r="B61" s="2">
        <v>838.15191650390602</v>
      </c>
      <c r="C61" s="2">
        <v>6.4563221931457502</v>
      </c>
      <c r="D61" s="2">
        <v>789.01142241241905</v>
      </c>
      <c r="E61" s="2">
        <v>237.06530761718699</v>
      </c>
    </row>
    <row r="62" spans="1:5" x14ac:dyDescent="0.3">
      <c r="A62" s="3">
        <v>43101.416666666664</v>
      </c>
      <c r="B62" s="1">
        <v>881.06207275390602</v>
      </c>
      <c r="C62" s="1">
        <v>6.6666579246520898</v>
      </c>
      <c r="D62" s="1">
        <v>872.73962585570803</v>
      </c>
      <c r="E62" s="1">
        <v>235.66749572753901</v>
      </c>
    </row>
    <row r="63" spans="1:5" x14ac:dyDescent="0.3">
      <c r="A63" s="4">
        <v>43101.423611111109</v>
      </c>
      <c r="B63" s="2">
        <v>663.703125</v>
      </c>
      <c r="C63" s="2">
        <v>6.1628789901733301</v>
      </c>
      <c r="D63" s="2">
        <v>680.32789165348299</v>
      </c>
      <c r="E63" s="2">
        <v>229.32969665527301</v>
      </c>
    </row>
    <row r="64" spans="1:5" x14ac:dyDescent="0.3">
      <c r="A64" s="3">
        <v>43101.430555555555</v>
      </c>
      <c r="B64" s="1">
        <v>578.26159667968705</v>
      </c>
      <c r="C64" s="1">
        <v>6.0131678581237704</v>
      </c>
      <c r="D64" s="1">
        <v>628.442560754699</v>
      </c>
      <c r="E64" s="1">
        <v>234.90060424804599</v>
      </c>
    </row>
    <row r="65" spans="1:5" x14ac:dyDescent="0.3">
      <c r="A65" s="4">
        <v>43101.4375</v>
      </c>
      <c r="B65" s="2">
        <v>465.62008666992102</v>
      </c>
      <c r="C65" s="2">
        <v>5.5612030029296804</v>
      </c>
      <c r="D65" s="2">
        <v>486.77956760197202</v>
      </c>
      <c r="E65" s="2">
        <v>230.42280578613199</v>
      </c>
    </row>
    <row r="66" spans="1:5" x14ac:dyDescent="0.3">
      <c r="A66" s="3">
        <v>43101.444444444445</v>
      </c>
      <c r="B66" s="1">
        <v>311.05090332031199</v>
      </c>
      <c r="C66" s="1">
        <v>4.96073198318481</v>
      </c>
      <c r="D66" s="1">
        <v>326.411025380213</v>
      </c>
      <c r="E66" s="1">
        <v>229.537506103515</v>
      </c>
    </row>
    <row r="67" spans="1:5" x14ac:dyDescent="0.3">
      <c r="A67" s="4">
        <v>43101.451388888891</v>
      </c>
      <c r="B67" s="2">
        <v>230.05549621582</v>
      </c>
      <c r="C67" s="2">
        <v>4.6038751602172798</v>
      </c>
      <c r="D67" s="2">
        <v>244.31624421610999</v>
      </c>
      <c r="E67" s="2">
        <v>231.79849243164</v>
      </c>
    </row>
    <row r="68" spans="1:5" x14ac:dyDescent="0.3">
      <c r="A68" s="3">
        <v>43101.458333333336</v>
      </c>
      <c r="B68" s="1">
        <v>233.99060058593699</v>
      </c>
      <c r="C68" s="1">
        <v>4.5545339584350497</v>
      </c>
      <c r="D68" s="1">
        <v>233.63278053192701</v>
      </c>
      <c r="E68" s="1">
        <v>234.10560607910099</v>
      </c>
    </row>
    <row r="69" spans="1:5" x14ac:dyDescent="0.3">
      <c r="A69" s="4">
        <v>43101.465277777781</v>
      </c>
      <c r="B69" s="2">
        <v>175.592193603515</v>
      </c>
      <c r="C69" s="2">
        <v>4.2636289596557599</v>
      </c>
      <c r="D69" s="2">
        <v>173.57366312231201</v>
      </c>
      <c r="E69" s="2">
        <v>228.77670288085901</v>
      </c>
    </row>
    <row r="70" spans="1:5" x14ac:dyDescent="0.3">
      <c r="A70" s="3">
        <v>43101.472222222219</v>
      </c>
      <c r="B70" s="1">
        <v>118.133102416992</v>
      </c>
      <c r="C70" s="1">
        <v>3.8941390514373699</v>
      </c>
      <c r="D70" s="1">
        <v>108.571221110423</v>
      </c>
      <c r="E70" s="1">
        <v>227.93899536132801</v>
      </c>
    </row>
    <row r="71" spans="1:5" x14ac:dyDescent="0.3">
      <c r="A71" s="4">
        <v>43101.479166666664</v>
      </c>
      <c r="B71" s="2">
        <v>142.20249938964801</v>
      </c>
      <c r="C71" s="2">
        <v>4.0387611389160103</v>
      </c>
      <c r="D71" s="2">
        <v>130.22998959369801</v>
      </c>
      <c r="E71" s="2">
        <v>224.46499633789</v>
      </c>
    </row>
    <row r="72" spans="1:5" x14ac:dyDescent="0.3">
      <c r="A72" s="3">
        <v>43101.486111111109</v>
      </c>
      <c r="B72" s="1">
        <v>212.56619262695301</v>
      </c>
      <c r="C72" s="1">
        <v>4.5056509971618599</v>
      </c>
      <c r="D72" s="1">
        <v>223.19678408379301</v>
      </c>
      <c r="E72" s="1">
        <v>224.95050048828099</v>
      </c>
    </row>
    <row r="73" spans="1:5" x14ac:dyDescent="0.3">
      <c r="A73" s="4">
        <v>43101.493055555555</v>
      </c>
      <c r="B73" s="2">
        <v>222.61000061035099</v>
      </c>
      <c r="C73" s="2">
        <v>4.5433979034423801</v>
      </c>
      <c r="D73" s="2">
        <v>231.24250734363301</v>
      </c>
      <c r="E73" s="2">
        <v>229.12759399414</v>
      </c>
    </row>
    <row r="74" spans="1:5" x14ac:dyDescent="0.3">
      <c r="A74" s="3">
        <v>43101.5</v>
      </c>
      <c r="B74" s="1">
        <v>194.18119812011699</v>
      </c>
      <c r="C74" s="1">
        <v>4.3237609863281197</v>
      </c>
      <c r="D74" s="1">
        <v>185.598479588255</v>
      </c>
      <c r="E74" s="1">
        <v>227.03999328613199</v>
      </c>
    </row>
    <row r="75" spans="1:5" x14ac:dyDescent="0.3">
      <c r="A75" s="4">
        <v>43101.506944444445</v>
      </c>
      <c r="B75" s="2">
        <v>82.6407470703125</v>
      </c>
      <c r="C75" s="2">
        <v>3.6344370841979901</v>
      </c>
      <c r="D75" s="2">
        <v>68.502819798788593</v>
      </c>
      <c r="E75" s="2">
        <v>230.31460571289</v>
      </c>
    </row>
    <row r="76" spans="1:5" x14ac:dyDescent="0.3">
      <c r="A76" s="3">
        <v>43101.513888888891</v>
      </c>
      <c r="B76" s="1">
        <v>75.895217895507798</v>
      </c>
      <c r="C76" s="1">
        <v>3.70551204681396</v>
      </c>
      <c r="D76" s="1">
        <v>78.396165354017299</v>
      </c>
      <c r="E76" s="1">
        <v>233.95329284667901</v>
      </c>
    </row>
    <row r="77" spans="1:5" x14ac:dyDescent="0.3">
      <c r="A77" s="4">
        <v>43101.520833333336</v>
      </c>
      <c r="B77" s="2">
        <v>41.947238922119098</v>
      </c>
      <c r="C77" s="2">
        <v>3.2539680004119802</v>
      </c>
      <c r="D77" s="2">
        <v>29.286955631844599</v>
      </c>
      <c r="E77" s="2">
        <v>233.06590270996</v>
      </c>
    </row>
    <row r="78" spans="1:5" x14ac:dyDescent="0.3">
      <c r="A78" s="3">
        <v>43101.527777777781</v>
      </c>
      <c r="B78" s="1">
        <v>118.53459930419901</v>
      </c>
      <c r="C78" s="1">
        <v>3.7751369476318302</v>
      </c>
      <c r="D78" s="1">
        <v>88.871365330938701</v>
      </c>
      <c r="E78" s="1">
        <v>227.753494262695</v>
      </c>
    </row>
    <row r="79" spans="1:5" x14ac:dyDescent="0.3">
      <c r="A79" s="4">
        <v>43101.534722222219</v>
      </c>
      <c r="B79" s="2">
        <v>250.75590515136699</v>
      </c>
      <c r="C79" s="2">
        <v>4.6935009956359801</v>
      </c>
      <c r="D79" s="2">
        <v>264.11925740941803</v>
      </c>
      <c r="E79" s="2">
        <v>229.89660644531199</v>
      </c>
    </row>
    <row r="80" spans="1:5" x14ac:dyDescent="0.3">
      <c r="A80" s="3">
        <v>43101.541666666664</v>
      </c>
      <c r="B80" s="1">
        <v>346.86441040039</v>
      </c>
      <c r="C80" s="1">
        <v>5.0029392242431596</v>
      </c>
      <c r="D80" s="1">
        <v>336.72199824013097</v>
      </c>
      <c r="E80" s="1">
        <v>235.27949523925699</v>
      </c>
    </row>
    <row r="81" spans="1:5" x14ac:dyDescent="0.3">
      <c r="A81" s="4">
        <v>43101.548611111109</v>
      </c>
      <c r="B81" s="2">
        <v>416.41790771484301</v>
      </c>
      <c r="C81" s="2">
        <v>5.3647499084472603</v>
      </c>
      <c r="D81" s="2">
        <v>430.92108895689</v>
      </c>
      <c r="E81" s="2">
        <v>235.58529663085901</v>
      </c>
    </row>
    <row r="82" spans="1:5" x14ac:dyDescent="0.3">
      <c r="A82" s="3">
        <v>43101.555555555555</v>
      </c>
      <c r="B82" s="1">
        <v>331.94149780273398</v>
      </c>
      <c r="C82" s="1">
        <v>5.0161819458007804</v>
      </c>
      <c r="D82" s="1">
        <v>339.98494015641199</v>
      </c>
      <c r="E82" s="1">
        <v>229.94290161132801</v>
      </c>
    </row>
    <row r="83" spans="1:5" x14ac:dyDescent="0.3">
      <c r="A83" s="4">
        <v>43101.5625</v>
      </c>
      <c r="B83" s="2">
        <v>583.47991943359295</v>
      </c>
      <c r="C83" s="2">
        <v>5.9704079627990696</v>
      </c>
      <c r="D83" s="2">
        <v>615.05563084926996</v>
      </c>
      <c r="E83" s="2">
        <v>235.69529724121</v>
      </c>
    </row>
    <row r="84" spans="1:5" x14ac:dyDescent="0.3">
      <c r="A84" s="3">
        <v>43101.569444444445</v>
      </c>
      <c r="B84" s="1">
        <v>776.55267333984295</v>
      </c>
      <c r="C84" s="1">
        <v>6.6555209159851003</v>
      </c>
      <c r="D84" s="1">
        <v>868.18084486727605</v>
      </c>
      <c r="E84" s="1">
        <v>241.45739746093699</v>
      </c>
    </row>
    <row r="85" spans="1:5" x14ac:dyDescent="0.3">
      <c r="A85" s="4">
        <v>43101.576388888891</v>
      </c>
      <c r="B85" s="2">
        <v>752.72637939453102</v>
      </c>
      <c r="C85" s="2">
        <v>6.6009039878845197</v>
      </c>
      <c r="D85" s="2">
        <v>846.02940952211702</v>
      </c>
      <c r="E85" s="2">
        <v>242.78210449218699</v>
      </c>
    </row>
    <row r="86" spans="1:5" x14ac:dyDescent="0.3">
      <c r="A86" s="3">
        <v>43101.583333333336</v>
      </c>
      <c r="B86" s="1">
        <v>589.07312011718705</v>
      </c>
      <c r="C86" s="1">
        <v>5.9813780784606898</v>
      </c>
      <c r="D86" s="1">
        <v>618.73144266569898</v>
      </c>
      <c r="E86" s="1">
        <v>234.98440551757801</v>
      </c>
    </row>
    <row r="87" spans="1:5" x14ac:dyDescent="0.3">
      <c r="A87" s="4">
        <v>43101.590277777781</v>
      </c>
      <c r="B87" s="2">
        <v>1109.12805175781</v>
      </c>
      <c r="C87" s="2">
        <v>7.4245939254760698</v>
      </c>
      <c r="D87" s="2">
        <v>1219.1997867288201</v>
      </c>
      <c r="E87" s="2">
        <v>235.14729309082</v>
      </c>
    </row>
    <row r="88" spans="1:5" x14ac:dyDescent="0.3">
      <c r="A88" s="3">
        <v>43101.597222222219</v>
      </c>
      <c r="B88" s="1">
        <v>1482.4599609375</v>
      </c>
      <c r="C88" s="1">
        <v>8.1864519119262606</v>
      </c>
      <c r="D88" s="1">
        <v>1638.50890923271</v>
      </c>
      <c r="E88" s="1">
        <v>238.47909545898401</v>
      </c>
    </row>
    <row r="89" spans="1:5" x14ac:dyDescent="0.3">
      <c r="A89" s="4">
        <v>43101.604166666664</v>
      </c>
      <c r="B89" s="2">
        <v>1523.43005371093</v>
      </c>
      <c r="C89" s="2">
        <v>8.2749300003051705</v>
      </c>
      <c r="D89" s="2">
        <v>1691.1470390233001</v>
      </c>
      <c r="E89" s="2">
        <v>237.033203125</v>
      </c>
    </row>
    <row r="90" spans="1:5" x14ac:dyDescent="0.3">
      <c r="A90" s="3">
        <v>43101.611111111109</v>
      </c>
      <c r="B90" s="1">
        <v>1572.17004394531</v>
      </c>
      <c r="C90" s="1">
        <v>8.4492025375366193</v>
      </c>
      <c r="D90" s="1">
        <v>1796.7630901009099</v>
      </c>
      <c r="E90" s="1">
        <v>238.33239746093699</v>
      </c>
    </row>
    <row r="91" spans="1:5" x14ac:dyDescent="0.3">
      <c r="A91" s="4">
        <v>43101.618055555555</v>
      </c>
      <c r="B91" s="2">
        <v>1698.93994140625</v>
      </c>
      <c r="C91" s="2">
        <v>8.5759744644165004</v>
      </c>
      <c r="D91" s="2">
        <v>1875.0471973415899</v>
      </c>
      <c r="E91" s="2">
        <v>235.64140319824199</v>
      </c>
    </row>
    <row r="92" spans="1:5" x14ac:dyDescent="0.3">
      <c r="A92" s="3">
        <v>43101.625</v>
      </c>
      <c r="B92" s="1">
        <v>1616.84594726562</v>
      </c>
      <c r="C92" s="1">
        <v>8.2822599411010707</v>
      </c>
      <c r="D92" s="1">
        <v>1695.5387769624499</v>
      </c>
      <c r="E92" s="1">
        <v>236.46139526367099</v>
      </c>
    </row>
    <row r="93" spans="1:5" x14ac:dyDescent="0.3">
      <c r="A93" s="4">
        <v>43101.631944444445</v>
      </c>
      <c r="B93" s="2">
        <v>1796.82397460937</v>
      </c>
      <c r="C93" s="2">
        <v>8.7345523834228498</v>
      </c>
      <c r="D93" s="2">
        <v>1974.47580025242</v>
      </c>
      <c r="E93" s="2">
        <v>234.35479736328099</v>
      </c>
    </row>
    <row r="94" spans="1:5" x14ac:dyDescent="0.3">
      <c r="A94" s="3">
        <v>43101.638888888891</v>
      </c>
      <c r="B94" s="1">
        <v>1885.86096191406</v>
      </c>
      <c r="C94" s="1">
        <v>8.7641038894653303</v>
      </c>
      <c r="D94" s="1">
        <v>1993.1707118644399</v>
      </c>
      <c r="E94" s="1">
        <v>231.00160217285099</v>
      </c>
    </row>
    <row r="95" spans="1:5" x14ac:dyDescent="0.3">
      <c r="A95" s="4">
        <v>43101.645833333336</v>
      </c>
      <c r="B95" s="2">
        <v>2327.51196289062</v>
      </c>
      <c r="C95" s="2">
        <v>9.6694316864013601</v>
      </c>
      <c r="D95" s="2">
        <v>2568.8271286201498</v>
      </c>
      <c r="E95" s="2">
        <v>227.60009765625</v>
      </c>
    </row>
    <row r="96" spans="1:5" x14ac:dyDescent="0.3">
      <c r="A96" s="3">
        <v>43101.652777777781</v>
      </c>
      <c r="B96" s="1">
        <v>2499.162109375</v>
      </c>
      <c r="C96" s="1">
        <v>10.141090393066399</v>
      </c>
      <c r="D96" s="1">
        <v>2876.75361614448</v>
      </c>
      <c r="E96" s="1">
        <v>227.73159790039</v>
      </c>
    </row>
    <row r="97" spans="1:5" x14ac:dyDescent="0.3">
      <c r="A97" s="4">
        <v>43101.659722222219</v>
      </c>
      <c r="B97" s="2">
        <v>2820.51293945312</v>
      </c>
      <c r="C97" s="2">
        <v>10.7724199295043</v>
      </c>
      <c r="D97" s="2">
        <v>3186.0298832143599</v>
      </c>
      <c r="E97" s="2">
        <v>225.27639770507801</v>
      </c>
    </row>
    <row r="98" spans="1:5" x14ac:dyDescent="0.3">
      <c r="A98" s="3">
        <v>43101.666666666664</v>
      </c>
      <c r="B98" s="1">
        <v>2812.27905273437</v>
      </c>
      <c r="C98" s="1">
        <v>10.647520065307599</v>
      </c>
      <c r="D98" s="1">
        <v>3133.25922420184</v>
      </c>
      <c r="E98" s="1">
        <v>224.68060302734301</v>
      </c>
    </row>
    <row r="99" spans="1:5" x14ac:dyDescent="0.3">
      <c r="A99" s="4">
        <v>43101.673611111109</v>
      </c>
      <c r="B99" s="2">
        <v>2530.44702148437</v>
      </c>
      <c r="C99" s="2">
        <v>9.9826612472534109</v>
      </c>
      <c r="D99" s="2">
        <v>2781.2740407864899</v>
      </c>
      <c r="E99" s="2">
        <v>225.51950073242099</v>
      </c>
    </row>
    <row r="100" spans="1:5" x14ac:dyDescent="0.3">
      <c r="A100" s="3">
        <v>43101.680555555555</v>
      </c>
      <c r="B100" s="1">
        <v>2399.12109375</v>
      </c>
      <c r="C100" s="1">
        <v>9.8743858337402308</v>
      </c>
      <c r="D100" s="1">
        <v>2711.49245838958</v>
      </c>
      <c r="E100" s="1">
        <v>227.27380371093699</v>
      </c>
    </row>
    <row r="101" spans="1:5" x14ac:dyDescent="0.3">
      <c r="A101" s="4">
        <v>43101.6875</v>
      </c>
      <c r="B101" s="2">
        <v>2335.587890625</v>
      </c>
      <c r="C101" s="2">
        <v>9.7854795455932599</v>
      </c>
      <c r="D101" s="2">
        <v>2651.3410092889399</v>
      </c>
      <c r="E101" s="2">
        <v>229.25549316406199</v>
      </c>
    </row>
    <row r="102" spans="1:5" x14ac:dyDescent="0.3">
      <c r="A102" s="3">
        <v>43101.694444444445</v>
      </c>
      <c r="B102" s="1">
        <v>2341.13305664062</v>
      </c>
      <c r="C102" s="1">
        <v>9.6142320632934499</v>
      </c>
      <c r="D102" s="1">
        <v>2527.94545109623</v>
      </c>
      <c r="E102" s="1">
        <v>230.736892700195</v>
      </c>
    </row>
    <row r="103" spans="1:5" x14ac:dyDescent="0.3">
      <c r="A103" s="4">
        <v>43101.701388888891</v>
      </c>
      <c r="B103" s="2">
        <v>2391.84790039062</v>
      </c>
      <c r="C103" s="2">
        <v>9.6185045242309499</v>
      </c>
      <c r="D103" s="2">
        <v>2531.1479398669699</v>
      </c>
      <c r="E103" s="2">
        <v>229.490798950195</v>
      </c>
    </row>
    <row r="104" spans="1:5" x14ac:dyDescent="0.3">
      <c r="A104" s="3">
        <v>43101.708333333336</v>
      </c>
      <c r="B104" s="1">
        <v>2118.38989257812</v>
      </c>
      <c r="C104" s="1">
        <v>9.0986833572387606</v>
      </c>
      <c r="D104" s="1">
        <v>2207.7928198858699</v>
      </c>
      <c r="E104" s="1">
        <v>223.96090698242099</v>
      </c>
    </row>
    <row r="105" spans="1:5" x14ac:dyDescent="0.3">
      <c r="A105" s="4">
        <v>43101.715277777781</v>
      </c>
      <c r="B105" s="2">
        <v>1866.84594726562</v>
      </c>
      <c r="C105" s="2">
        <v>8.6774253845214808</v>
      </c>
      <c r="D105" s="2">
        <v>1938.4786012095401</v>
      </c>
      <c r="E105" s="2">
        <v>219.793701171875</v>
      </c>
    </row>
    <row r="106" spans="1:5" x14ac:dyDescent="0.3">
      <c r="A106" s="3">
        <v>43101.722222222219</v>
      </c>
      <c r="B106" s="1">
        <v>1865.61901855468</v>
      </c>
      <c r="C106" s="1">
        <v>8.7748985290527308</v>
      </c>
      <c r="D106" s="1">
        <v>2000.01171622122</v>
      </c>
      <c r="E106" s="1">
        <v>219.04490661621</v>
      </c>
    </row>
    <row r="107" spans="1:5" x14ac:dyDescent="0.3">
      <c r="A107" s="4">
        <v>43101.729166666664</v>
      </c>
      <c r="B107" s="2">
        <v>1862.44799804687</v>
      </c>
      <c r="C107" s="2">
        <v>8.6899814605712802</v>
      </c>
      <c r="D107" s="2">
        <v>1946.37395530494</v>
      </c>
      <c r="E107" s="2">
        <v>215.335205078125</v>
      </c>
    </row>
    <row r="108" spans="1:5" x14ac:dyDescent="0.3">
      <c r="A108" s="3">
        <v>43101.736111111109</v>
      </c>
      <c r="B108" s="1">
        <v>1884.11901855468</v>
      </c>
      <c r="C108" s="1">
        <v>8.6310739517211896</v>
      </c>
      <c r="D108" s="1">
        <v>1909.41625571088</v>
      </c>
      <c r="E108" s="1">
        <v>216.27999877929599</v>
      </c>
    </row>
    <row r="109" spans="1:5" x14ac:dyDescent="0.3">
      <c r="A109" s="4">
        <v>43101.743055555555</v>
      </c>
      <c r="B109" s="2">
        <v>1855.77697753906</v>
      </c>
      <c r="C109" s="2">
        <v>8.6145696640014595</v>
      </c>
      <c r="D109" s="2">
        <v>1899.10073381649</v>
      </c>
      <c r="E109" s="2">
        <v>214.52909851074199</v>
      </c>
    </row>
    <row r="110" spans="1:5" x14ac:dyDescent="0.3">
      <c r="A110" s="3">
        <v>43101.75</v>
      </c>
      <c r="B110" s="1">
        <v>1958.13305664062</v>
      </c>
      <c r="C110" s="1">
        <v>9.2188434600830007</v>
      </c>
      <c r="D110" s="1">
        <v>2285.9170315439001</v>
      </c>
      <c r="E110" s="1">
        <v>212.17990112304599</v>
      </c>
    </row>
    <row r="111" spans="1:5" x14ac:dyDescent="0.3">
      <c r="A111" s="4">
        <v>43101.756944444445</v>
      </c>
      <c r="B111" s="2">
        <v>2228.24291992187</v>
      </c>
      <c r="C111" s="2">
        <v>10.0495195388793</v>
      </c>
      <c r="D111" s="2">
        <v>2822.5094897983799</v>
      </c>
      <c r="E111" s="2">
        <v>210.30859375</v>
      </c>
    </row>
    <row r="112" spans="1:5" x14ac:dyDescent="0.3">
      <c r="A112" s="3">
        <v>43101.763888888891</v>
      </c>
      <c r="B112" s="1">
        <v>2529.291015625</v>
      </c>
      <c r="C112" s="1">
        <v>10.3187103271484</v>
      </c>
      <c r="D112" s="1">
        <v>2974.8667959931199</v>
      </c>
      <c r="E112" s="1">
        <v>210.58810424804599</v>
      </c>
    </row>
    <row r="113" spans="1:5" x14ac:dyDescent="0.3">
      <c r="A113" s="4">
        <v>43101.770833333336</v>
      </c>
      <c r="B113" s="2">
        <v>2788.25708007812</v>
      </c>
      <c r="C113" s="2">
        <v>10.7667598724365</v>
      </c>
      <c r="D113" s="2">
        <v>3183.7224596839101</v>
      </c>
      <c r="E113" s="2">
        <v>207.48139953613199</v>
      </c>
    </row>
    <row r="114" spans="1:5" x14ac:dyDescent="0.3">
      <c r="A114" s="3">
        <v>43101.777777777781</v>
      </c>
      <c r="B114" s="1">
        <v>2692.92993164062</v>
      </c>
      <c r="C114" s="1">
        <v>10.558250427246</v>
      </c>
      <c r="D114" s="1">
        <v>3093.1106721874999</v>
      </c>
      <c r="E114" s="1">
        <v>208.55189514160099</v>
      </c>
    </row>
    <row r="115" spans="1:5" x14ac:dyDescent="0.3">
      <c r="A115" s="4">
        <v>43101.784722222219</v>
      </c>
      <c r="B115" s="2">
        <v>2535.35302734375</v>
      </c>
      <c r="C115" s="2">
        <v>10.2507200241088</v>
      </c>
      <c r="D115" s="2">
        <v>2938.3946068953101</v>
      </c>
      <c r="E115" s="2">
        <v>208.01069641113199</v>
      </c>
    </row>
    <row r="116" spans="1:5" x14ac:dyDescent="0.3">
      <c r="A116" s="3">
        <v>43101.791666666664</v>
      </c>
      <c r="B116" s="1">
        <v>2584.6650390625</v>
      </c>
      <c r="C116" s="1">
        <v>10.464770317077599</v>
      </c>
      <c r="D116" s="1">
        <v>3048.8238327855902</v>
      </c>
      <c r="E116" s="1">
        <v>205.75289916992099</v>
      </c>
    </row>
    <row r="117" spans="1:5" x14ac:dyDescent="0.3">
      <c r="A117" s="4">
        <v>43101.798611111109</v>
      </c>
      <c r="B117" s="2">
        <v>2960.18310546875</v>
      </c>
      <c r="C117" s="2">
        <v>11.3907804489135</v>
      </c>
      <c r="D117" s="2">
        <v>3393.64554116411</v>
      </c>
      <c r="E117" s="2">
        <v>200.654296875</v>
      </c>
    </row>
    <row r="118" spans="1:5" x14ac:dyDescent="0.3">
      <c r="A118" s="3">
        <v>43101.805555555555</v>
      </c>
      <c r="B118" s="1">
        <v>3062.97802734375</v>
      </c>
      <c r="C118" s="1">
        <v>11.5655403137207</v>
      </c>
      <c r="D118" s="1">
        <v>3437.5971345727198</v>
      </c>
      <c r="E118" s="1">
        <v>198.12429809570301</v>
      </c>
    </row>
    <row r="119" spans="1:5" x14ac:dyDescent="0.3">
      <c r="A119" s="4">
        <v>43101.8125</v>
      </c>
      <c r="B119" s="2">
        <v>3024.39208984375</v>
      </c>
      <c r="C119" s="2">
        <v>11.280249595641999</v>
      </c>
      <c r="D119" s="2">
        <v>3362.66874184888</v>
      </c>
      <c r="E119" s="2">
        <v>198.53819274902301</v>
      </c>
    </row>
    <row r="120" spans="1:5" x14ac:dyDescent="0.3">
      <c r="A120" s="3">
        <v>43101.819444444445</v>
      </c>
      <c r="B120" s="1">
        <v>3187.97290039062</v>
      </c>
      <c r="C120" s="1">
        <v>11.3367795944213</v>
      </c>
      <c r="D120" s="1">
        <v>3378.82627083958</v>
      </c>
      <c r="E120" s="1">
        <v>200.49040222167901</v>
      </c>
    </row>
    <row r="121" spans="1:5" x14ac:dyDescent="0.3">
      <c r="A121" s="4">
        <v>43101.826388888891</v>
      </c>
      <c r="B121" s="2">
        <v>3387.22802734375</v>
      </c>
      <c r="C121" s="2">
        <v>11.8046398162841</v>
      </c>
      <c r="D121" s="2">
        <v>3488.24849124087</v>
      </c>
      <c r="E121" s="2">
        <v>199.24690246582</v>
      </c>
    </row>
    <row r="122" spans="1:5" x14ac:dyDescent="0.3">
      <c r="A122" s="3">
        <v>43101.833333333336</v>
      </c>
      <c r="B122" s="1">
        <v>3209.01806640625</v>
      </c>
      <c r="C122" s="1">
        <v>11.3635396957397</v>
      </c>
      <c r="D122" s="1">
        <v>3386.24448582472</v>
      </c>
      <c r="E122" s="1">
        <v>199.80549621582</v>
      </c>
    </row>
    <row r="123" spans="1:5" x14ac:dyDescent="0.3">
      <c r="A123" s="4">
        <v>43101.840277777781</v>
      </c>
      <c r="B123" s="2">
        <v>3272.6650390625</v>
      </c>
      <c r="C123" s="2">
        <v>11.632590293884199</v>
      </c>
      <c r="D123" s="2">
        <v>3452.8811078236499</v>
      </c>
      <c r="E123" s="2">
        <v>198.26770019531199</v>
      </c>
    </row>
    <row r="124" spans="1:5" x14ac:dyDescent="0.3">
      <c r="A124" s="3">
        <v>43101.847222222219</v>
      </c>
      <c r="B124" s="1">
        <v>3209.69897460937</v>
      </c>
      <c r="C124" s="1">
        <v>11.444760322570801</v>
      </c>
      <c r="D124" s="1">
        <v>3407.8678760581702</v>
      </c>
      <c r="E124" s="1">
        <v>195.63200378417901</v>
      </c>
    </row>
    <row r="125" spans="1:5" x14ac:dyDescent="0.3">
      <c r="A125" s="4">
        <v>43101.854166666664</v>
      </c>
      <c r="B125" s="2">
        <v>3134.51806640625</v>
      </c>
      <c r="C125" s="2">
        <v>11.2719001770019</v>
      </c>
      <c r="D125" s="2">
        <v>3360.2257747520298</v>
      </c>
      <c r="E125" s="2">
        <v>196.66110229492099</v>
      </c>
    </row>
    <row r="126" spans="1:5" x14ac:dyDescent="0.3">
      <c r="A126" s="3">
        <v>43101.861111111109</v>
      </c>
      <c r="B126" s="1">
        <v>2977.82495117187</v>
      </c>
      <c r="C126" s="1">
        <v>11.0590095520019</v>
      </c>
      <c r="D126" s="1">
        <v>3292.8809249087299</v>
      </c>
      <c r="E126" s="1">
        <v>196.51589965820301</v>
      </c>
    </row>
    <row r="127" spans="1:5" x14ac:dyDescent="0.3">
      <c r="A127" s="4">
        <v>43101.868055555555</v>
      </c>
      <c r="B127" s="2">
        <v>3431.77294921875</v>
      </c>
      <c r="C127" s="2">
        <v>12.1037797927856</v>
      </c>
      <c r="D127" s="2">
        <v>3537.1737063156902</v>
      </c>
      <c r="E127" s="2">
        <v>198.25700378417901</v>
      </c>
    </row>
    <row r="128" spans="1:5" x14ac:dyDescent="0.3">
      <c r="A128" s="3">
        <v>43101.875</v>
      </c>
      <c r="B128" s="1">
        <v>3604.2099609375</v>
      </c>
      <c r="C128" s="1">
        <v>12.9281396865844</v>
      </c>
      <c r="D128" s="1">
        <v>3597.4694674700399</v>
      </c>
      <c r="E128" s="1">
        <v>201.582595825195</v>
      </c>
    </row>
    <row r="129" spans="1:5" x14ac:dyDescent="0.3">
      <c r="A129" s="4">
        <v>43101.881944444445</v>
      </c>
      <c r="B129" s="2">
        <v>3601.32788085937</v>
      </c>
      <c r="C129" s="2">
        <v>13.319419860839799</v>
      </c>
      <c r="D129" s="2">
        <v>3600</v>
      </c>
      <c r="E129" s="2">
        <v>201.94219970703099</v>
      </c>
    </row>
    <row r="130" spans="1:5" x14ac:dyDescent="0.3">
      <c r="A130" s="3">
        <v>43101.888888888891</v>
      </c>
      <c r="B130" s="1">
        <v>3604.42602539062</v>
      </c>
      <c r="C130" s="1">
        <v>13.1215200424194</v>
      </c>
      <c r="D130" s="1">
        <v>3600</v>
      </c>
      <c r="E130" s="1">
        <v>203.50779724121</v>
      </c>
    </row>
    <row r="131" spans="1:5" x14ac:dyDescent="0.3">
      <c r="A131" s="4">
        <v>43101.895833333336</v>
      </c>
      <c r="B131" s="2">
        <v>3604.39111328125</v>
      </c>
      <c r="C131" s="2">
        <v>13.235449790954499</v>
      </c>
      <c r="D131" s="2">
        <v>3600</v>
      </c>
      <c r="E131" s="2">
        <v>202.69299316406199</v>
      </c>
    </row>
    <row r="132" spans="1:5" x14ac:dyDescent="0.3">
      <c r="A132" s="3">
        <v>43101.902777777781</v>
      </c>
      <c r="B132" s="1">
        <v>3604.337890625</v>
      </c>
      <c r="C132" s="1">
        <v>13.2358999252319</v>
      </c>
      <c r="D132" s="1">
        <v>3600</v>
      </c>
      <c r="E132" s="1">
        <v>202.93629455566401</v>
      </c>
    </row>
    <row r="133" spans="1:5" x14ac:dyDescent="0.3">
      <c r="A133" s="4">
        <v>43101.909722222219</v>
      </c>
      <c r="B133" s="2">
        <v>3554.68798828125</v>
      </c>
      <c r="C133" s="2">
        <v>13.0295600891113</v>
      </c>
      <c r="D133" s="2">
        <v>3600</v>
      </c>
      <c r="E133" s="2">
        <v>201.25390625</v>
      </c>
    </row>
    <row r="134" spans="1:5" x14ac:dyDescent="0.3">
      <c r="A134" s="3">
        <v>43101.916666666664</v>
      </c>
      <c r="B134" s="1">
        <v>3479.40795898437</v>
      </c>
      <c r="C134" s="1">
        <v>12.963939666748001</v>
      </c>
      <c r="D134" s="1">
        <v>3597.7946351825399</v>
      </c>
      <c r="E134" s="1">
        <v>201.340896606445</v>
      </c>
    </row>
    <row r="135" spans="1:5" x14ac:dyDescent="0.3">
      <c r="A135" s="4">
        <v>43101.923611111109</v>
      </c>
      <c r="B135" s="2">
        <v>3472.3330078125</v>
      </c>
      <c r="C135" s="2">
        <v>12.902950286865201</v>
      </c>
      <c r="D135" s="2">
        <v>3597.1310599018798</v>
      </c>
      <c r="E135" s="2">
        <v>200.97950744628901</v>
      </c>
    </row>
    <row r="136" spans="1:5" x14ac:dyDescent="0.3">
      <c r="A136" s="3">
        <v>43101.930555555555</v>
      </c>
      <c r="B136" s="1">
        <v>3491.51098632812</v>
      </c>
      <c r="C136" s="1">
        <v>12.766340255737299</v>
      </c>
      <c r="D136" s="1">
        <v>3593.7049420345702</v>
      </c>
      <c r="E136" s="1">
        <v>200.996002197265</v>
      </c>
    </row>
    <row r="137" spans="1:5" x14ac:dyDescent="0.3">
      <c r="A137" s="4">
        <v>43101.9375</v>
      </c>
      <c r="B137" s="2">
        <v>3536.98901367187</v>
      </c>
      <c r="C137" s="2">
        <v>12.8983497619628</v>
      </c>
      <c r="D137" s="2">
        <v>3597.0594486071</v>
      </c>
      <c r="E137" s="2">
        <v>200.51420593261699</v>
      </c>
    </row>
    <row r="138" spans="1:5" x14ac:dyDescent="0.3">
      <c r="A138" s="3">
        <v>43101.944444444445</v>
      </c>
      <c r="B138" s="1">
        <v>3528.65893554687</v>
      </c>
      <c r="C138" s="1">
        <v>12.7421102523803</v>
      </c>
      <c r="D138" s="1">
        <v>3592.8143130006902</v>
      </c>
      <c r="E138" s="1">
        <v>202.89529418945301</v>
      </c>
    </row>
    <row r="139" spans="1:5" x14ac:dyDescent="0.3">
      <c r="A139" s="4">
        <v>43101.951388888891</v>
      </c>
      <c r="B139" s="2">
        <v>3581.5400390625</v>
      </c>
      <c r="C139" s="2">
        <v>12.318260192871</v>
      </c>
      <c r="D139" s="2">
        <v>3562.9900947935198</v>
      </c>
      <c r="E139" s="2">
        <v>202.84109497070301</v>
      </c>
    </row>
    <row r="140" spans="1:5" x14ac:dyDescent="0.3">
      <c r="A140" s="3">
        <v>43101.958333333336</v>
      </c>
      <c r="B140" s="1">
        <v>3570.0791015625</v>
      </c>
      <c r="C140" s="1">
        <v>12.418809890746999</v>
      </c>
      <c r="D140" s="1">
        <v>3572.5561429255099</v>
      </c>
      <c r="E140" s="1">
        <v>202.41180419921801</v>
      </c>
    </row>
    <row r="141" spans="1:5" x14ac:dyDescent="0.3">
      <c r="A141" s="4">
        <v>43101.965277777781</v>
      </c>
      <c r="B141" s="2">
        <v>3597.60400390625</v>
      </c>
      <c r="C141" s="2">
        <v>12.542989730834901</v>
      </c>
      <c r="D141" s="2">
        <v>3582.2046428107101</v>
      </c>
      <c r="E141" s="2">
        <v>201.62530517578099</v>
      </c>
    </row>
    <row r="142" spans="1:5" x14ac:dyDescent="0.3">
      <c r="A142" s="3">
        <v>43101.972222222219</v>
      </c>
      <c r="B142" s="1">
        <v>3441.02587890625</v>
      </c>
      <c r="C142" s="1">
        <v>12.6759996414184</v>
      </c>
      <c r="D142" s="1">
        <v>3589.9456340489601</v>
      </c>
      <c r="E142" s="1">
        <v>199.32209777832</v>
      </c>
    </row>
    <row r="143" spans="1:5" x14ac:dyDescent="0.3">
      <c r="A143" s="4">
        <v>43101.979166666664</v>
      </c>
      <c r="B143" s="2">
        <v>3373.96997070312</v>
      </c>
      <c r="C143" s="2">
        <v>13.0030498504638</v>
      </c>
      <c r="D143" s="2">
        <v>3600</v>
      </c>
      <c r="E143" s="2">
        <v>197.13070678710901</v>
      </c>
    </row>
    <row r="144" spans="1:5" x14ac:dyDescent="0.3">
      <c r="A144" s="3">
        <v>43101.986111111109</v>
      </c>
      <c r="B144" s="1">
        <v>3369.81298828125</v>
      </c>
      <c r="C144" s="1">
        <v>13.297670364379799</v>
      </c>
      <c r="D144" s="1">
        <v>3600</v>
      </c>
      <c r="E144" s="1">
        <v>196.49360656738199</v>
      </c>
    </row>
    <row r="145" spans="1:5" x14ac:dyDescent="0.3">
      <c r="A145" s="4">
        <v>43101.993055555555</v>
      </c>
      <c r="B145" s="2">
        <v>3375.90307617187</v>
      </c>
      <c r="C145" s="2">
        <v>12.8440599441528</v>
      </c>
      <c r="D145" s="2">
        <v>3595.9847916214399</v>
      </c>
      <c r="E145" s="2">
        <v>195.31500244140599</v>
      </c>
    </row>
    <row r="146" spans="1:5" x14ac:dyDescent="0.3">
      <c r="A146" s="3">
        <v>43102</v>
      </c>
      <c r="B146" s="1">
        <v>3377.64990234375</v>
      </c>
      <c r="C146" s="1">
        <v>12.705389976501399</v>
      </c>
      <c r="D146" s="1">
        <v>3591.3004610829498</v>
      </c>
      <c r="E146" s="1">
        <v>196.04220581054599</v>
      </c>
    </row>
    <row r="147" spans="1:5" x14ac:dyDescent="0.3">
      <c r="A147" s="4">
        <v>43102.006944444445</v>
      </c>
      <c r="B147" s="2">
        <v>3374.42309570312</v>
      </c>
      <c r="C147" s="2">
        <v>12.183360099792401</v>
      </c>
      <c r="D147" s="2">
        <v>3547.6276550948401</v>
      </c>
      <c r="E147" s="2">
        <v>197.743896484375</v>
      </c>
    </row>
    <row r="148" spans="1:5" x14ac:dyDescent="0.3">
      <c r="A148" s="3">
        <v>43102.013888888891</v>
      </c>
      <c r="B148" s="1">
        <v>3401.0810546875</v>
      </c>
      <c r="C148" s="1">
        <v>12.205140113830501</v>
      </c>
      <c r="D148" s="1">
        <v>3550.3072223578702</v>
      </c>
      <c r="E148" s="1">
        <v>196.80880737304599</v>
      </c>
    </row>
    <row r="149" spans="1:5" x14ac:dyDescent="0.3">
      <c r="A149" s="4">
        <v>43102.020833333336</v>
      </c>
      <c r="B149" s="2">
        <v>3469.412109375</v>
      </c>
      <c r="C149" s="2">
        <v>12.601880073547299</v>
      </c>
      <c r="D149" s="2">
        <v>3585.9591814107798</v>
      </c>
      <c r="E149" s="2">
        <v>193.81570434570301</v>
      </c>
    </row>
    <row r="150" spans="1:5" x14ac:dyDescent="0.3">
      <c r="A150" s="3">
        <v>43102.027777777781</v>
      </c>
      <c r="B150" s="1">
        <v>3511.80908203125</v>
      </c>
      <c r="C150" s="1">
        <v>12.844550132751399</v>
      </c>
      <c r="D150" s="1">
        <v>3595.9963935586002</v>
      </c>
      <c r="E150" s="1">
        <v>194.34660339355401</v>
      </c>
    </row>
    <row r="151" spans="1:5" x14ac:dyDescent="0.3">
      <c r="A151" s="4">
        <v>43102.034722222219</v>
      </c>
      <c r="B151" s="2">
        <v>3536.75903320312</v>
      </c>
      <c r="C151" s="2">
        <v>12.4970598220825</v>
      </c>
      <c r="D151" s="2">
        <v>3578.9115546903399</v>
      </c>
      <c r="E151" s="2">
        <v>196.00920104980401</v>
      </c>
    </row>
    <row r="152" spans="1:5" x14ac:dyDescent="0.3">
      <c r="A152" s="3">
        <v>43102.041666666664</v>
      </c>
      <c r="B152" s="1">
        <v>3467.80810546875</v>
      </c>
      <c r="C152" s="1">
        <v>12.0960702896118</v>
      </c>
      <c r="D152" s="1">
        <v>3536.10513948266</v>
      </c>
      <c r="E152" s="1">
        <v>197.95269775390599</v>
      </c>
    </row>
    <row r="153" spans="1:5" x14ac:dyDescent="0.3">
      <c r="A153" s="4">
        <v>43102.048611111109</v>
      </c>
      <c r="B153" s="2">
        <v>3460.67700195312</v>
      </c>
      <c r="C153" s="2">
        <v>12.1961202621459</v>
      </c>
      <c r="D153" s="2">
        <v>3549.2069171102398</v>
      </c>
      <c r="E153" s="2">
        <v>201.330307006835</v>
      </c>
    </row>
    <row r="154" spans="1:5" x14ac:dyDescent="0.3">
      <c r="A154" s="3">
        <v>43102.055555555555</v>
      </c>
      <c r="B154" s="1">
        <v>3589.44311523437</v>
      </c>
      <c r="C154" s="1">
        <v>12.550350189208901</v>
      </c>
      <c r="D154" s="1">
        <v>3582.7025539523502</v>
      </c>
      <c r="E154" s="1">
        <v>201.18820190429599</v>
      </c>
    </row>
    <row r="155" spans="1:5" x14ac:dyDescent="0.3">
      <c r="A155" s="4">
        <v>43102.0625</v>
      </c>
      <c r="B155" s="2">
        <v>3527.71899414062</v>
      </c>
      <c r="C155" s="2">
        <v>12.6156702041625</v>
      </c>
      <c r="D155" s="2">
        <v>3586.7629668756699</v>
      </c>
      <c r="E155" s="2">
        <v>202.62359619140599</v>
      </c>
    </row>
    <row r="156" spans="1:5" x14ac:dyDescent="0.3">
      <c r="A156" s="3">
        <v>43102.069444444445</v>
      </c>
      <c r="B156" s="1">
        <v>3561.26708984375</v>
      </c>
      <c r="C156" s="1">
        <v>13.102780342101999</v>
      </c>
      <c r="D156" s="1">
        <v>3600</v>
      </c>
      <c r="E156" s="1">
        <v>201.7666015625</v>
      </c>
    </row>
    <row r="157" spans="1:5" x14ac:dyDescent="0.3">
      <c r="A157" s="4">
        <v>43102.076388888891</v>
      </c>
      <c r="B157" s="2">
        <v>3604.06811523437</v>
      </c>
      <c r="C157" s="2">
        <v>13.687749862670801</v>
      </c>
      <c r="D157" s="2">
        <v>3600</v>
      </c>
      <c r="E157" s="2">
        <v>199.01950073242099</v>
      </c>
    </row>
    <row r="158" spans="1:5" x14ac:dyDescent="0.3">
      <c r="A158" s="3">
        <v>43102.083333333336</v>
      </c>
      <c r="B158" s="1">
        <v>3604.17602539062</v>
      </c>
      <c r="C158" s="1">
        <v>14.102419853210399</v>
      </c>
      <c r="D158" s="1">
        <v>3600</v>
      </c>
      <c r="E158" s="1">
        <v>196.25520324707</v>
      </c>
    </row>
    <row r="159" spans="1:5" x14ac:dyDescent="0.3">
      <c r="A159" s="4">
        <v>43102.090277777781</v>
      </c>
      <c r="B159" s="2">
        <v>3593.20092773437</v>
      </c>
      <c r="C159" s="2">
        <v>14.3933095932006</v>
      </c>
      <c r="D159" s="2">
        <v>3600</v>
      </c>
      <c r="E159" s="2">
        <v>195.87989807128901</v>
      </c>
    </row>
    <row r="160" spans="1:5" x14ac:dyDescent="0.3">
      <c r="A160" s="3">
        <v>43102.097222222219</v>
      </c>
      <c r="B160" s="1">
        <v>3493.82104492187</v>
      </c>
      <c r="C160" s="1">
        <v>14.0795497894287</v>
      </c>
      <c r="D160" s="1">
        <v>3600</v>
      </c>
      <c r="E160" s="1">
        <v>197.64030456542901</v>
      </c>
    </row>
    <row r="161" spans="1:5" x14ac:dyDescent="0.3">
      <c r="A161" s="4">
        <v>43102.104166666664</v>
      </c>
      <c r="B161" s="2">
        <v>3470.70190429687</v>
      </c>
      <c r="C161" s="2">
        <v>14.0544004440307</v>
      </c>
      <c r="D161" s="2">
        <v>3600</v>
      </c>
      <c r="E161" s="2">
        <v>197.24479675292901</v>
      </c>
    </row>
    <row r="162" spans="1:5" x14ac:dyDescent="0.3">
      <c r="A162" s="3">
        <v>43102.111111111109</v>
      </c>
      <c r="B162" s="1">
        <v>3436.61010742187</v>
      </c>
      <c r="C162" s="1">
        <v>13.5124702453613</v>
      </c>
      <c r="D162" s="1">
        <v>3600</v>
      </c>
      <c r="E162" s="1">
        <v>195.99540710449199</v>
      </c>
    </row>
    <row r="163" spans="1:5" x14ac:dyDescent="0.3">
      <c r="A163" s="4">
        <v>43102.118055555555</v>
      </c>
      <c r="B163" s="2">
        <v>3401.455078125</v>
      </c>
      <c r="C163" s="2">
        <v>13.710049629211399</v>
      </c>
      <c r="D163" s="2">
        <v>3600</v>
      </c>
      <c r="E163" s="2">
        <v>192.41979980468699</v>
      </c>
    </row>
    <row r="164" spans="1:5" x14ac:dyDescent="0.3">
      <c r="A164" s="3">
        <v>43102.125</v>
      </c>
      <c r="B164" s="1">
        <v>3395.23291015625</v>
      </c>
      <c r="C164" s="1">
        <v>13.7423295974731</v>
      </c>
      <c r="D164" s="1">
        <v>3600</v>
      </c>
      <c r="E164" s="1">
        <v>191.01370239257801</v>
      </c>
    </row>
    <row r="165" spans="1:5" x14ac:dyDescent="0.3">
      <c r="A165" s="4">
        <v>43102.131944444445</v>
      </c>
      <c r="B165" s="2">
        <v>3417.50390625</v>
      </c>
      <c r="C165" s="2">
        <v>13.1418600082397</v>
      </c>
      <c r="D165" s="2">
        <v>3600</v>
      </c>
      <c r="E165" s="2">
        <v>192.20469665527301</v>
      </c>
    </row>
    <row r="166" spans="1:5" x14ac:dyDescent="0.3">
      <c r="A166" s="3">
        <v>43102.138888888891</v>
      </c>
      <c r="B166" s="1">
        <v>3465.10888671875</v>
      </c>
      <c r="C166" s="1">
        <v>12.8677101135253</v>
      </c>
      <c r="D166" s="1">
        <v>3596.5050600682798</v>
      </c>
      <c r="E166" s="1">
        <v>192.77169799804599</v>
      </c>
    </row>
    <row r="167" spans="1:5" x14ac:dyDescent="0.3">
      <c r="A167" s="4">
        <v>43102.145833333336</v>
      </c>
      <c r="B167" s="2">
        <v>3467.41796875</v>
      </c>
      <c r="C167" s="2">
        <v>12.8472700119018</v>
      </c>
      <c r="D167" s="2">
        <v>3596.06013842223</v>
      </c>
      <c r="E167" s="2">
        <v>192.47050476074199</v>
      </c>
    </row>
    <row r="168" spans="1:5" x14ac:dyDescent="0.3">
      <c r="A168" s="3">
        <v>43102.152777777781</v>
      </c>
      <c r="B168" s="1">
        <v>3522.40698242187</v>
      </c>
      <c r="C168" s="1">
        <v>12.7321100234985</v>
      </c>
      <c r="D168" s="1">
        <v>3592.4216663868101</v>
      </c>
      <c r="E168" s="1">
        <v>192.56790161132801</v>
      </c>
    </row>
    <row r="169" spans="1:5" x14ac:dyDescent="0.3">
      <c r="A169" s="4">
        <v>43102.159722222219</v>
      </c>
      <c r="B169" s="2">
        <v>3510.10791015625</v>
      </c>
      <c r="C169" s="2">
        <v>12.516200065612701</v>
      </c>
      <c r="D169" s="2">
        <v>3580.3229408704401</v>
      </c>
      <c r="E169" s="2">
        <v>194.99920654296801</v>
      </c>
    </row>
    <row r="170" spans="1:5" x14ac:dyDescent="0.3">
      <c r="A170" s="3">
        <v>43102.166666666664</v>
      </c>
      <c r="B170" s="1">
        <v>3513.84497070312</v>
      </c>
      <c r="C170" s="1">
        <v>12.598660469055099</v>
      </c>
      <c r="D170" s="1">
        <v>3585.7674141788898</v>
      </c>
      <c r="E170" s="1">
        <v>196.04229736328099</v>
      </c>
    </row>
    <row r="171" spans="1:5" x14ac:dyDescent="0.3">
      <c r="A171" s="4">
        <v>43102.173611111109</v>
      </c>
      <c r="B171" s="2">
        <v>3564.00805664062</v>
      </c>
      <c r="C171" s="2">
        <v>13.2303199768066</v>
      </c>
      <c r="D171" s="2">
        <v>3600</v>
      </c>
      <c r="E171" s="2">
        <v>196.40879821777301</v>
      </c>
    </row>
    <row r="172" spans="1:5" x14ac:dyDescent="0.3">
      <c r="A172" s="3">
        <v>43102.180555555555</v>
      </c>
      <c r="B172" s="1">
        <v>3475.27807617187</v>
      </c>
      <c r="C172" s="1">
        <v>13.0946702957153</v>
      </c>
      <c r="D172" s="1">
        <v>3600</v>
      </c>
      <c r="E172" s="1">
        <v>198.52499389648401</v>
      </c>
    </row>
    <row r="173" spans="1:5" x14ac:dyDescent="0.3">
      <c r="A173" s="4">
        <v>43102.1875</v>
      </c>
      <c r="B173" s="2">
        <v>3561.99096679687</v>
      </c>
      <c r="C173" s="2">
        <v>12.9168796539306</v>
      </c>
      <c r="D173" s="2">
        <v>3597.32940721254</v>
      </c>
      <c r="E173" s="2">
        <v>198.01010131835901</v>
      </c>
    </row>
    <row r="174" spans="1:5" x14ac:dyDescent="0.3">
      <c r="A174" s="3">
        <v>43102.194444444445</v>
      </c>
      <c r="B174" s="1">
        <v>3521.55493164062</v>
      </c>
      <c r="C174" s="1">
        <v>12.6335496902465</v>
      </c>
      <c r="D174" s="1">
        <v>3587.7627410568898</v>
      </c>
      <c r="E174" s="1">
        <v>197.66349792480401</v>
      </c>
    </row>
    <row r="175" spans="1:5" x14ac:dyDescent="0.3">
      <c r="A175" s="4">
        <v>43102.201388888891</v>
      </c>
      <c r="B175" s="2">
        <v>3493.60791015625</v>
      </c>
      <c r="C175" s="2">
        <v>12.825670242309499</v>
      </c>
      <c r="D175" s="2">
        <v>3595.52445712704</v>
      </c>
      <c r="E175" s="2">
        <v>201.10409545898401</v>
      </c>
    </row>
    <row r="176" spans="1:5" x14ac:dyDescent="0.3">
      <c r="A176" s="3">
        <v>43102.208333333336</v>
      </c>
      <c r="B176" s="1">
        <v>3555.30493164062</v>
      </c>
      <c r="C176" s="1">
        <v>12.5416202545166</v>
      </c>
      <c r="D176" s="1">
        <v>3582.1110958274598</v>
      </c>
      <c r="E176" s="1">
        <v>200.36340332031199</v>
      </c>
    </row>
    <row r="177" spans="1:5" x14ac:dyDescent="0.3">
      <c r="A177" s="4">
        <v>43102.215277777781</v>
      </c>
      <c r="B177" s="2">
        <v>3377.1279296875</v>
      </c>
      <c r="C177" s="2">
        <v>12.1049699783325</v>
      </c>
      <c r="D177" s="2">
        <v>3537.3377864782701</v>
      </c>
      <c r="E177" s="2">
        <v>196.98269653320301</v>
      </c>
    </row>
    <row r="178" spans="1:5" x14ac:dyDescent="0.3">
      <c r="A178" s="3">
        <v>43102.222222222219</v>
      </c>
      <c r="B178" s="1">
        <v>3479.626953125</v>
      </c>
      <c r="C178" s="1">
        <v>12.362500190734799</v>
      </c>
      <c r="D178" s="1">
        <v>3567.3947065774</v>
      </c>
      <c r="E178" s="1">
        <v>199.79899597167901</v>
      </c>
    </row>
    <row r="179" spans="1:5" x14ac:dyDescent="0.3">
      <c r="A179" s="4">
        <v>43102.229166666664</v>
      </c>
      <c r="B179" s="2">
        <v>3539.11206054687</v>
      </c>
      <c r="C179" s="2">
        <v>12.6039104461669</v>
      </c>
      <c r="D179" s="2">
        <v>3586.0793154140401</v>
      </c>
      <c r="E179" s="2">
        <v>201.27029418945301</v>
      </c>
    </row>
    <row r="180" spans="1:5" x14ac:dyDescent="0.3">
      <c r="A180" s="3">
        <v>43102.236111111109</v>
      </c>
      <c r="B180" s="1">
        <v>3430.43603515625</v>
      </c>
      <c r="C180" s="1">
        <v>12.212220191955501</v>
      </c>
      <c r="D180" s="1">
        <v>3551.1616158649899</v>
      </c>
      <c r="E180" s="1">
        <v>198.984603881835</v>
      </c>
    </row>
    <row r="181" spans="1:5" x14ac:dyDescent="0.3">
      <c r="A181" s="4">
        <v>43102.243055555555</v>
      </c>
      <c r="B181" s="2">
        <v>3301.91796875</v>
      </c>
      <c r="C181" s="2">
        <v>11.9876203536987</v>
      </c>
      <c r="D181" s="2">
        <v>3520.01183131278</v>
      </c>
      <c r="E181" s="2">
        <v>202.571197509765</v>
      </c>
    </row>
    <row r="182" spans="1:5" x14ac:dyDescent="0.3">
      <c r="A182" s="3">
        <v>43102.25</v>
      </c>
      <c r="B182" s="1">
        <v>3235.5439453125</v>
      </c>
      <c r="C182" s="1">
        <v>11.6793298721313</v>
      </c>
      <c r="D182" s="1">
        <v>3463.03160296846</v>
      </c>
      <c r="E182" s="1">
        <v>200.70350646972599</v>
      </c>
    </row>
    <row r="183" spans="1:5" x14ac:dyDescent="0.3">
      <c r="A183" s="4">
        <v>43102.256944444445</v>
      </c>
      <c r="B183" s="2">
        <v>3519.02294921875</v>
      </c>
      <c r="C183" s="2">
        <v>12.4697198867797</v>
      </c>
      <c r="D183" s="2">
        <v>3576.7982540316402</v>
      </c>
      <c r="E183" s="2">
        <v>197.87339782714801</v>
      </c>
    </row>
    <row r="184" spans="1:5" x14ac:dyDescent="0.3">
      <c r="A184" s="3">
        <v>43102.263888888891</v>
      </c>
      <c r="B184" s="1">
        <v>3469.537109375</v>
      </c>
      <c r="C184" s="1">
        <v>12.494899749755801</v>
      </c>
      <c r="D184" s="1">
        <v>3578.7487564132298</v>
      </c>
      <c r="E184" s="1">
        <v>201.10110473632801</v>
      </c>
    </row>
    <row r="185" spans="1:5" x14ac:dyDescent="0.3">
      <c r="A185" s="4">
        <v>43102.270833333336</v>
      </c>
      <c r="B185" s="2">
        <v>3296.18603515625</v>
      </c>
      <c r="C185" s="2">
        <v>11.7898302078247</v>
      </c>
      <c r="D185" s="2">
        <v>3485.4176427590301</v>
      </c>
      <c r="E185" s="2">
        <v>200.35659790039</v>
      </c>
    </row>
    <row r="186" spans="1:5" x14ac:dyDescent="0.3">
      <c r="A186" s="3">
        <v>43102.277777777781</v>
      </c>
      <c r="B186" s="1">
        <v>3045.51000976562</v>
      </c>
      <c r="C186" s="1">
        <v>10.903550148010201</v>
      </c>
      <c r="D186" s="1">
        <v>3237.3149570751798</v>
      </c>
      <c r="E186" s="1">
        <v>199.46290588378901</v>
      </c>
    </row>
    <row r="187" spans="1:5" x14ac:dyDescent="0.3">
      <c r="A187" s="4">
        <v>43102.284722222219</v>
      </c>
      <c r="B187" s="2">
        <v>3444.74194335937</v>
      </c>
      <c r="C187" s="2">
        <v>12.1880798339843</v>
      </c>
      <c r="D187" s="2">
        <v>3548.2148951824001</v>
      </c>
      <c r="E187" s="2">
        <v>202.746002197265</v>
      </c>
    </row>
    <row r="188" spans="1:5" x14ac:dyDescent="0.3">
      <c r="A188" s="3">
        <v>43102.291666666664</v>
      </c>
      <c r="B188" s="1">
        <v>3417.74609375</v>
      </c>
      <c r="C188" s="1">
        <v>11.978130340576101</v>
      </c>
      <c r="D188" s="1">
        <v>3518.50824711723</v>
      </c>
      <c r="E188" s="1">
        <v>199.40220642089801</v>
      </c>
    </row>
    <row r="189" spans="1:5" x14ac:dyDescent="0.3">
      <c r="A189" s="4">
        <v>43102.298611111109</v>
      </c>
      <c r="B189" s="2">
        <v>2807.61303710937</v>
      </c>
      <c r="C189" s="2">
        <v>10.674469947814901</v>
      </c>
      <c r="D189" s="2">
        <v>3144.9772952704102</v>
      </c>
      <c r="E189" s="2">
        <v>197.22970581054599</v>
      </c>
    </row>
    <row r="190" spans="1:5" x14ac:dyDescent="0.3">
      <c r="A190" s="3">
        <v>43102.305555555555</v>
      </c>
      <c r="B190" s="1">
        <v>2493.39306640625</v>
      </c>
      <c r="C190" s="1">
        <v>9.6966466903686506</v>
      </c>
      <c r="D190" s="1">
        <v>2588.59195963497</v>
      </c>
      <c r="E190" s="1">
        <v>200.31919860839801</v>
      </c>
    </row>
    <row r="191" spans="1:5" x14ac:dyDescent="0.3">
      <c r="A191" s="4">
        <v>43102.3125</v>
      </c>
      <c r="B191" s="2">
        <v>3215.19604492187</v>
      </c>
      <c r="C191" s="2">
        <v>11.4175901412963</v>
      </c>
      <c r="D191" s="2">
        <v>3400.7825082287</v>
      </c>
      <c r="E191" s="2">
        <v>200.48820495605401</v>
      </c>
    </row>
    <row r="192" spans="1:5" x14ac:dyDescent="0.3">
      <c r="A192" s="3">
        <v>43102.319444444445</v>
      </c>
      <c r="B192" s="1">
        <v>3589.59008789062</v>
      </c>
      <c r="C192" s="1">
        <v>12.6892700195312</v>
      </c>
      <c r="D192" s="1">
        <v>3590.5731750805398</v>
      </c>
      <c r="E192" s="1">
        <v>199.52810668945301</v>
      </c>
    </row>
    <row r="193" spans="1:5" x14ac:dyDescent="0.3">
      <c r="A193" s="4">
        <v>43102.326388888891</v>
      </c>
      <c r="B193" s="2">
        <v>3599.14990234375</v>
      </c>
      <c r="C193" s="2">
        <v>13.058600425720201</v>
      </c>
      <c r="D193" s="2">
        <v>3600</v>
      </c>
      <c r="E193" s="2">
        <v>200.60780334472599</v>
      </c>
    </row>
    <row r="194" spans="1:5" x14ac:dyDescent="0.3">
      <c r="A194" s="3">
        <v>43102.333333333336</v>
      </c>
      <c r="B194" s="1">
        <v>3375.17700195312</v>
      </c>
      <c r="C194" s="1">
        <v>11.520819664001399</v>
      </c>
      <c r="D194" s="1">
        <v>3426.92247226978</v>
      </c>
      <c r="E194" s="1">
        <v>195.85470581054599</v>
      </c>
    </row>
    <row r="195" spans="1:5" x14ac:dyDescent="0.3">
      <c r="A195" s="4">
        <v>43102.340277777781</v>
      </c>
      <c r="B195" s="2">
        <v>3346.98095703125</v>
      </c>
      <c r="C195" s="2">
        <v>11.512310028076101</v>
      </c>
      <c r="D195" s="2">
        <v>3424.8471898050502</v>
      </c>
      <c r="E195" s="2">
        <v>197.74670410156199</v>
      </c>
    </row>
    <row r="196" spans="1:5" x14ac:dyDescent="0.3">
      <c r="A196" s="3">
        <v>43102.347222222219</v>
      </c>
      <c r="B196" s="1">
        <v>3567.96704101562</v>
      </c>
      <c r="C196" s="1">
        <v>12.4162998199462</v>
      </c>
      <c r="D196" s="1">
        <v>3572.3366031525602</v>
      </c>
      <c r="E196" s="1">
        <v>199.163803100585</v>
      </c>
    </row>
    <row r="197" spans="1:5" x14ac:dyDescent="0.3">
      <c r="A197" s="4">
        <v>43102.354166666664</v>
      </c>
      <c r="B197" s="2">
        <v>3519.26489257812</v>
      </c>
      <c r="C197" s="2">
        <v>12.1601495742797</v>
      </c>
      <c r="D197" s="2">
        <v>3544.6866079076999</v>
      </c>
      <c r="E197" s="2">
        <v>198.39689636230401</v>
      </c>
    </row>
    <row r="198" spans="1:5" x14ac:dyDescent="0.3">
      <c r="A198" s="3">
        <v>43102.361111111109</v>
      </c>
      <c r="B198" s="1">
        <v>3485.19189453125</v>
      </c>
      <c r="C198" s="1">
        <v>11.671079635620099</v>
      </c>
      <c r="D198" s="1">
        <v>3461.2696660091301</v>
      </c>
      <c r="E198" s="1">
        <v>194.65699768066401</v>
      </c>
    </row>
    <row r="199" spans="1:5" x14ac:dyDescent="0.3">
      <c r="A199" s="4">
        <v>43102.368055555555</v>
      </c>
      <c r="B199" s="2">
        <v>3145.56298828125</v>
      </c>
      <c r="C199" s="2">
        <v>11.145859718322701</v>
      </c>
      <c r="D199" s="2">
        <v>3321.5456956687199</v>
      </c>
      <c r="E199" s="2">
        <v>195.83250427246</v>
      </c>
    </row>
    <row r="200" spans="1:5" x14ac:dyDescent="0.3">
      <c r="A200" s="3">
        <v>43102.375</v>
      </c>
      <c r="B200" s="1">
        <v>2978.31005859375</v>
      </c>
      <c r="C200" s="1">
        <v>10.772899627685501</v>
      </c>
      <c r="D200" s="1">
        <v>3186.2250791350002</v>
      </c>
      <c r="E200" s="1">
        <v>193.17039489746</v>
      </c>
    </row>
    <row r="201" spans="1:5" x14ac:dyDescent="0.3">
      <c r="A201" s="4">
        <v>43102.381944444445</v>
      </c>
      <c r="B201" s="2">
        <v>3179.00805664062</v>
      </c>
      <c r="C201" s="2">
        <v>10.929759979248001</v>
      </c>
      <c r="D201" s="2">
        <v>3247.07461994401</v>
      </c>
      <c r="E201" s="2">
        <v>195.09970092773401</v>
      </c>
    </row>
    <row r="202" spans="1:5" x14ac:dyDescent="0.3">
      <c r="A202" s="3">
        <v>43102.388888888891</v>
      </c>
      <c r="B202" s="1">
        <v>3461.5810546875</v>
      </c>
      <c r="C202" s="1">
        <v>12.1400604248046</v>
      </c>
      <c r="D202" s="1">
        <v>3542.0695015057499</v>
      </c>
      <c r="E202" s="1">
        <v>198.29479980468699</v>
      </c>
    </row>
    <row r="203" spans="1:5" x14ac:dyDescent="0.3">
      <c r="A203" s="4">
        <v>43102.395833333336</v>
      </c>
      <c r="B203" s="2">
        <v>3082.54907226562</v>
      </c>
      <c r="C203" s="2">
        <v>11.1955604553222</v>
      </c>
      <c r="D203" s="2">
        <v>3337.2052248298801</v>
      </c>
      <c r="E203" s="2">
        <v>200.75700378417901</v>
      </c>
    </row>
    <row r="204" spans="1:5" x14ac:dyDescent="0.3">
      <c r="A204" s="3">
        <v>43102.402777777781</v>
      </c>
      <c r="B204" s="1">
        <v>3493.65795898437</v>
      </c>
      <c r="C204" s="1">
        <v>12.9486904144287</v>
      </c>
      <c r="D204" s="1">
        <v>3597.6784456844498</v>
      </c>
      <c r="E204" s="1">
        <v>204.08059692382801</v>
      </c>
    </row>
    <row r="205" spans="1:5" x14ac:dyDescent="0.3">
      <c r="A205" s="4">
        <v>43102.409722222219</v>
      </c>
      <c r="B205" s="2">
        <v>3601.0458984375</v>
      </c>
      <c r="C205" s="2">
        <v>14.8794298171997</v>
      </c>
      <c r="D205" s="2">
        <v>3600</v>
      </c>
      <c r="E205" s="2">
        <v>197.59429931640599</v>
      </c>
    </row>
    <row r="206" spans="1:5" x14ac:dyDescent="0.3">
      <c r="A206" s="3">
        <v>43102.416666666664</v>
      </c>
      <c r="B206" s="1">
        <v>3597.56494140625</v>
      </c>
      <c r="C206" s="1">
        <v>15.124059677124</v>
      </c>
      <c r="D206" s="1">
        <v>3600</v>
      </c>
      <c r="E206" s="1">
        <v>196.34559631347599</v>
      </c>
    </row>
    <row r="207" spans="1:5" x14ac:dyDescent="0.3">
      <c r="A207" s="4">
        <v>43102.423611111109</v>
      </c>
      <c r="B207" s="2">
        <v>3602.17211914062</v>
      </c>
      <c r="C207" s="2">
        <v>16.2936706542968</v>
      </c>
      <c r="D207" s="2">
        <v>3600</v>
      </c>
      <c r="E207" s="2">
        <v>196.83670043945301</v>
      </c>
    </row>
    <row r="208" spans="1:5" x14ac:dyDescent="0.3">
      <c r="A208" s="3">
        <v>43102.430555555555</v>
      </c>
      <c r="B208" s="1">
        <v>3601.99291992187</v>
      </c>
      <c r="C208" s="1">
        <v>16.123979568481399</v>
      </c>
      <c r="D208" s="1">
        <v>3600</v>
      </c>
      <c r="E208" s="1">
        <v>192.23060607910099</v>
      </c>
    </row>
    <row r="209" spans="1:5" x14ac:dyDescent="0.3">
      <c r="A209" s="4">
        <v>43102.4375</v>
      </c>
      <c r="B209" s="2">
        <v>3600.791015625</v>
      </c>
      <c r="C209" s="2">
        <v>15.2746000289916</v>
      </c>
      <c r="D209" s="2">
        <v>3600</v>
      </c>
      <c r="E209" s="2">
        <v>190.949295043945</v>
      </c>
    </row>
    <row r="210" spans="1:5" x14ac:dyDescent="0.3">
      <c r="A210" s="3">
        <v>43102.444444444445</v>
      </c>
      <c r="B210" s="1">
        <v>3590.75</v>
      </c>
      <c r="C210" s="1">
        <v>13.56672000885</v>
      </c>
      <c r="D210" s="1">
        <v>3600</v>
      </c>
      <c r="E210" s="1">
        <v>192.94560241699199</v>
      </c>
    </row>
    <row r="211" spans="1:5" x14ac:dyDescent="0.3">
      <c r="A211" s="4">
        <v>43102.451388888891</v>
      </c>
      <c r="B211" s="2">
        <v>3601.84594726562</v>
      </c>
      <c r="C211" s="2">
        <v>15.367799758911101</v>
      </c>
      <c r="D211" s="2">
        <v>3600</v>
      </c>
      <c r="E211" s="2">
        <v>194.75280761718699</v>
      </c>
    </row>
    <row r="212" spans="1:5" x14ac:dyDescent="0.3">
      <c r="A212" s="3">
        <v>43102.458333333336</v>
      </c>
      <c r="B212" s="1">
        <v>3601.8701171875</v>
      </c>
      <c r="C212" s="1">
        <v>15.8617496490478</v>
      </c>
      <c r="D212" s="1">
        <v>3600</v>
      </c>
      <c r="E212" s="1">
        <v>195.04029846191401</v>
      </c>
    </row>
    <row r="213" spans="1:5" x14ac:dyDescent="0.3">
      <c r="A213" s="4">
        <v>43102.465277777781</v>
      </c>
      <c r="B213" s="2">
        <v>3591.65502929687</v>
      </c>
      <c r="C213" s="2">
        <v>14.9205102920532</v>
      </c>
      <c r="D213" s="2">
        <v>3600</v>
      </c>
      <c r="E213" s="2">
        <v>197.98959350585901</v>
      </c>
    </row>
    <row r="214" spans="1:5" x14ac:dyDescent="0.3">
      <c r="A214" s="3">
        <v>43102.472222222219</v>
      </c>
      <c r="B214" s="1">
        <v>3579.02490234375</v>
      </c>
      <c r="C214" s="1">
        <v>13.6085300445556</v>
      </c>
      <c r="D214" s="1">
        <v>3600</v>
      </c>
      <c r="E214" s="1">
        <v>201.49450683593699</v>
      </c>
    </row>
    <row r="215" spans="1:5" x14ac:dyDescent="0.3">
      <c r="A215" s="4">
        <v>43102.479166666664</v>
      </c>
      <c r="B215" s="2">
        <v>3598.13110351562</v>
      </c>
      <c r="C215" s="2">
        <v>14.463859558105399</v>
      </c>
      <c r="D215" s="2">
        <v>3600</v>
      </c>
      <c r="E215" s="2">
        <v>200.48840332031199</v>
      </c>
    </row>
    <row r="216" spans="1:5" x14ac:dyDescent="0.3">
      <c r="A216" s="3">
        <v>43102.486111111109</v>
      </c>
      <c r="B216" s="1">
        <v>3525.3330078125</v>
      </c>
      <c r="C216" s="1">
        <v>12.688289642333901</v>
      </c>
      <c r="D216" s="1">
        <v>3590.5277053253899</v>
      </c>
      <c r="E216" s="1">
        <v>202.22599792480401</v>
      </c>
    </row>
    <row r="217" spans="1:5" x14ac:dyDescent="0.3">
      <c r="A217" s="4">
        <v>43102.493055555555</v>
      </c>
      <c r="B217" s="2">
        <v>3560.69995117187</v>
      </c>
      <c r="C217" s="2">
        <v>13.556900024414</v>
      </c>
      <c r="D217" s="2">
        <v>3600</v>
      </c>
      <c r="E217" s="2">
        <v>202.15359497070301</v>
      </c>
    </row>
    <row r="218" spans="1:5" x14ac:dyDescent="0.3">
      <c r="A218" s="3">
        <v>43102.5</v>
      </c>
      <c r="B218" s="1">
        <v>3537.67602539062</v>
      </c>
      <c r="C218" s="1">
        <v>13.3228101730346</v>
      </c>
      <c r="D218" s="1">
        <v>3600</v>
      </c>
      <c r="E218" s="1">
        <v>203.28939819335901</v>
      </c>
    </row>
    <row r="219" spans="1:5" x14ac:dyDescent="0.3">
      <c r="A219" s="4">
        <v>43102.506944444445</v>
      </c>
      <c r="B219" s="2">
        <v>3491.291015625</v>
      </c>
      <c r="C219" s="2">
        <v>12.6070098876953</v>
      </c>
      <c r="D219" s="2">
        <v>3586.2615122185098</v>
      </c>
      <c r="E219" s="2">
        <v>201.09370422363199</v>
      </c>
    </row>
    <row r="220" spans="1:5" x14ac:dyDescent="0.3">
      <c r="A220" s="3">
        <v>43102.513888888891</v>
      </c>
      <c r="B220" s="1">
        <v>3530.76611328125</v>
      </c>
      <c r="C220" s="1">
        <v>12.314760208129799</v>
      </c>
      <c r="D220" s="1">
        <v>3562.6284043246101</v>
      </c>
      <c r="E220" s="1">
        <v>197.54409790039</v>
      </c>
    </row>
    <row r="221" spans="1:5" x14ac:dyDescent="0.3">
      <c r="A221" s="4">
        <v>43102.520833333336</v>
      </c>
      <c r="B221" s="2">
        <v>2915.83911132812</v>
      </c>
      <c r="C221" s="2">
        <v>10.380189895629799</v>
      </c>
      <c r="D221" s="2">
        <v>3006.71766997446</v>
      </c>
      <c r="E221" s="2">
        <v>200.91979980468699</v>
      </c>
    </row>
    <row r="222" spans="1:5" x14ac:dyDescent="0.3">
      <c r="A222" s="3">
        <v>43102.527777777781</v>
      </c>
      <c r="B222" s="1">
        <v>2178.65893554687</v>
      </c>
      <c r="C222" s="1">
        <v>9.1170291900634695</v>
      </c>
      <c r="D222" s="1">
        <v>2219.6919851459802</v>
      </c>
      <c r="E222" s="1">
        <v>201.02450561523401</v>
      </c>
    </row>
    <row r="223" spans="1:5" x14ac:dyDescent="0.3">
      <c r="A223" s="4">
        <v>43102.534722222219</v>
      </c>
      <c r="B223" s="2">
        <v>2244.412109375</v>
      </c>
      <c r="C223" s="2">
        <v>9.25319099426269</v>
      </c>
      <c r="D223" s="2">
        <v>2308.3225264904399</v>
      </c>
      <c r="E223" s="2">
        <v>198.97599792480401</v>
      </c>
    </row>
    <row r="224" spans="1:5" x14ac:dyDescent="0.3">
      <c r="A224" s="3">
        <v>43102.541666666664</v>
      </c>
      <c r="B224" s="1">
        <v>1278.89501953125</v>
      </c>
      <c r="C224" s="1">
        <v>9.0723066329956001</v>
      </c>
      <c r="D224" s="1">
        <v>2190.7047631414298</v>
      </c>
      <c r="E224" s="1">
        <v>198.236404418945</v>
      </c>
    </row>
    <row r="225" spans="1:5" x14ac:dyDescent="0.3">
      <c r="A225" s="4">
        <v>43102.548611111109</v>
      </c>
      <c r="B225" s="2">
        <v>2832.93408203125</v>
      </c>
      <c r="C225" s="2">
        <v>10.344630241394</v>
      </c>
      <c r="D225" s="2">
        <v>2988.42459866748</v>
      </c>
      <c r="E225" s="2">
        <v>196.647201538085</v>
      </c>
    </row>
    <row r="226" spans="1:5" x14ac:dyDescent="0.3">
      <c r="A226" s="3">
        <v>43102.555555555555</v>
      </c>
      <c r="B226" s="1">
        <v>3205.97290039062</v>
      </c>
      <c r="C226" s="1">
        <v>11.103309631347599</v>
      </c>
      <c r="D226" s="1">
        <v>3307.71074030315</v>
      </c>
      <c r="E226" s="1">
        <v>200.14649963378901</v>
      </c>
    </row>
    <row r="227" spans="1:5" x14ac:dyDescent="0.3">
      <c r="A227" s="4">
        <v>43102.5625</v>
      </c>
      <c r="B227" s="2">
        <v>3149.28491210937</v>
      </c>
      <c r="C227" s="2">
        <v>11.069109916686999</v>
      </c>
      <c r="D227" s="2">
        <v>3296.3006417328102</v>
      </c>
      <c r="E227" s="2">
        <v>198.89680480957</v>
      </c>
    </row>
    <row r="228" spans="1:5" x14ac:dyDescent="0.3">
      <c r="A228" s="3">
        <v>43102.569444444445</v>
      </c>
      <c r="B228" s="1">
        <v>3273.65600585937</v>
      </c>
      <c r="C228" s="1">
        <v>11.325810432434</v>
      </c>
      <c r="D228" s="1">
        <v>3375.7429010065898</v>
      </c>
      <c r="E228" s="1">
        <v>201.144607543945</v>
      </c>
    </row>
    <row r="229" spans="1:5" x14ac:dyDescent="0.3">
      <c r="A229" s="4">
        <v>43102.576388888891</v>
      </c>
      <c r="B229" s="2">
        <v>3114.09912109375</v>
      </c>
      <c r="C229" s="2">
        <v>11.015139579772899</v>
      </c>
      <c r="D229" s="2">
        <v>3277.7611521377598</v>
      </c>
      <c r="E229" s="2">
        <v>204.92720031738199</v>
      </c>
    </row>
    <row r="230" spans="1:5" x14ac:dyDescent="0.3">
      <c r="A230" s="3">
        <v>43102.583333333336</v>
      </c>
      <c r="B230" s="1">
        <v>3111.06005859375</v>
      </c>
      <c r="C230" s="1">
        <v>10.907259941101</v>
      </c>
      <c r="D230" s="1">
        <v>3238.7061584521998</v>
      </c>
      <c r="E230" s="1">
        <v>204.81379699707</v>
      </c>
    </row>
    <row r="231" spans="1:5" x14ac:dyDescent="0.3">
      <c r="A231" s="4">
        <v>43102.590277777781</v>
      </c>
      <c r="B231" s="2">
        <v>3361.01196289062</v>
      </c>
      <c r="C231" s="2">
        <v>11.7694101333618</v>
      </c>
      <c r="D231" s="2">
        <v>3481.4492303685101</v>
      </c>
      <c r="E231" s="2">
        <v>209.77859497070301</v>
      </c>
    </row>
    <row r="232" spans="1:5" x14ac:dyDescent="0.3">
      <c r="A232" s="3">
        <v>43102.597222222219</v>
      </c>
      <c r="B232" s="1">
        <v>3421.419921875</v>
      </c>
      <c r="C232" s="1">
        <v>11.8748302459716</v>
      </c>
      <c r="D232" s="1">
        <v>3501.1303459227702</v>
      </c>
      <c r="E232" s="1">
        <v>209.60060119628901</v>
      </c>
    </row>
    <row r="233" spans="1:5" x14ac:dyDescent="0.3">
      <c r="A233" s="4">
        <v>43102.604166666664</v>
      </c>
      <c r="B233" s="2">
        <v>3520.14892578125</v>
      </c>
      <c r="C233" s="2">
        <v>12.1692600250244</v>
      </c>
      <c r="D233" s="2">
        <v>3545.8515549849999</v>
      </c>
      <c r="E233" s="2">
        <v>208.318099975585</v>
      </c>
    </row>
    <row r="234" spans="1:5" x14ac:dyDescent="0.3">
      <c r="A234" s="3">
        <v>43102.611111111109</v>
      </c>
      <c r="B234" s="1">
        <v>3589.42700195312</v>
      </c>
      <c r="C234" s="1">
        <v>12.820619583129799</v>
      </c>
      <c r="D234" s="1">
        <v>3595.3894660245901</v>
      </c>
      <c r="E234" s="1">
        <v>211.18179321289</v>
      </c>
    </row>
    <row r="235" spans="1:5" x14ac:dyDescent="0.3">
      <c r="A235" s="4">
        <v>43102.618055555555</v>
      </c>
      <c r="B235" s="2">
        <v>3495.11596679687</v>
      </c>
      <c r="C235" s="2">
        <v>12.571619987487701</v>
      </c>
      <c r="D235" s="2">
        <v>3584.0953070974001</v>
      </c>
      <c r="E235" s="2">
        <v>209.46470642089801</v>
      </c>
    </row>
    <row r="236" spans="1:5" x14ac:dyDescent="0.3">
      <c r="A236" s="3">
        <v>43102.625</v>
      </c>
      <c r="B236" s="1">
        <v>3298.76196289062</v>
      </c>
      <c r="C236" s="1">
        <v>11.399299621581999</v>
      </c>
      <c r="D236" s="1">
        <v>3395.9291651878598</v>
      </c>
      <c r="E236" s="1">
        <v>205.625</v>
      </c>
    </row>
    <row r="237" spans="1:5" x14ac:dyDescent="0.3">
      <c r="A237" s="4">
        <v>43102.631944444445</v>
      </c>
      <c r="B237" s="2">
        <v>2894.44091796875</v>
      </c>
      <c r="C237" s="2">
        <v>10.5454301834106</v>
      </c>
      <c r="D237" s="2">
        <v>3087.1743337374301</v>
      </c>
      <c r="E237" s="2">
        <v>200.61070251464801</v>
      </c>
    </row>
    <row r="238" spans="1:5" x14ac:dyDescent="0.3">
      <c r="A238" s="3">
        <v>43102.638888888891</v>
      </c>
      <c r="B238" s="1">
        <v>3486.62890625</v>
      </c>
      <c r="C238" s="1">
        <v>12.3093299865722</v>
      </c>
      <c r="D238" s="1">
        <v>3562.0633888074499</v>
      </c>
      <c r="E238" s="1">
        <v>202.05619812011699</v>
      </c>
    </row>
    <row r="239" spans="1:5" x14ac:dyDescent="0.3">
      <c r="A239" s="4">
        <v>43102.645833333336</v>
      </c>
      <c r="B239" s="2">
        <v>3455.2470703125</v>
      </c>
      <c r="C239" s="2">
        <v>12.1683197021484</v>
      </c>
      <c r="D239" s="2">
        <v>3545.7319479800899</v>
      </c>
      <c r="E239" s="2">
        <v>203.720703125</v>
      </c>
    </row>
    <row r="240" spans="1:5" x14ac:dyDescent="0.3">
      <c r="A240" s="3">
        <v>43102.652777777781</v>
      </c>
      <c r="B240" s="1">
        <v>3556.78588867187</v>
      </c>
      <c r="C240" s="1">
        <v>12.287079811096101</v>
      </c>
      <c r="D240" s="1">
        <v>3559.6992032752701</v>
      </c>
      <c r="E240" s="1">
        <v>204.60859680175699</v>
      </c>
    </row>
    <row r="241" spans="1:5" x14ac:dyDescent="0.3">
      <c r="A241" s="4">
        <v>43102.659722222219</v>
      </c>
      <c r="B241" s="2">
        <v>3375.58203125</v>
      </c>
      <c r="C241" s="2">
        <v>12.013190269470201</v>
      </c>
      <c r="D241" s="2">
        <v>3523.9862091465502</v>
      </c>
      <c r="E241" s="2">
        <v>201.74150085449199</v>
      </c>
    </row>
    <row r="242" spans="1:5" x14ac:dyDescent="0.3">
      <c r="A242" s="3">
        <v>43102.666666666664</v>
      </c>
      <c r="B242" s="1">
        <v>3493.97900390625</v>
      </c>
      <c r="C242" s="1">
        <v>12.2135295867919</v>
      </c>
      <c r="D242" s="1">
        <v>3551.31873448443</v>
      </c>
      <c r="E242" s="1">
        <v>201.71560668945301</v>
      </c>
    </row>
    <row r="243" spans="1:5" x14ac:dyDescent="0.3">
      <c r="A243" s="4">
        <v>43102.673611111109</v>
      </c>
      <c r="B243" s="2">
        <v>3549.14794921875</v>
      </c>
      <c r="C243" s="2">
        <v>12.937740325927701</v>
      </c>
      <c r="D243" s="2">
        <v>3597.5745901544901</v>
      </c>
      <c r="E243" s="2">
        <v>199.968505859375</v>
      </c>
    </row>
    <row r="244" spans="1:5" x14ac:dyDescent="0.3">
      <c r="A244" s="3">
        <v>43102.680555555555</v>
      </c>
      <c r="B244" s="1">
        <v>3483.31591796875</v>
      </c>
      <c r="C244" s="1">
        <v>13.669420242309499</v>
      </c>
      <c r="D244" s="1">
        <v>3600</v>
      </c>
      <c r="E244" s="1">
        <v>203.87069702148401</v>
      </c>
    </row>
    <row r="245" spans="1:5" x14ac:dyDescent="0.3">
      <c r="A245" s="4">
        <v>43102.6875</v>
      </c>
      <c r="B245" s="2">
        <v>3589.85888671875</v>
      </c>
      <c r="C245" s="2">
        <v>13.6978597640991</v>
      </c>
      <c r="D245" s="2">
        <v>3600</v>
      </c>
      <c r="E245" s="2">
        <v>204.80230712890599</v>
      </c>
    </row>
    <row r="246" spans="1:5" x14ac:dyDescent="0.3">
      <c r="A246" s="3">
        <v>43102.694444444445</v>
      </c>
      <c r="B246" s="1">
        <v>3584.23510742187</v>
      </c>
      <c r="C246" s="1">
        <v>12.758359909057599</v>
      </c>
      <c r="D246" s="1">
        <v>3593.4210888421499</v>
      </c>
      <c r="E246" s="1">
        <v>202.65080261230401</v>
      </c>
    </row>
    <row r="247" spans="1:5" x14ac:dyDescent="0.3">
      <c r="A247" s="4">
        <v>43102.701388888891</v>
      </c>
      <c r="B247" s="2">
        <v>3599.00805664062</v>
      </c>
      <c r="C247" s="2">
        <v>12.765179634094199</v>
      </c>
      <c r="D247" s="2">
        <v>3593.6642379529599</v>
      </c>
      <c r="E247" s="2">
        <v>201.25709533691401</v>
      </c>
    </row>
    <row r="248" spans="1:5" x14ac:dyDescent="0.3">
      <c r="A248" s="3">
        <v>43102.708333333336</v>
      </c>
      <c r="B248" s="1">
        <v>3602.63793945312</v>
      </c>
      <c r="C248" s="1">
        <v>13.0772199630737</v>
      </c>
      <c r="D248" s="1">
        <v>3600</v>
      </c>
      <c r="E248" s="1">
        <v>203.44070434570301</v>
      </c>
    </row>
    <row r="249" spans="1:5" x14ac:dyDescent="0.3">
      <c r="A249" s="4">
        <v>43102.715277777781</v>
      </c>
      <c r="B249" s="2">
        <v>3550.56396484375</v>
      </c>
      <c r="C249" s="2">
        <v>12.593409538269</v>
      </c>
      <c r="D249" s="2">
        <v>3585.45131707174</v>
      </c>
      <c r="E249" s="2">
        <v>205.15350341796801</v>
      </c>
    </row>
    <row r="250" spans="1:5" x14ac:dyDescent="0.3">
      <c r="A250" s="3">
        <v>43102.722222222219</v>
      </c>
      <c r="B250" s="1">
        <v>3552.78295898437</v>
      </c>
      <c r="C250" s="1">
        <v>12.5136699676513</v>
      </c>
      <c r="D250" s="1">
        <v>3580.13958133505</v>
      </c>
      <c r="E250" s="1">
        <v>205.00819396972599</v>
      </c>
    </row>
    <row r="251" spans="1:5" x14ac:dyDescent="0.3">
      <c r="A251" s="4">
        <v>43102.729166666664</v>
      </c>
      <c r="B251" s="2">
        <v>3585.01098632812</v>
      </c>
      <c r="C251" s="2">
        <v>12.534399986266999</v>
      </c>
      <c r="D251" s="2">
        <v>3581.6131830515101</v>
      </c>
      <c r="E251" s="2">
        <v>204.12030029296801</v>
      </c>
    </row>
    <row r="252" spans="1:5" x14ac:dyDescent="0.3">
      <c r="A252" s="3">
        <v>43102.736111111109</v>
      </c>
      <c r="B252" s="1">
        <v>3421.17602539062</v>
      </c>
      <c r="C252" s="1">
        <v>11.9644298553466</v>
      </c>
      <c r="D252" s="1">
        <v>3516.3102002147298</v>
      </c>
      <c r="E252" s="1">
        <v>201.99890136718699</v>
      </c>
    </row>
    <row r="253" spans="1:5" x14ac:dyDescent="0.3">
      <c r="A253" s="4">
        <v>43102.743055555555</v>
      </c>
      <c r="B253" s="2">
        <v>3406.0400390625</v>
      </c>
      <c r="C253" s="2">
        <v>11.9457702636718</v>
      </c>
      <c r="D253" s="2">
        <v>3513.2643485988301</v>
      </c>
      <c r="E253" s="2">
        <v>194.37869262695301</v>
      </c>
    </row>
    <row r="254" spans="1:5" x14ac:dyDescent="0.3">
      <c r="A254" s="3">
        <v>43102.75</v>
      </c>
      <c r="B254" s="1">
        <v>3515.61010742187</v>
      </c>
      <c r="C254" s="1">
        <v>12.207079887390099</v>
      </c>
      <c r="D254" s="1">
        <v>3550.5421173812801</v>
      </c>
      <c r="E254" s="1">
        <v>189.52380371093699</v>
      </c>
    </row>
    <row r="255" spans="1:5" x14ac:dyDescent="0.3">
      <c r="A255" s="4">
        <v>43102.756944444445</v>
      </c>
      <c r="B255" s="2">
        <v>3515.96508789062</v>
      </c>
      <c r="C255" s="2">
        <v>12.2751502990722</v>
      </c>
      <c r="D255" s="2">
        <v>3558.3990680003499</v>
      </c>
      <c r="E255" s="2">
        <v>190.579498291015</v>
      </c>
    </row>
    <row r="256" spans="1:5" x14ac:dyDescent="0.3">
      <c r="A256" s="3">
        <v>43102.763888888891</v>
      </c>
      <c r="B256" s="1">
        <v>3475.4189453125</v>
      </c>
      <c r="C256" s="1">
        <v>12.7226400375366</v>
      </c>
      <c r="D256" s="1">
        <v>3592.03630693273</v>
      </c>
      <c r="E256" s="1">
        <v>187.61250305175699</v>
      </c>
    </row>
    <row r="257" spans="1:5" x14ac:dyDescent="0.3">
      <c r="A257" s="4">
        <v>43102.770833333336</v>
      </c>
      <c r="B257" s="2">
        <v>3471.15698242187</v>
      </c>
      <c r="C257" s="2">
        <v>12.2653703689575</v>
      </c>
      <c r="D257" s="2">
        <v>3557.3161902832298</v>
      </c>
      <c r="E257" s="2">
        <v>189.43719482421801</v>
      </c>
    </row>
    <row r="258" spans="1:5" x14ac:dyDescent="0.3">
      <c r="A258" s="3">
        <v>43102.777777777781</v>
      </c>
      <c r="B258" s="1">
        <v>3281.7548828125</v>
      </c>
      <c r="C258" s="1">
        <v>11.7036895751953</v>
      </c>
      <c r="D258" s="1">
        <v>3468.1599132142201</v>
      </c>
      <c r="E258" s="1">
        <v>192.26190185546801</v>
      </c>
    </row>
    <row r="259" spans="1:5" x14ac:dyDescent="0.3">
      <c r="A259" s="4">
        <v>43102.784722222219</v>
      </c>
      <c r="B259" s="2">
        <v>2955.11499023437</v>
      </c>
      <c r="C259" s="2">
        <v>10.9635295867919</v>
      </c>
      <c r="D259" s="2">
        <v>3259.41290546653</v>
      </c>
      <c r="E259" s="2">
        <v>190.45719909667901</v>
      </c>
    </row>
    <row r="260" spans="1:5" x14ac:dyDescent="0.3">
      <c r="A260" s="3">
        <v>43102.791666666664</v>
      </c>
      <c r="B260" s="1">
        <v>3061.73510742187</v>
      </c>
      <c r="C260" s="1">
        <v>11.297969818115201</v>
      </c>
      <c r="D260" s="1">
        <v>3367.8051386683001</v>
      </c>
      <c r="E260" s="1">
        <v>192.85820007324199</v>
      </c>
    </row>
    <row r="261" spans="1:5" x14ac:dyDescent="0.3">
      <c r="A261" s="4">
        <v>43102.798611111109</v>
      </c>
      <c r="B261" s="2">
        <v>2679.11010742187</v>
      </c>
      <c r="C261" s="2">
        <v>10.6659498214721</v>
      </c>
      <c r="D261" s="2">
        <v>3141.2926113123799</v>
      </c>
      <c r="E261" s="2">
        <v>194.08439636230401</v>
      </c>
    </row>
    <row r="262" spans="1:5" x14ac:dyDescent="0.3">
      <c r="A262" s="3">
        <v>43102.805555555555</v>
      </c>
      <c r="B262" s="1">
        <v>2721.0810546875</v>
      </c>
      <c r="C262" s="1">
        <v>10.833290100097599</v>
      </c>
      <c r="D262" s="1">
        <v>3210.3506007542601</v>
      </c>
      <c r="E262" s="1">
        <v>195.20179748535099</v>
      </c>
    </row>
    <row r="263" spans="1:5" x14ac:dyDescent="0.3">
      <c r="A263" s="4">
        <v>43102.8125</v>
      </c>
      <c r="B263" s="2">
        <v>2649.13696289062</v>
      </c>
      <c r="C263" s="2">
        <v>10.5783700942993</v>
      </c>
      <c r="D263" s="2">
        <v>3102.33999824069</v>
      </c>
      <c r="E263" s="2">
        <v>195.34320068359301</v>
      </c>
    </row>
    <row r="264" spans="1:5" x14ac:dyDescent="0.3">
      <c r="A264" s="3">
        <v>43102.819444444445</v>
      </c>
      <c r="B264" s="1">
        <v>2707.74291992187</v>
      </c>
      <c r="C264" s="1">
        <v>10.3885402679443</v>
      </c>
      <c r="D264" s="1">
        <v>3010.9622790662902</v>
      </c>
      <c r="E264" s="1">
        <v>201.79769897460901</v>
      </c>
    </row>
    <row r="265" spans="1:5" x14ac:dyDescent="0.3">
      <c r="A265" s="4">
        <v>43102.826388888891</v>
      </c>
      <c r="B265" s="2">
        <v>2508.83203125</v>
      </c>
      <c r="C265" s="2">
        <v>10.080419540405201</v>
      </c>
      <c r="D265" s="2">
        <v>2841.0994223186699</v>
      </c>
      <c r="E265" s="2">
        <v>204.20739746093699</v>
      </c>
    </row>
    <row r="266" spans="1:5" x14ac:dyDescent="0.3">
      <c r="A266" s="3">
        <v>43102.833333333336</v>
      </c>
      <c r="B266" s="1">
        <v>2316.64794921875</v>
      </c>
      <c r="C266" s="1">
        <v>9.8387384414672798</v>
      </c>
      <c r="D266" s="1">
        <v>2687.6880816289899</v>
      </c>
      <c r="E266" s="1">
        <v>199.74740600585901</v>
      </c>
    </row>
    <row r="267" spans="1:5" x14ac:dyDescent="0.3">
      <c r="A267" s="4">
        <v>43102.840277777781</v>
      </c>
      <c r="B267" s="2">
        <v>3081.54296875</v>
      </c>
      <c r="C267" s="2">
        <v>11.439999580383301</v>
      </c>
      <c r="D267" s="2">
        <v>3406.6370643535101</v>
      </c>
      <c r="E267" s="2">
        <v>200.24029541015599</v>
      </c>
    </row>
    <row r="268" spans="1:5" x14ac:dyDescent="0.3">
      <c r="A268" s="3">
        <v>43102.847222222219</v>
      </c>
      <c r="B268" s="1">
        <v>3397.63891601562</v>
      </c>
      <c r="C268" s="1">
        <v>11.9440298080444</v>
      </c>
      <c r="D268" s="1">
        <v>3512.9771720507401</v>
      </c>
      <c r="E268" s="1">
        <v>201.16639709472599</v>
      </c>
    </row>
    <row r="269" spans="1:5" x14ac:dyDescent="0.3">
      <c r="A269" s="4">
        <v>43102.854166666664</v>
      </c>
      <c r="B269" s="2">
        <v>3391.71606445312</v>
      </c>
      <c r="C269" s="2">
        <v>11.859290122985801</v>
      </c>
      <c r="D269" s="2">
        <v>3498.3539940793898</v>
      </c>
      <c r="E269" s="2">
        <v>201.71060180664</v>
      </c>
    </row>
    <row r="270" spans="1:5" x14ac:dyDescent="0.3">
      <c r="A270" s="3">
        <v>43102.861111111109</v>
      </c>
      <c r="B270" s="1">
        <v>3587.51098632812</v>
      </c>
      <c r="C270" s="1">
        <v>12.811479568481399</v>
      </c>
      <c r="D270" s="1">
        <v>3595.1357821697002</v>
      </c>
      <c r="E270" s="1">
        <v>201.34849548339801</v>
      </c>
    </row>
    <row r="271" spans="1:5" x14ac:dyDescent="0.3">
      <c r="A271" s="4">
        <v>43102.868055555555</v>
      </c>
      <c r="B271" s="2">
        <v>3603.11206054687</v>
      </c>
      <c r="C271" s="2">
        <v>12.9135398864746</v>
      </c>
      <c r="D271" s="2">
        <v>3597.2843805212601</v>
      </c>
      <c r="E271" s="2">
        <v>201.67689514160099</v>
      </c>
    </row>
    <row r="272" spans="1:5" x14ac:dyDescent="0.3">
      <c r="A272" s="3">
        <v>43102.875</v>
      </c>
      <c r="B272" s="1">
        <v>3591.09301757812</v>
      </c>
      <c r="C272" s="1">
        <v>12.728320121765099</v>
      </c>
      <c r="D272" s="1">
        <v>3592.2690260433201</v>
      </c>
      <c r="E272" s="1">
        <v>202.41329956054599</v>
      </c>
    </row>
    <row r="273" spans="1:5" x14ac:dyDescent="0.3">
      <c r="A273" s="4">
        <v>43102.881944444445</v>
      </c>
      <c r="B273" s="2">
        <v>3221.044921875</v>
      </c>
      <c r="C273" s="2">
        <v>11.663579940795801</v>
      </c>
      <c r="D273" s="2">
        <v>3459.6569718809201</v>
      </c>
      <c r="E273" s="2">
        <v>202.66189575195301</v>
      </c>
    </row>
    <row r="274" spans="1:5" x14ac:dyDescent="0.3">
      <c r="A274" s="3">
        <v>43102.888888888891</v>
      </c>
      <c r="B274" s="1">
        <v>2887.73388671875</v>
      </c>
      <c r="C274" s="1">
        <v>11.095230102539</v>
      </c>
      <c r="D274" s="1">
        <v>3305.0386119670902</v>
      </c>
      <c r="E274" s="1">
        <v>204.06120300292901</v>
      </c>
    </row>
    <row r="275" spans="1:5" x14ac:dyDescent="0.3">
      <c r="A275" s="4">
        <v>43102.895833333336</v>
      </c>
      <c r="B275" s="2">
        <v>2364.53491210937</v>
      </c>
      <c r="C275" s="2">
        <v>10.1609497070312</v>
      </c>
      <c r="D275" s="2">
        <v>2888.1834694536001</v>
      </c>
      <c r="E275" s="2">
        <v>203.33790588378901</v>
      </c>
    </row>
    <row r="276" spans="1:5" x14ac:dyDescent="0.3">
      <c r="A276" s="3">
        <v>43102.902777777781</v>
      </c>
      <c r="B276" s="1">
        <v>1935.84704589843</v>
      </c>
      <c r="C276" s="1">
        <v>9.2024154663085902</v>
      </c>
      <c r="D276" s="1">
        <v>2275.2114480351602</v>
      </c>
      <c r="E276" s="1">
        <v>197.80130004882801</v>
      </c>
    </row>
    <row r="277" spans="1:5" x14ac:dyDescent="0.3">
      <c r="A277" s="4">
        <v>43102.909722222219</v>
      </c>
      <c r="B277" s="2">
        <v>1549.48095703125</v>
      </c>
      <c r="C277" s="2">
        <v>8.5392847061157209</v>
      </c>
      <c r="D277" s="2">
        <v>1852.27385123011</v>
      </c>
      <c r="E277" s="2">
        <v>195.506103515625</v>
      </c>
    </row>
    <row r="278" spans="1:5" x14ac:dyDescent="0.3">
      <c r="A278" s="3">
        <v>43102.916666666664</v>
      </c>
      <c r="B278" s="1">
        <v>1625.75598144531</v>
      </c>
      <c r="C278" s="1">
        <v>8.8091411590576101</v>
      </c>
      <c r="D278" s="1">
        <v>2021.75423914516</v>
      </c>
      <c r="E278" s="1">
        <v>187.484603881835</v>
      </c>
    </row>
    <row r="279" spans="1:5" x14ac:dyDescent="0.3">
      <c r="A279" s="4">
        <v>43102.923611111109</v>
      </c>
      <c r="B279" s="2">
        <v>1994.22204589843</v>
      </c>
      <c r="C279" s="2">
        <v>9.6084604263305593</v>
      </c>
      <c r="D279" s="2">
        <v>2523.6089795162202</v>
      </c>
      <c r="E279" s="2">
        <v>188.02389526367099</v>
      </c>
    </row>
    <row r="280" spans="1:5" x14ac:dyDescent="0.3">
      <c r="A280" s="3">
        <v>43102.930555555555</v>
      </c>
      <c r="B280" s="1">
        <v>2362</v>
      </c>
      <c r="C280" s="1">
        <v>9.8449239730834908</v>
      </c>
      <c r="D280" s="1">
        <v>2691.84853250982</v>
      </c>
      <c r="E280" s="1">
        <v>190.660400390625</v>
      </c>
    </row>
    <row r="281" spans="1:5" x14ac:dyDescent="0.3">
      <c r="A281" s="4">
        <v>43102.9375</v>
      </c>
      <c r="B281" s="2">
        <v>2097.77197265625</v>
      </c>
      <c r="C281" s="2">
        <v>9.3386707305908203</v>
      </c>
      <c r="D281" s="2">
        <v>2364.1987434285202</v>
      </c>
      <c r="E281" s="2">
        <v>196.73359680175699</v>
      </c>
    </row>
    <row r="282" spans="1:5" x14ac:dyDescent="0.3">
      <c r="A282" s="3">
        <v>43102.944444444445</v>
      </c>
      <c r="B282" s="1">
        <v>1564.59094238281</v>
      </c>
      <c r="C282" s="1">
        <v>8.4249162673950106</v>
      </c>
      <c r="D282" s="1">
        <v>1781.8998772791699</v>
      </c>
      <c r="E282" s="1">
        <v>197.01589965820301</v>
      </c>
    </row>
    <row r="283" spans="1:5" x14ac:dyDescent="0.3">
      <c r="A283" s="4">
        <v>43102.951388888891</v>
      </c>
      <c r="B283" s="2">
        <v>1107.47497558593</v>
      </c>
      <c r="C283" s="2">
        <v>7.6562337875366202</v>
      </c>
      <c r="D283" s="2">
        <v>1339.71394884899</v>
      </c>
      <c r="E283" s="2">
        <v>188.69039916992099</v>
      </c>
    </row>
    <row r="284" spans="1:5" x14ac:dyDescent="0.3">
      <c r="A284" s="3">
        <v>43102.958333333336</v>
      </c>
      <c r="B284" s="1">
        <v>1303.11694335937</v>
      </c>
      <c r="C284" s="1">
        <v>8.1445817947387606</v>
      </c>
      <c r="D284" s="1">
        <v>1613.84771310931</v>
      </c>
      <c r="E284" s="1">
        <v>181.65960693359301</v>
      </c>
    </row>
    <row r="285" spans="1:5" x14ac:dyDescent="0.3">
      <c r="A285" s="4">
        <v>43102.965277777781</v>
      </c>
      <c r="B285" s="2">
        <v>1561.18200683593</v>
      </c>
      <c r="C285" s="2">
        <v>8.5471372604370099</v>
      </c>
      <c r="D285" s="2">
        <v>1857.14017452757</v>
      </c>
      <c r="E285" s="2">
        <v>173.536697387695</v>
      </c>
    </row>
    <row r="286" spans="1:5" x14ac:dyDescent="0.3">
      <c r="A286" s="3">
        <v>43102.972222222219</v>
      </c>
      <c r="B286" s="1">
        <v>1544.9990234375</v>
      </c>
      <c r="C286" s="1">
        <v>8.3818044662475497</v>
      </c>
      <c r="D286" s="1">
        <v>1755.6275979094801</v>
      </c>
      <c r="E286" s="1">
        <v>171.38340759277301</v>
      </c>
    </row>
    <row r="287" spans="1:5" x14ac:dyDescent="0.3">
      <c r="A287" s="4">
        <v>43102.979166666664</v>
      </c>
      <c r="B287" s="2">
        <v>1456.73803710937</v>
      </c>
      <c r="C287" s="2">
        <v>7.8504490852355904</v>
      </c>
      <c r="D287" s="2">
        <v>1445.5535336783601</v>
      </c>
      <c r="E287" s="2">
        <v>179.81979370117099</v>
      </c>
    </row>
    <row r="288" spans="1:5" x14ac:dyDescent="0.3">
      <c r="A288" s="3">
        <v>43102.986111111109</v>
      </c>
      <c r="B288" s="1">
        <v>1795.64404296875</v>
      </c>
      <c r="C288" s="1">
        <v>8.6565513610839808</v>
      </c>
      <c r="D288" s="1">
        <v>1925.37408203171</v>
      </c>
      <c r="E288" s="1">
        <v>188.23829650878901</v>
      </c>
    </row>
    <row r="289" spans="1:5" x14ac:dyDescent="0.3">
      <c r="A289" s="4">
        <v>43102.993055555555</v>
      </c>
      <c r="B289" s="2">
        <v>2773.291015625</v>
      </c>
      <c r="C289" s="2">
        <v>10.923119544982899</v>
      </c>
      <c r="D289" s="2">
        <v>3244.61717448122</v>
      </c>
      <c r="E289" s="2">
        <v>179.03909301757801</v>
      </c>
    </row>
    <row r="290" spans="1:5" x14ac:dyDescent="0.3">
      <c r="A290" s="3">
        <v>43103</v>
      </c>
      <c r="B290" s="1">
        <v>2782.56811523437</v>
      </c>
      <c r="C290" s="1">
        <v>10.405119895935</v>
      </c>
      <c r="D290" s="1">
        <v>3019.3326956261599</v>
      </c>
      <c r="E290" s="1">
        <v>176.92559814453099</v>
      </c>
    </row>
    <row r="291" spans="1:5" x14ac:dyDescent="0.3">
      <c r="A291" s="4">
        <v>43103.006944444445</v>
      </c>
      <c r="B291" s="2">
        <v>2446.42407226562</v>
      </c>
      <c r="C291" s="2">
        <v>9.4981307983398402</v>
      </c>
      <c r="D291" s="2">
        <v>2468.7613781073101</v>
      </c>
      <c r="E291" s="2">
        <v>174.677001953125</v>
      </c>
    </row>
    <row r="292" spans="1:5" x14ac:dyDescent="0.3">
      <c r="A292" s="3">
        <v>43103.013888888891</v>
      </c>
      <c r="B292" s="1">
        <v>3412.39208984375</v>
      </c>
      <c r="C292" s="1">
        <v>11.9302501678466</v>
      </c>
      <c r="D292" s="1">
        <v>3510.6849280630399</v>
      </c>
      <c r="E292" s="1">
        <v>180.67250061035099</v>
      </c>
    </row>
    <row r="293" spans="1:5" x14ac:dyDescent="0.3">
      <c r="A293" s="4">
        <v>43103.020833333336</v>
      </c>
      <c r="B293" s="2">
        <v>3255.337890625</v>
      </c>
      <c r="C293" s="2">
        <v>11.076290130615201</v>
      </c>
      <c r="D293" s="2">
        <v>3298.7177916366099</v>
      </c>
      <c r="E293" s="2">
        <v>183.87550354003901</v>
      </c>
    </row>
    <row r="294" spans="1:5" x14ac:dyDescent="0.3">
      <c r="A294" s="3">
        <v>43103.027777777781</v>
      </c>
      <c r="B294" s="1">
        <v>2796.876953125</v>
      </c>
      <c r="C294" s="1">
        <v>10.4578800201416</v>
      </c>
      <c r="D294" s="1">
        <v>3045.4668008497902</v>
      </c>
      <c r="E294" s="1">
        <v>192.19110107421801</v>
      </c>
    </row>
    <row r="295" spans="1:5" x14ac:dyDescent="0.3">
      <c r="A295" s="4">
        <v>43103.034722222219</v>
      </c>
      <c r="B295" s="2">
        <v>2467.9541015625</v>
      </c>
      <c r="C295" s="2">
        <v>9.7911491394042898</v>
      </c>
      <c r="D295" s="2">
        <v>2655.2552405005799</v>
      </c>
      <c r="E295" s="2">
        <v>197.10459899902301</v>
      </c>
    </row>
    <row r="296" spans="1:5" x14ac:dyDescent="0.3">
      <c r="A296" s="3">
        <v>43103.041666666664</v>
      </c>
      <c r="B296" s="1">
        <v>1278.88696289062</v>
      </c>
      <c r="C296" s="1">
        <v>7.6264867782592702</v>
      </c>
      <c r="D296" s="1">
        <v>1323.91105222754</v>
      </c>
      <c r="E296" s="1">
        <v>202.940505981445</v>
      </c>
    </row>
    <row r="297" spans="1:5" x14ac:dyDescent="0.3">
      <c r="A297" s="4">
        <v>43103.048611111109</v>
      </c>
      <c r="B297" s="2">
        <v>1042.53796386718</v>
      </c>
      <c r="C297" s="2">
        <v>7.28763580322265</v>
      </c>
      <c r="D297" s="2">
        <v>1150.9138278360001</v>
      </c>
      <c r="E297" s="2">
        <v>207.38710021972599</v>
      </c>
    </row>
    <row r="298" spans="1:5" x14ac:dyDescent="0.3">
      <c r="A298" s="3">
        <v>43103.055555555555</v>
      </c>
      <c r="B298" s="1">
        <v>609.076171875</v>
      </c>
      <c r="C298" s="1">
        <v>6.2282090187072701</v>
      </c>
      <c r="D298" s="1">
        <v>703.72052690460998</v>
      </c>
      <c r="E298" s="1">
        <v>216.99890136718699</v>
      </c>
    </row>
    <row r="299" spans="1:5" x14ac:dyDescent="0.3">
      <c r="A299" s="4">
        <v>43103.0625</v>
      </c>
      <c r="B299" s="2">
        <v>175.44070434570301</v>
      </c>
      <c r="C299" s="2">
        <v>4.4716219902038503</v>
      </c>
      <c r="D299" s="2">
        <v>216.017072278726</v>
      </c>
      <c r="E299" s="2">
        <v>222.50909423828099</v>
      </c>
    </row>
    <row r="300" spans="1:5" x14ac:dyDescent="0.3">
      <c r="A300" s="3">
        <v>43103.069444444445</v>
      </c>
      <c r="B300" s="1">
        <v>112.11090087890599</v>
      </c>
      <c r="C300" s="1">
        <v>4.1278290748596103</v>
      </c>
      <c r="D300" s="1">
        <v>147.10413962571101</v>
      </c>
      <c r="E300" s="1">
        <v>215.451400756835</v>
      </c>
    </row>
    <row r="301" spans="1:5" x14ac:dyDescent="0.3">
      <c r="A301" s="4">
        <v>43103.076388888891</v>
      </c>
      <c r="B301" s="2">
        <v>271.91711425781199</v>
      </c>
      <c r="C301" s="2">
        <v>5.0328440666198704</v>
      </c>
      <c r="D301" s="2">
        <v>344.10947842082101</v>
      </c>
      <c r="E301" s="2">
        <v>202.51029968261699</v>
      </c>
    </row>
    <row r="302" spans="1:5" x14ac:dyDescent="0.3">
      <c r="A302" s="3">
        <v>43103.083333333336</v>
      </c>
      <c r="B302" s="1">
        <v>737.44879150390602</v>
      </c>
      <c r="C302" s="1">
        <v>6.26704502105712</v>
      </c>
      <c r="D302" s="1">
        <v>717.84349811762399</v>
      </c>
      <c r="E302" s="1">
        <v>211.20030212402301</v>
      </c>
    </row>
    <row r="303" spans="1:5" x14ac:dyDescent="0.3">
      <c r="A303" s="4">
        <v>43103.090277777781</v>
      </c>
      <c r="B303" s="2">
        <v>1375.57995605468</v>
      </c>
      <c r="C303" s="2">
        <v>7.7633371353149396</v>
      </c>
      <c r="D303" s="2">
        <v>1397.52318976882</v>
      </c>
      <c r="E303" s="2">
        <v>193.61070251464801</v>
      </c>
    </row>
    <row r="304" spans="1:5" x14ac:dyDescent="0.3">
      <c r="A304" s="3">
        <v>43103.097222222219</v>
      </c>
      <c r="B304" s="1">
        <v>1520.89001464843</v>
      </c>
      <c r="C304" s="1">
        <v>8.2195520401000906</v>
      </c>
      <c r="D304" s="1">
        <v>1658.1191121316399</v>
      </c>
      <c r="E304" s="1">
        <v>172.135498046875</v>
      </c>
    </row>
    <row r="305" spans="1:5" x14ac:dyDescent="0.3">
      <c r="A305" s="4">
        <v>43103.104166666664</v>
      </c>
      <c r="B305" s="2">
        <v>1349.11206054687</v>
      </c>
      <c r="C305" s="2">
        <v>7.9748888015746999</v>
      </c>
      <c r="D305" s="2">
        <v>1515.64947499497</v>
      </c>
      <c r="E305" s="2">
        <v>168.35690307617099</v>
      </c>
    </row>
    <row r="306" spans="1:5" x14ac:dyDescent="0.3">
      <c r="A306" s="3">
        <v>43103.111111111109</v>
      </c>
      <c r="B306" s="1">
        <v>889.12982177734295</v>
      </c>
      <c r="C306" s="1">
        <v>6.7943649291992099</v>
      </c>
      <c r="D306" s="1">
        <v>926.04448062926303</v>
      </c>
      <c r="E306" s="1">
        <v>171.12950134277301</v>
      </c>
    </row>
    <row r="307" spans="1:5" x14ac:dyDescent="0.3">
      <c r="A307" s="4">
        <v>43103.118055555555</v>
      </c>
      <c r="B307" s="2">
        <v>412.11550903320301</v>
      </c>
      <c r="C307" s="2">
        <v>5.5361080169677699</v>
      </c>
      <c r="D307" s="2">
        <v>479.44724074805998</v>
      </c>
      <c r="E307" s="2">
        <v>162.70379638671801</v>
      </c>
    </row>
    <row r="308" spans="1:5" x14ac:dyDescent="0.3">
      <c r="A308" s="3">
        <v>43103.125</v>
      </c>
      <c r="B308" s="1">
        <v>444.60360717773398</v>
      </c>
      <c r="C308" s="1">
        <v>5.4917149543762198</v>
      </c>
      <c r="D308" s="1">
        <v>466.61971373277498</v>
      </c>
      <c r="E308" s="1">
        <v>150.28169250488199</v>
      </c>
    </row>
    <row r="309" spans="1:5" x14ac:dyDescent="0.3">
      <c r="A309" s="4">
        <v>43103.131944444445</v>
      </c>
      <c r="B309" s="2">
        <v>655.730712890625</v>
      </c>
      <c r="C309" s="2">
        <v>6.0767540931701598</v>
      </c>
      <c r="D309" s="2">
        <v>650.18702296242895</v>
      </c>
      <c r="E309" s="2">
        <v>149.64089965820301</v>
      </c>
    </row>
    <row r="310" spans="1:5" x14ac:dyDescent="0.3">
      <c r="A310" s="3">
        <v>43103.138888888891</v>
      </c>
      <c r="B310" s="1">
        <v>882.5654296875</v>
      </c>
      <c r="C310" s="1">
        <v>6.69093894958496</v>
      </c>
      <c r="D310" s="1">
        <v>882.72823248951204</v>
      </c>
      <c r="E310" s="1">
        <v>152.22250366210901</v>
      </c>
    </row>
    <row r="311" spans="1:5" x14ac:dyDescent="0.3">
      <c r="A311" s="4">
        <v>43103.145833333336</v>
      </c>
      <c r="B311" s="2">
        <v>998.38458251953102</v>
      </c>
      <c r="C311" s="2">
        <v>6.8480119705200098</v>
      </c>
      <c r="D311" s="2">
        <v>949.01161132078698</v>
      </c>
      <c r="E311" s="2">
        <v>157.164306640625</v>
      </c>
    </row>
    <row r="312" spans="1:5" x14ac:dyDescent="0.3">
      <c r="A312" s="3">
        <v>43103.152777777781</v>
      </c>
      <c r="B312" s="1">
        <v>1193.39599609375</v>
      </c>
      <c r="C312" s="1">
        <v>7.7593841552734304</v>
      </c>
      <c r="D312" s="1">
        <v>1395.3647869256499</v>
      </c>
      <c r="E312" s="1">
        <v>152.69970703125</v>
      </c>
    </row>
    <row r="313" spans="1:5" x14ac:dyDescent="0.3">
      <c r="A313" s="4">
        <v>43103.159722222219</v>
      </c>
      <c r="B313" s="2">
        <v>1122.71203613281</v>
      </c>
      <c r="C313" s="2">
        <v>7.4176268577575604</v>
      </c>
      <c r="D313" s="2">
        <v>1215.6595088648401</v>
      </c>
      <c r="E313" s="2">
        <v>152.07600402832</v>
      </c>
    </row>
    <row r="314" spans="1:5" x14ac:dyDescent="0.3">
      <c r="A314" s="3">
        <v>43103.166666666664</v>
      </c>
      <c r="B314" s="1">
        <v>1214.1259765625</v>
      </c>
      <c r="C314" s="1">
        <v>7.4722261428832999</v>
      </c>
      <c r="D314" s="1">
        <v>1243.6000540334901</v>
      </c>
      <c r="E314" s="1">
        <v>154.78379821777301</v>
      </c>
    </row>
    <row r="315" spans="1:5" x14ac:dyDescent="0.3">
      <c r="A315" s="4">
        <v>43103.173611111109</v>
      </c>
      <c r="B315" s="2">
        <v>1086.30700683593</v>
      </c>
      <c r="C315" s="2">
        <v>7.0807728767395002</v>
      </c>
      <c r="D315" s="2">
        <v>1052.7680272785501</v>
      </c>
      <c r="E315" s="2">
        <v>160.21830749511699</v>
      </c>
    </row>
    <row r="316" spans="1:5" x14ac:dyDescent="0.3">
      <c r="A316" s="3">
        <v>43103.180555555555</v>
      </c>
      <c r="B316" s="1">
        <v>1060.60302734375</v>
      </c>
      <c r="C316" s="1">
        <v>7.0537219047546298</v>
      </c>
      <c r="D316" s="1">
        <v>1040.356846593</v>
      </c>
      <c r="E316" s="1">
        <v>165.81539916992099</v>
      </c>
    </row>
    <row r="317" spans="1:5" x14ac:dyDescent="0.3">
      <c r="A317" s="4">
        <v>43103.1875</v>
      </c>
      <c r="B317" s="2">
        <v>1451.71398925781</v>
      </c>
      <c r="C317" s="2">
        <v>7.7663149833679102</v>
      </c>
      <c r="D317" s="2">
        <v>1399.1503816101099</v>
      </c>
      <c r="E317" s="2">
        <v>170.84449768066401</v>
      </c>
    </row>
    <row r="318" spans="1:5" x14ac:dyDescent="0.3">
      <c r="A318" s="3">
        <v>43103.194444444445</v>
      </c>
      <c r="B318" s="1">
        <v>1361.4599609375</v>
      </c>
      <c r="C318" s="1">
        <v>7.8332462310790998</v>
      </c>
      <c r="D318" s="1">
        <v>1435.9988780173401</v>
      </c>
      <c r="E318" s="1">
        <v>173.02409362792901</v>
      </c>
    </row>
    <row r="319" spans="1:5" x14ac:dyDescent="0.3">
      <c r="A319" s="4">
        <v>43103.201388888891</v>
      </c>
      <c r="B319" s="2">
        <v>1490.56994628906</v>
      </c>
      <c r="C319" s="2">
        <v>7.9593009948730398</v>
      </c>
      <c r="D319" s="2">
        <v>1506.77685258253</v>
      </c>
      <c r="E319" s="2">
        <v>173.97639465332</v>
      </c>
    </row>
    <row r="320" spans="1:5" x14ac:dyDescent="0.3">
      <c r="A320" s="3">
        <v>43103.208333333336</v>
      </c>
      <c r="B320" s="1">
        <v>1153.13903808593</v>
      </c>
      <c r="C320" s="1">
        <v>7.2837429046630797</v>
      </c>
      <c r="D320" s="1">
        <v>1149.0124236399799</v>
      </c>
      <c r="E320" s="1">
        <v>176.793197631835</v>
      </c>
    </row>
    <row r="321" spans="1:5" x14ac:dyDescent="0.3">
      <c r="A321" s="4">
        <v>43103.215277777781</v>
      </c>
      <c r="B321" s="2">
        <v>953.97601318359295</v>
      </c>
      <c r="C321" s="2">
        <v>7.0012521743774396</v>
      </c>
      <c r="D321" s="2">
        <v>1016.55258240585</v>
      </c>
      <c r="E321" s="2">
        <v>178.093002319335</v>
      </c>
    </row>
    <row r="322" spans="1:5" x14ac:dyDescent="0.3">
      <c r="A322" s="3">
        <v>43103.222222222219</v>
      </c>
      <c r="B322" s="1">
        <v>799.085693359375</v>
      </c>
      <c r="C322" s="1">
        <v>6.7581357955932599</v>
      </c>
      <c r="D322" s="1">
        <v>910.72825461626996</v>
      </c>
      <c r="E322" s="1">
        <v>174.03300476074199</v>
      </c>
    </row>
    <row r="323" spans="1:5" x14ac:dyDescent="0.3">
      <c r="A323" s="4">
        <v>43103.229166666664</v>
      </c>
      <c r="B323" s="2">
        <v>616.25482177734295</v>
      </c>
      <c r="C323" s="2">
        <v>6.17999219894409</v>
      </c>
      <c r="D323" s="2">
        <v>686.41140267896299</v>
      </c>
      <c r="E323" s="2">
        <v>167.996002197265</v>
      </c>
    </row>
    <row r="324" spans="1:5" x14ac:dyDescent="0.3">
      <c r="A324" s="3">
        <v>43103.236111111109</v>
      </c>
      <c r="B324" s="1">
        <v>646.92449951171795</v>
      </c>
      <c r="C324" s="1">
        <v>6.3017191886901802</v>
      </c>
      <c r="D324" s="1">
        <v>730.59017058658901</v>
      </c>
      <c r="E324" s="1">
        <v>168.81199645996</v>
      </c>
    </row>
    <row r="325" spans="1:5" x14ac:dyDescent="0.3">
      <c r="A325" s="4">
        <v>43103.243055555555</v>
      </c>
      <c r="B325" s="2">
        <v>1323.68200683593</v>
      </c>
      <c r="C325" s="2">
        <v>7.5177769660949698</v>
      </c>
      <c r="D325" s="2">
        <v>1267.1349689112301</v>
      </c>
      <c r="E325" s="2">
        <v>184.70179748535099</v>
      </c>
    </row>
    <row r="326" spans="1:5" x14ac:dyDescent="0.3">
      <c r="A326" s="3">
        <v>43103.25</v>
      </c>
      <c r="B326" s="1">
        <v>1568.88598632812</v>
      </c>
      <c r="C326" s="1">
        <v>8.0942029953002894</v>
      </c>
      <c r="D326" s="1">
        <v>1584.39555144266</v>
      </c>
      <c r="E326" s="1">
        <v>194.00929260253901</v>
      </c>
    </row>
    <row r="327" spans="1:5" x14ac:dyDescent="0.3">
      <c r="A327" s="4">
        <v>43103.256944444445</v>
      </c>
      <c r="B327" s="2">
        <v>1580.90295410156</v>
      </c>
      <c r="C327" s="2">
        <v>7.8549537658691397</v>
      </c>
      <c r="D327" s="2">
        <v>1448.06104925975</v>
      </c>
      <c r="E327" s="2">
        <v>197.801498413085</v>
      </c>
    </row>
    <row r="328" spans="1:5" x14ac:dyDescent="0.3">
      <c r="A328" s="3">
        <v>43103.263888888891</v>
      </c>
      <c r="B328" s="1">
        <v>1495.18005371093</v>
      </c>
      <c r="C328" s="1">
        <v>7.7194681167602504</v>
      </c>
      <c r="D328" s="1">
        <v>1373.67507597197</v>
      </c>
      <c r="E328" s="1">
        <v>191.20869445800699</v>
      </c>
    </row>
    <row r="329" spans="1:5" x14ac:dyDescent="0.3">
      <c r="A329" s="4">
        <v>43103.270833333336</v>
      </c>
      <c r="B329" s="2">
        <v>2063.86889648437</v>
      </c>
      <c r="C329" s="2">
        <v>8.8479013442993093</v>
      </c>
      <c r="D329" s="2">
        <v>2046.4389459538399</v>
      </c>
      <c r="E329" s="2">
        <v>195.06390380859301</v>
      </c>
    </row>
    <row r="330" spans="1:5" x14ac:dyDescent="0.3">
      <c r="A330" s="3">
        <v>43103.277777777781</v>
      </c>
      <c r="B330" s="1">
        <v>2368.76000976562</v>
      </c>
      <c r="C330" s="1">
        <v>9.6310195922851491</v>
      </c>
      <c r="D330" s="1">
        <v>2540.49173140429</v>
      </c>
      <c r="E330" s="1">
        <v>198.07470703125</v>
      </c>
    </row>
    <row r="331" spans="1:5" x14ac:dyDescent="0.3">
      <c r="A331" s="4">
        <v>43103.284722222219</v>
      </c>
      <c r="B331" s="2">
        <v>2516.419921875</v>
      </c>
      <c r="C331" s="2">
        <v>9.7676649093627894</v>
      </c>
      <c r="D331" s="2">
        <v>2638.9717309438502</v>
      </c>
      <c r="E331" s="2">
        <v>191.83850097656199</v>
      </c>
    </row>
    <row r="332" spans="1:5" x14ac:dyDescent="0.3">
      <c r="A332" s="3">
        <v>43103.291666666664</v>
      </c>
      <c r="B332" s="1">
        <v>2108.77099609375</v>
      </c>
      <c r="C332" s="1">
        <v>9.1850042343139595</v>
      </c>
      <c r="D332" s="1">
        <v>2263.8730948243101</v>
      </c>
      <c r="E332" s="1">
        <v>190.00700378417901</v>
      </c>
    </row>
    <row r="333" spans="1:5" x14ac:dyDescent="0.3">
      <c r="A333" s="4">
        <v>43103.298611111109</v>
      </c>
      <c r="B333" s="2">
        <v>2568.11108398437</v>
      </c>
      <c r="C333" s="2">
        <v>9.9276504516601491</v>
      </c>
      <c r="D333" s="2">
        <v>2746.29034022315</v>
      </c>
      <c r="E333" s="2">
        <v>179.32269287109301</v>
      </c>
    </row>
    <row r="334" spans="1:5" x14ac:dyDescent="0.3">
      <c r="A334" s="3">
        <v>43103.305555555555</v>
      </c>
      <c r="B334" s="1">
        <v>3445.21997070312</v>
      </c>
      <c r="C334" s="1">
        <v>12.0327596664428</v>
      </c>
      <c r="D334" s="1">
        <v>3526.9525074854901</v>
      </c>
      <c r="E334" s="1">
        <v>175.93550109863199</v>
      </c>
    </row>
    <row r="335" spans="1:5" x14ac:dyDescent="0.3">
      <c r="A335" s="4">
        <v>43103.3125</v>
      </c>
      <c r="B335" s="2">
        <v>2994.10693359375</v>
      </c>
      <c r="C335" s="2">
        <v>10.873089790344199</v>
      </c>
      <c r="D335" s="2">
        <v>3225.76917411555</v>
      </c>
      <c r="E335" s="2">
        <v>180.75830078125</v>
      </c>
    </row>
    <row r="336" spans="1:5" x14ac:dyDescent="0.3">
      <c r="A336" s="3">
        <v>43103.319444444445</v>
      </c>
      <c r="B336" s="1">
        <v>2594.93701171875</v>
      </c>
      <c r="C336" s="1">
        <v>10.3806104660034</v>
      </c>
      <c r="D336" s="1">
        <v>3006.9319147024198</v>
      </c>
      <c r="E336" s="1">
        <v>177.42120361328099</v>
      </c>
    </row>
    <row r="337" spans="1:5" x14ac:dyDescent="0.3">
      <c r="A337" s="4">
        <v>43103.326388888891</v>
      </c>
      <c r="B337" s="2">
        <v>2326.82592773437</v>
      </c>
      <c r="C337" s="2">
        <v>10.343020439147899</v>
      </c>
      <c r="D337" s="2">
        <v>2987.5880834198701</v>
      </c>
      <c r="E337" s="2">
        <v>164.63139343261699</v>
      </c>
    </row>
    <row r="338" spans="1:5" x14ac:dyDescent="0.3">
      <c r="A338" s="3">
        <v>43103.333333333336</v>
      </c>
      <c r="B338" s="1">
        <v>1941.46398925781</v>
      </c>
      <c r="C338" s="1">
        <v>9.2837915420532209</v>
      </c>
      <c r="D338" s="1">
        <v>2328.3075255758399</v>
      </c>
      <c r="E338" s="1">
        <v>157.36599731445301</v>
      </c>
    </row>
    <row r="339" spans="1:5" x14ac:dyDescent="0.3">
      <c r="A339" s="4">
        <v>43103.340277777781</v>
      </c>
      <c r="B339" s="2">
        <v>1581.48706054687</v>
      </c>
      <c r="C339" s="2">
        <v>8.2639513015746999</v>
      </c>
      <c r="D339" s="2">
        <v>1684.57783763609</v>
      </c>
      <c r="E339" s="2">
        <v>151.17770385742099</v>
      </c>
    </row>
    <row r="340" spans="1:5" x14ac:dyDescent="0.3">
      <c r="A340" s="3">
        <v>43103.347222222219</v>
      </c>
      <c r="B340" s="1">
        <v>1013.28698730468</v>
      </c>
      <c r="C340" s="1">
        <v>7.1610770225524902</v>
      </c>
      <c r="D340" s="1">
        <v>1090.1793436778501</v>
      </c>
      <c r="E340" s="1">
        <v>144.42300415039</v>
      </c>
    </row>
    <row r="341" spans="1:5" x14ac:dyDescent="0.3">
      <c r="A341" s="4">
        <v>43103.354166666664</v>
      </c>
      <c r="B341" s="2">
        <v>375.61761474609301</v>
      </c>
      <c r="C341" s="2">
        <v>5.5021519660949698</v>
      </c>
      <c r="D341" s="2">
        <v>469.61916443499598</v>
      </c>
      <c r="E341" s="2">
        <v>145.33180236816401</v>
      </c>
    </row>
    <row r="342" spans="1:5" x14ac:dyDescent="0.3">
      <c r="A342" s="3">
        <v>43103.361111111109</v>
      </c>
      <c r="B342" s="1">
        <v>198.15119934082</v>
      </c>
      <c r="C342" s="1">
        <v>4.6455841064453098</v>
      </c>
      <c r="D342" s="1">
        <v>253.46724247322601</v>
      </c>
      <c r="E342" s="1">
        <v>155.76530456542901</v>
      </c>
    </row>
    <row r="343" spans="1:5" x14ac:dyDescent="0.3">
      <c r="A343" s="4">
        <v>43103.368055555555</v>
      </c>
      <c r="B343" s="2">
        <v>87.440452575683494</v>
      </c>
      <c r="C343" s="2">
        <v>3.84786701202392</v>
      </c>
      <c r="D343" s="2">
        <v>100.642021991036</v>
      </c>
      <c r="E343" s="2">
        <v>162.27169799804599</v>
      </c>
    </row>
    <row r="344" spans="1:5" x14ac:dyDescent="0.3">
      <c r="A344" s="3">
        <v>43103.375</v>
      </c>
      <c r="B344" s="1">
        <v>189.13780212402301</v>
      </c>
      <c r="C344" s="1">
        <v>4.5537109375</v>
      </c>
      <c r="D344" s="1">
        <v>233.45586357210701</v>
      </c>
      <c r="E344" s="1">
        <v>148.05360412597599</v>
      </c>
    </row>
    <row r="345" spans="1:5" x14ac:dyDescent="0.3">
      <c r="A345" s="4">
        <v>43103.381944444445</v>
      </c>
      <c r="B345" s="2">
        <v>434.43179321289</v>
      </c>
      <c r="C345" s="2">
        <v>5.7359528541564897</v>
      </c>
      <c r="D345" s="2">
        <v>539.50706193584597</v>
      </c>
      <c r="E345" s="2">
        <v>136.67120361328099</v>
      </c>
    </row>
    <row r="346" spans="1:5" x14ac:dyDescent="0.3">
      <c r="A346" s="3">
        <v>43103.388888888891</v>
      </c>
      <c r="B346" s="1">
        <v>336.50079345703102</v>
      </c>
      <c r="C346" s="1">
        <v>5.0579690933227504</v>
      </c>
      <c r="D346" s="1">
        <v>350.36941913014601</v>
      </c>
      <c r="E346" s="1">
        <v>139.46400451660099</v>
      </c>
    </row>
    <row r="347" spans="1:5" x14ac:dyDescent="0.3">
      <c r="A347" s="4">
        <v>43103.395833333336</v>
      </c>
      <c r="B347" s="2">
        <v>296.610107421875</v>
      </c>
      <c r="C347" s="2">
        <v>4.9224400520324698</v>
      </c>
      <c r="D347" s="2">
        <v>317.17180284397102</v>
      </c>
      <c r="E347" s="2">
        <v>141.79389953613199</v>
      </c>
    </row>
    <row r="348" spans="1:5" x14ac:dyDescent="0.3">
      <c r="A348" s="3">
        <v>43103.402777777781</v>
      </c>
      <c r="B348" s="1">
        <v>92.924003601074205</v>
      </c>
      <c r="C348" s="1">
        <v>3.82135009765625</v>
      </c>
      <c r="D348" s="1">
        <v>96.252481758594499</v>
      </c>
      <c r="E348" s="1">
        <v>148.57479858398401</v>
      </c>
    </row>
    <row r="349" spans="1:5" x14ac:dyDescent="0.3">
      <c r="A349" s="4">
        <v>43103.409722222219</v>
      </c>
      <c r="B349" s="2">
        <v>85.702301025390597</v>
      </c>
      <c r="C349" s="2">
        <v>3.5808410644531201</v>
      </c>
      <c r="D349" s="2">
        <v>61.577021434903102</v>
      </c>
      <c r="E349" s="2">
        <v>165.89570617675699</v>
      </c>
    </row>
    <row r="350" spans="1:5" x14ac:dyDescent="0.3">
      <c r="A350" s="3">
        <v>43103.416666666664</v>
      </c>
      <c r="B350" s="1">
        <v>309.51141357421801</v>
      </c>
      <c r="C350" s="1">
        <v>4.7161450386047301</v>
      </c>
      <c r="D350" s="1">
        <v>269.20573673745099</v>
      </c>
      <c r="E350" s="1">
        <v>187.60519409179599</v>
      </c>
    </row>
    <row r="351" spans="1:5" x14ac:dyDescent="0.3">
      <c r="A351" s="4">
        <v>43103.423611111109</v>
      </c>
      <c r="B351" s="2">
        <v>381.172607421875</v>
      </c>
      <c r="C351" s="2">
        <v>5.0808558464050204</v>
      </c>
      <c r="D351" s="2">
        <v>356.11445304507799</v>
      </c>
      <c r="E351" s="2">
        <v>188.43629455566401</v>
      </c>
    </row>
    <row r="352" spans="1:5" x14ac:dyDescent="0.3">
      <c r="A352" s="3">
        <v>43103.430555555555</v>
      </c>
      <c r="B352" s="1">
        <v>417.26629638671801</v>
      </c>
      <c r="C352" s="1">
        <v>5.3432679176330504</v>
      </c>
      <c r="D352" s="1">
        <v>425.02260867978799</v>
      </c>
      <c r="E352" s="1">
        <v>202.238998413085</v>
      </c>
    </row>
    <row r="353" spans="1:5" x14ac:dyDescent="0.3">
      <c r="A353" s="4">
        <v>43103.4375</v>
      </c>
      <c r="B353" s="2">
        <v>446.34381103515602</v>
      </c>
      <c r="C353" s="2">
        <v>5.4527120590209899</v>
      </c>
      <c r="D353" s="2">
        <v>455.49898361574702</v>
      </c>
      <c r="E353" s="2">
        <v>201.03309631347599</v>
      </c>
    </row>
    <row r="354" spans="1:5" x14ac:dyDescent="0.3">
      <c r="A354" s="3">
        <v>43103.444444444445</v>
      </c>
      <c r="B354" s="1">
        <v>206.60209655761699</v>
      </c>
      <c r="C354" s="1">
        <v>4.2969880104064897</v>
      </c>
      <c r="D354" s="1">
        <v>180.22073038383601</v>
      </c>
      <c r="E354" s="1">
        <v>191.485107421875</v>
      </c>
    </row>
    <row r="355" spans="1:5" x14ac:dyDescent="0.3">
      <c r="A355" s="4">
        <v>43103.451388888891</v>
      </c>
      <c r="B355" s="2">
        <v>251.37570190429599</v>
      </c>
      <c r="C355" s="2">
        <v>4.7362608909606898</v>
      </c>
      <c r="D355" s="2">
        <v>273.75308254574497</v>
      </c>
      <c r="E355" s="2">
        <v>183.43339538574199</v>
      </c>
    </row>
    <row r="356" spans="1:5" x14ac:dyDescent="0.3">
      <c r="A356" s="3">
        <v>43103.458333333336</v>
      </c>
      <c r="B356" s="1">
        <v>275.01361083984301</v>
      </c>
      <c r="C356" s="1">
        <v>4.7805628776550204</v>
      </c>
      <c r="D356" s="1">
        <v>283.86466622671901</v>
      </c>
      <c r="E356" s="1">
        <v>187.94059753417901</v>
      </c>
    </row>
    <row r="357" spans="1:5" x14ac:dyDescent="0.3">
      <c r="A357" s="4">
        <v>43103.465277777781</v>
      </c>
      <c r="B357" s="2">
        <v>314.2744140625</v>
      </c>
      <c r="C357" s="2">
        <v>4.8941411972045801</v>
      </c>
      <c r="D357" s="2">
        <v>310.41311985160303</v>
      </c>
      <c r="E357" s="2">
        <v>180.84800720214801</v>
      </c>
    </row>
    <row r="358" spans="1:5" x14ac:dyDescent="0.3">
      <c r="A358" s="3">
        <v>43103.472222222219</v>
      </c>
      <c r="B358" s="1">
        <v>238.782302856445</v>
      </c>
      <c r="C358" s="1">
        <v>4.48748779296875</v>
      </c>
      <c r="D358" s="1">
        <v>219.35597495871201</v>
      </c>
      <c r="E358" s="1">
        <v>185.85780334472599</v>
      </c>
    </row>
    <row r="359" spans="1:5" x14ac:dyDescent="0.3">
      <c r="A359" s="4">
        <v>43103.479166666664</v>
      </c>
      <c r="B359" s="2">
        <v>409.02648925781199</v>
      </c>
      <c r="C359" s="2">
        <v>5.3147830963134703</v>
      </c>
      <c r="D359" s="2">
        <v>417.26315654814499</v>
      </c>
      <c r="E359" s="2">
        <v>180.81689453125</v>
      </c>
    </row>
    <row r="360" spans="1:5" x14ac:dyDescent="0.3">
      <c r="A360" s="3">
        <v>43103.486111111109</v>
      </c>
      <c r="B360" s="1">
        <v>506.47030639648398</v>
      </c>
      <c r="C360" s="1">
        <v>5.7114009857177699</v>
      </c>
      <c r="D360" s="1">
        <v>531.91935710321002</v>
      </c>
      <c r="E360" s="1">
        <v>186.17880249023401</v>
      </c>
    </row>
    <row r="361" spans="1:5" x14ac:dyDescent="0.3">
      <c r="A361" s="4">
        <v>43103.493055555555</v>
      </c>
      <c r="B361" s="2">
        <v>427.95669555664</v>
      </c>
      <c r="C361" s="2">
        <v>5.3748860359191797</v>
      </c>
      <c r="D361" s="2">
        <v>433.71827546623803</v>
      </c>
      <c r="E361" s="2">
        <v>196.37420654296801</v>
      </c>
    </row>
    <row r="362" spans="1:5" x14ac:dyDescent="0.3">
      <c r="A362" s="3">
        <v>43103.5</v>
      </c>
      <c r="B362" s="1">
        <v>952.267578125</v>
      </c>
      <c r="C362" s="1">
        <v>6.8955059051513601</v>
      </c>
      <c r="D362" s="1">
        <v>969.63464987183704</v>
      </c>
      <c r="E362" s="1">
        <v>193.93670654296801</v>
      </c>
    </row>
    <row r="363" spans="1:5" x14ac:dyDescent="0.3">
      <c r="A363" s="4">
        <v>43103.506944444445</v>
      </c>
      <c r="B363" s="2">
        <v>1019.90502929687</v>
      </c>
      <c r="C363" s="2">
        <v>7.2409210205078098</v>
      </c>
      <c r="D363" s="2">
        <v>1128.2376862747101</v>
      </c>
      <c r="E363" s="2">
        <v>187.72360229492099</v>
      </c>
    </row>
    <row r="364" spans="1:5" x14ac:dyDescent="0.3">
      <c r="A364" s="3">
        <v>43103.513888888891</v>
      </c>
      <c r="B364" s="1">
        <v>1015.3579711914</v>
      </c>
      <c r="C364" s="1">
        <v>6.7099881172180096</v>
      </c>
      <c r="D364" s="1">
        <v>890.61231181268397</v>
      </c>
      <c r="E364" s="1">
        <v>185.27340698242099</v>
      </c>
    </row>
    <row r="365" spans="1:5" x14ac:dyDescent="0.3">
      <c r="A365" s="4">
        <v>43103.520833333336</v>
      </c>
      <c r="B365" s="2">
        <v>979.722900390625</v>
      </c>
      <c r="C365" s="2">
        <v>6.8519630432128897</v>
      </c>
      <c r="D365" s="2">
        <v>950.71681231415903</v>
      </c>
      <c r="E365" s="2">
        <v>183.797103881835</v>
      </c>
    </row>
    <row r="366" spans="1:5" x14ac:dyDescent="0.3">
      <c r="A366" s="3">
        <v>43103.527777777781</v>
      </c>
      <c r="B366" s="1">
        <v>379.40789794921801</v>
      </c>
      <c r="C366" s="1">
        <v>5.0783128738403303</v>
      </c>
      <c r="D366" s="1">
        <v>355.47409010822702</v>
      </c>
      <c r="E366" s="1">
        <v>185.13839721679599</v>
      </c>
    </row>
    <row r="367" spans="1:5" x14ac:dyDescent="0.3">
      <c r="A367" s="4">
        <v>43103.534722222219</v>
      </c>
      <c r="B367" s="2">
        <v>841.59777832031205</v>
      </c>
      <c r="C367" s="2">
        <v>6.5212888717651296</v>
      </c>
      <c r="D367" s="2">
        <v>814.34348000977798</v>
      </c>
      <c r="E367" s="2">
        <v>189.26350402832</v>
      </c>
    </row>
    <row r="368" spans="1:5" x14ac:dyDescent="0.3">
      <c r="A368" s="3">
        <v>43103.541666666664</v>
      </c>
      <c r="B368" s="1">
        <v>672.61877441406205</v>
      </c>
      <c r="C368" s="1">
        <v>6.1711797714233301</v>
      </c>
      <c r="D368" s="1">
        <v>683.27479123947603</v>
      </c>
      <c r="E368" s="1">
        <v>189.27650451660099</v>
      </c>
    </row>
    <row r="369" spans="1:5" x14ac:dyDescent="0.3">
      <c r="A369" s="4">
        <v>43103.548611111109</v>
      </c>
      <c r="B369" s="2">
        <v>452.07861328125</v>
      </c>
      <c r="C369" s="2">
        <v>5.4492430686950604</v>
      </c>
      <c r="D369" s="2">
        <v>454.51657912829302</v>
      </c>
      <c r="E369" s="2">
        <v>190.636795043945</v>
      </c>
    </row>
    <row r="370" spans="1:5" x14ac:dyDescent="0.3">
      <c r="A370" s="3">
        <v>43103.555555555555</v>
      </c>
      <c r="B370" s="1">
        <v>558.99792480468705</v>
      </c>
      <c r="C370" s="1">
        <v>5.8511281013488698</v>
      </c>
      <c r="D370" s="1">
        <v>575.91057620979905</v>
      </c>
      <c r="E370" s="1">
        <v>196.932693481445</v>
      </c>
    </row>
    <row r="371" spans="1:5" x14ac:dyDescent="0.3">
      <c r="A371" s="4">
        <v>43103.5625</v>
      </c>
      <c r="B371" s="2">
        <v>331.71929931640602</v>
      </c>
      <c r="C371" s="2">
        <v>5.0940880775451598</v>
      </c>
      <c r="D371" s="2">
        <v>359.45476399866698</v>
      </c>
      <c r="E371" s="2">
        <v>193.46580505371</v>
      </c>
    </row>
    <row r="372" spans="1:5" x14ac:dyDescent="0.3">
      <c r="A372" s="3">
        <v>43103.569444444445</v>
      </c>
      <c r="B372" s="1">
        <v>212.10069274902301</v>
      </c>
      <c r="C372" s="1">
        <v>4.5985941886901802</v>
      </c>
      <c r="D372" s="1">
        <v>243.16549737813699</v>
      </c>
      <c r="E372" s="1">
        <v>197.93370056152301</v>
      </c>
    </row>
    <row r="373" spans="1:5" x14ac:dyDescent="0.3">
      <c r="A373" s="4">
        <v>43103.576388888891</v>
      </c>
      <c r="B373" s="2">
        <v>79.721023559570298</v>
      </c>
      <c r="C373" s="2">
        <v>3.6297020912170401</v>
      </c>
      <c r="D373" s="2">
        <v>67.872444813594498</v>
      </c>
      <c r="E373" s="2">
        <v>199.71560668945301</v>
      </c>
    </row>
    <row r="374" spans="1:5" x14ac:dyDescent="0.3">
      <c r="A374" s="3">
        <v>43103.583333333336</v>
      </c>
      <c r="B374" s="1">
        <v>183.01280212402301</v>
      </c>
      <c r="C374" s="1">
        <v>4.4726500511169398</v>
      </c>
      <c r="D374" s="1">
        <v>216.232972023662</v>
      </c>
      <c r="E374" s="1">
        <v>205.37060546875</v>
      </c>
    </row>
    <row r="375" spans="1:5" x14ac:dyDescent="0.3">
      <c r="A375" s="4">
        <v>43103.590277777781</v>
      </c>
      <c r="B375" s="2">
        <v>279.19601440429602</v>
      </c>
      <c r="C375" s="2">
        <v>4.9186167716979901</v>
      </c>
      <c r="D375" s="2">
        <v>316.25525584606902</v>
      </c>
      <c r="E375" s="2">
        <v>204.33230590820301</v>
      </c>
    </row>
    <row r="376" spans="1:5" x14ac:dyDescent="0.3">
      <c r="A376" s="3">
        <v>43103.597222222219</v>
      </c>
      <c r="B376" s="1">
        <v>460.21661376953102</v>
      </c>
      <c r="C376" s="1">
        <v>5.6258358955383301</v>
      </c>
      <c r="D376" s="1">
        <v>505.93787674448203</v>
      </c>
      <c r="E376" s="1">
        <v>209.37710571289</v>
      </c>
    </row>
    <row r="377" spans="1:5" x14ac:dyDescent="0.3">
      <c r="A377" s="4">
        <v>43103.604166666664</v>
      </c>
      <c r="B377" s="2">
        <v>647.71112060546795</v>
      </c>
      <c r="C377" s="2">
        <v>6.3167748451232901</v>
      </c>
      <c r="D377" s="2">
        <v>736.16522344373595</v>
      </c>
      <c r="E377" s="2">
        <v>211.65370178222599</v>
      </c>
    </row>
    <row r="378" spans="1:5" x14ac:dyDescent="0.3">
      <c r="A378" s="3">
        <v>43103.611111111109</v>
      </c>
      <c r="B378" s="1">
        <v>685.07800292968705</v>
      </c>
      <c r="C378" s="1">
        <v>6.2371649742126403</v>
      </c>
      <c r="D378" s="1">
        <v>706.96304178259697</v>
      </c>
      <c r="E378" s="1">
        <v>212.05090332031199</v>
      </c>
    </row>
    <row r="379" spans="1:5" x14ac:dyDescent="0.3">
      <c r="A379" s="4">
        <v>43103.618055555555</v>
      </c>
      <c r="B379" s="2">
        <v>709.833984375</v>
      </c>
      <c r="C379" s="2">
        <v>6.4493780136108301</v>
      </c>
      <c r="D379" s="2">
        <v>786.33131994365897</v>
      </c>
      <c r="E379" s="2">
        <v>211.60760498046801</v>
      </c>
    </row>
    <row r="380" spans="1:5" x14ac:dyDescent="0.3">
      <c r="A380" s="3">
        <v>43103.625</v>
      </c>
      <c r="B380" s="1">
        <v>493.35559082031199</v>
      </c>
      <c r="C380" s="1">
        <v>5.7827172279357901</v>
      </c>
      <c r="D380" s="1">
        <v>554.12589935623498</v>
      </c>
      <c r="E380" s="1">
        <v>212.35110473632801</v>
      </c>
    </row>
    <row r="381" spans="1:5" x14ac:dyDescent="0.3">
      <c r="A381" s="4">
        <v>43103.631944444445</v>
      </c>
      <c r="B381" s="2">
        <v>366.07931518554602</v>
      </c>
      <c r="C381" s="2">
        <v>5.3461198806762598</v>
      </c>
      <c r="D381" s="2">
        <v>425.80337695801899</v>
      </c>
      <c r="E381" s="2">
        <v>216.83180236816401</v>
      </c>
    </row>
    <row r="382" spans="1:5" x14ac:dyDescent="0.3">
      <c r="A382" s="3">
        <v>43103.638888888891</v>
      </c>
      <c r="B382" s="1">
        <v>183.03790283203099</v>
      </c>
      <c r="C382" s="1">
        <v>4.37933301925659</v>
      </c>
      <c r="D382" s="1">
        <v>196.88602915542</v>
      </c>
      <c r="E382" s="1">
        <v>220.04100036621</v>
      </c>
    </row>
    <row r="383" spans="1:5" x14ac:dyDescent="0.3">
      <c r="A383" s="4">
        <v>43103.645833333336</v>
      </c>
      <c r="B383" s="2">
        <v>7.3476791381835902</v>
      </c>
      <c r="C383" s="2">
        <v>3.0113708972930899</v>
      </c>
      <c r="D383" s="2">
        <v>16.374212497798901</v>
      </c>
      <c r="E383" s="2">
        <v>238.69059753417901</v>
      </c>
    </row>
    <row r="384" spans="1:5" x14ac:dyDescent="0.3">
      <c r="A384" s="3">
        <v>43103.652777777781</v>
      </c>
      <c r="B384" s="1">
        <v>0</v>
      </c>
      <c r="C384" s="1">
        <v>3.74330711364746</v>
      </c>
      <c r="D384" s="1">
        <v>83.986264852632303</v>
      </c>
      <c r="E384" s="1">
        <v>245.06820678710901</v>
      </c>
    </row>
    <row r="385" spans="1:5" x14ac:dyDescent="0.3">
      <c r="A385" s="4">
        <v>43103.659722222219</v>
      </c>
      <c r="B385" s="2">
        <v>12.344200134277299</v>
      </c>
      <c r="C385" s="2">
        <v>3.2462520599365199</v>
      </c>
      <c r="D385" s="2">
        <v>28.731272079807201</v>
      </c>
      <c r="E385" s="2">
        <v>238.07650756835901</v>
      </c>
    </row>
    <row r="386" spans="1:5" x14ac:dyDescent="0.3">
      <c r="A386" s="3">
        <v>43103.666666666664</v>
      </c>
      <c r="B386" s="1">
        <v>-0.39306759834289601</v>
      </c>
      <c r="C386" s="1">
        <v>2.1858880519866899</v>
      </c>
      <c r="D386" s="1">
        <v>0</v>
      </c>
      <c r="E386" s="1">
        <v>238.41029357910099</v>
      </c>
    </row>
    <row r="387" spans="1:5" x14ac:dyDescent="0.3">
      <c r="A387" s="4">
        <v>43103.673611111109</v>
      </c>
      <c r="B387" s="2">
        <v>0</v>
      </c>
      <c r="C387" s="2">
        <v>2.1420159339904701</v>
      </c>
      <c r="D387" s="2">
        <v>0</v>
      </c>
      <c r="E387" s="2">
        <v>234.76240539550699</v>
      </c>
    </row>
    <row r="388" spans="1:5" x14ac:dyDescent="0.3">
      <c r="A388" s="3">
        <v>43103.680555555555</v>
      </c>
      <c r="B388" s="1">
        <v>0</v>
      </c>
      <c r="C388" s="1">
        <v>2.5014059543609601</v>
      </c>
      <c r="D388" s="1">
        <v>0</v>
      </c>
      <c r="E388" s="1">
        <v>223.30880737304599</v>
      </c>
    </row>
    <row r="389" spans="1:5" x14ac:dyDescent="0.3">
      <c r="A389" s="4">
        <v>43103.6875</v>
      </c>
      <c r="B389" s="2">
        <v>0</v>
      </c>
      <c r="C389" s="2">
        <v>2.6685779094696001</v>
      </c>
      <c r="D389" s="2">
        <v>0</v>
      </c>
      <c r="E389" s="2">
        <v>226.05169677734301</v>
      </c>
    </row>
    <row r="390" spans="1:5" x14ac:dyDescent="0.3">
      <c r="A390" s="3">
        <v>43103.694444444445</v>
      </c>
      <c r="B390" s="1">
        <v>0</v>
      </c>
      <c r="C390" s="1">
        <v>3.03400301933288</v>
      </c>
      <c r="D390" s="1">
        <v>17.180593044552602</v>
      </c>
      <c r="E390" s="1">
        <v>221.086502075195</v>
      </c>
    </row>
    <row r="391" spans="1:5" x14ac:dyDescent="0.3">
      <c r="A391" s="4">
        <v>43103.701388888891</v>
      </c>
      <c r="B391" s="2">
        <v>0</v>
      </c>
      <c r="C391" s="2">
        <v>3.19735407829284</v>
      </c>
      <c r="D391" s="2">
        <v>25.431221082876601</v>
      </c>
      <c r="E391" s="2">
        <v>232.679595947265</v>
      </c>
    </row>
    <row r="392" spans="1:5" x14ac:dyDescent="0.3">
      <c r="A392" s="3">
        <v>43103.708333333336</v>
      </c>
      <c r="B392" s="1">
        <v>0</v>
      </c>
      <c r="C392" s="1">
        <v>3.9078109264373699</v>
      </c>
      <c r="D392" s="1">
        <v>110.979603898723</v>
      </c>
      <c r="E392" s="1">
        <v>241.97309875488199</v>
      </c>
    </row>
    <row r="393" spans="1:5" x14ac:dyDescent="0.3">
      <c r="A393" s="4">
        <v>43103.715277777781</v>
      </c>
      <c r="B393" s="2">
        <v>65.987907409667898</v>
      </c>
      <c r="C393" s="2">
        <v>3.8012940883636399</v>
      </c>
      <c r="D393" s="2">
        <v>93.007188111359</v>
      </c>
      <c r="E393" s="2">
        <v>221.52589416503901</v>
      </c>
    </row>
    <row r="394" spans="1:5" x14ac:dyDescent="0.3">
      <c r="A394" s="3">
        <v>43103.722222222219</v>
      </c>
      <c r="B394" s="1">
        <v>157.84950256347599</v>
      </c>
      <c r="C394" s="1">
        <v>4.43715476989746</v>
      </c>
      <c r="D394" s="1">
        <v>208.81465237847101</v>
      </c>
      <c r="E394" s="1">
        <v>225.15539550781199</v>
      </c>
    </row>
    <row r="395" spans="1:5" x14ac:dyDescent="0.3">
      <c r="A395" s="4">
        <v>43103.729166666664</v>
      </c>
      <c r="B395" s="2">
        <v>50.422050476074197</v>
      </c>
      <c r="C395" s="2">
        <v>3.67790603637695</v>
      </c>
      <c r="D395" s="2">
        <v>74.4575206965673</v>
      </c>
      <c r="E395" s="2">
        <v>220.46929931640599</v>
      </c>
    </row>
    <row r="396" spans="1:5" x14ac:dyDescent="0.3">
      <c r="A396" s="3">
        <v>43103.736111111109</v>
      </c>
      <c r="B396" s="1">
        <v>88.188148498535099</v>
      </c>
      <c r="C396" s="1">
        <v>4.1153697967529199</v>
      </c>
      <c r="D396" s="1">
        <v>144.72126310769801</v>
      </c>
      <c r="E396" s="1">
        <v>222.52810668945301</v>
      </c>
    </row>
    <row r="397" spans="1:5" x14ac:dyDescent="0.3">
      <c r="A397" s="4">
        <v>43103.743055555555</v>
      </c>
      <c r="B397" s="2">
        <v>242.31329345703099</v>
      </c>
      <c r="C397" s="2">
        <v>4.98736476898193</v>
      </c>
      <c r="D397" s="2">
        <v>332.90159926168701</v>
      </c>
      <c r="E397" s="2">
        <v>220.76820373535099</v>
      </c>
    </row>
    <row r="398" spans="1:5" x14ac:dyDescent="0.3">
      <c r="A398" s="3">
        <v>43103.75</v>
      </c>
      <c r="B398" s="1">
        <v>262.80191040039</v>
      </c>
      <c r="C398" s="1">
        <v>4.8711018562316797</v>
      </c>
      <c r="D398" s="1">
        <v>304.95355610135698</v>
      </c>
      <c r="E398" s="1">
        <v>222.94889831542901</v>
      </c>
    </row>
    <row r="399" spans="1:5" x14ac:dyDescent="0.3">
      <c r="A399" s="4">
        <v>43103.756944444445</v>
      </c>
      <c r="B399" s="2">
        <v>584.66711425781205</v>
      </c>
      <c r="C399" s="2">
        <v>5.9212989807128897</v>
      </c>
      <c r="D399" s="2">
        <v>598.75776768273602</v>
      </c>
      <c r="E399" s="2">
        <v>212.72929382324199</v>
      </c>
    </row>
    <row r="400" spans="1:5" x14ac:dyDescent="0.3">
      <c r="A400" s="3">
        <v>43103.763888888891</v>
      </c>
      <c r="B400" s="1">
        <v>298.58679199218699</v>
      </c>
      <c r="C400" s="1">
        <v>5.0305838584899902</v>
      </c>
      <c r="D400" s="1">
        <v>343.54873612627199</v>
      </c>
      <c r="E400" s="1">
        <v>216.04649353027301</v>
      </c>
    </row>
    <row r="401" spans="1:5" x14ac:dyDescent="0.3">
      <c r="A401" s="4">
        <v>43103.770833333336</v>
      </c>
      <c r="B401" s="2">
        <v>279.77249145507801</v>
      </c>
      <c r="C401" s="2">
        <v>4.9978580474853498</v>
      </c>
      <c r="D401" s="2">
        <v>335.47356767373202</v>
      </c>
      <c r="E401" s="2">
        <v>206.88200378417901</v>
      </c>
    </row>
    <row r="402" spans="1:5" x14ac:dyDescent="0.3">
      <c r="A402" s="3">
        <v>43103.777777777781</v>
      </c>
      <c r="B402" s="1">
        <v>823.47961425781205</v>
      </c>
      <c r="C402" s="1">
        <v>6.4343771934509197</v>
      </c>
      <c r="D402" s="1">
        <v>780.55986764468503</v>
      </c>
      <c r="E402" s="1">
        <v>208.84280395507801</v>
      </c>
    </row>
    <row r="403" spans="1:5" x14ac:dyDescent="0.3">
      <c r="A403" s="4">
        <v>43103.784722222219</v>
      </c>
      <c r="B403" s="2">
        <v>883.265625</v>
      </c>
      <c r="C403" s="2">
        <v>6.9966368675231898</v>
      </c>
      <c r="D403" s="2">
        <v>1014.47555948852</v>
      </c>
      <c r="E403" s="2">
        <v>212.20989990234301</v>
      </c>
    </row>
    <row r="404" spans="1:5" x14ac:dyDescent="0.3">
      <c r="A404" s="3">
        <v>43103.791666666664</v>
      </c>
      <c r="B404" s="1">
        <v>1155.17395019531</v>
      </c>
      <c r="C404" s="1">
        <v>7.6254291534423801</v>
      </c>
      <c r="D404" s="1">
        <v>1323.3512698146601</v>
      </c>
      <c r="E404" s="1">
        <v>205.577392578125</v>
      </c>
    </row>
    <row r="405" spans="1:5" x14ac:dyDescent="0.3">
      <c r="A405" s="4">
        <v>43103.798611111109</v>
      </c>
      <c r="B405" s="2">
        <v>1400.38903808593</v>
      </c>
      <c r="C405" s="2">
        <v>8.1030254364013601</v>
      </c>
      <c r="D405" s="2">
        <v>1589.53554766822</v>
      </c>
      <c r="E405" s="2">
        <v>198.48240661621</v>
      </c>
    </row>
    <row r="406" spans="1:5" x14ac:dyDescent="0.3">
      <c r="A406" s="3">
        <v>43103.805555555555</v>
      </c>
      <c r="B406" s="1">
        <v>1205.10498046875</v>
      </c>
      <c r="C406" s="1">
        <v>7.5186181068420401</v>
      </c>
      <c r="D406" s="1">
        <v>1267.5682609216101</v>
      </c>
      <c r="E406" s="1">
        <v>207.77720642089801</v>
      </c>
    </row>
    <row r="407" spans="1:5" x14ac:dyDescent="0.3">
      <c r="A407" s="4">
        <v>43103.8125</v>
      </c>
      <c r="B407" s="2">
        <v>1292.05102539062</v>
      </c>
      <c r="C407" s="2">
        <v>7.6882510185241602</v>
      </c>
      <c r="D407" s="2">
        <v>1356.84742247742</v>
      </c>
      <c r="E407" s="2">
        <v>199.14790344238199</v>
      </c>
    </row>
    <row r="408" spans="1:5" x14ac:dyDescent="0.3">
      <c r="A408" s="3">
        <v>43103.819444444445</v>
      </c>
      <c r="B408" s="1">
        <v>1856.17700195312</v>
      </c>
      <c r="C408" s="1">
        <v>8.4590053558349592</v>
      </c>
      <c r="D408" s="1">
        <v>1802.77504631943</v>
      </c>
      <c r="E408" s="1">
        <v>192.97950744628901</v>
      </c>
    </row>
    <row r="409" spans="1:5" x14ac:dyDescent="0.3">
      <c r="A409" s="4">
        <v>43103.826388888891</v>
      </c>
      <c r="B409" s="2">
        <v>1928.17504882812</v>
      </c>
      <c r="C409" s="2">
        <v>9.0773000717162997</v>
      </c>
      <c r="D409" s="2">
        <v>2193.9378898485502</v>
      </c>
      <c r="E409" s="2">
        <v>194.687896728515</v>
      </c>
    </row>
    <row r="410" spans="1:5" x14ac:dyDescent="0.3">
      <c r="A410" s="3">
        <v>43103.833333333336</v>
      </c>
      <c r="B410" s="1">
        <v>1604.42700195312</v>
      </c>
      <c r="C410" s="1">
        <v>8.4394149780273402</v>
      </c>
      <c r="D410" s="1">
        <v>1790.76770642919</v>
      </c>
      <c r="E410" s="1">
        <v>196.00830078125</v>
      </c>
    </row>
    <row r="411" spans="1:5" x14ac:dyDescent="0.3">
      <c r="A411" s="4">
        <v>43103.840277777781</v>
      </c>
      <c r="B411" s="2">
        <v>1599.99597167968</v>
      </c>
      <c r="C411" s="2">
        <v>7.9874310493469203</v>
      </c>
      <c r="D411" s="2">
        <v>1522.8071983309401</v>
      </c>
      <c r="E411" s="2">
        <v>203.34750366210901</v>
      </c>
    </row>
    <row r="412" spans="1:5" x14ac:dyDescent="0.3">
      <c r="A412" s="3">
        <v>43103.847222222219</v>
      </c>
      <c r="B412" s="1">
        <v>1456.09497070312</v>
      </c>
      <c r="C412" s="1">
        <v>7.9399828910827601</v>
      </c>
      <c r="D412" s="1">
        <v>1495.8169045335801</v>
      </c>
      <c r="E412" s="1">
        <v>209.98789978027301</v>
      </c>
    </row>
    <row r="413" spans="1:5" x14ac:dyDescent="0.3">
      <c r="A413" s="4">
        <v>43103.854166666664</v>
      </c>
      <c r="B413" s="2">
        <v>1386.623046875</v>
      </c>
      <c r="C413" s="2">
        <v>7.7198619842529199</v>
      </c>
      <c r="D413" s="2">
        <v>1373.8881545034201</v>
      </c>
      <c r="E413" s="2">
        <v>213.609603881835</v>
      </c>
    </row>
    <row r="414" spans="1:5" x14ac:dyDescent="0.3">
      <c r="A414" s="3">
        <v>43103.861111111109</v>
      </c>
      <c r="B414" s="1">
        <v>1460.36096191406</v>
      </c>
      <c r="C414" s="1">
        <v>7.7741470336914</v>
      </c>
      <c r="D414" s="1">
        <v>1403.43509676949</v>
      </c>
      <c r="E414" s="1">
        <v>214.111404418945</v>
      </c>
    </row>
    <row r="415" spans="1:5" x14ac:dyDescent="0.3">
      <c r="A415" s="4">
        <v>43103.868055555555</v>
      </c>
      <c r="B415" s="2">
        <v>1894.79504394531</v>
      </c>
      <c r="C415" s="2">
        <v>8.5822591781616193</v>
      </c>
      <c r="D415" s="2">
        <v>1878.9572755783199</v>
      </c>
      <c r="E415" s="2">
        <v>210.48240661621</v>
      </c>
    </row>
    <row r="416" spans="1:5" x14ac:dyDescent="0.3">
      <c r="A416" s="3">
        <v>43103.875</v>
      </c>
      <c r="B416" s="1">
        <v>1760.42297363281</v>
      </c>
      <c r="C416" s="1">
        <v>8.3391914367675692</v>
      </c>
      <c r="D416" s="1">
        <v>1729.8045769078001</v>
      </c>
      <c r="E416" s="1">
        <v>212.04240417480401</v>
      </c>
    </row>
    <row r="417" spans="1:5" x14ac:dyDescent="0.3">
      <c r="A417" s="4">
        <v>43103.881944444445</v>
      </c>
      <c r="B417" s="2">
        <v>2010.97705078125</v>
      </c>
      <c r="C417" s="2">
        <v>9.0835723876953107</v>
      </c>
      <c r="D417" s="2">
        <v>2198.0002951832898</v>
      </c>
      <c r="E417" s="2">
        <v>214.58549499511699</v>
      </c>
    </row>
    <row r="418" spans="1:5" x14ac:dyDescent="0.3">
      <c r="A418" s="3">
        <v>43103.888888888891</v>
      </c>
      <c r="B418" s="1">
        <v>1828.81604003906</v>
      </c>
      <c r="C418" s="1">
        <v>8.6752815246581996</v>
      </c>
      <c r="D418" s="1">
        <v>1937.13147829492</v>
      </c>
      <c r="E418" s="1">
        <v>211.37210083007801</v>
      </c>
    </row>
    <row r="419" spans="1:5" x14ac:dyDescent="0.3">
      <c r="A419" s="4">
        <v>43103.895833333336</v>
      </c>
      <c r="B419" s="2">
        <v>1960.69299316406</v>
      </c>
      <c r="C419" s="2">
        <v>9.1507835388183505</v>
      </c>
      <c r="D419" s="2">
        <v>2241.6134621536098</v>
      </c>
      <c r="E419" s="2">
        <v>208.81979370117099</v>
      </c>
    </row>
    <row r="420" spans="1:5" x14ac:dyDescent="0.3">
      <c r="A420" s="3">
        <v>43103.902777777781</v>
      </c>
      <c r="B420" s="1">
        <v>1900.44799804687</v>
      </c>
      <c r="C420" s="1">
        <v>9.19164943695068</v>
      </c>
      <c r="D420" s="1">
        <v>2268.1995223942099</v>
      </c>
      <c r="E420" s="1">
        <v>204.35850524902301</v>
      </c>
    </row>
    <row r="421" spans="1:5" x14ac:dyDescent="0.3">
      <c r="A421" s="4">
        <v>43103.909722222219</v>
      </c>
      <c r="B421" s="2">
        <v>1549.9580078125</v>
      </c>
      <c r="C421" s="2">
        <v>8.2602891921996999</v>
      </c>
      <c r="D421" s="2">
        <v>1682.38891316167</v>
      </c>
      <c r="E421" s="2">
        <v>201.88909912109301</v>
      </c>
    </row>
    <row r="422" spans="1:5" x14ac:dyDescent="0.3">
      <c r="A422" s="3">
        <v>43103.916666666664</v>
      </c>
      <c r="B422" s="1">
        <v>1692.68896484375</v>
      </c>
      <c r="C422" s="1">
        <v>8.4896879196166903</v>
      </c>
      <c r="D422" s="1">
        <v>1821.6383842468299</v>
      </c>
      <c r="E422" s="1">
        <v>194.91389465332</v>
      </c>
    </row>
    <row r="423" spans="1:5" x14ac:dyDescent="0.3">
      <c r="A423" s="4">
        <v>43103.923611111109</v>
      </c>
      <c r="B423" s="2">
        <v>1931.083984375</v>
      </c>
      <c r="C423" s="2">
        <v>8.7885017395019496</v>
      </c>
      <c r="D423" s="2">
        <v>2008.6416455953599</v>
      </c>
      <c r="E423" s="2">
        <v>194.10360717773401</v>
      </c>
    </row>
    <row r="424" spans="1:5" x14ac:dyDescent="0.3">
      <c r="A424" s="3">
        <v>43103.930555555555</v>
      </c>
      <c r="B424" s="1">
        <v>2060.14794921875</v>
      </c>
      <c r="C424" s="1">
        <v>8.95649909973144</v>
      </c>
      <c r="D424" s="1">
        <v>2115.9862582050901</v>
      </c>
      <c r="E424" s="1">
        <v>193.34579467773401</v>
      </c>
    </row>
    <row r="425" spans="1:5" x14ac:dyDescent="0.3">
      <c r="A425" s="4">
        <v>43103.9375</v>
      </c>
      <c r="B425" s="2">
        <v>2069.625</v>
      </c>
      <c r="C425" s="2">
        <v>9.0956182479858292</v>
      </c>
      <c r="D425" s="2">
        <v>2205.80587500305</v>
      </c>
      <c r="E425" s="2">
        <v>195.29739379882801</v>
      </c>
    </row>
    <row r="426" spans="1:5" x14ac:dyDescent="0.3">
      <c r="A426" s="3">
        <v>43103.944444444445</v>
      </c>
      <c r="B426" s="1">
        <v>2037.26696777343</v>
      </c>
      <c r="C426" s="1">
        <v>8.7259044647216708</v>
      </c>
      <c r="D426" s="1">
        <v>1969.01428248716</v>
      </c>
      <c r="E426" s="1">
        <v>199.58450317382801</v>
      </c>
    </row>
    <row r="427" spans="1:5" x14ac:dyDescent="0.3">
      <c r="A427" s="4">
        <v>43103.951388888891</v>
      </c>
      <c r="B427" s="2">
        <v>1594.84594726562</v>
      </c>
      <c r="C427" s="2">
        <v>8.1120920181274396</v>
      </c>
      <c r="D427" s="2">
        <v>1594.8256803223001</v>
      </c>
      <c r="E427" s="2">
        <v>197.52110290527301</v>
      </c>
    </row>
    <row r="428" spans="1:5" x14ac:dyDescent="0.3">
      <c r="A428" s="3">
        <v>43103.958333333336</v>
      </c>
      <c r="B428" s="1">
        <v>994.58270263671795</v>
      </c>
      <c r="C428" s="1">
        <v>6.8566789627075098</v>
      </c>
      <c r="D428" s="1">
        <v>952.75457863041004</v>
      </c>
      <c r="E428" s="1">
        <v>200.440994262695</v>
      </c>
    </row>
    <row r="429" spans="1:5" x14ac:dyDescent="0.3">
      <c r="A429" s="4">
        <v>43103.965277777781</v>
      </c>
      <c r="B429" s="2">
        <v>1137.28503417968</v>
      </c>
      <c r="C429" s="2">
        <v>7.2798738479614196</v>
      </c>
      <c r="D429" s="2">
        <v>1147.12478803661</v>
      </c>
      <c r="E429" s="2">
        <v>200.88969421386699</v>
      </c>
    </row>
    <row r="430" spans="1:5" x14ac:dyDescent="0.3">
      <c r="A430" s="3">
        <v>43103.972222222219</v>
      </c>
      <c r="B430" s="1">
        <v>1267.85803222656</v>
      </c>
      <c r="C430" s="1">
        <v>7.5342988967895499</v>
      </c>
      <c r="D430" s="1">
        <v>1275.66323821577</v>
      </c>
      <c r="E430" s="1">
        <v>199.79609680175699</v>
      </c>
    </row>
    <row r="431" spans="1:5" x14ac:dyDescent="0.3">
      <c r="A431" s="4">
        <v>43103.979166666664</v>
      </c>
      <c r="B431" s="2">
        <v>1002.46301269531</v>
      </c>
      <c r="C431" s="2">
        <v>6.9458370208740199</v>
      </c>
      <c r="D431" s="2">
        <v>991.79176203342195</v>
      </c>
      <c r="E431" s="2">
        <v>196.68060302734301</v>
      </c>
    </row>
    <row r="432" spans="1:5" x14ac:dyDescent="0.3">
      <c r="A432" s="3">
        <v>43103.986111111109</v>
      </c>
      <c r="B432" s="1">
        <v>1172.34802246093</v>
      </c>
      <c r="C432" s="1">
        <v>7.0855278968811</v>
      </c>
      <c r="D432" s="1">
        <v>1054.9595224966499</v>
      </c>
      <c r="E432" s="1">
        <v>199.66900634765599</v>
      </c>
    </row>
    <row r="433" spans="1:5" x14ac:dyDescent="0.3">
      <c r="A433" s="4">
        <v>43103.993055555555</v>
      </c>
      <c r="B433" s="2">
        <v>1252.13903808593</v>
      </c>
      <c r="C433" s="2">
        <v>7.4069042205810502</v>
      </c>
      <c r="D433" s="2">
        <v>1210.22503587551</v>
      </c>
      <c r="E433" s="2">
        <v>197.4501953125</v>
      </c>
    </row>
    <row r="434" spans="1:5" x14ac:dyDescent="0.3">
      <c r="A434" s="3">
        <v>43104</v>
      </c>
      <c r="B434" s="1">
        <v>1121.1669921875</v>
      </c>
      <c r="C434" s="1">
        <v>6.9341068267822203</v>
      </c>
      <c r="D434" s="1">
        <v>986.59977608069903</v>
      </c>
      <c r="E434" s="1">
        <v>196.39520263671801</v>
      </c>
    </row>
    <row r="435" spans="1:5" x14ac:dyDescent="0.3">
      <c r="A435" s="4">
        <v>43104.006944444445</v>
      </c>
      <c r="B435" s="2">
        <v>1183.02099609375</v>
      </c>
      <c r="C435" s="2">
        <v>7.1512970924377397</v>
      </c>
      <c r="D435" s="2">
        <v>1085.57723288498</v>
      </c>
      <c r="E435" s="2">
        <v>194.02789306640599</v>
      </c>
    </row>
    <row r="436" spans="1:5" x14ac:dyDescent="0.3">
      <c r="A436" s="3">
        <v>43104.013888888891</v>
      </c>
      <c r="B436" s="1">
        <v>932.30841064453102</v>
      </c>
      <c r="C436" s="1">
        <v>6.5717210769653303</v>
      </c>
      <c r="D436" s="1">
        <v>834.33222167592498</v>
      </c>
      <c r="E436" s="1">
        <v>191.29420471191401</v>
      </c>
    </row>
    <row r="437" spans="1:5" x14ac:dyDescent="0.3">
      <c r="A437" s="4">
        <v>43104.020833333336</v>
      </c>
      <c r="B437" s="2">
        <v>989.50769042968705</v>
      </c>
      <c r="C437" s="2">
        <v>6.7597122192382804</v>
      </c>
      <c r="D437" s="2">
        <v>911.391475479728</v>
      </c>
      <c r="E437" s="2">
        <v>190.10139465332</v>
      </c>
    </row>
    <row r="438" spans="1:5" x14ac:dyDescent="0.3">
      <c r="A438" s="3">
        <v>43104.027777777781</v>
      </c>
      <c r="B438" s="1">
        <v>750.551025390625</v>
      </c>
      <c r="C438" s="1">
        <v>6.4148249626159597</v>
      </c>
      <c r="D438" s="1">
        <v>773.07437378891404</v>
      </c>
      <c r="E438" s="1">
        <v>185.51809692382801</v>
      </c>
    </row>
    <row r="439" spans="1:5" x14ac:dyDescent="0.3">
      <c r="A439" s="4">
        <v>43104.034722222219</v>
      </c>
      <c r="B439" s="2">
        <v>825.76617431640602</v>
      </c>
      <c r="C439" s="2">
        <v>6.52345514297485</v>
      </c>
      <c r="D439" s="2">
        <v>815.19623320368805</v>
      </c>
      <c r="E439" s="2">
        <v>187.605697631835</v>
      </c>
    </row>
    <row r="440" spans="1:5" x14ac:dyDescent="0.3">
      <c r="A440" s="3">
        <v>43104.041666666664</v>
      </c>
      <c r="B440" s="1">
        <v>1116.48706054687</v>
      </c>
      <c r="C440" s="1">
        <v>7.0629491806030202</v>
      </c>
      <c r="D440" s="1">
        <v>1044.5796966908299</v>
      </c>
      <c r="E440" s="1">
        <v>192.73539733886699</v>
      </c>
    </row>
    <row r="441" spans="1:5" x14ac:dyDescent="0.3">
      <c r="A441" s="4">
        <v>43104.048611111109</v>
      </c>
      <c r="B441" s="2">
        <v>986.75988769531205</v>
      </c>
      <c r="C441" s="2">
        <v>6.6929478645324698</v>
      </c>
      <c r="D441" s="2">
        <v>883.55769942701102</v>
      </c>
      <c r="E441" s="2">
        <v>196.07460021972599</v>
      </c>
    </row>
    <row r="442" spans="1:5" x14ac:dyDescent="0.3">
      <c r="A442" s="3">
        <v>43104.055555555555</v>
      </c>
      <c r="B442" s="1">
        <v>1018.14501953125</v>
      </c>
      <c r="C442" s="1">
        <v>6.8091859817504803</v>
      </c>
      <c r="D442" s="1">
        <v>932.35514445466299</v>
      </c>
      <c r="E442" s="1">
        <v>194.843002319335</v>
      </c>
    </row>
    <row r="443" spans="1:5" x14ac:dyDescent="0.3">
      <c r="A443" s="4">
        <v>43104.0625</v>
      </c>
      <c r="B443" s="2">
        <v>659.17779541015602</v>
      </c>
      <c r="C443" s="2">
        <v>6.0963068008422798</v>
      </c>
      <c r="D443" s="2">
        <v>656.96027472385902</v>
      </c>
      <c r="E443" s="2">
        <v>192.466796875</v>
      </c>
    </row>
    <row r="444" spans="1:5" x14ac:dyDescent="0.3">
      <c r="A444" s="3">
        <v>43104.069444444445</v>
      </c>
      <c r="B444" s="1">
        <v>729.48742675781205</v>
      </c>
      <c r="C444" s="1">
        <v>6.1426849365234304</v>
      </c>
      <c r="D444" s="1">
        <v>673.18948279525398</v>
      </c>
      <c r="E444" s="1">
        <v>190.76170349121</v>
      </c>
    </row>
    <row r="445" spans="1:5" x14ac:dyDescent="0.3">
      <c r="A445" s="4">
        <v>43104.076388888891</v>
      </c>
      <c r="B445" s="2">
        <v>864.50262451171795</v>
      </c>
      <c r="C445" s="2">
        <v>6.4303698539733798</v>
      </c>
      <c r="D445" s="2">
        <v>779.02225800761403</v>
      </c>
      <c r="E445" s="2">
        <v>194.57780456542901</v>
      </c>
    </row>
    <row r="446" spans="1:5" x14ac:dyDescent="0.3">
      <c r="A446" s="3">
        <v>43104.083333333336</v>
      </c>
      <c r="B446" s="1">
        <v>1342.23901367187</v>
      </c>
      <c r="C446" s="1">
        <v>7.5382909774780202</v>
      </c>
      <c r="D446" s="1">
        <v>1277.7293552078399</v>
      </c>
      <c r="E446" s="1">
        <v>197.98280334472599</v>
      </c>
    </row>
    <row r="447" spans="1:5" x14ac:dyDescent="0.3">
      <c r="A447" s="4">
        <v>43104.090277777781</v>
      </c>
      <c r="B447" s="2">
        <v>1279.09802246093</v>
      </c>
      <c r="C447" s="2">
        <v>7.3632559776306099</v>
      </c>
      <c r="D447" s="2">
        <v>1188.27896955859</v>
      </c>
      <c r="E447" s="2">
        <v>197.254302978515</v>
      </c>
    </row>
    <row r="448" spans="1:5" x14ac:dyDescent="0.3">
      <c r="A448" s="3">
        <v>43104.097222222219</v>
      </c>
      <c r="B448" s="1">
        <v>1351.39196777343</v>
      </c>
      <c r="C448" s="1">
        <v>7.4606661796569798</v>
      </c>
      <c r="D448" s="1">
        <v>1237.6466455935799</v>
      </c>
      <c r="E448" s="1">
        <v>201.21549987792901</v>
      </c>
    </row>
    <row r="449" spans="1:5" x14ac:dyDescent="0.3">
      <c r="A449" s="4">
        <v>43104.104166666664</v>
      </c>
      <c r="B449" s="2">
        <v>1039.72705078125</v>
      </c>
      <c r="C449" s="2">
        <v>7.0317587852478001</v>
      </c>
      <c r="D449" s="2">
        <v>1030.3497223556301</v>
      </c>
      <c r="E449" s="2">
        <v>199.33720397949199</v>
      </c>
    </row>
    <row r="450" spans="1:5" x14ac:dyDescent="0.3">
      <c r="A450" s="3">
        <v>43104.111111111109</v>
      </c>
      <c r="B450" s="1">
        <v>876.0166015625</v>
      </c>
      <c r="C450" s="1">
        <v>6.87479400634765</v>
      </c>
      <c r="D450" s="1">
        <v>960.60725180521001</v>
      </c>
      <c r="E450" s="1">
        <v>194.15080261230401</v>
      </c>
    </row>
    <row r="451" spans="1:5" x14ac:dyDescent="0.3">
      <c r="A451" s="4">
        <v>43104.118055555555</v>
      </c>
      <c r="B451" s="2">
        <v>754.00799560546795</v>
      </c>
      <c r="C451" s="2">
        <v>6.3451352119445801</v>
      </c>
      <c r="D451" s="2">
        <v>746.73357064816196</v>
      </c>
      <c r="E451" s="2">
        <v>196.08120727539</v>
      </c>
    </row>
    <row r="452" spans="1:5" x14ac:dyDescent="0.3">
      <c r="A452" s="3">
        <v>43104.125</v>
      </c>
      <c r="B452" s="1">
        <v>1122.3349609375</v>
      </c>
      <c r="C452" s="1">
        <v>7.1853427886962802</v>
      </c>
      <c r="D452" s="1">
        <v>1101.6537589101299</v>
      </c>
      <c r="E452" s="1">
        <v>198.135498046875</v>
      </c>
    </row>
    <row r="453" spans="1:5" x14ac:dyDescent="0.3">
      <c r="A453" s="4">
        <v>43104.131944444445</v>
      </c>
      <c r="B453" s="2">
        <v>907.79656982421795</v>
      </c>
      <c r="C453" s="2">
        <v>6.63541412353515</v>
      </c>
      <c r="D453" s="2">
        <v>859.98640707910295</v>
      </c>
      <c r="E453" s="2">
        <v>199.43080139160099</v>
      </c>
    </row>
    <row r="454" spans="1:5" x14ac:dyDescent="0.3">
      <c r="A454" s="3">
        <v>43104.138888888891</v>
      </c>
      <c r="B454" s="1">
        <v>1009.73699951171</v>
      </c>
      <c r="C454" s="1">
        <v>6.92726707458496</v>
      </c>
      <c r="D454" s="1">
        <v>983.58027626763305</v>
      </c>
      <c r="E454" s="1">
        <v>194.13830566406199</v>
      </c>
    </row>
    <row r="455" spans="1:5" x14ac:dyDescent="0.3">
      <c r="A455" s="4">
        <v>43104.145833333336</v>
      </c>
      <c r="B455" s="2">
        <v>1806.98999023437</v>
      </c>
      <c r="C455" s="2">
        <v>8.3335866928100497</v>
      </c>
      <c r="D455" s="2">
        <v>1726.4191776303301</v>
      </c>
      <c r="E455" s="2">
        <v>193.209701538085</v>
      </c>
    </row>
    <row r="456" spans="1:5" x14ac:dyDescent="0.3">
      <c r="A456" s="3">
        <v>43104.152777777781</v>
      </c>
      <c r="B456" s="1">
        <v>2374.84399414062</v>
      </c>
      <c r="C456" s="1">
        <v>9.5329504013061506</v>
      </c>
      <c r="D456" s="1">
        <v>2465.7800648811699</v>
      </c>
      <c r="E456" s="1">
        <v>191.94169616699199</v>
      </c>
    </row>
    <row r="457" spans="1:5" x14ac:dyDescent="0.3">
      <c r="A457" s="4">
        <v>43104.159722222219</v>
      </c>
      <c r="B457" s="2">
        <v>1779.208984375</v>
      </c>
      <c r="C457" s="2">
        <v>8.4260225296020508</v>
      </c>
      <c r="D457" s="2">
        <v>1782.5759326157799</v>
      </c>
      <c r="E457" s="2">
        <v>189.82730102539</v>
      </c>
    </row>
    <row r="458" spans="1:5" x14ac:dyDescent="0.3">
      <c r="A458" s="3">
        <v>43104.166666666664</v>
      </c>
      <c r="B458" s="1">
        <v>1334.98095703125</v>
      </c>
      <c r="C458" s="1">
        <v>7.4940800666809002</v>
      </c>
      <c r="D458" s="1">
        <v>1254.9108716410799</v>
      </c>
      <c r="E458" s="1">
        <v>192.137603759765</v>
      </c>
    </row>
    <row r="459" spans="1:5" x14ac:dyDescent="0.3">
      <c r="A459" s="4">
        <v>43104.173611111109</v>
      </c>
      <c r="B459" s="2">
        <v>1562.94702148437</v>
      </c>
      <c r="C459" s="2">
        <v>8.0099153518676705</v>
      </c>
      <c r="D459" s="2">
        <v>1535.67992936366</v>
      </c>
      <c r="E459" s="2">
        <v>192.09730529785099</v>
      </c>
    </row>
    <row r="460" spans="1:5" x14ac:dyDescent="0.3">
      <c r="A460" s="3">
        <v>43104.180555555555</v>
      </c>
      <c r="B460" s="1">
        <v>1562.11694335937</v>
      </c>
      <c r="C460" s="1">
        <v>7.9445219039916903</v>
      </c>
      <c r="D460" s="1">
        <v>1498.3884715747899</v>
      </c>
      <c r="E460" s="1">
        <v>194.24400329589801</v>
      </c>
    </row>
    <row r="461" spans="1:5" x14ac:dyDescent="0.3">
      <c r="A461" s="4">
        <v>43104.1875</v>
      </c>
      <c r="B461" s="2">
        <v>1464.97705078125</v>
      </c>
      <c r="C461" s="2">
        <v>7.7280640602111799</v>
      </c>
      <c r="D461" s="2">
        <v>1378.3296912479</v>
      </c>
      <c r="E461" s="2">
        <v>200.23359680175699</v>
      </c>
    </row>
    <row r="462" spans="1:5" x14ac:dyDescent="0.3">
      <c r="A462" s="3">
        <v>43104.194444444445</v>
      </c>
      <c r="B462" s="1">
        <v>1312.35803222656</v>
      </c>
      <c r="C462" s="1">
        <v>7.4622778892517001</v>
      </c>
      <c r="D462" s="1">
        <v>1238.4754560219401</v>
      </c>
      <c r="E462" s="1">
        <v>205.028396606445</v>
      </c>
    </row>
    <row r="463" spans="1:5" x14ac:dyDescent="0.3">
      <c r="A463" s="4">
        <v>43104.201388888891</v>
      </c>
      <c r="B463" s="2">
        <v>767.03698730468705</v>
      </c>
      <c r="C463" s="2">
        <v>6.4201669692993102</v>
      </c>
      <c r="D463" s="2">
        <v>775.11537961916599</v>
      </c>
      <c r="E463" s="2">
        <v>200.671295166015</v>
      </c>
    </row>
    <row r="464" spans="1:5" x14ac:dyDescent="0.3">
      <c r="A464" s="3">
        <v>43104.208333333336</v>
      </c>
      <c r="B464" s="1">
        <v>283.25930786132801</v>
      </c>
      <c r="C464" s="1">
        <v>4.7484622001647896</v>
      </c>
      <c r="D464" s="1">
        <v>276.52458745689398</v>
      </c>
      <c r="E464" s="1">
        <v>201.91850280761699</v>
      </c>
    </row>
    <row r="465" spans="1:5" x14ac:dyDescent="0.3">
      <c r="A465" s="4">
        <v>43104.215277777781</v>
      </c>
      <c r="B465" s="2">
        <v>687.107177734375</v>
      </c>
      <c r="C465" s="2">
        <v>6.2642111778259197</v>
      </c>
      <c r="D465" s="2">
        <v>716.80746681730898</v>
      </c>
      <c r="E465" s="2">
        <v>208.17610168457</v>
      </c>
    </row>
    <row r="466" spans="1:5" x14ac:dyDescent="0.3">
      <c r="A466" s="3">
        <v>43104.222222222219</v>
      </c>
      <c r="B466" s="1">
        <v>465.75360107421801</v>
      </c>
      <c r="C466" s="1">
        <v>5.5008850097656197</v>
      </c>
      <c r="D466" s="1">
        <v>469.25452484603801</v>
      </c>
      <c r="E466" s="1">
        <v>200.79159545898401</v>
      </c>
    </row>
    <row r="467" spans="1:5" x14ac:dyDescent="0.3">
      <c r="A467" s="4">
        <v>43104.229166666664</v>
      </c>
      <c r="B467" s="2">
        <v>355.62200927734301</v>
      </c>
      <c r="C467" s="2">
        <v>5.2720761299133301</v>
      </c>
      <c r="D467" s="2">
        <v>405.760119027369</v>
      </c>
      <c r="E467" s="2">
        <v>208.008697509765</v>
      </c>
    </row>
    <row r="468" spans="1:5" x14ac:dyDescent="0.3">
      <c r="A468" s="3">
        <v>43104.236111111109</v>
      </c>
      <c r="B468" s="1">
        <v>467.8251953125</v>
      </c>
      <c r="C468" s="1">
        <v>5.7019062042236301</v>
      </c>
      <c r="D468" s="1">
        <v>529.00100429547797</v>
      </c>
      <c r="E468" s="1">
        <v>217.74650573730401</v>
      </c>
    </row>
    <row r="469" spans="1:5" x14ac:dyDescent="0.3">
      <c r="A469" s="4">
        <v>43104.243055555555</v>
      </c>
      <c r="B469" s="2">
        <v>865.34698486328102</v>
      </c>
      <c r="C469" s="2">
        <v>6.5792350769042898</v>
      </c>
      <c r="D469" s="2">
        <v>837.33481993759005</v>
      </c>
      <c r="E469" s="2">
        <v>212.30130004882801</v>
      </c>
    </row>
    <row r="470" spans="1:5" x14ac:dyDescent="0.3">
      <c r="A470" s="3">
        <v>43104.25</v>
      </c>
      <c r="B470" s="1">
        <v>1512.97204589843</v>
      </c>
      <c r="C470" s="1">
        <v>7.6783981323242099</v>
      </c>
      <c r="D470" s="1">
        <v>1351.56118687753</v>
      </c>
      <c r="E470" s="1">
        <v>208.91729736328099</v>
      </c>
    </row>
    <row r="471" spans="1:5" x14ac:dyDescent="0.3">
      <c r="A471" s="4">
        <v>43104.256944444445</v>
      </c>
      <c r="B471" s="2">
        <v>1491.69897460937</v>
      </c>
      <c r="C471" s="2">
        <v>7.8957991600036603</v>
      </c>
      <c r="D471" s="2">
        <v>1470.90170474865</v>
      </c>
      <c r="E471" s="2">
        <v>217.23739624023401</v>
      </c>
    </row>
    <row r="472" spans="1:5" x14ac:dyDescent="0.3">
      <c r="A472" s="3">
        <v>43104.263888888891</v>
      </c>
      <c r="B472" s="1">
        <v>2004.44104003906</v>
      </c>
      <c r="C472" s="1">
        <v>8.9648494720458896</v>
      </c>
      <c r="D472" s="1">
        <v>2121.355873301</v>
      </c>
      <c r="E472" s="1">
        <v>221.35150146484301</v>
      </c>
    </row>
    <row r="473" spans="1:5" x14ac:dyDescent="0.3">
      <c r="A473" s="4">
        <v>43104.270833333336</v>
      </c>
      <c r="B473" s="2">
        <v>1581.48303222656</v>
      </c>
      <c r="C473" s="2">
        <v>8.0831422805786097</v>
      </c>
      <c r="D473" s="2">
        <v>1577.96230468095</v>
      </c>
      <c r="E473" s="2">
        <v>219.80239868164</v>
      </c>
    </row>
    <row r="474" spans="1:5" x14ac:dyDescent="0.3">
      <c r="A474" s="3">
        <v>43104.277777777781</v>
      </c>
      <c r="B474" s="1">
        <v>1431.62097167968</v>
      </c>
      <c r="C474" s="1">
        <v>7.7997989654540998</v>
      </c>
      <c r="D474" s="1">
        <v>1417.51932394557</v>
      </c>
      <c r="E474" s="1">
        <v>214.54699707031199</v>
      </c>
    </row>
    <row r="475" spans="1:5" x14ac:dyDescent="0.3">
      <c r="A475" s="4">
        <v>43104.284722222219</v>
      </c>
      <c r="B475" s="2">
        <v>1523.79296875</v>
      </c>
      <c r="C475" s="2">
        <v>7.9783039093017498</v>
      </c>
      <c r="D475" s="2">
        <v>1517.59679894182</v>
      </c>
      <c r="E475" s="2">
        <v>216.91340637207</v>
      </c>
    </row>
    <row r="476" spans="1:5" x14ac:dyDescent="0.3">
      <c r="A476" s="3">
        <v>43104.291666666664</v>
      </c>
      <c r="B476" s="1">
        <v>1693.27099609375</v>
      </c>
      <c r="C476" s="1">
        <v>8.1554918289184499</v>
      </c>
      <c r="D476" s="1">
        <v>1620.2578327286701</v>
      </c>
      <c r="E476" s="1">
        <v>215.36610412597599</v>
      </c>
    </row>
    <row r="477" spans="1:5" x14ac:dyDescent="0.3">
      <c r="A477" s="4">
        <v>43104.298611111109</v>
      </c>
      <c r="B477" s="2">
        <v>1775.03796386718</v>
      </c>
      <c r="C477" s="2">
        <v>8.2486457824706996</v>
      </c>
      <c r="D477" s="2">
        <v>1675.4371851789899</v>
      </c>
      <c r="E477" s="2">
        <v>211.00079345703099</v>
      </c>
    </row>
    <row r="478" spans="1:5" x14ac:dyDescent="0.3">
      <c r="A478" s="3">
        <v>43104.305555555555</v>
      </c>
      <c r="B478" s="1">
        <v>1875.41003417968</v>
      </c>
      <c r="C478" s="1">
        <v>8.4958477020263601</v>
      </c>
      <c r="D478" s="1">
        <v>1825.4336620839899</v>
      </c>
      <c r="E478" s="1">
        <v>210.12829589843699</v>
      </c>
    </row>
    <row r="479" spans="1:5" x14ac:dyDescent="0.3">
      <c r="A479" s="4">
        <v>43104.3125</v>
      </c>
      <c r="B479" s="2">
        <v>1558.05798339843</v>
      </c>
      <c r="C479" s="2">
        <v>7.9618239402770898</v>
      </c>
      <c r="D479" s="2">
        <v>1508.2111694463199</v>
      </c>
      <c r="E479" s="2">
        <v>208.83270263671801</v>
      </c>
    </row>
    <row r="480" spans="1:5" x14ac:dyDescent="0.3">
      <c r="A480" s="3">
        <v>43104.319444444445</v>
      </c>
      <c r="B480" s="1">
        <v>1811.08898925781</v>
      </c>
      <c r="C480" s="1">
        <v>8.3520374298095703</v>
      </c>
      <c r="D480" s="1">
        <v>1737.5735978309101</v>
      </c>
      <c r="E480" s="1">
        <v>204.258697509765</v>
      </c>
    </row>
    <row r="481" spans="1:5" x14ac:dyDescent="0.3">
      <c r="A481" s="4">
        <v>43104.326388888891</v>
      </c>
      <c r="B481" s="2">
        <v>1686.1259765625</v>
      </c>
      <c r="C481" s="2">
        <v>8.1352396011352504</v>
      </c>
      <c r="D481" s="2">
        <v>1608.3677280111899</v>
      </c>
      <c r="E481" s="2">
        <v>198.52780151367099</v>
      </c>
    </row>
    <row r="482" spans="1:5" x14ac:dyDescent="0.3">
      <c r="A482" s="3">
        <v>43104.333333333336</v>
      </c>
      <c r="B482" s="1">
        <v>2362.26293945312</v>
      </c>
      <c r="C482" s="1">
        <v>9.5990037918090803</v>
      </c>
      <c r="D482" s="1">
        <v>2516.47829588676</v>
      </c>
      <c r="E482" s="1">
        <v>198.77200317382801</v>
      </c>
    </row>
    <row r="483" spans="1:5" x14ac:dyDescent="0.3">
      <c r="A483" s="4">
        <v>43104.340277777781</v>
      </c>
      <c r="B483" s="2">
        <v>2000.86499023437</v>
      </c>
      <c r="C483" s="2">
        <v>8.9820508956909109</v>
      </c>
      <c r="D483" s="2">
        <v>2132.4263035815002</v>
      </c>
      <c r="E483" s="2">
        <v>197.40069580078099</v>
      </c>
    </row>
    <row r="484" spans="1:5" x14ac:dyDescent="0.3">
      <c r="A484" s="3">
        <v>43104.347222222219</v>
      </c>
      <c r="B484" s="1">
        <v>1169.96496582031</v>
      </c>
      <c r="C484" s="1">
        <v>7.28466320037841</v>
      </c>
      <c r="D484" s="1">
        <v>1149.46172910527</v>
      </c>
      <c r="E484" s="1">
        <v>189.57839965820301</v>
      </c>
    </row>
    <row r="485" spans="1:5" x14ac:dyDescent="0.3">
      <c r="A485" s="4">
        <v>43104.354166666664</v>
      </c>
      <c r="B485" s="2">
        <v>1309.22399902343</v>
      </c>
      <c r="C485" s="2">
        <v>7.5214748382568297</v>
      </c>
      <c r="D485" s="2">
        <v>1269.0405444159301</v>
      </c>
      <c r="E485" s="2">
        <v>182.85659790039</v>
      </c>
    </row>
    <row r="486" spans="1:5" x14ac:dyDescent="0.3">
      <c r="A486" s="3">
        <v>43104.361111111109</v>
      </c>
      <c r="B486" s="1">
        <v>759.01452636718705</v>
      </c>
      <c r="C486" s="1">
        <v>6.2153139114379803</v>
      </c>
      <c r="D486" s="1">
        <v>699.06695855330804</v>
      </c>
      <c r="E486" s="1">
        <v>186.82150268554599</v>
      </c>
    </row>
    <row r="487" spans="1:5" x14ac:dyDescent="0.3">
      <c r="A487" s="4">
        <v>43104.368055555555</v>
      </c>
      <c r="B487" s="2">
        <v>498.19030761718699</v>
      </c>
      <c r="C487" s="2">
        <v>5.5010142326354901</v>
      </c>
      <c r="D487" s="2">
        <v>469.29170939646099</v>
      </c>
      <c r="E487" s="2">
        <v>195.80299377441401</v>
      </c>
    </row>
    <row r="488" spans="1:5" x14ac:dyDescent="0.3">
      <c r="A488" s="3">
        <v>43104.375</v>
      </c>
      <c r="B488" s="1">
        <v>332.48208618164</v>
      </c>
      <c r="C488" s="1">
        <v>5.1066079139709402</v>
      </c>
      <c r="D488" s="1">
        <v>362.62797589506903</v>
      </c>
      <c r="E488" s="1">
        <v>195.17640686035099</v>
      </c>
    </row>
    <row r="489" spans="1:5" x14ac:dyDescent="0.3">
      <c r="A489" s="4">
        <v>43104.381944444445</v>
      </c>
      <c r="B489" s="2">
        <v>253.58450317382801</v>
      </c>
      <c r="C489" s="2">
        <v>4.6498088836669904</v>
      </c>
      <c r="D489" s="2">
        <v>254.40039934019001</v>
      </c>
      <c r="E489" s="2">
        <v>191.63349914550699</v>
      </c>
    </row>
    <row r="490" spans="1:5" x14ac:dyDescent="0.3">
      <c r="A490" s="3">
        <v>43104.388888888891</v>
      </c>
      <c r="B490" s="1">
        <v>180.41229248046801</v>
      </c>
      <c r="C490" s="1">
        <v>4.3743500709533603</v>
      </c>
      <c r="D490" s="1">
        <v>195.86691991946699</v>
      </c>
      <c r="E490" s="1">
        <v>206.24259948730401</v>
      </c>
    </row>
    <row r="491" spans="1:5" x14ac:dyDescent="0.3">
      <c r="A491" s="4">
        <v>43104.395833333336</v>
      </c>
      <c r="B491" s="2">
        <v>258.36569213867102</v>
      </c>
      <c r="C491" s="2">
        <v>4.83316898345947</v>
      </c>
      <c r="D491" s="2">
        <v>296.04765292616003</v>
      </c>
      <c r="E491" s="2">
        <v>196.21949768066401</v>
      </c>
    </row>
    <row r="492" spans="1:5" x14ac:dyDescent="0.3">
      <c r="A492" s="3">
        <v>43104.402777777781</v>
      </c>
      <c r="B492" s="1">
        <v>133.00529479980401</v>
      </c>
      <c r="C492" s="1">
        <v>4.9074788093566797</v>
      </c>
      <c r="D492" s="1">
        <v>313.59128430169397</v>
      </c>
      <c r="E492" s="1">
        <v>187.00849914550699</v>
      </c>
    </row>
    <row r="493" spans="1:5" x14ac:dyDescent="0.3">
      <c r="A493" s="4">
        <v>43104.527777777781</v>
      </c>
      <c r="B493" s="2">
        <v>0</v>
      </c>
      <c r="C493" s="2">
        <v>2.8881120681762602</v>
      </c>
      <c r="D493" s="2">
        <v>0</v>
      </c>
      <c r="E493" s="2">
        <v>0</v>
      </c>
    </row>
    <row r="494" spans="1:5" x14ac:dyDescent="0.3">
      <c r="A494" s="3">
        <v>43104.534722222219</v>
      </c>
      <c r="B494" s="1">
        <v>0</v>
      </c>
      <c r="C494" s="1">
        <v>2.38663601875305</v>
      </c>
      <c r="D494" s="1">
        <v>0</v>
      </c>
      <c r="E494" s="1">
        <v>139.27510070800699</v>
      </c>
    </row>
    <row r="495" spans="1:5" x14ac:dyDescent="0.3">
      <c r="A495" s="4">
        <v>43104.541666666664</v>
      </c>
      <c r="B495" s="2">
        <v>0</v>
      </c>
      <c r="C495" s="2">
        <v>2.4768159389495801</v>
      </c>
      <c r="D495" s="2">
        <v>0</v>
      </c>
      <c r="E495" s="2">
        <v>153.85560607910099</v>
      </c>
    </row>
    <row r="496" spans="1:5" x14ac:dyDescent="0.3">
      <c r="A496" s="3">
        <v>43104.548611111109</v>
      </c>
      <c r="B496" s="1">
        <v>0</v>
      </c>
      <c r="C496" s="1">
        <v>1.77384305000305</v>
      </c>
      <c r="D496" s="1">
        <v>0</v>
      </c>
      <c r="E496" s="1">
        <v>144.03959655761699</v>
      </c>
    </row>
    <row r="497" spans="1:5" x14ac:dyDescent="0.3">
      <c r="A497" s="4">
        <v>43104.555555555555</v>
      </c>
      <c r="B497" s="2">
        <v>0</v>
      </c>
      <c r="C497" s="2">
        <v>2.4848649501800502</v>
      </c>
      <c r="D497" s="2">
        <v>0</v>
      </c>
      <c r="E497" s="2">
        <v>142.86340332031199</v>
      </c>
    </row>
    <row r="498" spans="1:5" x14ac:dyDescent="0.3">
      <c r="A498" s="3">
        <v>43104.5625</v>
      </c>
      <c r="B498" s="1">
        <v>0</v>
      </c>
      <c r="C498" s="1">
        <v>2.7645120620727499</v>
      </c>
      <c r="D498" s="1">
        <v>0</v>
      </c>
      <c r="E498" s="1">
        <v>133.91110229492099</v>
      </c>
    </row>
    <row r="499" spans="1:5" x14ac:dyDescent="0.3">
      <c r="A499" s="4">
        <v>43104.569444444445</v>
      </c>
      <c r="B499" s="2">
        <v>0</v>
      </c>
      <c r="C499" s="2">
        <v>2.5070888996124201</v>
      </c>
      <c r="D499" s="2">
        <v>0</v>
      </c>
      <c r="E499" s="2">
        <v>103.273803710937</v>
      </c>
    </row>
    <row r="500" spans="1:5" x14ac:dyDescent="0.3">
      <c r="A500" s="3">
        <v>43104.576388888891</v>
      </c>
      <c r="B500" s="1">
        <v>0</v>
      </c>
      <c r="C500" s="1">
        <v>3.4417040348052899</v>
      </c>
      <c r="D500" s="1">
        <v>45.742725462831899</v>
      </c>
      <c r="E500" s="1">
        <v>79.094108581542898</v>
      </c>
    </row>
    <row r="501" spans="1:5" x14ac:dyDescent="0.3">
      <c r="A501" s="4">
        <v>43104.583333333336</v>
      </c>
      <c r="B501" s="2">
        <v>0</v>
      </c>
      <c r="C501" s="2">
        <v>2.4848780632018999</v>
      </c>
      <c r="D501" s="2">
        <v>0</v>
      </c>
      <c r="E501" s="2">
        <v>106.450302124023</v>
      </c>
    </row>
    <row r="502" spans="1:5" x14ac:dyDescent="0.3">
      <c r="A502" s="3">
        <v>43104.590277777781</v>
      </c>
      <c r="B502" s="1">
        <v>0</v>
      </c>
      <c r="C502" s="1">
        <v>2.4367430210113499</v>
      </c>
      <c r="D502" s="1">
        <v>0</v>
      </c>
      <c r="E502" s="1">
        <v>102.718696594238</v>
      </c>
    </row>
    <row r="503" spans="1:5" x14ac:dyDescent="0.3">
      <c r="A503" s="4">
        <v>43104.597222222219</v>
      </c>
      <c r="B503" s="2">
        <v>0</v>
      </c>
      <c r="C503" s="2">
        <v>2.3593759536743102</v>
      </c>
      <c r="D503" s="2">
        <v>0</v>
      </c>
      <c r="E503" s="2">
        <v>107.37010192871</v>
      </c>
    </row>
    <row r="504" spans="1:5" x14ac:dyDescent="0.3">
      <c r="A504" s="3">
        <v>43104.604166666664</v>
      </c>
      <c r="B504" s="1">
        <v>0</v>
      </c>
      <c r="C504" s="1">
        <v>3.0211730003356898</v>
      </c>
      <c r="D504" s="1">
        <v>16.713399686199399</v>
      </c>
      <c r="E504" s="1">
        <v>94.588836669921804</v>
      </c>
    </row>
    <row r="505" spans="1:5" x14ac:dyDescent="0.3">
      <c r="A505" s="4">
        <v>43104.611111111109</v>
      </c>
      <c r="B505" s="2">
        <v>0</v>
      </c>
      <c r="C505" s="2">
        <v>3.39531993865966</v>
      </c>
      <c r="D505" s="2">
        <v>41.152466349260102</v>
      </c>
      <c r="E505" s="2">
        <v>97.738426208495994</v>
      </c>
    </row>
    <row r="506" spans="1:5" x14ac:dyDescent="0.3">
      <c r="A506" s="3">
        <v>43104.618055555555</v>
      </c>
      <c r="B506" s="1">
        <v>0</v>
      </c>
      <c r="C506" s="1">
        <v>3.41350889205932</v>
      </c>
      <c r="D506" s="1">
        <v>42.911452850868997</v>
      </c>
      <c r="E506" s="1">
        <v>101.699897766113</v>
      </c>
    </row>
    <row r="507" spans="1:5" x14ac:dyDescent="0.3">
      <c r="A507" s="4">
        <v>43104.625</v>
      </c>
      <c r="B507" s="2">
        <v>0</v>
      </c>
      <c r="C507" s="2">
        <v>5.1600317955017001</v>
      </c>
      <c r="D507" s="2">
        <v>376.30916571129399</v>
      </c>
      <c r="E507" s="2">
        <v>81.873100280761705</v>
      </c>
    </row>
    <row r="508" spans="1:5" x14ac:dyDescent="0.3">
      <c r="A508" s="3">
        <v>43104.631944444445</v>
      </c>
      <c r="B508" s="1">
        <v>0</v>
      </c>
      <c r="C508" s="1">
        <v>5.1614727973937899</v>
      </c>
      <c r="D508" s="1">
        <v>376.68137320875599</v>
      </c>
      <c r="E508" s="1">
        <v>62.481460571288999</v>
      </c>
    </row>
    <row r="509" spans="1:5" x14ac:dyDescent="0.3">
      <c r="A509" s="4">
        <v>43104.638888888891</v>
      </c>
      <c r="B509" s="2">
        <v>0</v>
      </c>
      <c r="C509" s="2">
        <v>5.4149818420410103</v>
      </c>
      <c r="D509" s="2">
        <v>444.87213662728402</v>
      </c>
      <c r="E509" s="2">
        <v>61.627479553222599</v>
      </c>
    </row>
    <row r="510" spans="1:5" x14ac:dyDescent="0.3">
      <c r="A510" s="3">
        <v>43104.645833333336</v>
      </c>
      <c r="B510" s="1">
        <v>0</v>
      </c>
      <c r="C510" s="1">
        <v>6.77862119674682</v>
      </c>
      <c r="D510" s="1">
        <v>919.36957049573198</v>
      </c>
      <c r="E510" s="1">
        <v>67.967582702636705</v>
      </c>
    </row>
    <row r="511" spans="1:5" x14ac:dyDescent="0.3">
      <c r="A511" s="4">
        <v>43104.652777777781</v>
      </c>
      <c r="B511" s="2">
        <v>0</v>
      </c>
      <c r="C511" s="2">
        <v>4.4368948936462402</v>
      </c>
      <c r="D511" s="2">
        <v>208.76061082701401</v>
      </c>
      <c r="E511" s="2">
        <v>0</v>
      </c>
    </row>
    <row r="512" spans="1:5" x14ac:dyDescent="0.3">
      <c r="A512" s="3">
        <v>43104.659722222219</v>
      </c>
      <c r="B512" s="1">
        <v>210.71949768066401</v>
      </c>
      <c r="C512" s="1">
        <v>5.01391506195068</v>
      </c>
      <c r="D512" s="1">
        <v>339.425441166827</v>
      </c>
      <c r="E512" s="1">
        <v>50.4234199523925</v>
      </c>
    </row>
    <row r="513" spans="1:5" x14ac:dyDescent="0.3">
      <c r="A513" s="4">
        <v>43104.666666666664</v>
      </c>
      <c r="B513" s="2">
        <v>338.65008544921801</v>
      </c>
      <c r="C513" s="2">
        <v>5.27430915832519</v>
      </c>
      <c r="D513" s="2">
        <v>406.35773122839402</v>
      </c>
      <c r="E513" s="2">
        <v>47.264171600341697</v>
      </c>
    </row>
    <row r="514" spans="1:5" x14ac:dyDescent="0.3">
      <c r="A514" s="3">
        <v>43104.673611111109</v>
      </c>
      <c r="B514" s="1">
        <v>518.55181884765602</v>
      </c>
      <c r="C514" s="1">
        <v>5.9155969619750897</v>
      </c>
      <c r="D514" s="1">
        <v>596.88198723507196</v>
      </c>
      <c r="E514" s="1">
        <v>43.186531066894503</v>
      </c>
    </row>
    <row r="515" spans="1:5" x14ac:dyDescent="0.3">
      <c r="A515" s="4">
        <v>43104.680555555555</v>
      </c>
      <c r="B515" s="2">
        <v>504.06768798828102</v>
      </c>
      <c r="C515" s="2">
        <v>5.8582119941711399</v>
      </c>
      <c r="D515" s="2">
        <v>578.19379361543895</v>
      </c>
      <c r="E515" s="2">
        <v>42.659469604492102</v>
      </c>
    </row>
    <row r="516" spans="1:5" x14ac:dyDescent="0.3">
      <c r="A516" s="3">
        <v>43104.6875</v>
      </c>
      <c r="B516" s="1">
        <v>446.73300170898398</v>
      </c>
      <c r="C516" s="1">
        <v>5.65087795257568</v>
      </c>
      <c r="D516" s="1">
        <v>513.46812603767103</v>
      </c>
      <c r="E516" s="1">
        <v>52.865711212158203</v>
      </c>
    </row>
    <row r="517" spans="1:5" x14ac:dyDescent="0.3">
      <c r="A517" s="4">
        <v>43104.694444444445</v>
      </c>
      <c r="B517" s="2">
        <v>705.70452880859295</v>
      </c>
      <c r="C517" s="2">
        <v>6.3497748374938903</v>
      </c>
      <c r="D517" s="2">
        <v>748.47080083079504</v>
      </c>
      <c r="E517" s="2">
        <v>53.721500396728501</v>
      </c>
    </row>
    <row r="518" spans="1:5" x14ac:dyDescent="0.3">
      <c r="A518" s="3">
        <v>43104.701388888891</v>
      </c>
      <c r="B518" s="1">
        <v>795.31689453125</v>
      </c>
      <c r="C518" s="1">
        <v>6.6364340782165501</v>
      </c>
      <c r="D518" s="1">
        <v>860.40097231130096</v>
      </c>
      <c r="E518" s="1">
        <v>53.088050842285099</v>
      </c>
    </row>
    <row r="519" spans="1:5" x14ac:dyDescent="0.3">
      <c r="A519" s="4">
        <v>43104.708333333336</v>
      </c>
      <c r="B519" s="2">
        <v>1012.67602539062</v>
      </c>
      <c r="C519" s="2">
        <v>7.0102481842040998</v>
      </c>
      <c r="D519" s="2">
        <v>1020.60883258414</v>
      </c>
      <c r="E519" s="2">
        <v>52.788928985595703</v>
      </c>
    </row>
    <row r="520" spans="1:5" x14ac:dyDescent="0.3">
      <c r="A520" s="3">
        <v>43104.715277777781</v>
      </c>
      <c r="B520" s="1">
        <v>1240.82397460937</v>
      </c>
      <c r="C520" s="1">
        <v>7.5592260360717702</v>
      </c>
      <c r="D520" s="1">
        <v>1288.59912891114</v>
      </c>
      <c r="E520" s="1">
        <v>55.333599090576101</v>
      </c>
    </row>
    <row r="521" spans="1:5" x14ac:dyDescent="0.3">
      <c r="A521" s="4">
        <v>43104.722222222219</v>
      </c>
      <c r="B521" s="2">
        <v>1282.07495117187</v>
      </c>
      <c r="C521" s="2">
        <v>7.4040040969848597</v>
      </c>
      <c r="D521" s="2">
        <v>1208.75813245685</v>
      </c>
      <c r="E521" s="2">
        <v>51.703990936279197</v>
      </c>
    </row>
    <row r="522" spans="1:5" x14ac:dyDescent="0.3">
      <c r="A522" s="3">
        <v>43104.729166666664</v>
      </c>
      <c r="B522" s="1">
        <v>941.5869140625</v>
      </c>
      <c r="C522" s="1">
        <v>6.8005189895629803</v>
      </c>
      <c r="D522" s="1">
        <v>928.66164209655199</v>
      </c>
      <c r="E522" s="1">
        <v>53.396331787109297</v>
      </c>
    </row>
    <row r="523" spans="1:5" x14ac:dyDescent="0.3">
      <c r="A523" s="4">
        <v>43104.736111111109</v>
      </c>
      <c r="B523" s="2">
        <v>590.836669921875</v>
      </c>
      <c r="C523" s="2">
        <v>5.8253750801086399</v>
      </c>
      <c r="D523" s="2">
        <v>567.65365901562905</v>
      </c>
      <c r="E523" s="2">
        <v>45.687709808349602</v>
      </c>
    </row>
    <row r="524" spans="1:5" x14ac:dyDescent="0.3">
      <c r="A524" s="3">
        <v>43104.743055555555</v>
      </c>
      <c r="B524" s="1">
        <v>650.56292724609295</v>
      </c>
      <c r="C524" s="1">
        <v>6.0801019668579102</v>
      </c>
      <c r="D524" s="1">
        <v>651.34386158834104</v>
      </c>
      <c r="E524" s="1">
        <v>45.518798828125</v>
      </c>
    </row>
    <row r="525" spans="1:5" x14ac:dyDescent="0.3">
      <c r="A525" s="4">
        <v>43104.75</v>
      </c>
      <c r="B525" s="2">
        <v>871.51123046875</v>
      </c>
      <c r="C525" s="2">
        <v>6.5824408531188903</v>
      </c>
      <c r="D525" s="2">
        <v>838.61778631694597</v>
      </c>
      <c r="E525" s="2">
        <v>40.365169525146399</v>
      </c>
    </row>
    <row r="526" spans="1:5" x14ac:dyDescent="0.3">
      <c r="A526" s="3">
        <v>43104.756944444445</v>
      </c>
      <c r="B526" s="1">
        <v>914.12121582031205</v>
      </c>
      <c r="C526" s="1">
        <v>6.6432042121887198</v>
      </c>
      <c r="D526" s="1">
        <v>863.15573636035401</v>
      </c>
      <c r="E526" s="1">
        <v>46.8655586242675</v>
      </c>
    </row>
    <row r="527" spans="1:5" x14ac:dyDescent="0.3">
      <c r="A527" s="4">
        <v>43104.763888888891</v>
      </c>
      <c r="B527" s="2">
        <v>835.84197998046795</v>
      </c>
      <c r="C527" s="2">
        <v>6.3453640937805096</v>
      </c>
      <c r="D527" s="2">
        <v>746.81921685528505</v>
      </c>
      <c r="E527" s="2">
        <v>38.589179992675703</v>
      </c>
    </row>
    <row r="528" spans="1:5" x14ac:dyDescent="0.3">
      <c r="A528" s="3">
        <v>43104.770833333336</v>
      </c>
      <c r="B528" s="1">
        <v>624.99060058593705</v>
      </c>
      <c r="C528" s="1">
        <v>6.0425539016723597</v>
      </c>
      <c r="D528" s="1">
        <v>638.437943834679</v>
      </c>
      <c r="E528" s="1">
        <v>48.701450347900298</v>
      </c>
    </row>
    <row r="529" spans="1:5" x14ac:dyDescent="0.3">
      <c r="A529" s="4">
        <v>43104.777777777781</v>
      </c>
      <c r="B529" s="2">
        <v>591.95587158203102</v>
      </c>
      <c r="C529" s="2">
        <v>5.7576408386230398</v>
      </c>
      <c r="D529" s="2">
        <v>546.25959241209296</v>
      </c>
      <c r="E529" s="2">
        <v>41.203781127929602</v>
      </c>
    </row>
    <row r="530" spans="1:5" x14ac:dyDescent="0.3">
      <c r="A530" s="3">
        <v>43104.784722222219</v>
      </c>
      <c r="B530" s="1">
        <v>509.34909057617102</v>
      </c>
      <c r="C530" s="1">
        <v>5.6942491531371999</v>
      </c>
      <c r="D530" s="1">
        <v>526.65397045089503</v>
      </c>
      <c r="E530" s="1">
        <v>46.982650756835902</v>
      </c>
    </row>
    <row r="531" spans="1:5" x14ac:dyDescent="0.3">
      <c r="A531" s="4">
        <v>43104.791666666664</v>
      </c>
      <c r="B531" s="2">
        <v>1190.81604003906</v>
      </c>
      <c r="C531" s="2">
        <v>7.0686669349670401</v>
      </c>
      <c r="D531" s="2">
        <v>1047.2019655183201</v>
      </c>
      <c r="E531" s="2">
        <v>33.498340606689403</v>
      </c>
    </row>
    <row r="532" spans="1:5" x14ac:dyDescent="0.3">
      <c r="A532" s="3">
        <v>43104.798611111109</v>
      </c>
      <c r="B532" s="1">
        <v>963.73248291015602</v>
      </c>
      <c r="C532" s="1">
        <v>6.6415510177612296</v>
      </c>
      <c r="D532" s="1">
        <v>862.48256901403704</v>
      </c>
      <c r="E532" s="1">
        <v>33.825191497802699</v>
      </c>
    </row>
    <row r="533" spans="1:5" x14ac:dyDescent="0.3">
      <c r="A533" s="4">
        <v>43104.805555555555</v>
      </c>
      <c r="B533" s="2">
        <v>980.97607421875</v>
      </c>
      <c r="C533" s="2">
        <v>6.69016408920288</v>
      </c>
      <c r="D533" s="2">
        <v>882.40842284854898</v>
      </c>
      <c r="E533" s="2">
        <v>27.367389678955</v>
      </c>
    </row>
    <row r="534" spans="1:5" x14ac:dyDescent="0.3">
      <c r="A534" s="3">
        <v>43104.8125</v>
      </c>
      <c r="B534" s="1">
        <v>777.847900390625</v>
      </c>
      <c r="C534" s="1">
        <v>6.3633370399475</v>
      </c>
      <c r="D534" s="1">
        <v>753.56234229204199</v>
      </c>
      <c r="E534" s="1">
        <v>29.675449371337798</v>
      </c>
    </row>
    <row r="535" spans="1:5" x14ac:dyDescent="0.3">
      <c r="A535" s="4">
        <v>43104.819444444445</v>
      </c>
      <c r="B535" s="2">
        <v>980.223876953125</v>
      </c>
      <c r="C535" s="2">
        <v>6.8274140357971103</v>
      </c>
      <c r="D535" s="2">
        <v>940.15247841278403</v>
      </c>
      <c r="E535" s="2">
        <v>40.884891510009702</v>
      </c>
    </row>
    <row r="536" spans="1:5" x14ac:dyDescent="0.3">
      <c r="A536" s="3">
        <v>43104.826388888891</v>
      </c>
      <c r="B536" s="1">
        <v>962.43017578125</v>
      </c>
      <c r="C536" s="1">
        <v>6.7163181304931596</v>
      </c>
      <c r="D536" s="1">
        <v>893.24150949679904</v>
      </c>
      <c r="E536" s="1">
        <v>41.126968383788999</v>
      </c>
    </row>
    <row r="537" spans="1:5" x14ac:dyDescent="0.3">
      <c r="A537" s="4">
        <v>43104.833333333336</v>
      </c>
      <c r="B537" s="2">
        <v>462.76989746093699</v>
      </c>
      <c r="C537" s="2">
        <v>5.4151520729064897</v>
      </c>
      <c r="D537" s="2">
        <v>444.919796023103</v>
      </c>
      <c r="E537" s="2">
        <v>41.615371704101499</v>
      </c>
    </row>
    <row r="538" spans="1:5" x14ac:dyDescent="0.3">
      <c r="A538" s="3">
        <v>43104.840277777781</v>
      </c>
      <c r="B538" s="1">
        <v>1139.24096679687</v>
      </c>
      <c r="C538" s="1">
        <v>6.9534139633178702</v>
      </c>
      <c r="D538" s="1">
        <v>995.15456352447904</v>
      </c>
      <c r="E538" s="1">
        <v>35.440750122070298</v>
      </c>
    </row>
    <row r="539" spans="1:5" x14ac:dyDescent="0.3">
      <c r="A539" s="4">
        <v>43104.847222222219</v>
      </c>
      <c r="B539" s="2">
        <v>1418.63195800781</v>
      </c>
      <c r="C539" s="2">
        <v>7.4237399101257298</v>
      </c>
      <c r="D539" s="2">
        <v>1218.76543229344</v>
      </c>
      <c r="E539" s="2">
        <v>36.2151489257812</v>
      </c>
    </row>
    <row r="540" spans="1:5" x14ac:dyDescent="0.3">
      <c r="A540" s="3">
        <v>43104.854166666664</v>
      </c>
      <c r="B540" s="1">
        <v>1716.13903808593</v>
      </c>
      <c r="C540" s="1">
        <v>8.3814373016357404</v>
      </c>
      <c r="D540" s="1">
        <v>1755.4044760542999</v>
      </c>
      <c r="E540" s="1">
        <v>39.723400115966697</v>
      </c>
    </row>
    <row r="541" spans="1:5" x14ac:dyDescent="0.3">
      <c r="A541" s="4">
        <v>43104.861111111109</v>
      </c>
      <c r="B541" s="2">
        <v>1312.791015625</v>
      </c>
      <c r="C541" s="2">
        <v>7.4930748939514098</v>
      </c>
      <c r="D541" s="2">
        <v>1254.3890152235399</v>
      </c>
      <c r="E541" s="2">
        <v>46.131378173828097</v>
      </c>
    </row>
    <row r="542" spans="1:5" x14ac:dyDescent="0.3">
      <c r="A542" s="3">
        <v>43104.868055555555</v>
      </c>
      <c r="B542" s="1">
        <v>1222.02099609375</v>
      </c>
      <c r="C542" s="1">
        <v>7.3803911209106401</v>
      </c>
      <c r="D542" s="1">
        <v>1196.8609287802699</v>
      </c>
      <c r="E542" s="1">
        <v>45.092899322509702</v>
      </c>
    </row>
    <row r="543" spans="1:5" x14ac:dyDescent="0.3">
      <c r="A543" s="4">
        <v>43104.875</v>
      </c>
      <c r="B543" s="2">
        <v>703.72210693359295</v>
      </c>
      <c r="C543" s="2">
        <v>6.2446942329406703</v>
      </c>
      <c r="D543" s="2">
        <v>709.695684632846</v>
      </c>
      <c r="E543" s="2">
        <v>42.088008880615199</v>
      </c>
    </row>
    <row r="544" spans="1:5" x14ac:dyDescent="0.3">
      <c r="A544" s="3">
        <v>43104.881944444445</v>
      </c>
      <c r="B544" s="1">
        <v>470.80120849609301</v>
      </c>
      <c r="C544" s="1">
        <v>5.4934091567993102</v>
      </c>
      <c r="D544" s="1">
        <v>467.10592336527498</v>
      </c>
      <c r="E544" s="1">
        <v>33.026470184326101</v>
      </c>
    </row>
    <row r="545" spans="1:5" x14ac:dyDescent="0.3">
      <c r="A545" s="4">
        <v>43104.888888888891</v>
      </c>
      <c r="B545" s="2">
        <v>387.34020996093699</v>
      </c>
      <c r="C545" s="2">
        <v>5.12414121627807</v>
      </c>
      <c r="D545" s="2">
        <v>367.09281121252798</v>
      </c>
      <c r="E545" s="2">
        <v>30.509710311889599</v>
      </c>
    </row>
    <row r="546" spans="1:5" x14ac:dyDescent="0.3">
      <c r="A546" s="3">
        <v>43104.895833333336</v>
      </c>
      <c r="B546" s="1">
        <v>402.47479248046801</v>
      </c>
      <c r="C546" s="1">
        <v>5.2850661277770898</v>
      </c>
      <c r="D546" s="1">
        <v>409.24248504036899</v>
      </c>
      <c r="E546" s="1">
        <v>27.6515197753906</v>
      </c>
    </row>
    <row r="547" spans="1:5" x14ac:dyDescent="0.3">
      <c r="A547" s="4">
        <v>43104.902777777781</v>
      </c>
      <c r="B547" s="2">
        <v>460.29119873046801</v>
      </c>
      <c r="C547" s="2">
        <v>5.539794921875</v>
      </c>
      <c r="D547" s="2">
        <v>480.52080290144897</v>
      </c>
      <c r="E547" s="2">
        <v>28.0042705535888</v>
      </c>
    </row>
    <row r="548" spans="1:5" x14ac:dyDescent="0.3">
      <c r="A548" s="3">
        <v>43104.909722222219</v>
      </c>
      <c r="B548" s="1">
        <v>619.87237548828102</v>
      </c>
      <c r="C548" s="1">
        <v>6.0156731605529696</v>
      </c>
      <c r="D548" s="1">
        <v>629.29111526803399</v>
      </c>
      <c r="E548" s="1">
        <v>25.7741394042968</v>
      </c>
    </row>
    <row r="549" spans="1:5" x14ac:dyDescent="0.3">
      <c r="A549" s="4">
        <v>43104.916666666664</v>
      </c>
      <c r="B549" s="2">
        <v>470.200103759765</v>
      </c>
      <c r="C549" s="2">
        <v>5.5970320701599103</v>
      </c>
      <c r="D549" s="2">
        <v>497.35088635455298</v>
      </c>
      <c r="E549" s="2">
        <v>23.500949859619102</v>
      </c>
    </row>
    <row r="550" spans="1:5" x14ac:dyDescent="0.3">
      <c r="A550" s="3">
        <v>43104.923611111109</v>
      </c>
      <c r="B550" s="1">
        <v>691.01409912109295</v>
      </c>
      <c r="C550" s="1">
        <v>6.2773141860961896</v>
      </c>
      <c r="D550" s="1">
        <v>721.60506962155398</v>
      </c>
      <c r="E550" s="1">
        <v>23.726249694824201</v>
      </c>
    </row>
    <row r="551" spans="1:5" x14ac:dyDescent="0.3">
      <c r="A551" s="4">
        <v>43104.930555555555</v>
      </c>
      <c r="B551" s="2">
        <v>826.99517822265602</v>
      </c>
      <c r="C551" s="2">
        <v>6.4933528900146404</v>
      </c>
      <c r="D551" s="2">
        <v>803.39325578713999</v>
      </c>
      <c r="E551" s="2">
        <v>20.426900863647401</v>
      </c>
    </row>
    <row r="552" spans="1:5" x14ac:dyDescent="0.3">
      <c r="A552" s="3">
        <v>43104.9375</v>
      </c>
      <c r="B552" s="1">
        <v>892.42437744140602</v>
      </c>
      <c r="C552" s="1">
        <v>6.7865910530090297</v>
      </c>
      <c r="D552" s="1">
        <v>922.74489339528304</v>
      </c>
      <c r="E552" s="1">
        <v>25.218420028686499</v>
      </c>
    </row>
    <row r="553" spans="1:5" x14ac:dyDescent="0.3">
      <c r="A553" s="4">
        <v>43104.944444444445</v>
      </c>
      <c r="B553" s="2">
        <v>907.18841552734295</v>
      </c>
      <c r="C553" s="2">
        <v>6.7644019126892001</v>
      </c>
      <c r="D553" s="2">
        <v>913.36621890913898</v>
      </c>
      <c r="E553" s="2">
        <v>30.236930847167901</v>
      </c>
    </row>
    <row r="554" spans="1:5" x14ac:dyDescent="0.3">
      <c r="A554" s="3">
        <v>43104.951388888891</v>
      </c>
      <c r="B554" s="1">
        <v>545.26531982421795</v>
      </c>
      <c r="C554" s="1">
        <v>5.7249369621276802</v>
      </c>
      <c r="D554" s="1">
        <v>536.09522903733102</v>
      </c>
      <c r="E554" s="1">
        <v>29.6721992492675</v>
      </c>
    </row>
    <row r="555" spans="1:5" x14ac:dyDescent="0.3">
      <c r="A555" s="4">
        <v>43104.958333333336</v>
      </c>
      <c r="B555" s="2">
        <v>688.83581542968705</v>
      </c>
      <c r="C555" s="2">
        <v>6.2381668090820304</v>
      </c>
      <c r="D555" s="2">
        <v>707.32629298299503</v>
      </c>
      <c r="E555" s="2">
        <v>30.0023193359375</v>
      </c>
    </row>
    <row r="556" spans="1:5" x14ac:dyDescent="0.3">
      <c r="A556" s="3">
        <v>43104.965277777781</v>
      </c>
      <c r="B556" s="1">
        <v>591.90887451171795</v>
      </c>
      <c r="C556" s="1">
        <v>5.9454011917114196</v>
      </c>
      <c r="D556" s="1">
        <v>606.72457636633101</v>
      </c>
      <c r="E556" s="1">
        <v>29.643089294433501</v>
      </c>
    </row>
    <row r="557" spans="1:5" x14ac:dyDescent="0.3">
      <c r="A557" s="4">
        <v>43104.972222222219</v>
      </c>
      <c r="B557" s="2">
        <v>660.69427490234295</v>
      </c>
      <c r="C557" s="2">
        <v>6.1722397804260201</v>
      </c>
      <c r="D557" s="2">
        <v>683.65164095266505</v>
      </c>
      <c r="E557" s="2">
        <v>30.397859573364201</v>
      </c>
    </row>
    <row r="558" spans="1:5" x14ac:dyDescent="0.3">
      <c r="A558" s="3">
        <v>43104.979166666664</v>
      </c>
      <c r="B558" s="1">
        <v>747.407470703125</v>
      </c>
      <c r="C558" s="1">
        <v>6.3516178131103498</v>
      </c>
      <c r="D558" s="1">
        <v>749.16152052751602</v>
      </c>
      <c r="E558" s="1">
        <v>30.2831096649169</v>
      </c>
    </row>
    <row r="559" spans="1:5" x14ac:dyDescent="0.3">
      <c r="A559" s="4">
        <v>43104.986111111109</v>
      </c>
      <c r="B559" s="2">
        <v>1174.24304199218</v>
      </c>
      <c r="C559" s="2">
        <v>7.16898393630981</v>
      </c>
      <c r="D559" s="2">
        <v>1093.90949258296</v>
      </c>
      <c r="E559" s="2">
        <v>18.972810745239201</v>
      </c>
    </row>
    <row r="560" spans="1:5" x14ac:dyDescent="0.3">
      <c r="A560" s="6">
        <v>43104.993055555555</v>
      </c>
      <c r="B560" s="7">
        <v>873.48101806640602</v>
      </c>
      <c r="C560" s="7">
        <v>6.6292219161987296</v>
      </c>
      <c r="D560" s="7">
        <v>857.47210409369302</v>
      </c>
      <c r="E560" s="7">
        <v>17.226339340209901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08075-571F-40F6-B37A-0EAA172F0950}">
  <dimension ref="A1:G560"/>
  <sheetViews>
    <sheetView workbookViewId="0">
      <selection activeCell="G14" sqref="G14"/>
    </sheetView>
  </sheetViews>
  <sheetFormatPr defaultRowHeight="14.4" x14ac:dyDescent="0.3"/>
  <cols>
    <col min="1" max="1" width="15.6640625" bestFit="1" customWidth="1"/>
    <col min="2" max="2" width="20.5546875" customWidth="1"/>
    <col min="3" max="3" width="18.109375" customWidth="1"/>
    <col min="4" max="4" width="30.21875" customWidth="1"/>
    <col min="5" max="5" width="17.77734375" customWidth="1"/>
    <col min="7" max="7" width="33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12" t="s">
        <v>5</v>
      </c>
    </row>
    <row r="2" spans="1:7" x14ac:dyDescent="0.3">
      <c r="A2" s="3">
        <v>43101</v>
      </c>
      <c r="B2" s="1">
        <v>380.04779052734301</v>
      </c>
      <c r="C2" s="1">
        <v>5.31133604049682</v>
      </c>
      <c r="D2" s="1">
        <v>416.32890782486101</v>
      </c>
      <c r="E2" s="1">
        <v>259.99490356445301</v>
      </c>
      <c r="G2" s="13">
        <f>SUM(Table24[LV ActivePower (kW)])</f>
        <v>931900.7709071635</v>
      </c>
    </row>
    <row r="3" spans="1:7" x14ac:dyDescent="0.3">
      <c r="A3" s="4">
        <v>43101.006944444445</v>
      </c>
      <c r="B3" s="2">
        <v>453.76919555664</v>
      </c>
      <c r="C3" s="2">
        <v>5.6721668243408203</v>
      </c>
      <c r="D3" s="2">
        <v>519.917511061494</v>
      </c>
      <c r="E3" s="2">
        <v>268.64111328125</v>
      </c>
    </row>
    <row r="4" spans="1:7" x14ac:dyDescent="0.3">
      <c r="A4" s="3">
        <v>43101.013888888891</v>
      </c>
      <c r="B4" s="1">
        <v>306.37658691406199</v>
      </c>
      <c r="C4" s="1">
        <v>5.2160367965698198</v>
      </c>
      <c r="D4" s="1">
        <v>390.900015810951</v>
      </c>
      <c r="E4" s="1">
        <v>272.56478881835898</v>
      </c>
    </row>
    <row r="5" spans="1:7" x14ac:dyDescent="0.3">
      <c r="A5" s="4">
        <v>43101.020833333336</v>
      </c>
      <c r="B5" s="2">
        <v>419.645904541015</v>
      </c>
      <c r="C5" s="2">
        <v>5.6596741676330504</v>
      </c>
      <c r="D5" s="2">
        <v>516.12756897567397</v>
      </c>
      <c r="E5" s="2">
        <v>271.25808715820301</v>
      </c>
    </row>
    <row r="6" spans="1:7" x14ac:dyDescent="0.3">
      <c r="A6" s="3">
        <v>43101.027777777781</v>
      </c>
      <c r="B6" s="1">
        <v>380.65069580078102</v>
      </c>
      <c r="C6" s="1">
        <v>5.57794094085693</v>
      </c>
      <c r="D6" s="1">
        <v>491.70297195358802</v>
      </c>
      <c r="E6" s="1">
        <v>265.67428588867102</v>
      </c>
    </row>
    <row r="7" spans="1:7" x14ac:dyDescent="0.3">
      <c r="A7" s="4">
        <v>43101.034722222219</v>
      </c>
      <c r="B7" s="2">
        <v>402.391998291015</v>
      </c>
      <c r="C7" s="2">
        <v>5.6040520668029696</v>
      </c>
      <c r="D7" s="2">
        <v>499.43638502480502</v>
      </c>
      <c r="E7" s="2">
        <v>264.57861328125</v>
      </c>
    </row>
    <row r="8" spans="1:7" x14ac:dyDescent="0.3">
      <c r="A8" s="3">
        <v>43101.041666666664</v>
      </c>
      <c r="B8" s="1">
        <v>447.605712890625</v>
      </c>
      <c r="C8" s="1">
        <v>5.79300785064697</v>
      </c>
      <c r="D8" s="1">
        <v>557.37236329022505</v>
      </c>
      <c r="E8" s="1">
        <v>266.16360473632801</v>
      </c>
    </row>
    <row r="9" spans="1:7" x14ac:dyDescent="0.3">
      <c r="A9" s="4">
        <v>43101.048611111109</v>
      </c>
      <c r="B9" s="2">
        <v>387.2421875</v>
      </c>
      <c r="C9" s="2">
        <v>5.3060498237609801</v>
      </c>
      <c r="D9" s="2">
        <v>414.89817882618598</v>
      </c>
      <c r="E9" s="2">
        <v>257.94949340820301</v>
      </c>
    </row>
    <row r="10" spans="1:7" x14ac:dyDescent="0.3">
      <c r="A10" s="3">
        <v>43101.055555555555</v>
      </c>
      <c r="B10" s="1">
        <v>463.65121459960898</v>
      </c>
      <c r="C10" s="1">
        <v>5.5846290588378897</v>
      </c>
      <c r="D10" s="1">
        <v>493.67765213707702</v>
      </c>
      <c r="E10" s="1">
        <v>253.480697631835</v>
      </c>
    </row>
    <row r="11" spans="1:7" x14ac:dyDescent="0.3">
      <c r="A11" s="4">
        <v>43101.0625</v>
      </c>
      <c r="B11" s="2">
        <v>439.72570800781199</v>
      </c>
      <c r="C11" s="2">
        <v>5.5232281684875399</v>
      </c>
      <c r="D11" s="2">
        <v>475.70678281806801</v>
      </c>
      <c r="E11" s="2">
        <v>258.72378540039</v>
      </c>
    </row>
    <row r="12" spans="1:7" x14ac:dyDescent="0.3">
      <c r="A12" s="3">
        <v>43101.069444444445</v>
      </c>
      <c r="B12" s="1">
        <v>498.18170166015602</v>
      </c>
      <c r="C12" s="1">
        <v>5.72411584854125</v>
      </c>
      <c r="D12" s="1">
        <v>535.841397042263</v>
      </c>
      <c r="E12" s="1">
        <v>251.85099792480401</v>
      </c>
    </row>
    <row r="13" spans="1:7" x14ac:dyDescent="0.3">
      <c r="A13" s="4">
        <v>43101.076388888891</v>
      </c>
      <c r="B13" s="2">
        <v>526.81622314453102</v>
      </c>
      <c r="C13" s="2">
        <v>5.93419885635375</v>
      </c>
      <c r="D13" s="2">
        <v>603.014076510633</v>
      </c>
      <c r="E13" s="2">
        <v>265.50469970703102</v>
      </c>
    </row>
    <row r="14" spans="1:7" x14ac:dyDescent="0.3">
      <c r="A14" s="3">
        <v>43101.083333333336</v>
      </c>
      <c r="B14" s="1">
        <v>710.58728027343705</v>
      </c>
      <c r="C14" s="1">
        <v>6.5474138259887598</v>
      </c>
      <c r="D14" s="1">
        <v>824.66251358588204</v>
      </c>
      <c r="E14" s="1">
        <v>274.23291015625</v>
      </c>
    </row>
    <row r="15" spans="1:7" x14ac:dyDescent="0.3">
      <c r="A15" s="4">
        <v>43101.090277777781</v>
      </c>
      <c r="B15" s="2">
        <v>655.19427490234295</v>
      </c>
      <c r="C15" s="2">
        <v>6.19974613189697</v>
      </c>
      <c r="D15" s="2">
        <v>693.47264107563706</v>
      </c>
      <c r="E15" s="2">
        <v>266.73318481445301</v>
      </c>
    </row>
    <row r="16" spans="1:7" x14ac:dyDescent="0.3">
      <c r="A16" s="3">
        <v>43101.097222222219</v>
      </c>
      <c r="B16" s="1">
        <v>754.76251220703102</v>
      </c>
      <c r="C16" s="1">
        <v>6.5053830146789497</v>
      </c>
      <c r="D16" s="1">
        <v>808.098138482693</v>
      </c>
      <c r="E16" s="1">
        <v>266.76040649414</v>
      </c>
    </row>
    <row r="17" spans="1:5" x14ac:dyDescent="0.3">
      <c r="A17" s="4">
        <v>43101.104166666664</v>
      </c>
      <c r="B17" s="2">
        <v>790.17327880859295</v>
      </c>
      <c r="C17" s="2">
        <v>6.6341161727905202</v>
      </c>
      <c r="D17" s="2">
        <v>859.459020788565</v>
      </c>
      <c r="E17" s="2">
        <v>270.49319458007801</v>
      </c>
    </row>
    <row r="18" spans="1:5" x14ac:dyDescent="0.3">
      <c r="A18" s="3">
        <v>43101.111111111109</v>
      </c>
      <c r="B18" s="1">
        <v>742.98529052734295</v>
      </c>
      <c r="C18" s="1">
        <v>6.3789129257202104</v>
      </c>
      <c r="D18" s="1">
        <v>759.43453659659201</v>
      </c>
      <c r="E18" s="1">
        <v>266.59329223632801</v>
      </c>
    </row>
    <row r="19" spans="1:5" x14ac:dyDescent="0.3">
      <c r="A19" s="4">
        <v>43101.118055555555</v>
      </c>
      <c r="B19" s="2">
        <v>748.22961425781205</v>
      </c>
      <c r="C19" s="2">
        <v>6.4466528892517001</v>
      </c>
      <c r="D19" s="2">
        <v>785.28100987645996</v>
      </c>
      <c r="E19" s="2">
        <v>265.57180786132801</v>
      </c>
    </row>
    <row r="20" spans="1:5" x14ac:dyDescent="0.3">
      <c r="A20" s="3">
        <v>43101.125</v>
      </c>
      <c r="B20" s="1">
        <v>736.64782714843705</v>
      </c>
      <c r="C20" s="1">
        <v>6.4150829315185502</v>
      </c>
      <c r="D20" s="1">
        <v>773.17286345173602</v>
      </c>
      <c r="E20" s="1">
        <v>261.15869140625</v>
      </c>
    </row>
    <row r="21" spans="1:5" x14ac:dyDescent="0.3">
      <c r="A21" s="4">
        <v>43101.131944444445</v>
      </c>
      <c r="B21" s="2">
        <v>787.24621582031205</v>
      </c>
      <c r="C21" s="2">
        <v>6.4375309944152797</v>
      </c>
      <c r="D21" s="2">
        <v>781.77121571880002</v>
      </c>
      <c r="E21" s="2">
        <v>257.56021118164</v>
      </c>
    </row>
    <row r="22" spans="1:5" x14ac:dyDescent="0.3">
      <c r="A22" s="3">
        <v>43101.138888888891</v>
      </c>
      <c r="B22" s="1">
        <v>722.86407470703102</v>
      </c>
      <c r="C22" s="1">
        <v>6.2200241088867099</v>
      </c>
      <c r="D22" s="1">
        <v>700.76469986807604</v>
      </c>
      <c r="E22" s="1">
        <v>255.926498413085</v>
      </c>
    </row>
    <row r="23" spans="1:5" x14ac:dyDescent="0.3">
      <c r="A23" s="4">
        <v>43101.145833333336</v>
      </c>
      <c r="B23" s="2">
        <v>935.03338623046795</v>
      </c>
      <c r="C23" s="2">
        <v>6.8980259895324698</v>
      </c>
      <c r="D23" s="2">
        <v>970.73662688178695</v>
      </c>
      <c r="E23" s="2">
        <v>250.01289367675699</v>
      </c>
    </row>
    <row r="24" spans="1:5" x14ac:dyDescent="0.3">
      <c r="A24" s="3">
        <v>43101.152777777781</v>
      </c>
      <c r="B24" s="1">
        <v>1220.60900878906</v>
      </c>
      <c r="C24" s="1">
        <v>7.6097111701965297</v>
      </c>
      <c r="D24" s="1">
        <v>1315.04892785216</v>
      </c>
      <c r="E24" s="1">
        <v>255.98570251464801</v>
      </c>
    </row>
    <row r="25" spans="1:5" x14ac:dyDescent="0.3">
      <c r="A25" s="4">
        <v>43101.159722222219</v>
      </c>
      <c r="B25" s="2">
        <v>1053.77197265625</v>
      </c>
      <c r="C25" s="2">
        <v>7.2883558273315403</v>
      </c>
      <c r="D25" s="2">
        <v>1151.2657435558399</v>
      </c>
      <c r="E25" s="2">
        <v>255.44459533691401</v>
      </c>
    </row>
    <row r="26" spans="1:5" x14ac:dyDescent="0.3">
      <c r="A26" s="3">
        <v>43101.166666666664</v>
      </c>
      <c r="B26" s="1">
        <v>1493.80798339843</v>
      </c>
      <c r="C26" s="1">
        <v>7.9431018829345703</v>
      </c>
      <c r="D26" s="1">
        <v>1497.5837235436099</v>
      </c>
      <c r="E26" s="1">
        <v>256.40740966796801</v>
      </c>
    </row>
    <row r="27" spans="1:5" x14ac:dyDescent="0.3">
      <c r="A27" s="4">
        <v>43101.173611111109</v>
      </c>
      <c r="B27" s="2">
        <v>1724.48803710937</v>
      </c>
      <c r="C27" s="2">
        <v>8.3761615753173793</v>
      </c>
      <c r="D27" s="2">
        <v>1752.19966204818</v>
      </c>
      <c r="E27" s="2">
        <v>252.41259765625</v>
      </c>
    </row>
    <row r="28" spans="1:5" x14ac:dyDescent="0.3">
      <c r="A28" s="3">
        <v>43101.180555555555</v>
      </c>
      <c r="B28" s="1">
        <v>1636.93505859375</v>
      </c>
      <c r="C28" s="1">
        <v>8.2369575500488192</v>
      </c>
      <c r="D28" s="1">
        <v>1668.4707068515199</v>
      </c>
      <c r="E28" s="1">
        <v>247.979400634765</v>
      </c>
    </row>
    <row r="29" spans="1:5" x14ac:dyDescent="0.3">
      <c r="A29" s="4">
        <v>43101.1875</v>
      </c>
      <c r="B29" s="2">
        <v>1385.48803710937</v>
      </c>
      <c r="C29" s="2">
        <v>7.8795909881591699</v>
      </c>
      <c r="D29" s="2">
        <v>1461.8157908139101</v>
      </c>
      <c r="E29" s="2">
        <v>238.609603881835</v>
      </c>
    </row>
    <row r="30" spans="1:5" x14ac:dyDescent="0.3">
      <c r="A30" s="3">
        <v>43101.194444444445</v>
      </c>
      <c r="B30" s="1">
        <v>1098.93200683593</v>
      </c>
      <c r="C30" s="1">
        <v>7.1013760566711399</v>
      </c>
      <c r="D30" s="1">
        <v>1062.2850344431099</v>
      </c>
      <c r="E30" s="1">
        <v>245.09559631347599</v>
      </c>
    </row>
    <row r="31" spans="1:5" x14ac:dyDescent="0.3">
      <c r="A31" s="4">
        <v>43101.201388888891</v>
      </c>
      <c r="B31" s="2">
        <v>1021.4580078125</v>
      </c>
      <c r="C31" s="2">
        <v>6.9553070068359304</v>
      </c>
      <c r="D31" s="2">
        <v>995.99585460661206</v>
      </c>
      <c r="E31" s="2">
        <v>245.41020202636699</v>
      </c>
    </row>
    <row r="32" spans="1:5" x14ac:dyDescent="0.3">
      <c r="A32" s="3">
        <v>43101.208333333336</v>
      </c>
      <c r="B32" s="1">
        <v>1164.89294433593</v>
      </c>
      <c r="C32" s="1">
        <v>7.0982980728149396</v>
      </c>
      <c r="D32" s="1">
        <v>1060.8597121554401</v>
      </c>
      <c r="E32" s="1">
        <v>235.22790527343699</v>
      </c>
    </row>
    <row r="33" spans="1:5" x14ac:dyDescent="0.3">
      <c r="A33" s="4">
        <v>43101.215277777781</v>
      </c>
      <c r="B33" s="2">
        <v>1073.33203125</v>
      </c>
      <c r="C33" s="2">
        <v>6.95363092422485</v>
      </c>
      <c r="D33" s="2">
        <v>995.25096080104595</v>
      </c>
      <c r="E33" s="2">
        <v>242.87269592285099</v>
      </c>
    </row>
    <row r="34" spans="1:5" x14ac:dyDescent="0.3">
      <c r="A34" s="3">
        <v>43101.222222222219</v>
      </c>
      <c r="B34" s="1">
        <v>1165.30798339843</v>
      </c>
      <c r="C34" s="1">
        <v>7.2495779991149902</v>
      </c>
      <c r="D34" s="1">
        <v>1132.4168612640999</v>
      </c>
      <c r="E34" s="1">
        <v>244.835693359375</v>
      </c>
    </row>
    <row r="35" spans="1:5" x14ac:dyDescent="0.3">
      <c r="A35" s="4">
        <v>43101.229166666664</v>
      </c>
      <c r="B35" s="2">
        <v>1177.98999023437</v>
      </c>
      <c r="C35" s="2">
        <v>7.2946910858154199</v>
      </c>
      <c r="D35" s="2">
        <v>1154.3653046920599</v>
      </c>
      <c r="E35" s="2">
        <v>242.48159790039</v>
      </c>
    </row>
    <row r="36" spans="1:5" x14ac:dyDescent="0.3">
      <c r="A36" s="3">
        <v>43101.236111111109</v>
      </c>
      <c r="B36" s="1">
        <v>1170.53601074218</v>
      </c>
      <c r="C36" s="1">
        <v>7.3763699531555096</v>
      </c>
      <c r="D36" s="1">
        <v>1194.8430985043001</v>
      </c>
      <c r="E36" s="1">
        <v>247.97720336914</v>
      </c>
    </row>
    <row r="37" spans="1:5" x14ac:dyDescent="0.3">
      <c r="A37" s="4">
        <v>43101.243055555555</v>
      </c>
      <c r="B37" s="2">
        <v>1145.53601074218</v>
      </c>
      <c r="C37" s="2">
        <v>7.4485540390014604</v>
      </c>
      <c r="D37" s="2">
        <v>1231.43070603717</v>
      </c>
      <c r="E37" s="2">
        <v>249.68299865722599</v>
      </c>
    </row>
    <row r="38" spans="1:5" x14ac:dyDescent="0.3">
      <c r="A38" s="3">
        <v>43101.25</v>
      </c>
      <c r="B38" s="1">
        <v>1114.02697753906</v>
      </c>
      <c r="C38" s="1">
        <v>7.2392520904540998</v>
      </c>
      <c r="D38" s="1">
        <v>1127.43320551345</v>
      </c>
      <c r="E38" s="1">
        <v>248.40100097656199</v>
      </c>
    </row>
    <row r="39" spans="1:5" x14ac:dyDescent="0.3">
      <c r="A39" s="4">
        <v>43101.256944444445</v>
      </c>
      <c r="B39" s="2">
        <v>1153.18505859375</v>
      </c>
      <c r="C39" s="2">
        <v>7.3292112350463796</v>
      </c>
      <c r="D39" s="2">
        <v>1171.35504358957</v>
      </c>
      <c r="E39" s="2">
        <v>244.62170410156199</v>
      </c>
    </row>
    <row r="40" spans="1:5" x14ac:dyDescent="0.3">
      <c r="A40" s="3">
        <v>43101.263888888891</v>
      </c>
      <c r="B40" s="1">
        <v>1125.3310546875</v>
      </c>
      <c r="C40" s="1">
        <v>7.13970518112182</v>
      </c>
      <c r="D40" s="1">
        <v>1080.13908466205</v>
      </c>
      <c r="E40" s="1">
        <v>244.63180541992099</v>
      </c>
    </row>
    <row r="41" spans="1:5" x14ac:dyDescent="0.3">
      <c r="A41" s="4">
        <v>43101.270833333336</v>
      </c>
      <c r="B41" s="2">
        <v>1228.73205566406</v>
      </c>
      <c r="C41" s="2">
        <v>7.4742288589477504</v>
      </c>
      <c r="D41" s="2">
        <v>1244.6335343973701</v>
      </c>
      <c r="E41" s="2">
        <v>245.78599548339801</v>
      </c>
    </row>
    <row r="42" spans="1:5" x14ac:dyDescent="0.3">
      <c r="A42" s="3">
        <v>43101.277777777781</v>
      </c>
      <c r="B42" s="1">
        <v>1021.79302978515</v>
      </c>
      <c r="C42" s="1">
        <v>7.0331740379333398</v>
      </c>
      <c r="D42" s="1">
        <v>1030.9926858118099</v>
      </c>
      <c r="E42" s="1">
        <v>248.65220642089801</v>
      </c>
    </row>
    <row r="43" spans="1:5" x14ac:dyDescent="0.3">
      <c r="A43" s="4">
        <v>43101.284722222219</v>
      </c>
      <c r="B43" s="2">
        <v>957.378173828125</v>
      </c>
      <c r="C43" s="2">
        <v>6.8864550590515101</v>
      </c>
      <c r="D43" s="2">
        <v>965.683334443832</v>
      </c>
      <c r="E43" s="2">
        <v>244.61169433593699</v>
      </c>
    </row>
    <row r="44" spans="1:5" x14ac:dyDescent="0.3">
      <c r="A44" s="3">
        <v>43101.291666666664</v>
      </c>
      <c r="B44" s="1">
        <v>909.88781738281205</v>
      </c>
      <c r="C44" s="1">
        <v>6.8878211975097603</v>
      </c>
      <c r="D44" s="1">
        <v>966.27910486406495</v>
      </c>
      <c r="E44" s="1">
        <v>235.84829711914</v>
      </c>
    </row>
    <row r="45" spans="1:5" x14ac:dyDescent="0.3">
      <c r="A45" s="4">
        <v>43101.298611111109</v>
      </c>
      <c r="B45" s="2">
        <v>1000.95397949218</v>
      </c>
      <c r="C45" s="2">
        <v>7.2164320945739702</v>
      </c>
      <c r="D45" s="2">
        <v>1116.4718990153999</v>
      </c>
      <c r="E45" s="2">
        <v>232.84269714355401</v>
      </c>
    </row>
    <row r="46" spans="1:5" x14ac:dyDescent="0.3">
      <c r="A46" s="3">
        <v>43101.305555555555</v>
      </c>
      <c r="B46" s="1">
        <v>1024.47802734375</v>
      </c>
      <c r="C46" s="1">
        <v>7.0685977935790998</v>
      </c>
      <c r="D46" s="1">
        <v>1047.1702305927699</v>
      </c>
      <c r="E46" s="1">
        <v>229.93319702148401</v>
      </c>
    </row>
    <row r="47" spans="1:5" x14ac:dyDescent="0.3">
      <c r="A47" s="4">
        <v>43101.3125</v>
      </c>
      <c r="B47" s="2">
        <v>1009.53399658203</v>
      </c>
      <c r="C47" s="2">
        <v>6.9382958412170401</v>
      </c>
      <c r="D47" s="2">
        <v>988.45194071553897</v>
      </c>
      <c r="E47" s="2">
        <v>230.13670349121</v>
      </c>
    </row>
    <row r="48" spans="1:5" x14ac:dyDescent="0.3">
      <c r="A48" s="3">
        <v>43101.319444444445</v>
      </c>
      <c r="B48" s="1">
        <v>899.49298095703102</v>
      </c>
      <c r="C48" s="1">
        <v>6.5366878509521404</v>
      </c>
      <c r="D48" s="1">
        <v>820.41665858594297</v>
      </c>
      <c r="E48" s="1">
        <v>234.93380737304599</v>
      </c>
    </row>
    <row r="49" spans="1:5" x14ac:dyDescent="0.3">
      <c r="A49" s="4">
        <v>43101.326388888891</v>
      </c>
      <c r="B49" s="2">
        <v>725.110107421875</v>
      </c>
      <c r="C49" s="2">
        <v>6.1806249618530202</v>
      </c>
      <c r="D49" s="2">
        <v>686.636942163399</v>
      </c>
      <c r="E49" s="2">
        <v>232.83790588378901</v>
      </c>
    </row>
    <row r="50" spans="1:5" x14ac:dyDescent="0.3">
      <c r="A50" s="3">
        <v>43101.333333333336</v>
      </c>
      <c r="B50" s="1">
        <v>585.25939941406205</v>
      </c>
      <c r="C50" s="1">
        <v>5.8168258666992099</v>
      </c>
      <c r="D50" s="1">
        <v>564.92765954347306</v>
      </c>
      <c r="E50" s="1">
        <v>240.32879638671801</v>
      </c>
    </row>
    <row r="51" spans="1:5" x14ac:dyDescent="0.3">
      <c r="A51" s="4">
        <v>43101.340277777781</v>
      </c>
      <c r="B51" s="2">
        <v>443.91390991210898</v>
      </c>
      <c r="C51" s="2">
        <v>5.45015096664428</v>
      </c>
      <c r="D51" s="2">
        <v>454.77358714691798</v>
      </c>
      <c r="E51" s="2">
        <v>238.12629699707</v>
      </c>
    </row>
    <row r="52" spans="1:5" x14ac:dyDescent="0.3">
      <c r="A52" s="3">
        <v>43101.347222222219</v>
      </c>
      <c r="B52" s="1">
        <v>565.25378417968705</v>
      </c>
      <c r="C52" s="1">
        <v>5.8181490898132298</v>
      </c>
      <c r="D52" s="1">
        <v>565.34909322466797</v>
      </c>
      <c r="E52" s="1">
        <v>235.80029296875</v>
      </c>
    </row>
    <row r="53" spans="1:5" x14ac:dyDescent="0.3">
      <c r="A53" s="4">
        <v>43101.354166666664</v>
      </c>
      <c r="B53" s="2">
        <v>644.03778076171795</v>
      </c>
      <c r="C53" s="2">
        <v>6.1302728652954102</v>
      </c>
      <c r="D53" s="2">
        <v>668.82356930941398</v>
      </c>
      <c r="E53" s="2">
        <v>224.95869445800699</v>
      </c>
    </row>
    <row r="54" spans="1:5" x14ac:dyDescent="0.3">
      <c r="A54" s="3">
        <v>43101.361111111109</v>
      </c>
      <c r="B54" s="1">
        <v>712.05889892578102</v>
      </c>
      <c r="C54" s="1">
        <v>6.3470778465270898</v>
      </c>
      <c r="D54" s="1">
        <v>747.46067342260096</v>
      </c>
      <c r="E54" s="1">
        <v>216.80389404296801</v>
      </c>
    </row>
    <row r="55" spans="1:5" x14ac:dyDescent="0.3">
      <c r="A55" s="4">
        <v>43101.368055555555</v>
      </c>
      <c r="B55" s="2">
        <v>737.394775390625</v>
      </c>
      <c r="C55" s="2">
        <v>6.3474369049072203</v>
      </c>
      <c r="D55" s="2">
        <v>747.59510912264204</v>
      </c>
      <c r="E55" s="2">
        <v>205.78529357910099</v>
      </c>
    </row>
    <row r="56" spans="1:5" x14ac:dyDescent="0.3">
      <c r="A56" s="3">
        <v>43101.375</v>
      </c>
      <c r="B56" s="1">
        <v>725.86810302734295</v>
      </c>
      <c r="C56" s="1">
        <v>6.1943688392639098</v>
      </c>
      <c r="D56" s="1">
        <v>691.54633430394802</v>
      </c>
      <c r="E56" s="1">
        <v>199.84849548339801</v>
      </c>
    </row>
    <row r="57" spans="1:5" x14ac:dyDescent="0.3">
      <c r="A57" s="4">
        <v>43101.381944444445</v>
      </c>
      <c r="B57" s="2">
        <v>408.99740600585898</v>
      </c>
      <c r="C57" s="2">
        <v>4.9771981239318803</v>
      </c>
      <c r="D57" s="2">
        <v>330.41763042796401</v>
      </c>
      <c r="E57" s="2">
        <v>207.997802734375</v>
      </c>
    </row>
    <row r="58" spans="1:5" x14ac:dyDescent="0.3">
      <c r="A58" s="3">
        <v>43101.388888888891</v>
      </c>
      <c r="B58" s="1">
        <v>628.43682861328102</v>
      </c>
      <c r="C58" s="1">
        <v>5.9591112136840803</v>
      </c>
      <c r="D58" s="1">
        <v>611.28383651066702</v>
      </c>
      <c r="E58" s="1">
        <v>210.95489501953099</v>
      </c>
    </row>
    <row r="59" spans="1:5" x14ac:dyDescent="0.3">
      <c r="A59" s="4">
        <v>43101.395833333336</v>
      </c>
      <c r="B59" s="2">
        <v>716.1005859375</v>
      </c>
      <c r="C59" s="2">
        <v>6.2113761901855398</v>
      </c>
      <c r="D59" s="2">
        <v>697.64947437205205</v>
      </c>
      <c r="E59" s="2">
        <v>215.69400024414</v>
      </c>
    </row>
    <row r="60" spans="1:5" x14ac:dyDescent="0.3">
      <c r="A60" s="3">
        <v>43101.402777777781</v>
      </c>
      <c r="B60" s="1">
        <v>711.49560546875</v>
      </c>
      <c r="C60" s="1">
        <v>6.1114530563354403</v>
      </c>
      <c r="D60" s="1">
        <v>662.23516301220604</v>
      </c>
      <c r="E60" s="1">
        <v>220.84260559082</v>
      </c>
    </row>
    <row r="61" spans="1:5" x14ac:dyDescent="0.3">
      <c r="A61" s="4">
        <v>43101.409722222219</v>
      </c>
      <c r="B61" s="2">
        <v>838.15191650390602</v>
      </c>
      <c r="C61" s="2">
        <v>6.4563221931457502</v>
      </c>
      <c r="D61" s="2">
        <v>789.01142241241905</v>
      </c>
      <c r="E61" s="2">
        <v>237.06530761718699</v>
      </c>
    </row>
    <row r="62" spans="1:5" x14ac:dyDescent="0.3">
      <c r="A62" s="3">
        <v>43101.416666666664</v>
      </c>
      <c r="B62" s="1">
        <v>881.06207275390602</v>
      </c>
      <c r="C62" s="1">
        <v>6.6666579246520898</v>
      </c>
      <c r="D62" s="1">
        <v>872.73962585570803</v>
      </c>
      <c r="E62" s="1">
        <v>235.66749572753901</v>
      </c>
    </row>
    <row r="63" spans="1:5" x14ac:dyDescent="0.3">
      <c r="A63" s="4">
        <v>43101.423611111109</v>
      </c>
      <c r="B63" s="2">
        <v>663.703125</v>
      </c>
      <c r="C63" s="2">
        <v>6.1628789901733301</v>
      </c>
      <c r="D63" s="2">
        <v>680.32789165348299</v>
      </c>
      <c r="E63" s="2">
        <v>229.32969665527301</v>
      </c>
    </row>
    <row r="64" spans="1:5" x14ac:dyDescent="0.3">
      <c r="A64" s="3">
        <v>43101.430555555555</v>
      </c>
      <c r="B64" s="1">
        <v>578.26159667968705</v>
      </c>
      <c r="C64" s="1">
        <v>6.0131678581237704</v>
      </c>
      <c r="D64" s="1">
        <v>628.442560754699</v>
      </c>
      <c r="E64" s="1">
        <v>234.90060424804599</v>
      </c>
    </row>
    <row r="65" spans="1:5" x14ac:dyDescent="0.3">
      <c r="A65" s="4">
        <v>43101.4375</v>
      </c>
      <c r="B65" s="2">
        <v>465.62008666992102</v>
      </c>
      <c r="C65" s="2">
        <v>5.5612030029296804</v>
      </c>
      <c r="D65" s="2">
        <v>486.77956760197202</v>
      </c>
      <c r="E65" s="2">
        <v>230.42280578613199</v>
      </c>
    </row>
    <row r="66" spans="1:5" x14ac:dyDescent="0.3">
      <c r="A66" s="3">
        <v>43101.444444444445</v>
      </c>
      <c r="B66" s="1">
        <v>311.05090332031199</v>
      </c>
      <c r="C66" s="1">
        <v>4.96073198318481</v>
      </c>
      <c r="D66" s="1">
        <v>326.411025380213</v>
      </c>
      <c r="E66" s="1">
        <v>229.537506103515</v>
      </c>
    </row>
    <row r="67" spans="1:5" x14ac:dyDescent="0.3">
      <c r="A67" s="4">
        <v>43101.451388888891</v>
      </c>
      <c r="B67" s="2">
        <v>230.05549621582</v>
      </c>
      <c r="C67" s="2">
        <v>4.6038751602172798</v>
      </c>
      <c r="D67" s="2">
        <v>244.31624421610999</v>
      </c>
      <c r="E67" s="2">
        <v>231.79849243164</v>
      </c>
    </row>
    <row r="68" spans="1:5" x14ac:dyDescent="0.3">
      <c r="A68" s="3">
        <v>43101.458333333336</v>
      </c>
      <c r="B68" s="1">
        <v>233.99060058593699</v>
      </c>
      <c r="C68" s="1">
        <v>4.5545339584350497</v>
      </c>
      <c r="D68" s="1">
        <v>233.63278053192701</v>
      </c>
      <c r="E68" s="1">
        <v>234.10560607910099</v>
      </c>
    </row>
    <row r="69" spans="1:5" x14ac:dyDescent="0.3">
      <c r="A69" s="4">
        <v>43101.465277777781</v>
      </c>
      <c r="B69" s="2">
        <v>175.592193603515</v>
      </c>
      <c r="C69" s="2">
        <v>4.2636289596557599</v>
      </c>
      <c r="D69" s="2">
        <v>173.57366312231201</v>
      </c>
      <c r="E69" s="2">
        <v>228.77670288085901</v>
      </c>
    </row>
    <row r="70" spans="1:5" x14ac:dyDescent="0.3">
      <c r="A70" s="3">
        <v>43101.472222222219</v>
      </c>
      <c r="B70" s="1">
        <v>118.133102416992</v>
      </c>
      <c r="C70" s="1">
        <v>3.8941390514373699</v>
      </c>
      <c r="D70" s="1">
        <v>108.571221110423</v>
      </c>
      <c r="E70" s="1">
        <v>227.93899536132801</v>
      </c>
    </row>
    <row r="71" spans="1:5" x14ac:dyDescent="0.3">
      <c r="A71" s="4">
        <v>43101.479166666664</v>
      </c>
      <c r="B71" s="2">
        <v>142.20249938964801</v>
      </c>
      <c r="C71" s="2">
        <v>4.0387611389160103</v>
      </c>
      <c r="D71" s="2">
        <v>130.22998959369801</v>
      </c>
      <c r="E71" s="2">
        <v>224.46499633789</v>
      </c>
    </row>
    <row r="72" spans="1:5" x14ac:dyDescent="0.3">
      <c r="A72" s="3">
        <v>43101.486111111109</v>
      </c>
      <c r="B72" s="1">
        <v>212.56619262695301</v>
      </c>
      <c r="C72" s="1">
        <v>4.5056509971618599</v>
      </c>
      <c r="D72" s="1">
        <v>223.19678408379301</v>
      </c>
      <c r="E72" s="1">
        <v>224.95050048828099</v>
      </c>
    </row>
    <row r="73" spans="1:5" x14ac:dyDescent="0.3">
      <c r="A73" s="4">
        <v>43101.493055555555</v>
      </c>
      <c r="B73" s="2">
        <v>222.61000061035099</v>
      </c>
      <c r="C73" s="2">
        <v>4.5433979034423801</v>
      </c>
      <c r="D73" s="2">
        <v>231.24250734363301</v>
      </c>
      <c r="E73" s="2">
        <v>229.12759399414</v>
      </c>
    </row>
    <row r="74" spans="1:5" x14ac:dyDescent="0.3">
      <c r="A74" s="3">
        <v>43101.5</v>
      </c>
      <c r="B74" s="1">
        <v>194.18119812011699</v>
      </c>
      <c r="C74" s="1">
        <v>4.3237609863281197</v>
      </c>
      <c r="D74" s="1">
        <v>185.598479588255</v>
      </c>
      <c r="E74" s="1">
        <v>227.03999328613199</v>
      </c>
    </row>
    <row r="75" spans="1:5" x14ac:dyDescent="0.3">
      <c r="A75" s="4">
        <v>43101.506944444445</v>
      </c>
      <c r="B75" s="2">
        <v>82.6407470703125</v>
      </c>
      <c r="C75" s="2">
        <v>3.6344370841979901</v>
      </c>
      <c r="D75" s="2">
        <v>68.502819798788593</v>
      </c>
      <c r="E75" s="2">
        <v>230.31460571289</v>
      </c>
    </row>
    <row r="76" spans="1:5" x14ac:dyDescent="0.3">
      <c r="A76" s="3">
        <v>43101.513888888891</v>
      </c>
      <c r="B76" s="1">
        <v>75.895217895507798</v>
      </c>
      <c r="C76" s="1">
        <v>3.70551204681396</v>
      </c>
      <c r="D76" s="1">
        <v>78.396165354017299</v>
      </c>
      <c r="E76" s="1">
        <v>233.95329284667901</v>
      </c>
    </row>
    <row r="77" spans="1:5" x14ac:dyDescent="0.3">
      <c r="A77" s="4">
        <v>43101.520833333336</v>
      </c>
      <c r="B77" s="2">
        <v>41.947238922119098</v>
      </c>
      <c r="C77" s="2">
        <v>3.2539680004119802</v>
      </c>
      <c r="D77" s="2">
        <v>29.286955631844599</v>
      </c>
      <c r="E77" s="2">
        <v>233.06590270996</v>
      </c>
    </row>
    <row r="78" spans="1:5" x14ac:dyDescent="0.3">
      <c r="A78" s="3">
        <v>43101.527777777781</v>
      </c>
      <c r="B78" s="1">
        <v>118.53459930419901</v>
      </c>
      <c r="C78" s="1">
        <v>3.7751369476318302</v>
      </c>
      <c r="D78" s="1">
        <v>88.871365330938701</v>
      </c>
      <c r="E78" s="1">
        <v>227.753494262695</v>
      </c>
    </row>
    <row r="79" spans="1:5" x14ac:dyDescent="0.3">
      <c r="A79" s="4">
        <v>43101.534722222219</v>
      </c>
      <c r="B79" s="2">
        <v>250.75590515136699</v>
      </c>
      <c r="C79" s="2">
        <v>4.6935009956359801</v>
      </c>
      <c r="D79" s="2">
        <v>264.11925740941803</v>
      </c>
      <c r="E79" s="2">
        <v>229.89660644531199</v>
      </c>
    </row>
    <row r="80" spans="1:5" x14ac:dyDescent="0.3">
      <c r="A80" s="3">
        <v>43101.541666666664</v>
      </c>
      <c r="B80" s="1">
        <v>346.86441040039</v>
      </c>
      <c r="C80" s="1">
        <v>5.0029392242431596</v>
      </c>
      <c r="D80" s="1">
        <v>336.72199824013097</v>
      </c>
      <c r="E80" s="1">
        <v>235.27949523925699</v>
      </c>
    </row>
    <row r="81" spans="1:5" x14ac:dyDescent="0.3">
      <c r="A81" s="4">
        <v>43101.548611111109</v>
      </c>
      <c r="B81" s="2">
        <v>416.41790771484301</v>
      </c>
      <c r="C81" s="2">
        <v>5.3647499084472603</v>
      </c>
      <c r="D81" s="2">
        <v>430.92108895689</v>
      </c>
      <c r="E81" s="2">
        <v>235.58529663085901</v>
      </c>
    </row>
    <row r="82" spans="1:5" x14ac:dyDescent="0.3">
      <c r="A82" s="3">
        <v>43101.555555555555</v>
      </c>
      <c r="B82" s="1">
        <v>331.94149780273398</v>
      </c>
      <c r="C82" s="1">
        <v>5.0161819458007804</v>
      </c>
      <c r="D82" s="1">
        <v>339.98494015641199</v>
      </c>
      <c r="E82" s="1">
        <v>229.94290161132801</v>
      </c>
    </row>
    <row r="83" spans="1:5" x14ac:dyDescent="0.3">
      <c r="A83" s="4">
        <v>43101.5625</v>
      </c>
      <c r="B83" s="2">
        <v>583.47991943359295</v>
      </c>
      <c r="C83" s="2">
        <v>5.9704079627990696</v>
      </c>
      <c r="D83" s="2">
        <v>615.05563084926996</v>
      </c>
      <c r="E83" s="2">
        <v>235.69529724121</v>
      </c>
    </row>
    <row r="84" spans="1:5" x14ac:dyDescent="0.3">
      <c r="A84" s="3">
        <v>43101.569444444445</v>
      </c>
      <c r="B84" s="1">
        <v>776.55267333984295</v>
      </c>
      <c r="C84" s="1">
        <v>6.6555209159851003</v>
      </c>
      <c r="D84" s="1">
        <v>868.18084486727605</v>
      </c>
      <c r="E84" s="1">
        <v>241.45739746093699</v>
      </c>
    </row>
    <row r="85" spans="1:5" x14ac:dyDescent="0.3">
      <c r="A85" s="4">
        <v>43101.576388888891</v>
      </c>
      <c r="B85" s="2">
        <v>752.72637939453102</v>
      </c>
      <c r="C85" s="2">
        <v>6.6009039878845197</v>
      </c>
      <c r="D85" s="2">
        <v>846.02940952211702</v>
      </c>
      <c r="E85" s="2">
        <v>242.78210449218699</v>
      </c>
    </row>
    <row r="86" spans="1:5" x14ac:dyDescent="0.3">
      <c r="A86" s="3">
        <v>43101.583333333336</v>
      </c>
      <c r="B86" s="1">
        <v>589.07312011718705</v>
      </c>
      <c r="C86" s="1">
        <v>5.9813780784606898</v>
      </c>
      <c r="D86" s="1">
        <v>618.73144266569898</v>
      </c>
      <c r="E86" s="1">
        <v>234.98440551757801</v>
      </c>
    </row>
    <row r="87" spans="1:5" x14ac:dyDescent="0.3">
      <c r="A87" s="4">
        <v>43101.590277777781</v>
      </c>
      <c r="B87" s="2">
        <v>1109.12805175781</v>
      </c>
      <c r="C87" s="2">
        <v>7.4245939254760698</v>
      </c>
      <c r="D87" s="2">
        <v>1219.1997867288201</v>
      </c>
      <c r="E87" s="2">
        <v>235.14729309082</v>
      </c>
    </row>
    <row r="88" spans="1:5" x14ac:dyDescent="0.3">
      <c r="A88" s="3">
        <v>43101.597222222219</v>
      </c>
      <c r="B88" s="1">
        <v>1482.4599609375</v>
      </c>
      <c r="C88" s="1">
        <v>8.1864519119262606</v>
      </c>
      <c r="D88" s="1">
        <v>1638.50890923271</v>
      </c>
      <c r="E88" s="1">
        <v>238.47909545898401</v>
      </c>
    </row>
    <row r="89" spans="1:5" x14ac:dyDescent="0.3">
      <c r="A89" s="4">
        <v>43101.604166666664</v>
      </c>
      <c r="B89" s="2">
        <v>1523.43005371093</v>
      </c>
      <c r="C89" s="2">
        <v>8.2749300003051705</v>
      </c>
      <c r="D89" s="2">
        <v>1691.1470390233001</v>
      </c>
      <c r="E89" s="2">
        <v>237.033203125</v>
      </c>
    </row>
    <row r="90" spans="1:5" x14ac:dyDescent="0.3">
      <c r="A90" s="3">
        <v>43101.611111111109</v>
      </c>
      <c r="B90" s="1">
        <v>1572.17004394531</v>
      </c>
      <c r="C90" s="1">
        <v>8.4492025375366193</v>
      </c>
      <c r="D90" s="1">
        <v>1796.7630901009099</v>
      </c>
      <c r="E90" s="1">
        <v>238.33239746093699</v>
      </c>
    </row>
    <row r="91" spans="1:5" x14ac:dyDescent="0.3">
      <c r="A91" s="4">
        <v>43101.618055555555</v>
      </c>
      <c r="B91" s="2">
        <v>1698.93994140625</v>
      </c>
      <c r="C91" s="2">
        <v>8.5759744644165004</v>
      </c>
      <c r="D91" s="2">
        <v>1875.0471973415899</v>
      </c>
      <c r="E91" s="2">
        <v>235.64140319824199</v>
      </c>
    </row>
    <row r="92" spans="1:5" x14ac:dyDescent="0.3">
      <c r="A92" s="3">
        <v>43101.625</v>
      </c>
      <c r="B92" s="1">
        <v>1616.84594726562</v>
      </c>
      <c r="C92" s="1">
        <v>8.2822599411010707</v>
      </c>
      <c r="D92" s="1">
        <v>1695.5387769624499</v>
      </c>
      <c r="E92" s="1">
        <v>236.46139526367099</v>
      </c>
    </row>
    <row r="93" spans="1:5" x14ac:dyDescent="0.3">
      <c r="A93" s="4">
        <v>43101.631944444445</v>
      </c>
      <c r="B93" s="2">
        <v>1796.82397460937</v>
      </c>
      <c r="C93" s="2">
        <v>8.7345523834228498</v>
      </c>
      <c r="D93" s="2">
        <v>1974.47580025242</v>
      </c>
      <c r="E93" s="2">
        <v>234.35479736328099</v>
      </c>
    </row>
    <row r="94" spans="1:5" x14ac:dyDescent="0.3">
      <c r="A94" s="3">
        <v>43101.638888888891</v>
      </c>
      <c r="B94" s="1">
        <v>1885.86096191406</v>
      </c>
      <c r="C94" s="1">
        <v>8.7641038894653303</v>
      </c>
      <c r="D94" s="1">
        <v>1993.1707118644399</v>
      </c>
      <c r="E94" s="1">
        <v>231.00160217285099</v>
      </c>
    </row>
    <row r="95" spans="1:5" x14ac:dyDescent="0.3">
      <c r="A95" s="4">
        <v>43101.645833333336</v>
      </c>
      <c r="B95" s="2">
        <v>2327.51196289062</v>
      </c>
      <c r="C95" s="2">
        <v>9.6694316864013601</v>
      </c>
      <c r="D95" s="2">
        <v>2568.8271286201498</v>
      </c>
      <c r="E95" s="2">
        <v>227.60009765625</v>
      </c>
    </row>
    <row r="96" spans="1:5" x14ac:dyDescent="0.3">
      <c r="A96" s="3">
        <v>43101.652777777781</v>
      </c>
      <c r="B96" s="1">
        <v>2499.162109375</v>
      </c>
      <c r="C96" s="1">
        <v>10.141090393066399</v>
      </c>
      <c r="D96" s="1">
        <v>2876.75361614448</v>
      </c>
      <c r="E96" s="1">
        <v>227.73159790039</v>
      </c>
    </row>
    <row r="97" spans="1:5" x14ac:dyDescent="0.3">
      <c r="A97" s="4">
        <v>43101.659722222219</v>
      </c>
      <c r="B97" s="2">
        <v>2820.51293945312</v>
      </c>
      <c r="C97" s="2">
        <v>10.7724199295043</v>
      </c>
      <c r="D97" s="2">
        <v>3186.0298832143599</v>
      </c>
      <c r="E97" s="2">
        <v>225.27639770507801</v>
      </c>
    </row>
    <row r="98" spans="1:5" x14ac:dyDescent="0.3">
      <c r="A98" s="3">
        <v>43101.666666666664</v>
      </c>
      <c r="B98" s="1">
        <v>2812.27905273437</v>
      </c>
      <c r="C98" s="1">
        <v>10.647520065307599</v>
      </c>
      <c r="D98" s="1">
        <v>3133.25922420184</v>
      </c>
      <c r="E98" s="1">
        <v>224.68060302734301</v>
      </c>
    </row>
    <row r="99" spans="1:5" x14ac:dyDescent="0.3">
      <c r="A99" s="4">
        <v>43101.673611111109</v>
      </c>
      <c r="B99" s="2">
        <v>2530.44702148437</v>
      </c>
      <c r="C99" s="2">
        <v>9.9826612472534109</v>
      </c>
      <c r="D99" s="2">
        <v>2781.2740407864899</v>
      </c>
      <c r="E99" s="2">
        <v>225.51950073242099</v>
      </c>
    </row>
    <row r="100" spans="1:5" x14ac:dyDescent="0.3">
      <c r="A100" s="3">
        <v>43101.680555555555</v>
      </c>
      <c r="B100" s="1">
        <v>2399.12109375</v>
      </c>
      <c r="C100" s="1">
        <v>9.8743858337402308</v>
      </c>
      <c r="D100" s="1">
        <v>2711.49245838958</v>
      </c>
      <c r="E100" s="1">
        <v>227.27380371093699</v>
      </c>
    </row>
    <row r="101" spans="1:5" x14ac:dyDescent="0.3">
      <c r="A101" s="4">
        <v>43101.6875</v>
      </c>
      <c r="B101" s="2">
        <v>2335.587890625</v>
      </c>
      <c r="C101" s="2">
        <v>9.7854795455932599</v>
      </c>
      <c r="D101" s="2">
        <v>2651.3410092889399</v>
      </c>
      <c r="E101" s="2">
        <v>229.25549316406199</v>
      </c>
    </row>
    <row r="102" spans="1:5" x14ac:dyDescent="0.3">
      <c r="A102" s="3">
        <v>43101.694444444445</v>
      </c>
      <c r="B102" s="1">
        <v>2341.13305664062</v>
      </c>
      <c r="C102" s="1">
        <v>9.6142320632934499</v>
      </c>
      <c r="D102" s="1">
        <v>2527.94545109623</v>
      </c>
      <c r="E102" s="1">
        <v>230.736892700195</v>
      </c>
    </row>
    <row r="103" spans="1:5" x14ac:dyDescent="0.3">
      <c r="A103" s="4">
        <v>43101.701388888891</v>
      </c>
      <c r="B103" s="2">
        <v>2391.84790039062</v>
      </c>
      <c r="C103" s="2">
        <v>9.6185045242309499</v>
      </c>
      <c r="D103" s="2">
        <v>2531.1479398669699</v>
      </c>
      <c r="E103" s="2">
        <v>229.490798950195</v>
      </c>
    </row>
    <row r="104" spans="1:5" x14ac:dyDescent="0.3">
      <c r="A104" s="3">
        <v>43101.708333333336</v>
      </c>
      <c r="B104" s="1">
        <v>2118.38989257812</v>
      </c>
      <c r="C104" s="1">
        <v>9.0986833572387606</v>
      </c>
      <c r="D104" s="1">
        <v>2207.7928198858699</v>
      </c>
      <c r="E104" s="1">
        <v>223.96090698242099</v>
      </c>
    </row>
    <row r="105" spans="1:5" x14ac:dyDescent="0.3">
      <c r="A105" s="4">
        <v>43101.715277777781</v>
      </c>
      <c r="B105" s="2">
        <v>1866.84594726562</v>
      </c>
      <c r="C105" s="2">
        <v>8.6774253845214808</v>
      </c>
      <c r="D105" s="2">
        <v>1938.4786012095401</v>
      </c>
      <c r="E105" s="2">
        <v>219.793701171875</v>
      </c>
    </row>
    <row r="106" spans="1:5" x14ac:dyDescent="0.3">
      <c r="A106" s="3">
        <v>43101.722222222219</v>
      </c>
      <c r="B106" s="1">
        <v>1865.61901855468</v>
      </c>
      <c r="C106" s="1">
        <v>8.7748985290527308</v>
      </c>
      <c r="D106" s="1">
        <v>2000.01171622122</v>
      </c>
      <c r="E106" s="1">
        <v>219.04490661621</v>
      </c>
    </row>
    <row r="107" spans="1:5" x14ac:dyDescent="0.3">
      <c r="A107" s="4">
        <v>43101.729166666664</v>
      </c>
      <c r="B107" s="2">
        <v>1862.44799804687</v>
      </c>
      <c r="C107" s="2">
        <v>8.6899814605712802</v>
      </c>
      <c r="D107" s="2">
        <v>1946.37395530494</v>
      </c>
      <c r="E107" s="2">
        <v>215.335205078125</v>
      </c>
    </row>
    <row r="108" spans="1:5" x14ac:dyDescent="0.3">
      <c r="A108" s="3">
        <v>43101.736111111109</v>
      </c>
      <c r="B108" s="1">
        <v>1884.11901855468</v>
      </c>
      <c r="C108" s="1">
        <v>8.6310739517211896</v>
      </c>
      <c r="D108" s="1">
        <v>1909.41625571088</v>
      </c>
      <c r="E108" s="1">
        <v>216.27999877929599</v>
      </c>
    </row>
    <row r="109" spans="1:5" x14ac:dyDescent="0.3">
      <c r="A109" s="4">
        <v>43101.743055555555</v>
      </c>
      <c r="B109" s="2">
        <v>1855.77697753906</v>
      </c>
      <c r="C109" s="2">
        <v>8.6145696640014595</v>
      </c>
      <c r="D109" s="2">
        <v>1899.10073381649</v>
      </c>
      <c r="E109" s="2">
        <v>214.52909851074199</v>
      </c>
    </row>
    <row r="110" spans="1:5" x14ac:dyDescent="0.3">
      <c r="A110" s="3">
        <v>43101.75</v>
      </c>
      <c r="B110" s="1">
        <v>1958.13305664062</v>
      </c>
      <c r="C110" s="1">
        <v>9.2188434600830007</v>
      </c>
      <c r="D110" s="1">
        <v>2285.9170315439001</v>
      </c>
      <c r="E110" s="1">
        <v>212.17990112304599</v>
      </c>
    </row>
    <row r="111" spans="1:5" x14ac:dyDescent="0.3">
      <c r="A111" s="4">
        <v>43101.756944444445</v>
      </c>
      <c r="B111" s="2">
        <v>2228.24291992187</v>
      </c>
      <c r="C111" s="2">
        <v>10.0495195388793</v>
      </c>
      <c r="D111" s="2">
        <v>2822.5094897983799</v>
      </c>
      <c r="E111" s="2">
        <v>210.30859375</v>
      </c>
    </row>
    <row r="112" spans="1:5" x14ac:dyDescent="0.3">
      <c r="A112" s="3">
        <v>43101.763888888891</v>
      </c>
      <c r="B112" s="1">
        <v>2529.291015625</v>
      </c>
      <c r="C112" s="1">
        <v>10.3187103271484</v>
      </c>
      <c r="D112" s="1">
        <v>2974.8667959931199</v>
      </c>
      <c r="E112" s="1">
        <v>210.58810424804599</v>
      </c>
    </row>
    <row r="113" spans="1:5" x14ac:dyDescent="0.3">
      <c r="A113" s="4">
        <v>43101.770833333336</v>
      </c>
      <c r="B113" s="2">
        <v>2788.25708007812</v>
      </c>
      <c r="C113" s="2">
        <v>10.7667598724365</v>
      </c>
      <c r="D113" s="2">
        <v>3183.7224596839101</v>
      </c>
      <c r="E113" s="2">
        <v>207.48139953613199</v>
      </c>
    </row>
    <row r="114" spans="1:5" x14ac:dyDescent="0.3">
      <c r="A114" s="3">
        <v>43101.777777777781</v>
      </c>
      <c r="B114" s="1">
        <v>2692.92993164062</v>
      </c>
      <c r="C114" s="1">
        <v>10.558250427246</v>
      </c>
      <c r="D114" s="1">
        <v>3093.1106721874999</v>
      </c>
      <c r="E114" s="1">
        <v>208.55189514160099</v>
      </c>
    </row>
    <row r="115" spans="1:5" x14ac:dyDescent="0.3">
      <c r="A115" s="4">
        <v>43101.784722222219</v>
      </c>
      <c r="B115" s="2">
        <v>2535.35302734375</v>
      </c>
      <c r="C115" s="2">
        <v>10.2507200241088</v>
      </c>
      <c r="D115" s="2">
        <v>2938.3946068953101</v>
      </c>
      <c r="E115" s="2">
        <v>208.01069641113199</v>
      </c>
    </row>
    <row r="116" spans="1:5" x14ac:dyDescent="0.3">
      <c r="A116" s="3">
        <v>43101.791666666664</v>
      </c>
      <c r="B116" s="1">
        <v>2584.6650390625</v>
      </c>
      <c r="C116" s="1">
        <v>10.464770317077599</v>
      </c>
      <c r="D116" s="1">
        <v>3048.8238327855902</v>
      </c>
      <c r="E116" s="1">
        <v>205.75289916992099</v>
      </c>
    </row>
    <row r="117" spans="1:5" x14ac:dyDescent="0.3">
      <c r="A117" s="4">
        <v>43101.798611111109</v>
      </c>
      <c r="B117" s="2">
        <v>2960.18310546875</v>
      </c>
      <c r="C117" s="2">
        <v>11.3907804489135</v>
      </c>
      <c r="D117" s="2">
        <v>3393.64554116411</v>
      </c>
      <c r="E117" s="2">
        <v>200.654296875</v>
      </c>
    </row>
    <row r="118" spans="1:5" x14ac:dyDescent="0.3">
      <c r="A118" s="3">
        <v>43101.805555555555</v>
      </c>
      <c r="B118" s="1">
        <v>3062.97802734375</v>
      </c>
      <c r="C118" s="1">
        <v>11.5655403137207</v>
      </c>
      <c r="D118" s="1">
        <v>3437.5971345727198</v>
      </c>
      <c r="E118" s="1">
        <v>198.12429809570301</v>
      </c>
    </row>
    <row r="119" spans="1:5" x14ac:dyDescent="0.3">
      <c r="A119" s="4">
        <v>43101.8125</v>
      </c>
      <c r="B119" s="2">
        <v>3024.39208984375</v>
      </c>
      <c r="C119" s="2">
        <v>11.280249595641999</v>
      </c>
      <c r="D119" s="2">
        <v>3362.66874184888</v>
      </c>
      <c r="E119" s="2">
        <v>198.53819274902301</v>
      </c>
    </row>
    <row r="120" spans="1:5" x14ac:dyDescent="0.3">
      <c r="A120" s="3">
        <v>43101.819444444445</v>
      </c>
      <c r="B120" s="1">
        <v>3187.97290039062</v>
      </c>
      <c r="C120" s="1">
        <v>11.3367795944213</v>
      </c>
      <c r="D120" s="1">
        <v>3378.82627083958</v>
      </c>
      <c r="E120" s="1">
        <v>200.49040222167901</v>
      </c>
    </row>
    <row r="121" spans="1:5" x14ac:dyDescent="0.3">
      <c r="A121" s="4">
        <v>43101.826388888891</v>
      </c>
      <c r="B121" s="2">
        <v>3387.22802734375</v>
      </c>
      <c r="C121" s="2">
        <v>11.8046398162841</v>
      </c>
      <c r="D121" s="2">
        <v>3488.24849124087</v>
      </c>
      <c r="E121" s="2">
        <v>199.24690246582</v>
      </c>
    </row>
    <row r="122" spans="1:5" x14ac:dyDescent="0.3">
      <c r="A122" s="3">
        <v>43101.833333333336</v>
      </c>
      <c r="B122" s="1">
        <v>3209.01806640625</v>
      </c>
      <c r="C122" s="1">
        <v>11.3635396957397</v>
      </c>
      <c r="D122" s="1">
        <v>3386.24448582472</v>
      </c>
      <c r="E122" s="1">
        <v>199.80549621582</v>
      </c>
    </row>
    <row r="123" spans="1:5" x14ac:dyDescent="0.3">
      <c r="A123" s="4">
        <v>43101.840277777781</v>
      </c>
      <c r="B123" s="2">
        <v>3272.6650390625</v>
      </c>
      <c r="C123" s="2">
        <v>11.632590293884199</v>
      </c>
      <c r="D123" s="2">
        <v>3452.8811078236499</v>
      </c>
      <c r="E123" s="2">
        <v>198.26770019531199</v>
      </c>
    </row>
    <row r="124" spans="1:5" x14ac:dyDescent="0.3">
      <c r="A124" s="3">
        <v>43101.847222222219</v>
      </c>
      <c r="B124" s="1">
        <v>3209.69897460937</v>
      </c>
      <c r="C124" s="1">
        <v>11.444760322570801</v>
      </c>
      <c r="D124" s="1">
        <v>3407.8678760581702</v>
      </c>
      <c r="E124" s="1">
        <v>195.63200378417901</v>
      </c>
    </row>
    <row r="125" spans="1:5" x14ac:dyDescent="0.3">
      <c r="A125" s="4">
        <v>43101.854166666664</v>
      </c>
      <c r="B125" s="2">
        <v>3134.51806640625</v>
      </c>
      <c r="C125" s="2">
        <v>11.2719001770019</v>
      </c>
      <c r="D125" s="2">
        <v>3360.2257747520298</v>
      </c>
      <c r="E125" s="2">
        <v>196.66110229492099</v>
      </c>
    </row>
    <row r="126" spans="1:5" x14ac:dyDescent="0.3">
      <c r="A126" s="3">
        <v>43101.861111111109</v>
      </c>
      <c r="B126" s="1">
        <v>2977.82495117187</v>
      </c>
      <c r="C126" s="1">
        <v>11.0590095520019</v>
      </c>
      <c r="D126" s="1">
        <v>3292.8809249087299</v>
      </c>
      <c r="E126" s="1">
        <v>196.51589965820301</v>
      </c>
    </row>
    <row r="127" spans="1:5" x14ac:dyDescent="0.3">
      <c r="A127" s="4">
        <v>43101.868055555555</v>
      </c>
      <c r="B127" s="2">
        <v>3431.77294921875</v>
      </c>
      <c r="C127" s="2">
        <v>12.1037797927856</v>
      </c>
      <c r="D127" s="2">
        <v>3537.1737063156902</v>
      </c>
      <c r="E127" s="2">
        <v>198.25700378417901</v>
      </c>
    </row>
    <row r="128" spans="1:5" x14ac:dyDescent="0.3">
      <c r="A128" s="3">
        <v>43101.875</v>
      </c>
      <c r="B128" s="1">
        <v>3604.2099609375</v>
      </c>
      <c r="C128" s="1">
        <v>12.9281396865844</v>
      </c>
      <c r="D128" s="1">
        <v>3597.4694674700399</v>
      </c>
      <c r="E128" s="1">
        <v>201.582595825195</v>
      </c>
    </row>
    <row r="129" spans="1:5" x14ac:dyDescent="0.3">
      <c r="A129" s="4">
        <v>43101.881944444445</v>
      </c>
      <c r="B129" s="2">
        <v>3601.32788085937</v>
      </c>
      <c r="C129" s="2">
        <v>13.319419860839799</v>
      </c>
      <c r="D129" s="2">
        <v>3600</v>
      </c>
      <c r="E129" s="2">
        <v>201.94219970703099</v>
      </c>
    </row>
    <row r="130" spans="1:5" x14ac:dyDescent="0.3">
      <c r="A130" s="3">
        <v>43101.888888888891</v>
      </c>
      <c r="B130" s="1">
        <v>3604.42602539062</v>
      </c>
      <c r="C130" s="1">
        <v>13.1215200424194</v>
      </c>
      <c r="D130" s="1">
        <v>3600</v>
      </c>
      <c r="E130" s="1">
        <v>203.50779724121</v>
      </c>
    </row>
    <row r="131" spans="1:5" x14ac:dyDescent="0.3">
      <c r="A131" s="4">
        <v>43101.895833333336</v>
      </c>
      <c r="B131" s="2">
        <v>3604.39111328125</v>
      </c>
      <c r="C131" s="2">
        <v>13.235449790954499</v>
      </c>
      <c r="D131" s="2">
        <v>3600</v>
      </c>
      <c r="E131" s="2">
        <v>202.69299316406199</v>
      </c>
    </row>
    <row r="132" spans="1:5" x14ac:dyDescent="0.3">
      <c r="A132" s="3">
        <v>43101.902777777781</v>
      </c>
      <c r="B132" s="1">
        <v>3604.337890625</v>
      </c>
      <c r="C132" s="1">
        <v>13.2358999252319</v>
      </c>
      <c r="D132" s="1">
        <v>3600</v>
      </c>
      <c r="E132" s="1">
        <v>202.93629455566401</v>
      </c>
    </row>
    <row r="133" spans="1:5" x14ac:dyDescent="0.3">
      <c r="A133" s="4">
        <v>43101.909722222219</v>
      </c>
      <c r="B133" s="2">
        <v>3554.68798828125</v>
      </c>
      <c r="C133" s="2">
        <v>13.0295600891113</v>
      </c>
      <c r="D133" s="2">
        <v>3600</v>
      </c>
      <c r="E133" s="2">
        <v>201.25390625</v>
      </c>
    </row>
    <row r="134" spans="1:5" x14ac:dyDescent="0.3">
      <c r="A134" s="3">
        <v>43101.916666666664</v>
      </c>
      <c r="B134" s="1">
        <v>3479.40795898437</v>
      </c>
      <c r="C134" s="1">
        <v>12.963939666748001</v>
      </c>
      <c r="D134" s="1">
        <v>3597.7946351825399</v>
      </c>
      <c r="E134" s="1">
        <v>201.340896606445</v>
      </c>
    </row>
    <row r="135" spans="1:5" x14ac:dyDescent="0.3">
      <c r="A135" s="4">
        <v>43101.923611111109</v>
      </c>
      <c r="B135" s="2">
        <v>3472.3330078125</v>
      </c>
      <c r="C135" s="2">
        <v>12.902950286865201</v>
      </c>
      <c r="D135" s="2">
        <v>3597.1310599018798</v>
      </c>
      <c r="E135" s="2">
        <v>200.97950744628901</v>
      </c>
    </row>
    <row r="136" spans="1:5" x14ac:dyDescent="0.3">
      <c r="A136" s="3">
        <v>43101.930555555555</v>
      </c>
      <c r="B136" s="1">
        <v>3491.51098632812</v>
      </c>
      <c r="C136" s="1">
        <v>12.766340255737299</v>
      </c>
      <c r="D136" s="1">
        <v>3593.7049420345702</v>
      </c>
      <c r="E136" s="1">
        <v>200.996002197265</v>
      </c>
    </row>
    <row r="137" spans="1:5" x14ac:dyDescent="0.3">
      <c r="A137" s="4">
        <v>43101.9375</v>
      </c>
      <c r="B137" s="2">
        <v>3536.98901367187</v>
      </c>
      <c r="C137" s="2">
        <v>12.8983497619628</v>
      </c>
      <c r="D137" s="2">
        <v>3597.0594486071</v>
      </c>
      <c r="E137" s="2">
        <v>200.51420593261699</v>
      </c>
    </row>
    <row r="138" spans="1:5" x14ac:dyDescent="0.3">
      <c r="A138" s="3">
        <v>43101.944444444445</v>
      </c>
      <c r="B138" s="1">
        <v>3528.65893554687</v>
      </c>
      <c r="C138" s="1">
        <v>12.7421102523803</v>
      </c>
      <c r="D138" s="1">
        <v>3592.8143130006902</v>
      </c>
      <c r="E138" s="1">
        <v>202.89529418945301</v>
      </c>
    </row>
    <row r="139" spans="1:5" x14ac:dyDescent="0.3">
      <c r="A139" s="4">
        <v>43101.951388888891</v>
      </c>
      <c r="B139" s="2">
        <v>3581.5400390625</v>
      </c>
      <c r="C139" s="2">
        <v>12.318260192871</v>
      </c>
      <c r="D139" s="2">
        <v>3562.9900947935198</v>
      </c>
      <c r="E139" s="2">
        <v>202.84109497070301</v>
      </c>
    </row>
    <row r="140" spans="1:5" x14ac:dyDescent="0.3">
      <c r="A140" s="3">
        <v>43101.958333333336</v>
      </c>
      <c r="B140" s="1">
        <v>3570.0791015625</v>
      </c>
      <c r="C140" s="1">
        <v>12.418809890746999</v>
      </c>
      <c r="D140" s="1">
        <v>3572.5561429255099</v>
      </c>
      <c r="E140" s="1">
        <v>202.41180419921801</v>
      </c>
    </row>
    <row r="141" spans="1:5" x14ac:dyDescent="0.3">
      <c r="A141" s="4">
        <v>43101.965277777781</v>
      </c>
      <c r="B141" s="2">
        <v>3597.60400390625</v>
      </c>
      <c r="C141" s="2">
        <v>12.542989730834901</v>
      </c>
      <c r="D141" s="2">
        <v>3582.2046428107101</v>
      </c>
      <c r="E141" s="2">
        <v>201.62530517578099</v>
      </c>
    </row>
    <row r="142" spans="1:5" x14ac:dyDescent="0.3">
      <c r="A142" s="3">
        <v>43101.972222222219</v>
      </c>
      <c r="B142" s="1">
        <v>3441.02587890625</v>
      </c>
      <c r="C142" s="1">
        <v>12.6759996414184</v>
      </c>
      <c r="D142" s="1">
        <v>3589.9456340489601</v>
      </c>
      <c r="E142" s="1">
        <v>199.32209777832</v>
      </c>
    </row>
    <row r="143" spans="1:5" x14ac:dyDescent="0.3">
      <c r="A143" s="4">
        <v>43101.979166666664</v>
      </c>
      <c r="B143" s="2">
        <v>3373.96997070312</v>
      </c>
      <c r="C143" s="2">
        <v>13.0030498504638</v>
      </c>
      <c r="D143" s="2">
        <v>3600</v>
      </c>
      <c r="E143" s="2">
        <v>197.13070678710901</v>
      </c>
    </row>
    <row r="144" spans="1:5" x14ac:dyDescent="0.3">
      <c r="A144" s="3">
        <v>43101.986111111109</v>
      </c>
      <c r="B144" s="1">
        <v>3369.81298828125</v>
      </c>
      <c r="C144" s="1">
        <v>13.297670364379799</v>
      </c>
      <c r="D144" s="1">
        <v>3600</v>
      </c>
      <c r="E144" s="1">
        <v>196.49360656738199</v>
      </c>
    </row>
    <row r="145" spans="1:5" x14ac:dyDescent="0.3">
      <c r="A145" s="4">
        <v>43101.993055555555</v>
      </c>
      <c r="B145" s="2">
        <v>3375.90307617187</v>
      </c>
      <c r="C145" s="2">
        <v>12.8440599441528</v>
      </c>
      <c r="D145" s="2">
        <v>3595.9847916214399</v>
      </c>
      <c r="E145" s="2">
        <v>195.31500244140599</v>
      </c>
    </row>
    <row r="146" spans="1:5" x14ac:dyDescent="0.3">
      <c r="A146" s="3">
        <v>43102</v>
      </c>
      <c r="B146" s="1">
        <v>3377.64990234375</v>
      </c>
      <c r="C146" s="1">
        <v>12.705389976501399</v>
      </c>
      <c r="D146" s="1">
        <v>3591.3004610829498</v>
      </c>
      <c r="E146" s="1">
        <v>196.04220581054599</v>
      </c>
    </row>
    <row r="147" spans="1:5" x14ac:dyDescent="0.3">
      <c r="A147" s="4">
        <v>43102.006944444445</v>
      </c>
      <c r="B147" s="2">
        <v>3374.42309570312</v>
      </c>
      <c r="C147" s="2">
        <v>12.183360099792401</v>
      </c>
      <c r="D147" s="2">
        <v>3547.6276550948401</v>
      </c>
      <c r="E147" s="2">
        <v>197.743896484375</v>
      </c>
    </row>
    <row r="148" spans="1:5" x14ac:dyDescent="0.3">
      <c r="A148" s="3">
        <v>43102.013888888891</v>
      </c>
      <c r="B148" s="1">
        <v>3401.0810546875</v>
      </c>
      <c r="C148" s="1">
        <v>12.205140113830501</v>
      </c>
      <c r="D148" s="1">
        <v>3550.3072223578702</v>
      </c>
      <c r="E148" s="1">
        <v>196.80880737304599</v>
      </c>
    </row>
    <row r="149" spans="1:5" x14ac:dyDescent="0.3">
      <c r="A149" s="4">
        <v>43102.020833333336</v>
      </c>
      <c r="B149" s="2">
        <v>3469.412109375</v>
      </c>
      <c r="C149" s="2">
        <v>12.601880073547299</v>
      </c>
      <c r="D149" s="2">
        <v>3585.9591814107798</v>
      </c>
      <c r="E149" s="2">
        <v>193.81570434570301</v>
      </c>
    </row>
    <row r="150" spans="1:5" x14ac:dyDescent="0.3">
      <c r="A150" s="3">
        <v>43102.027777777781</v>
      </c>
      <c r="B150" s="1">
        <v>3511.80908203125</v>
      </c>
      <c r="C150" s="1">
        <v>12.844550132751399</v>
      </c>
      <c r="D150" s="1">
        <v>3595.9963935586002</v>
      </c>
      <c r="E150" s="1">
        <v>194.34660339355401</v>
      </c>
    </row>
    <row r="151" spans="1:5" x14ac:dyDescent="0.3">
      <c r="A151" s="4">
        <v>43102.034722222219</v>
      </c>
      <c r="B151" s="2">
        <v>3536.75903320312</v>
      </c>
      <c r="C151" s="2">
        <v>12.4970598220825</v>
      </c>
      <c r="D151" s="2">
        <v>3578.9115546903399</v>
      </c>
      <c r="E151" s="2">
        <v>196.00920104980401</v>
      </c>
    </row>
    <row r="152" spans="1:5" x14ac:dyDescent="0.3">
      <c r="A152" s="3">
        <v>43102.041666666664</v>
      </c>
      <c r="B152" s="1">
        <v>3467.80810546875</v>
      </c>
      <c r="C152" s="1">
        <v>12.0960702896118</v>
      </c>
      <c r="D152" s="1">
        <v>3536.10513948266</v>
      </c>
      <c r="E152" s="1">
        <v>197.95269775390599</v>
      </c>
    </row>
    <row r="153" spans="1:5" x14ac:dyDescent="0.3">
      <c r="A153" s="4">
        <v>43102.048611111109</v>
      </c>
      <c r="B153" s="2">
        <v>3460.67700195312</v>
      </c>
      <c r="C153" s="2">
        <v>12.1961202621459</v>
      </c>
      <c r="D153" s="2">
        <v>3549.2069171102398</v>
      </c>
      <c r="E153" s="2">
        <v>201.330307006835</v>
      </c>
    </row>
    <row r="154" spans="1:5" x14ac:dyDescent="0.3">
      <c r="A154" s="3">
        <v>43102.055555555555</v>
      </c>
      <c r="B154" s="1">
        <v>3589.44311523437</v>
      </c>
      <c r="C154" s="1">
        <v>12.550350189208901</v>
      </c>
      <c r="D154" s="1">
        <v>3582.7025539523502</v>
      </c>
      <c r="E154" s="1">
        <v>201.18820190429599</v>
      </c>
    </row>
    <row r="155" spans="1:5" x14ac:dyDescent="0.3">
      <c r="A155" s="4">
        <v>43102.0625</v>
      </c>
      <c r="B155" s="2">
        <v>3527.71899414062</v>
      </c>
      <c r="C155" s="2">
        <v>12.6156702041625</v>
      </c>
      <c r="D155" s="2">
        <v>3586.7629668756699</v>
      </c>
      <c r="E155" s="2">
        <v>202.62359619140599</v>
      </c>
    </row>
    <row r="156" spans="1:5" x14ac:dyDescent="0.3">
      <c r="A156" s="3">
        <v>43102.069444444445</v>
      </c>
      <c r="B156" s="1">
        <v>3561.26708984375</v>
      </c>
      <c r="C156" s="1">
        <v>13.102780342101999</v>
      </c>
      <c r="D156" s="1">
        <v>3600</v>
      </c>
      <c r="E156" s="1">
        <v>201.7666015625</v>
      </c>
    </row>
    <row r="157" spans="1:5" x14ac:dyDescent="0.3">
      <c r="A157" s="4">
        <v>43102.076388888891</v>
      </c>
      <c r="B157" s="2">
        <v>3604.06811523437</v>
      </c>
      <c r="C157" s="2">
        <v>13.687749862670801</v>
      </c>
      <c r="D157" s="2">
        <v>3600</v>
      </c>
      <c r="E157" s="2">
        <v>199.01950073242099</v>
      </c>
    </row>
    <row r="158" spans="1:5" x14ac:dyDescent="0.3">
      <c r="A158" s="3">
        <v>43102.083333333336</v>
      </c>
      <c r="B158" s="1">
        <v>3604.17602539062</v>
      </c>
      <c r="C158" s="1">
        <v>14.102419853210399</v>
      </c>
      <c r="D158" s="1">
        <v>3600</v>
      </c>
      <c r="E158" s="1">
        <v>196.25520324707</v>
      </c>
    </row>
    <row r="159" spans="1:5" x14ac:dyDescent="0.3">
      <c r="A159" s="4">
        <v>43102.090277777781</v>
      </c>
      <c r="B159" s="2">
        <v>3593.20092773437</v>
      </c>
      <c r="C159" s="2">
        <v>14.3933095932006</v>
      </c>
      <c r="D159" s="2">
        <v>3600</v>
      </c>
      <c r="E159" s="2">
        <v>195.87989807128901</v>
      </c>
    </row>
    <row r="160" spans="1:5" x14ac:dyDescent="0.3">
      <c r="A160" s="3">
        <v>43102.097222222219</v>
      </c>
      <c r="B160" s="1">
        <v>3493.82104492187</v>
      </c>
      <c r="C160" s="1">
        <v>14.0795497894287</v>
      </c>
      <c r="D160" s="1">
        <v>3600</v>
      </c>
      <c r="E160" s="1">
        <v>197.64030456542901</v>
      </c>
    </row>
    <row r="161" spans="1:5" x14ac:dyDescent="0.3">
      <c r="A161" s="4">
        <v>43102.104166666664</v>
      </c>
      <c r="B161" s="2">
        <v>3470.70190429687</v>
      </c>
      <c r="C161" s="2">
        <v>14.0544004440307</v>
      </c>
      <c r="D161" s="2">
        <v>3600</v>
      </c>
      <c r="E161" s="2">
        <v>197.24479675292901</v>
      </c>
    </row>
    <row r="162" spans="1:5" x14ac:dyDescent="0.3">
      <c r="A162" s="3">
        <v>43102.111111111109</v>
      </c>
      <c r="B162" s="1">
        <v>3436.61010742187</v>
      </c>
      <c r="C162" s="1">
        <v>13.5124702453613</v>
      </c>
      <c r="D162" s="1">
        <v>3600</v>
      </c>
      <c r="E162" s="1">
        <v>195.99540710449199</v>
      </c>
    </row>
    <row r="163" spans="1:5" x14ac:dyDescent="0.3">
      <c r="A163" s="4">
        <v>43102.118055555555</v>
      </c>
      <c r="B163" s="2">
        <v>3401.455078125</v>
      </c>
      <c r="C163" s="2">
        <v>13.710049629211399</v>
      </c>
      <c r="D163" s="2">
        <v>3600</v>
      </c>
      <c r="E163" s="2">
        <v>192.41979980468699</v>
      </c>
    </row>
    <row r="164" spans="1:5" x14ac:dyDescent="0.3">
      <c r="A164" s="3">
        <v>43102.125</v>
      </c>
      <c r="B164" s="1">
        <v>3395.23291015625</v>
      </c>
      <c r="C164" s="1">
        <v>13.7423295974731</v>
      </c>
      <c r="D164" s="1">
        <v>3600</v>
      </c>
      <c r="E164" s="1">
        <v>191.01370239257801</v>
      </c>
    </row>
    <row r="165" spans="1:5" x14ac:dyDescent="0.3">
      <c r="A165" s="4">
        <v>43102.131944444445</v>
      </c>
      <c r="B165" s="2">
        <v>3417.50390625</v>
      </c>
      <c r="C165" s="2">
        <v>13.1418600082397</v>
      </c>
      <c r="D165" s="2">
        <v>3600</v>
      </c>
      <c r="E165" s="2">
        <v>192.20469665527301</v>
      </c>
    </row>
    <row r="166" spans="1:5" x14ac:dyDescent="0.3">
      <c r="A166" s="3">
        <v>43102.138888888891</v>
      </c>
      <c r="B166" s="1">
        <v>3465.10888671875</v>
      </c>
      <c r="C166" s="1">
        <v>12.8677101135253</v>
      </c>
      <c r="D166" s="1">
        <v>3596.5050600682798</v>
      </c>
      <c r="E166" s="1">
        <v>192.77169799804599</v>
      </c>
    </row>
    <row r="167" spans="1:5" x14ac:dyDescent="0.3">
      <c r="A167" s="4">
        <v>43102.145833333336</v>
      </c>
      <c r="B167" s="2">
        <v>3467.41796875</v>
      </c>
      <c r="C167" s="2">
        <v>12.8472700119018</v>
      </c>
      <c r="D167" s="2">
        <v>3596.06013842223</v>
      </c>
      <c r="E167" s="2">
        <v>192.47050476074199</v>
      </c>
    </row>
    <row r="168" spans="1:5" x14ac:dyDescent="0.3">
      <c r="A168" s="3">
        <v>43102.152777777781</v>
      </c>
      <c r="B168" s="1">
        <v>3522.40698242187</v>
      </c>
      <c r="C168" s="1">
        <v>12.7321100234985</v>
      </c>
      <c r="D168" s="1">
        <v>3592.4216663868101</v>
      </c>
      <c r="E168" s="1">
        <v>192.56790161132801</v>
      </c>
    </row>
    <row r="169" spans="1:5" x14ac:dyDescent="0.3">
      <c r="A169" s="4">
        <v>43102.159722222219</v>
      </c>
      <c r="B169" s="2">
        <v>3510.10791015625</v>
      </c>
      <c r="C169" s="2">
        <v>12.516200065612701</v>
      </c>
      <c r="D169" s="2">
        <v>3580.3229408704401</v>
      </c>
      <c r="E169" s="2">
        <v>194.99920654296801</v>
      </c>
    </row>
    <row r="170" spans="1:5" x14ac:dyDescent="0.3">
      <c r="A170" s="3">
        <v>43102.166666666664</v>
      </c>
      <c r="B170" s="1">
        <v>3513.84497070312</v>
      </c>
      <c r="C170" s="1">
        <v>12.598660469055099</v>
      </c>
      <c r="D170" s="1">
        <v>3585.7674141788898</v>
      </c>
      <c r="E170" s="1">
        <v>196.04229736328099</v>
      </c>
    </row>
    <row r="171" spans="1:5" x14ac:dyDescent="0.3">
      <c r="A171" s="4">
        <v>43102.173611111109</v>
      </c>
      <c r="B171" s="2">
        <v>3564.00805664062</v>
      </c>
      <c r="C171" s="2">
        <v>13.2303199768066</v>
      </c>
      <c r="D171" s="2">
        <v>3600</v>
      </c>
      <c r="E171" s="2">
        <v>196.40879821777301</v>
      </c>
    </row>
    <row r="172" spans="1:5" x14ac:dyDescent="0.3">
      <c r="A172" s="3">
        <v>43102.180555555555</v>
      </c>
      <c r="B172" s="1">
        <v>3475.27807617187</v>
      </c>
      <c r="C172" s="1">
        <v>13.0946702957153</v>
      </c>
      <c r="D172" s="1">
        <v>3600</v>
      </c>
      <c r="E172" s="1">
        <v>198.52499389648401</v>
      </c>
    </row>
    <row r="173" spans="1:5" x14ac:dyDescent="0.3">
      <c r="A173" s="4">
        <v>43102.1875</v>
      </c>
      <c r="B173" s="2">
        <v>3561.99096679687</v>
      </c>
      <c r="C173" s="2">
        <v>12.9168796539306</v>
      </c>
      <c r="D173" s="2">
        <v>3597.32940721254</v>
      </c>
      <c r="E173" s="2">
        <v>198.01010131835901</v>
      </c>
    </row>
    <row r="174" spans="1:5" x14ac:dyDescent="0.3">
      <c r="A174" s="3">
        <v>43102.194444444445</v>
      </c>
      <c r="B174" s="1">
        <v>3521.55493164062</v>
      </c>
      <c r="C174" s="1">
        <v>12.6335496902465</v>
      </c>
      <c r="D174" s="1">
        <v>3587.7627410568898</v>
      </c>
      <c r="E174" s="1">
        <v>197.66349792480401</v>
      </c>
    </row>
    <row r="175" spans="1:5" x14ac:dyDescent="0.3">
      <c r="A175" s="4">
        <v>43102.201388888891</v>
      </c>
      <c r="B175" s="2">
        <v>3493.60791015625</v>
      </c>
      <c r="C175" s="2">
        <v>12.825670242309499</v>
      </c>
      <c r="D175" s="2">
        <v>3595.52445712704</v>
      </c>
      <c r="E175" s="2">
        <v>201.10409545898401</v>
      </c>
    </row>
    <row r="176" spans="1:5" x14ac:dyDescent="0.3">
      <c r="A176" s="3">
        <v>43102.208333333336</v>
      </c>
      <c r="B176" s="1">
        <v>3555.30493164062</v>
      </c>
      <c r="C176" s="1">
        <v>12.5416202545166</v>
      </c>
      <c r="D176" s="1">
        <v>3582.1110958274598</v>
      </c>
      <c r="E176" s="1">
        <v>200.36340332031199</v>
      </c>
    </row>
    <row r="177" spans="1:5" x14ac:dyDescent="0.3">
      <c r="A177" s="4">
        <v>43102.215277777781</v>
      </c>
      <c r="B177" s="2">
        <v>3377.1279296875</v>
      </c>
      <c r="C177" s="2">
        <v>12.1049699783325</v>
      </c>
      <c r="D177" s="2">
        <v>3537.3377864782701</v>
      </c>
      <c r="E177" s="2">
        <v>196.98269653320301</v>
      </c>
    </row>
    <row r="178" spans="1:5" x14ac:dyDescent="0.3">
      <c r="A178" s="3">
        <v>43102.222222222219</v>
      </c>
      <c r="B178" s="1">
        <v>3479.626953125</v>
      </c>
      <c r="C178" s="1">
        <v>12.362500190734799</v>
      </c>
      <c r="D178" s="1">
        <v>3567.3947065774</v>
      </c>
      <c r="E178" s="1">
        <v>199.79899597167901</v>
      </c>
    </row>
    <row r="179" spans="1:5" x14ac:dyDescent="0.3">
      <c r="A179" s="4">
        <v>43102.229166666664</v>
      </c>
      <c r="B179" s="2">
        <v>3539.11206054687</v>
      </c>
      <c r="C179" s="2">
        <v>12.6039104461669</v>
      </c>
      <c r="D179" s="2">
        <v>3586.0793154140401</v>
      </c>
      <c r="E179" s="2">
        <v>201.27029418945301</v>
      </c>
    </row>
    <row r="180" spans="1:5" x14ac:dyDescent="0.3">
      <c r="A180" s="3">
        <v>43102.236111111109</v>
      </c>
      <c r="B180" s="1">
        <v>3430.43603515625</v>
      </c>
      <c r="C180" s="1">
        <v>12.212220191955501</v>
      </c>
      <c r="D180" s="1">
        <v>3551.1616158649899</v>
      </c>
      <c r="E180" s="1">
        <v>198.984603881835</v>
      </c>
    </row>
    <row r="181" spans="1:5" x14ac:dyDescent="0.3">
      <c r="A181" s="4">
        <v>43102.243055555555</v>
      </c>
      <c r="B181" s="2">
        <v>3301.91796875</v>
      </c>
      <c r="C181" s="2">
        <v>11.9876203536987</v>
      </c>
      <c r="D181" s="2">
        <v>3520.01183131278</v>
      </c>
      <c r="E181" s="2">
        <v>202.571197509765</v>
      </c>
    </row>
    <row r="182" spans="1:5" x14ac:dyDescent="0.3">
      <c r="A182" s="3">
        <v>43102.25</v>
      </c>
      <c r="B182" s="1">
        <v>3235.5439453125</v>
      </c>
      <c r="C182" s="1">
        <v>11.6793298721313</v>
      </c>
      <c r="D182" s="1">
        <v>3463.03160296846</v>
      </c>
      <c r="E182" s="1">
        <v>200.70350646972599</v>
      </c>
    </row>
    <row r="183" spans="1:5" x14ac:dyDescent="0.3">
      <c r="A183" s="4">
        <v>43102.256944444445</v>
      </c>
      <c r="B183" s="2">
        <v>3519.02294921875</v>
      </c>
      <c r="C183" s="2">
        <v>12.4697198867797</v>
      </c>
      <c r="D183" s="2">
        <v>3576.7982540316402</v>
      </c>
      <c r="E183" s="2">
        <v>197.87339782714801</v>
      </c>
    </row>
    <row r="184" spans="1:5" x14ac:dyDescent="0.3">
      <c r="A184" s="3">
        <v>43102.263888888891</v>
      </c>
      <c r="B184" s="1">
        <v>3469.537109375</v>
      </c>
      <c r="C184" s="1">
        <v>12.494899749755801</v>
      </c>
      <c r="D184" s="1">
        <v>3578.7487564132298</v>
      </c>
      <c r="E184" s="1">
        <v>201.10110473632801</v>
      </c>
    </row>
    <row r="185" spans="1:5" x14ac:dyDescent="0.3">
      <c r="A185" s="4">
        <v>43102.270833333336</v>
      </c>
      <c r="B185" s="2">
        <v>3296.18603515625</v>
      </c>
      <c r="C185" s="2">
        <v>11.7898302078247</v>
      </c>
      <c r="D185" s="2">
        <v>3485.4176427590301</v>
      </c>
      <c r="E185" s="2">
        <v>200.35659790039</v>
      </c>
    </row>
    <row r="186" spans="1:5" x14ac:dyDescent="0.3">
      <c r="A186" s="3">
        <v>43102.277777777781</v>
      </c>
      <c r="B186" s="1">
        <v>3045.51000976562</v>
      </c>
      <c r="C186" s="1">
        <v>10.903550148010201</v>
      </c>
      <c r="D186" s="1">
        <v>3237.3149570751798</v>
      </c>
      <c r="E186" s="1">
        <v>199.46290588378901</v>
      </c>
    </row>
    <row r="187" spans="1:5" x14ac:dyDescent="0.3">
      <c r="A187" s="4">
        <v>43102.284722222219</v>
      </c>
      <c r="B187" s="2">
        <v>3444.74194335937</v>
      </c>
      <c r="C187" s="2">
        <v>12.1880798339843</v>
      </c>
      <c r="D187" s="2">
        <v>3548.2148951824001</v>
      </c>
      <c r="E187" s="2">
        <v>202.746002197265</v>
      </c>
    </row>
    <row r="188" spans="1:5" x14ac:dyDescent="0.3">
      <c r="A188" s="3">
        <v>43102.291666666664</v>
      </c>
      <c r="B188" s="1">
        <v>3417.74609375</v>
      </c>
      <c r="C188" s="1">
        <v>11.978130340576101</v>
      </c>
      <c r="D188" s="1">
        <v>3518.50824711723</v>
      </c>
      <c r="E188" s="1">
        <v>199.40220642089801</v>
      </c>
    </row>
    <row r="189" spans="1:5" x14ac:dyDescent="0.3">
      <c r="A189" s="4">
        <v>43102.298611111109</v>
      </c>
      <c r="B189" s="2">
        <v>2807.61303710937</v>
      </c>
      <c r="C189" s="2">
        <v>10.674469947814901</v>
      </c>
      <c r="D189" s="2">
        <v>3144.9772952704102</v>
      </c>
      <c r="E189" s="2">
        <v>197.22970581054599</v>
      </c>
    </row>
    <row r="190" spans="1:5" x14ac:dyDescent="0.3">
      <c r="A190" s="3">
        <v>43102.305555555555</v>
      </c>
      <c r="B190" s="1">
        <v>2493.39306640625</v>
      </c>
      <c r="C190" s="1">
        <v>9.6966466903686506</v>
      </c>
      <c r="D190" s="1">
        <v>2588.59195963497</v>
      </c>
      <c r="E190" s="1">
        <v>200.31919860839801</v>
      </c>
    </row>
    <row r="191" spans="1:5" x14ac:dyDescent="0.3">
      <c r="A191" s="4">
        <v>43102.3125</v>
      </c>
      <c r="B191" s="2">
        <v>3215.19604492187</v>
      </c>
      <c r="C191" s="2">
        <v>11.4175901412963</v>
      </c>
      <c r="D191" s="2">
        <v>3400.7825082287</v>
      </c>
      <c r="E191" s="2">
        <v>200.48820495605401</v>
      </c>
    </row>
    <row r="192" spans="1:5" x14ac:dyDescent="0.3">
      <c r="A192" s="3">
        <v>43102.319444444445</v>
      </c>
      <c r="B192" s="1">
        <v>3589.59008789062</v>
      </c>
      <c r="C192" s="1">
        <v>12.6892700195312</v>
      </c>
      <c r="D192" s="1">
        <v>3590.5731750805398</v>
      </c>
      <c r="E192" s="1">
        <v>199.52810668945301</v>
      </c>
    </row>
    <row r="193" spans="1:5" x14ac:dyDescent="0.3">
      <c r="A193" s="4">
        <v>43102.326388888891</v>
      </c>
      <c r="B193" s="2">
        <v>3599.14990234375</v>
      </c>
      <c r="C193" s="2">
        <v>13.058600425720201</v>
      </c>
      <c r="D193" s="2">
        <v>3600</v>
      </c>
      <c r="E193" s="2">
        <v>200.60780334472599</v>
      </c>
    </row>
    <row r="194" spans="1:5" x14ac:dyDescent="0.3">
      <c r="A194" s="3">
        <v>43102.333333333336</v>
      </c>
      <c r="B194" s="1">
        <v>3375.17700195312</v>
      </c>
      <c r="C194" s="1">
        <v>11.520819664001399</v>
      </c>
      <c r="D194" s="1">
        <v>3426.92247226978</v>
      </c>
      <c r="E194" s="1">
        <v>195.85470581054599</v>
      </c>
    </row>
    <row r="195" spans="1:5" x14ac:dyDescent="0.3">
      <c r="A195" s="4">
        <v>43102.340277777781</v>
      </c>
      <c r="B195" s="2">
        <v>3346.98095703125</v>
      </c>
      <c r="C195" s="2">
        <v>11.512310028076101</v>
      </c>
      <c r="D195" s="2">
        <v>3424.8471898050502</v>
      </c>
      <c r="E195" s="2">
        <v>197.74670410156199</v>
      </c>
    </row>
    <row r="196" spans="1:5" x14ac:dyDescent="0.3">
      <c r="A196" s="3">
        <v>43102.347222222219</v>
      </c>
      <c r="B196" s="1">
        <v>3567.96704101562</v>
      </c>
      <c r="C196" s="1">
        <v>12.4162998199462</v>
      </c>
      <c r="D196" s="1">
        <v>3572.3366031525602</v>
      </c>
      <c r="E196" s="1">
        <v>199.163803100585</v>
      </c>
    </row>
    <row r="197" spans="1:5" x14ac:dyDescent="0.3">
      <c r="A197" s="4">
        <v>43102.354166666664</v>
      </c>
      <c r="B197" s="2">
        <v>3519.26489257812</v>
      </c>
      <c r="C197" s="2">
        <v>12.1601495742797</v>
      </c>
      <c r="D197" s="2">
        <v>3544.6866079076999</v>
      </c>
      <c r="E197" s="2">
        <v>198.39689636230401</v>
      </c>
    </row>
    <row r="198" spans="1:5" x14ac:dyDescent="0.3">
      <c r="A198" s="3">
        <v>43102.361111111109</v>
      </c>
      <c r="B198" s="1">
        <v>3485.19189453125</v>
      </c>
      <c r="C198" s="1">
        <v>11.671079635620099</v>
      </c>
      <c r="D198" s="1">
        <v>3461.2696660091301</v>
      </c>
      <c r="E198" s="1">
        <v>194.65699768066401</v>
      </c>
    </row>
    <row r="199" spans="1:5" x14ac:dyDescent="0.3">
      <c r="A199" s="4">
        <v>43102.368055555555</v>
      </c>
      <c r="B199" s="2">
        <v>3145.56298828125</v>
      </c>
      <c r="C199" s="2">
        <v>11.145859718322701</v>
      </c>
      <c r="D199" s="2">
        <v>3321.5456956687199</v>
      </c>
      <c r="E199" s="2">
        <v>195.83250427246</v>
      </c>
    </row>
    <row r="200" spans="1:5" x14ac:dyDescent="0.3">
      <c r="A200" s="3">
        <v>43102.375</v>
      </c>
      <c r="B200" s="1">
        <v>2978.31005859375</v>
      </c>
      <c r="C200" s="1">
        <v>10.772899627685501</v>
      </c>
      <c r="D200" s="1">
        <v>3186.2250791350002</v>
      </c>
      <c r="E200" s="1">
        <v>193.17039489746</v>
      </c>
    </row>
    <row r="201" spans="1:5" x14ac:dyDescent="0.3">
      <c r="A201" s="4">
        <v>43102.381944444445</v>
      </c>
      <c r="B201" s="2">
        <v>3179.00805664062</v>
      </c>
      <c r="C201" s="2">
        <v>10.929759979248001</v>
      </c>
      <c r="D201" s="2">
        <v>3247.07461994401</v>
      </c>
      <c r="E201" s="2">
        <v>195.09970092773401</v>
      </c>
    </row>
    <row r="202" spans="1:5" x14ac:dyDescent="0.3">
      <c r="A202" s="3">
        <v>43102.388888888891</v>
      </c>
      <c r="B202" s="1">
        <v>3461.5810546875</v>
      </c>
      <c r="C202" s="1">
        <v>12.1400604248046</v>
      </c>
      <c r="D202" s="1">
        <v>3542.0695015057499</v>
      </c>
      <c r="E202" s="1">
        <v>198.29479980468699</v>
      </c>
    </row>
    <row r="203" spans="1:5" x14ac:dyDescent="0.3">
      <c r="A203" s="4">
        <v>43102.395833333336</v>
      </c>
      <c r="B203" s="2">
        <v>3082.54907226562</v>
      </c>
      <c r="C203" s="2">
        <v>11.1955604553222</v>
      </c>
      <c r="D203" s="2">
        <v>3337.2052248298801</v>
      </c>
      <c r="E203" s="2">
        <v>200.75700378417901</v>
      </c>
    </row>
    <row r="204" spans="1:5" x14ac:dyDescent="0.3">
      <c r="A204" s="3">
        <v>43102.402777777781</v>
      </c>
      <c r="B204" s="1">
        <v>3493.65795898437</v>
      </c>
      <c r="C204" s="1">
        <v>12.9486904144287</v>
      </c>
      <c r="D204" s="1">
        <v>3597.6784456844498</v>
      </c>
      <c r="E204" s="1">
        <v>204.08059692382801</v>
      </c>
    </row>
    <row r="205" spans="1:5" x14ac:dyDescent="0.3">
      <c r="A205" s="4">
        <v>43102.409722222219</v>
      </c>
      <c r="B205" s="2">
        <v>3601.0458984375</v>
      </c>
      <c r="C205" s="2">
        <v>14.8794298171997</v>
      </c>
      <c r="D205" s="2">
        <v>3600</v>
      </c>
      <c r="E205" s="2">
        <v>197.59429931640599</v>
      </c>
    </row>
    <row r="206" spans="1:5" x14ac:dyDescent="0.3">
      <c r="A206" s="3">
        <v>43102.416666666664</v>
      </c>
      <c r="B206" s="1">
        <v>3597.56494140625</v>
      </c>
      <c r="C206" s="1">
        <v>15.124059677124</v>
      </c>
      <c r="D206" s="1">
        <v>3600</v>
      </c>
      <c r="E206" s="1">
        <v>196.34559631347599</v>
      </c>
    </row>
    <row r="207" spans="1:5" x14ac:dyDescent="0.3">
      <c r="A207" s="4">
        <v>43102.423611111109</v>
      </c>
      <c r="B207" s="2">
        <v>3602.17211914062</v>
      </c>
      <c r="C207" s="2">
        <v>16.2936706542968</v>
      </c>
      <c r="D207" s="2">
        <v>3600</v>
      </c>
      <c r="E207" s="2">
        <v>196.83670043945301</v>
      </c>
    </row>
    <row r="208" spans="1:5" x14ac:dyDescent="0.3">
      <c r="A208" s="3">
        <v>43102.430555555555</v>
      </c>
      <c r="B208" s="1">
        <v>3601.99291992187</v>
      </c>
      <c r="C208" s="1">
        <v>16.123979568481399</v>
      </c>
      <c r="D208" s="1">
        <v>3600</v>
      </c>
      <c r="E208" s="1">
        <v>192.23060607910099</v>
      </c>
    </row>
    <row r="209" spans="1:5" x14ac:dyDescent="0.3">
      <c r="A209" s="4">
        <v>43102.4375</v>
      </c>
      <c r="B209" s="2">
        <v>3600.791015625</v>
      </c>
      <c r="C209" s="2">
        <v>15.2746000289916</v>
      </c>
      <c r="D209" s="2">
        <v>3600</v>
      </c>
      <c r="E209" s="2">
        <v>190.949295043945</v>
      </c>
    </row>
    <row r="210" spans="1:5" x14ac:dyDescent="0.3">
      <c r="A210" s="3">
        <v>43102.444444444445</v>
      </c>
      <c r="B210" s="1">
        <v>3590.75</v>
      </c>
      <c r="C210" s="1">
        <v>13.56672000885</v>
      </c>
      <c r="D210" s="1">
        <v>3600</v>
      </c>
      <c r="E210" s="1">
        <v>192.94560241699199</v>
      </c>
    </row>
    <row r="211" spans="1:5" x14ac:dyDescent="0.3">
      <c r="A211" s="4">
        <v>43102.451388888891</v>
      </c>
      <c r="B211" s="2">
        <v>3601.84594726562</v>
      </c>
      <c r="C211" s="2">
        <v>15.367799758911101</v>
      </c>
      <c r="D211" s="2">
        <v>3600</v>
      </c>
      <c r="E211" s="2">
        <v>194.75280761718699</v>
      </c>
    </row>
    <row r="212" spans="1:5" x14ac:dyDescent="0.3">
      <c r="A212" s="3">
        <v>43102.458333333336</v>
      </c>
      <c r="B212" s="1">
        <v>3601.8701171875</v>
      </c>
      <c r="C212" s="1">
        <v>15.8617496490478</v>
      </c>
      <c r="D212" s="1">
        <v>3600</v>
      </c>
      <c r="E212" s="1">
        <v>195.04029846191401</v>
      </c>
    </row>
    <row r="213" spans="1:5" x14ac:dyDescent="0.3">
      <c r="A213" s="4">
        <v>43102.465277777781</v>
      </c>
      <c r="B213" s="2">
        <v>3591.65502929687</v>
      </c>
      <c r="C213" s="2">
        <v>14.9205102920532</v>
      </c>
      <c r="D213" s="2">
        <v>3600</v>
      </c>
      <c r="E213" s="2">
        <v>197.98959350585901</v>
      </c>
    </row>
    <row r="214" spans="1:5" x14ac:dyDescent="0.3">
      <c r="A214" s="3">
        <v>43102.472222222219</v>
      </c>
      <c r="B214" s="1">
        <v>3579.02490234375</v>
      </c>
      <c r="C214" s="1">
        <v>13.6085300445556</v>
      </c>
      <c r="D214" s="1">
        <v>3600</v>
      </c>
      <c r="E214" s="1">
        <v>201.49450683593699</v>
      </c>
    </row>
    <row r="215" spans="1:5" x14ac:dyDescent="0.3">
      <c r="A215" s="4">
        <v>43102.479166666664</v>
      </c>
      <c r="B215" s="2">
        <v>3598.13110351562</v>
      </c>
      <c r="C215" s="2">
        <v>14.463859558105399</v>
      </c>
      <c r="D215" s="2">
        <v>3600</v>
      </c>
      <c r="E215" s="2">
        <v>200.48840332031199</v>
      </c>
    </row>
    <row r="216" spans="1:5" x14ac:dyDescent="0.3">
      <c r="A216" s="3">
        <v>43102.486111111109</v>
      </c>
      <c r="B216" s="1">
        <v>3525.3330078125</v>
      </c>
      <c r="C216" s="1">
        <v>12.688289642333901</v>
      </c>
      <c r="D216" s="1">
        <v>3590.5277053253899</v>
      </c>
      <c r="E216" s="1">
        <v>202.22599792480401</v>
      </c>
    </row>
    <row r="217" spans="1:5" x14ac:dyDescent="0.3">
      <c r="A217" s="4">
        <v>43102.493055555555</v>
      </c>
      <c r="B217" s="2">
        <v>3560.69995117187</v>
      </c>
      <c r="C217" s="2">
        <v>13.556900024414</v>
      </c>
      <c r="D217" s="2">
        <v>3600</v>
      </c>
      <c r="E217" s="2">
        <v>202.15359497070301</v>
      </c>
    </row>
    <row r="218" spans="1:5" x14ac:dyDescent="0.3">
      <c r="A218" s="3">
        <v>43102.5</v>
      </c>
      <c r="B218" s="1">
        <v>3537.67602539062</v>
      </c>
      <c r="C218" s="1">
        <v>13.3228101730346</v>
      </c>
      <c r="D218" s="1">
        <v>3600</v>
      </c>
      <c r="E218" s="1">
        <v>203.28939819335901</v>
      </c>
    </row>
    <row r="219" spans="1:5" x14ac:dyDescent="0.3">
      <c r="A219" s="4">
        <v>43102.506944444445</v>
      </c>
      <c r="B219" s="2">
        <v>3491.291015625</v>
      </c>
      <c r="C219" s="2">
        <v>12.6070098876953</v>
      </c>
      <c r="D219" s="2">
        <v>3586.2615122185098</v>
      </c>
      <c r="E219" s="2">
        <v>201.09370422363199</v>
      </c>
    </row>
    <row r="220" spans="1:5" x14ac:dyDescent="0.3">
      <c r="A220" s="3">
        <v>43102.513888888891</v>
      </c>
      <c r="B220" s="1">
        <v>3530.76611328125</v>
      </c>
      <c r="C220" s="1">
        <v>12.314760208129799</v>
      </c>
      <c r="D220" s="1">
        <v>3562.6284043246101</v>
      </c>
      <c r="E220" s="1">
        <v>197.54409790039</v>
      </c>
    </row>
    <row r="221" spans="1:5" x14ac:dyDescent="0.3">
      <c r="A221" s="4">
        <v>43102.520833333336</v>
      </c>
      <c r="B221" s="2">
        <v>2915.83911132812</v>
      </c>
      <c r="C221" s="2">
        <v>10.380189895629799</v>
      </c>
      <c r="D221" s="2">
        <v>3006.71766997446</v>
      </c>
      <c r="E221" s="2">
        <v>200.91979980468699</v>
      </c>
    </row>
    <row r="222" spans="1:5" x14ac:dyDescent="0.3">
      <c r="A222" s="3">
        <v>43102.527777777781</v>
      </c>
      <c r="B222" s="1">
        <v>2178.65893554687</v>
      </c>
      <c r="C222" s="1">
        <v>9.1170291900634695</v>
      </c>
      <c r="D222" s="1">
        <v>2219.6919851459802</v>
      </c>
      <c r="E222" s="1">
        <v>201.02450561523401</v>
      </c>
    </row>
    <row r="223" spans="1:5" x14ac:dyDescent="0.3">
      <c r="A223" s="4">
        <v>43102.534722222219</v>
      </c>
      <c r="B223" s="2">
        <v>2244.412109375</v>
      </c>
      <c r="C223" s="2">
        <v>9.25319099426269</v>
      </c>
      <c r="D223" s="2">
        <v>2308.3225264904399</v>
      </c>
      <c r="E223" s="2">
        <v>198.97599792480401</v>
      </c>
    </row>
    <row r="224" spans="1:5" x14ac:dyDescent="0.3">
      <c r="A224" s="3">
        <v>43102.541666666664</v>
      </c>
      <c r="B224" s="1">
        <v>1278.89501953125</v>
      </c>
      <c r="C224" s="1">
        <v>9.0723066329956001</v>
      </c>
      <c r="D224" s="1">
        <v>2190.7047631414298</v>
      </c>
      <c r="E224" s="1">
        <v>198.236404418945</v>
      </c>
    </row>
    <row r="225" spans="1:5" x14ac:dyDescent="0.3">
      <c r="A225" s="4">
        <v>43102.548611111109</v>
      </c>
      <c r="B225" s="2">
        <v>2832.93408203125</v>
      </c>
      <c r="C225" s="2">
        <v>10.344630241394</v>
      </c>
      <c r="D225" s="2">
        <v>2988.42459866748</v>
      </c>
      <c r="E225" s="2">
        <v>196.647201538085</v>
      </c>
    </row>
    <row r="226" spans="1:5" x14ac:dyDescent="0.3">
      <c r="A226" s="3">
        <v>43102.555555555555</v>
      </c>
      <c r="B226" s="1">
        <v>3205.97290039062</v>
      </c>
      <c r="C226" s="1">
        <v>11.103309631347599</v>
      </c>
      <c r="D226" s="1">
        <v>3307.71074030315</v>
      </c>
      <c r="E226" s="1">
        <v>200.14649963378901</v>
      </c>
    </row>
    <row r="227" spans="1:5" x14ac:dyDescent="0.3">
      <c r="A227" s="4">
        <v>43102.5625</v>
      </c>
      <c r="B227" s="2">
        <v>3149.28491210937</v>
      </c>
      <c r="C227" s="2">
        <v>11.069109916686999</v>
      </c>
      <c r="D227" s="2">
        <v>3296.3006417328102</v>
      </c>
      <c r="E227" s="2">
        <v>198.89680480957</v>
      </c>
    </row>
    <row r="228" spans="1:5" x14ac:dyDescent="0.3">
      <c r="A228" s="3">
        <v>43102.569444444445</v>
      </c>
      <c r="B228" s="1">
        <v>3273.65600585937</v>
      </c>
      <c r="C228" s="1">
        <v>11.325810432434</v>
      </c>
      <c r="D228" s="1">
        <v>3375.7429010065898</v>
      </c>
      <c r="E228" s="1">
        <v>201.144607543945</v>
      </c>
    </row>
    <row r="229" spans="1:5" x14ac:dyDescent="0.3">
      <c r="A229" s="4">
        <v>43102.576388888891</v>
      </c>
      <c r="B229" s="2">
        <v>3114.09912109375</v>
      </c>
      <c r="C229" s="2">
        <v>11.015139579772899</v>
      </c>
      <c r="D229" s="2">
        <v>3277.7611521377598</v>
      </c>
      <c r="E229" s="2">
        <v>204.92720031738199</v>
      </c>
    </row>
    <row r="230" spans="1:5" x14ac:dyDescent="0.3">
      <c r="A230" s="3">
        <v>43102.583333333336</v>
      </c>
      <c r="B230" s="1">
        <v>3111.06005859375</v>
      </c>
      <c r="C230" s="1">
        <v>10.907259941101</v>
      </c>
      <c r="D230" s="1">
        <v>3238.7061584521998</v>
      </c>
      <c r="E230" s="1">
        <v>204.81379699707</v>
      </c>
    </row>
    <row r="231" spans="1:5" x14ac:dyDescent="0.3">
      <c r="A231" s="4">
        <v>43102.590277777781</v>
      </c>
      <c r="B231" s="2">
        <v>3361.01196289062</v>
      </c>
      <c r="C231" s="2">
        <v>11.7694101333618</v>
      </c>
      <c r="D231" s="2">
        <v>3481.4492303685101</v>
      </c>
      <c r="E231" s="2">
        <v>209.77859497070301</v>
      </c>
    </row>
    <row r="232" spans="1:5" x14ac:dyDescent="0.3">
      <c r="A232" s="3">
        <v>43102.597222222219</v>
      </c>
      <c r="B232" s="1">
        <v>3421.419921875</v>
      </c>
      <c r="C232" s="1">
        <v>11.8748302459716</v>
      </c>
      <c r="D232" s="1">
        <v>3501.1303459227702</v>
      </c>
      <c r="E232" s="1">
        <v>209.60060119628901</v>
      </c>
    </row>
    <row r="233" spans="1:5" x14ac:dyDescent="0.3">
      <c r="A233" s="4">
        <v>43102.604166666664</v>
      </c>
      <c r="B233" s="2">
        <v>3520.14892578125</v>
      </c>
      <c r="C233" s="2">
        <v>12.1692600250244</v>
      </c>
      <c r="D233" s="2">
        <v>3545.8515549849999</v>
      </c>
      <c r="E233" s="2">
        <v>208.318099975585</v>
      </c>
    </row>
    <row r="234" spans="1:5" x14ac:dyDescent="0.3">
      <c r="A234" s="3">
        <v>43102.611111111109</v>
      </c>
      <c r="B234" s="1">
        <v>3589.42700195312</v>
      </c>
      <c r="C234" s="1">
        <v>12.820619583129799</v>
      </c>
      <c r="D234" s="1">
        <v>3595.3894660245901</v>
      </c>
      <c r="E234" s="1">
        <v>211.18179321289</v>
      </c>
    </row>
    <row r="235" spans="1:5" x14ac:dyDescent="0.3">
      <c r="A235" s="4">
        <v>43102.618055555555</v>
      </c>
      <c r="B235" s="2">
        <v>3495.11596679687</v>
      </c>
      <c r="C235" s="2">
        <v>12.571619987487701</v>
      </c>
      <c r="D235" s="2">
        <v>3584.0953070974001</v>
      </c>
      <c r="E235" s="2">
        <v>209.46470642089801</v>
      </c>
    </row>
    <row r="236" spans="1:5" x14ac:dyDescent="0.3">
      <c r="A236" s="3">
        <v>43102.625</v>
      </c>
      <c r="B236" s="1">
        <v>3298.76196289062</v>
      </c>
      <c r="C236" s="1">
        <v>11.399299621581999</v>
      </c>
      <c r="D236" s="1">
        <v>3395.9291651878598</v>
      </c>
      <c r="E236" s="1">
        <v>205.625</v>
      </c>
    </row>
    <row r="237" spans="1:5" x14ac:dyDescent="0.3">
      <c r="A237" s="4">
        <v>43102.631944444445</v>
      </c>
      <c r="B237" s="2">
        <v>2894.44091796875</v>
      </c>
      <c r="C237" s="2">
        <v>10.5454301834106</v>
      </c>
      <c r="D237" s="2">
        <v>3087.1743337374301</v>
      </c>
      <c r="E237" s="2">
        <v>200.61070251464801</v>
      </c>
    </row>
    <row r="238" spans="1:5" x14ac:dyDescent="0.3">
      <c r="A238" s="3">
        <v>43102.638888888891</v>
      </c>
      <c r="B238" s="1">
        <v>3486.62890625</v>
      </c>
      <c r="C238" s="1">
        <v>12.3093299865722</v>
      </c>
      <c r="D238" s="1">
        <v>3562.0633888074499</v>
      </c>
      <c r="E238" s="1">
        <v>202.05619812011699</v>
      </c>
    </row>
    <row r="239" spans="1:5" x14ac:dyDescent="0.3">
      <c r="A239" s="4">
        <v>43102.645833333336</v>
      </c>
      <c r="B239" s="2">
        <v>3455.2470703125</v>
      </c>
      <c r="C239" s="2">
        <v>12.1683197021484</v>
      </c>
      <c r="D239" s="2">
        <v>3545.7319479800899</v>
      </c>
      <c r="E239" s="2">
        <v>203.720703125</v>
      </c>
    </row>
    <row r="240" spans="1:5" x14ac:dyDescent="0.3">
      <c r="A240" s="3">
        <v>43102.652777777781</v>
      </c>
      <c r="B240" s="1">
        <v>3556.78588867187</v>
      </c>
      <c r="C240" s="1">
        <v>12.287079811096101</v>
      </c>
      <c r="D240" s="1">
        <v>3559.6992032752701</v>
      </c>
      <c r="E240" s="1">
        <v>204.60859680175699</v>
      </c>
    </row>
    <row r="241" spans="1:5" x14ac:dyDescent="0.3">
      <c r="A241" s="4">
        <v>43102.659722222219</v>
      </c>
      <c r="B241" s="2">
        <v>3375.58203125</v>
      </c>
      <c r="C241" s="2">
        <v>12.013190269470201</v>
      </c>
      <c r="D241" s="2">
        <v>3523.9862091465502</v>
      </c>
      <c r="E241" s="2">
        <v>201.74150085449199</v>
      </c>
    </row>
    <row r="242" spans="1:5" x14ac:dyDescent="0.3">
      <c r="A242" s="3">
        <v>43102.666666666664</v>
      </c>
      <c r="B242" s="1">
        <v>3493.97900390625</v>
      </c>
      <c r="C242" s="1">
        <v>12.2135295867919</v>
      </c>
      <c r="D242" s="1">
        <v>3551.31873448443</v>
      </c>
      <c r="E242" s="1">
        <v>201.71560668945301</v>
      </c>
    </row>
    <row r="243" spans="1:5" x14ac:dyDescent="0.3">
      <c r="A243" s="4">
        <v>43102.673611111109</v>
      </c>
      <c r="B243" s="2">
        <v>3549.14794921875</v>
      </c>
      <c r="C243" s="2">
        <v>12.937740325927701</v>
      </c>
      <c r="D243" s="2">
        <v>3597.5745901544901</v>
      </c>
      <c r="E243" s="2">
        <v>199.968505859375</v>
      </c>
    </row>
    <row r="244" spans="1:5" x14ac:dyDescent="0.3">
      <c r="A244" s="3">
        <v>43102.680555555555</v>
      </c>
      <c r="B244" s="1">
        <v>3483.31591796875</v>
      </c>
      <c r="C244" s="1">
        <v>13.669420242309499</v>
      </c>
      <c r="D244" s="1">
        <v>3600</v>
      </c>
      <c r="E244" s="1">
        <v>203.87069702148401</v>
      </c>
    </row>
    <row r="245" spans="1:5" x14ac:dyDescent="0.3">
      <c r="A245" s="4">
        <v>43102.6875</v>
      </c>
      <c r="B245" s="2">
        <v>3589.85888671875</v>
      </c>
      <c r="C245" s="2">
        <v>13.6978597640991</v>
      </c>
      <c r="D245" s="2">
        <v>3600</v>
      </c>
      <c r="E245" s="2">
        <v>204.80230712890599</v>
      </c>
    </row>
    <row r="246" spans="1:5" x14ac:dyDescent="0.3">
      <c r="A246" s="3">
        <v>43102.694444444445</v>
      </c>
      <c r="B246" s="1">
        <v>3584.23510742187</v>
      </c>
      <c r="C246" s="1">
        <v>12.758359909057599</v>
      </c>
      <c r="D246" s="1">
        <v>3593.4210888421499</v>
      </c>
      <c r="E246" s="1">
        <v>202.65080261230401</v>
      </c>
    </row>
    <row r="247" spans="1:5" x14ac:dyDescent="0.3">
      <c r="A247" s="4">
        <v>43102.701388888891</v>
      </c>
      <c r="B247" s="2">
        <v>3599.00805664062</v>
      </c>
      <c r="C247" s="2">
        <v>12.765179634094199</v>
      </c>
      <c r="D247" s="2">
        <v>3593.6642379529599</v>
      </c>
      <c r="E247" s="2">
        <v>201.25709533691401</v>
      </c>
    </row>
    <row r="248" spans="1:5" x14ac:dyDescent="0.3">
      <c r="A248" s="3">
        <v>43102.708333333336</v>
      </c>
      <c r="B248" s="1">
        <v>3602.63793945312</v>
      </c>
      <c r="C248" s="1">
        <v>13.0772199630737</v>
      </c>
      <c r="D248" s="1">
        <v>3600</v>
      </c>
      <c r="E248" s="1">
        <v>203.44070434570301</v>
      </c>
    </row>
    <row r="249" spans="1:5" x14ac:dyDescent="0.3">
      <c r="A249" s="4">
        <v>43102.715277777781</v>
      </c>
      <c r="B249" s="2">
        <v>3550.56396484375</v>
      </c>
      <c r="C249" s="2">
        <v>12.593409538269</v>
      </c>
      <c r="D249" s="2">
        <v>3585.45131707174</v>
      </c>
      <c r="E249" s="2">
        <v>205.15350341796801</v>
      </c>
    </row>
    <row r="250" spans="1:5" x14ac:dyDescent="0.3">
      <c r="A250" s="3">
        <v>43102.722222222219</v>
      </c>
      <c r="B250" s="1">
        <v>3552.78295898437</v>
      </c>
      <c r="C250" s="1">
        <v>12.5136699676513</v>
      </c>
      <c r="D250" s="1">
        <v>3580.13958133505</v>
      </c>
      <c r="E250" s="1">
        <v>205.00819396972599</v>
      </c>
    </row>
    <row r="251" spans="1:5" x14ac:dyDescent="0.3">
      <c r="A251" s="4">
        <v>43102.729166666664</v>
      </c>
      <c r="B251" s="2">
        <v>3585.01098632812</v>
      </c>
      <c r="C251" s="2">
        <v>12.534399986266999</v>
      </c>
      <c r="D251" s="2">
        <v>3581.6131830515101</v>
      </c>
      <c r="E251" s="2">
        <v>204.12030029296801</v>
      </c>
    </row>
    <row r="252" spans="1:5" x14ac:dyDescent="0.3">
      <c r="A252" s="3">
        <v>43102.736111111109</v>
      </c>
      <c r="B252" s="1">
        <v>3421.17602539062</v>
      </c>
      <c r="C252" s="1">
        <v>11.9644298553466</v>
      </c>
      <c r="D252" s="1">
        <v>3516.3102002147298</v>
      </c>
      <c r="E252" s="1">
        <v>201.99890136718699</v>
      </c>
    </row>
    <row r="253" spans="1:5" x14ac:dyDescent="0.3">
      <c r="A253" s="4">
        <v>43102.743055555555</v>
      </c>
      <c r="B253" s="2">
        <v>3406.0400390625</v>
      </c>
      <c r="C253" s="2">
        <v>11.9457702636718</v>
      </c>
      <c r="D253" s="2">
        <v>3513.2643485988301</v>
      </c>
      <c r="E253" s="2">
        <v>194.37869262695301</v>
      </c>
    </row>
    <row r="254" spans="1:5" x14ac:dyDescent="0.3">
      <c r="A254" s="3">
        <v>43102.75</v>
      </c>
      <c r="B254" s="1">
        <v>3515.61010742187</v>
      </c>
      <c r="C254" s="1">
        <v>12.207079887390099</v>
      </c>
      <c r="D254" s="1">
        <v>3550.5421173812801</v>
      </c>
      <c r="E254" s="1">
        <v>189.52380371093699</v>
      </c>
    </row>
    <row r="255" spans="1:5" x14ac:dyDescent="0.3">
      <c r="A255" s="4">
        <v>43102.756944444445</v>
      </c>
      <c r="B255" s="2">
        <v>3515.96508789062</v>
      </c>
      <c r="C255" s="2">
        <v>12.2751502990722</v>
      </c>
      <c r="D255" s="2">
        <v>3558.3990680003499</v>
      </c>
      <c r="E255" s="2">
        <v>190.579498291015</v>
      </c>
    </row>
    <row r="256" spans="1:5" x14ac:dyDescent="0.3">
      <c r="A256" s="3">
        <v>43102.763888888891</v>
      </c>
      <c r="B256" s="1">
        <v>3475.4189453125</v>
      </c>
      <c r="C256" s="1">
        <v>12.7226400375366</v>
      </c>
      <c r="D256" s="1">
        <v>3592.03630693273</v>
      </c>
      <c r="E256" s="1">
        <v>187.61250305175699</v>
      </c>
    </row>
    <row r="257" spans="1:5" x14ac:dyDescent="0.3">
      <c r="A257" s="4">
        <v>43102.770833333336</v>
      </c>
      <c r="B257" s="2">
        <v>3471.15698242187</v>
      </c>
      <c r="C257" s="2">
        <v>12.2653703689575</v>
      </c>
      <c r="D257" s="2">
        <v>3557.3161902832298</v>
      </c>
      <c r="E257" s="2">
        <v>189.43719482421801</v>
      </c>
    </row>
    <row r="258" spans="1:5" x14ac:dyDescent="0.3">
      <c r="A258" s="3">
        <v>43102.777777777781</v>
      </c>
      <c r="B258" s="1">
        <v>3281.7548828125</v>
      </c>
      <c r="C258" s="1">
        <v>11.7036895751953</v>
      </c>
      <c r="D258" s="1">
        <v>3468.1599132142201</v>
      </c>
      <c r="E258" s="1">
        <v>192.26190185546801</v>
      </c>
    </row>
    <row r="259" spans="1:5" x14ac:dyDescent="0.3">
      <c r="A259" s="4">
        <v>43102.784722222219</v>
      </c>
      <c r="B259" s="2">
        <v>2955.11499023437</v>
      </c>
      <c r="C259" s="2">
        <v>10.9635295867919</v>
      </c>
      <c r="D259" s="2">
        <v>3259.41290546653</v>
      </c>
      <c r="E259" s="2">
        <v>190.45719909667901</v>
      </c>
    </row>
    <row r="260" spans="1:5" x14ac:dyDescent="0.3">
      <c r="A260" s="3">
        <v>43102.791666666664</v>
      </c>
      <c r="B260" s="1">
        <v>3061.73510742187</v>
      </c>
      <c r="C260" s="1">
        <v>11.297969818115201</v>
      </c>
      <c r="D260" s="1">
        <v>3367.8051386683001</v>
      </c>
      <c r="E260" s="1">
        <v>192.85820007324199</v>
      </c>
    </row>
    <row r="261" spans="1:5" x14ac:dyDescent="0.3">
      <c r="A261" s="4">
        <v>43102.798611111109</v>
      </c>
      <c r="B261" s="2">
        <v>2679.11010742187</v>
      </c>
      <c r="C261" s="2">
        <v>10.6659498214721</v>
      </c>
      <c r="D261" s="2">
        <v>3141.2926113123799</v>
      </c>
      <c r="E261" s="2">
        <v>194.08439636230401</v>
      </c>
    </row>
    <row r="262" spans="1:5" x14ac:dyDescent="0.3">
      <c r="A262" s="3">
        <v>43102.805555555555</v>
      </c>
      <c r="B262" s="1">
        <v>2721.0810546875</v>
      </c>
      <c r="C262" s="1">
        <v>10.833290100097599</v>
      </c>
      <c r="D262" s="1">
        <v>3210.3506007542601</v>
      </c>
      <c r="E262" s="1">
        <v>195.20179748535099</v>
      </c>
    </row>
    <row r="263" spans="1:5" x14ac:dyDescent="0.3">
      <c r="A263" s="4">
        <v>43102.8125</v>
      </c>
      <c r="B263" s="2">
        <v>2649.13696289062</v>
      </c>
      <c r="C263" s="2">
        <v>10.5783700942993</v>
      </c>
      <c r="D263" s="2">
        <v>3102.33999824069</v>
      </c>
      <c r="E263" s="2">
        <v>195.34320068359301</v>
      </c>
    </row>
    <row r="264" spans="1:5" x14ac:dyDescent="0.3">
      <c r="A264" s="3">
        <v>43102.819444444445</v>
      </c>
      <c r="B264" s="1">
        <v>2707.74291992187</v>
      </c>
      <c r="C264" s="1">
        <v>10.3885402679443</v>
      </c>
      <c r="D264" s="1">
        <v>3010.9622790662902</v>
      </c>
      <c r="E264" s="1">
        <v>201.79769897460901</v>
      </c>
    </row>
    <row r="265" spans="1:5" x14ac:dyDescent="0.3">
      <c r="A265" s="4">
        <v>43102.826388888891</v>
      </c>
      <c r="B265" s="2">
        <v>2508.83203125</v>
      </c>
      <c r="C265" s="2">
        <v>10.080419540405201</v>
      </c>
      <c r="D265" s="2">
        <v>2841.0994223186699</v>
      </c>
      <c r="E265" s="2">
        <v>204.20739746093699</v>
      </c>
    </row>
    <row r="266" spans="1:5" x14ac:dyDescent="0.3">
      <c r="A266" s="3">
        <v>43102.833333333336</v>
      </c>
      <c r="B266" s="1">
        <v>2316.64794921875</v>
      </c>
      <c r="C266" s="1">
        <v>9.8387384414672798</v>
      </c>
      <c r="D266" s="1">
        <v>2687.6880816289899</v>
      </c>
      <c r="E266" s="1">
        <v>199.74740600585901</v>
      </c>
    </row>
    <row r="267" spans="1:5" x14ac:dyDescent="0.3">
      <c r="A267" s="4">
        <v>43102.840277777781</v>
      </c>
      <c r="B267" s="2">
        <v>3081.54296875</v>
      </c>
      <c r="C267" s="2">
        <v>11.439999580383301</v>
      </c>
      <c r="D267" s="2">
        <v>3406.6370643535101</v>
      </c>
      <c r="E267" s="2">
        <v>200.24029541015599</v>
      </c>
    </row>
    <row r="268" spans="1:5" x14ac:dyDescent="0.3">
      <c r="A268" s="3">
        <v>43102.847222222219</v>
      </c>
      <c r="B268" s="1">
        <v>3397.63891601562</v>
      </c>
      <c r="C268" s="1">
        <v>11.9440298080444</v>
      </c>
      <c r="D268" s="1">
        <v>3512.9771720507401</v>
      </c>
      <c r="E268" s="1">
        <v>201.16639709472599</v>
      </c>
    </row>
    <row r="269" spans="1:5" x14ac:dyDescent="0.3">
      <c r="A269" s="4">
        <v>43102.854166666664</v>
      </c>
      <c r="B269" s="2">
        <v>3391.71606445312</v>
      </c>
      <c r="C269" s="2">
        <v>11.859290122985801</v>
      </c>
      <c r="D269" s="2">
        <v>3498.3539940793898</v>
      </c>
      <c r="E269" s="2">
        <v>201.71060180664</v>
      </c>
    </row>
    <row r="270" spans="1:5" x14ac:dyDescent="0.3">
      <c r="A270" s="3">
        <v>43102.861111111109</v>
      </c>
      <c r="B270" s="1">
        <v>3587.51098632812</v>
      </c>
      <c r="C270" s="1">
        <v>12.811479568481399</v>
      </c>
      <c r="D270" s="1">
        <v>3595.1357821697002</v>
      </c>
      <c r="E270" s="1">
        <v>201.34849548339801</v>
      </c>
    </row>
    <row r="271" spans="1:5" x14ac:dyDescent="0.3">
      <c r="A271" s="4">
        <v>43102.868055555555</v>
      </c>
      <c r="B271" s="2">
        <v>3603.11206054687</v>
      </c>
      <c r="C271" s="2">
        <v>12.9135398864746</v>
      </c>
      <c r="D271" s="2">
        <v>3597.2843805212601</v>
      </c>
      <c r="E271" s="2">
        <v>201.67689514160099</v>
      </c>
    </row>
    <row r="272" spans="1:5" x14ac:dyDescent="0.3">
      <c r="A272" s="3">
        <v>43102.875</v>
      </c>
      <c r="B272" s="1">
        <v>3591.09301757812</v>
      </c>
      <c r="C272" s="1">
        <v>12.728320121765099</v>
      </c>
      <c r="D272" s="1">
        <v>3592.2690260433201</v>
      </c>
      <c r="E272" s="1">
        <v>202.41329956054599</v>
      </c>
    </row>
    <row r="273" spans="1:5" x14ac:dyDescent="0.3">
      <c r="A273" s="4">
        <v>43102.881944444445</v>
      </c>
      <c r="B273" s="2">
        <v>3221.044921875</v>
      </c>
      <c r="C273" s="2">
        <v>11.663579940795801</v>
      </c>
      <c r="D273" s="2">
        <v>3459.6569718809201</v>
      </c>
      <c r="E273" s="2">
        <v>202.66189575195301</v>
      </c>
    </row>
    <row r="274" spans="1:5" x14ac:dyDescent="0.3">
      <c r="A274" s="3">
        <v>43102.888888888891</v>
      </c>
      <c r="B274" s="1">
        <v>2887.73388671875</v>
      </c>
      <c r="C274" s="1">
        <v>11.095230102539</v>
      </c>
      <c r="D274" s="1">
        <v>3305.0386119670902</v>
      </c>
      <c r="E274" s="1">
        <v>204.06120300292901</v>
      </c>
    </row>
    <row r="275" spans="1:5" x14ac:dyDescent="0.3">
      <c r="A275" s="4">
        <v>43102.895833333336</v>
      </c>
      <c r="B275" s="2">
        <v>2364.53491210937</v>
      </c>
      <c r="C275" s="2">
        <v>10.1609497070312</v>
      </c>
      <c r="D275" s="2">
        <v>2888.1834694536001</v>
      </c>
      <c r="E275" s="2">
        <v>203.33790588378901</v>
      </c>
    </row>
    <row r="276" spans="1:5" x14ac:dyDescent="0.3">
      <c r="A276" s="3">
        <v>43102.902777777781</v>
      </c>
      <c r="B276" s="1">
        <v>1935.84704589843</v>
      </c>
      <c r="C276" s="1">
        <v>9.2024154663085902</v>
      </c>
      <c r="D276" s="1">
        <v>2275.2114480351602</v>
      </c>
      <c r="E276" s="1">
        <v>197.80130004882801</v>
      </c>
    </row>
    <row r="277" spans="1:5" x14ac:dyDescent="0.3">
      <c r="A277" s="4">
        <v>43102.909722222219</v>
      </c>
      <c r="B277" s="2">
        <v>1549.48095703125</v>
      </c>
      <c r="C277" s="2">
        <v>8.5392847061157209</v>
      </c>
      <c r="D277" s="2">
        <v>1852.27385123011</v>
      </c>
      <c r="E277" s="2">
        <v>195.506103515625</v>
      </c>
    </row>
    <row r="278" spans="1:5" x14ac:dyDescent="0.3">
      <c r="A278" s="3">
        <v>43102.916666666664</v>
      </c>
      <c r="B278" s="1">
        <v>1625.75598144531</v>
      </c>
      <c r="C278" s="1">
        <v>8.8091411590576101</v>
      </c>
      <c r="D278" s="1">
        <v>2021.75423914516</v>
      </c>
      <c r="E278" s="1">
        <v>187.484603881835</v>
      </c>
    </row>
    <row r="279" spans="1:5" x14ac:dyDescent="0.3">
      <c r="A279" s="4">
        <v>43102.923611111109</v>
      </c>
      <c r="B279" s="2">
        <v>1994.22204589843</v>
      </c>
      <c r="C279" s="2">
        <v>9.6084604263305593</v>
      </c>
      <c r="D279" s="2">
        <v>2523.6089795162202</v>
      </c>
      <c r="E279" s="2">
        <v>188.02389526367099</v>
      </c>
    </row>
    <row r="280" spans="1:5" x14ac:dyDescent="0.3">
      <c r="A280" s="3">
        <v>43102.930555555555</v>
      </c>
      <c r="B280" s="1">
        <v>2362</v>
      </c>
      <c r="C280" s="1">
        <v>9.8449239730834908</v>
      </c>
      <c r="D280" s="1">
        <v>2691.84853250982</v>
      </c>
      <c r="E280" s="1">
        <v>190.660400390625</v>
      </c>
    </row>
    <row r="281" spans="1:5" x14ac:dyDescent="0.3">
      <c r="A281" s="4">
        <v>43102.9375</v>
      </c>
      <c r="B281" s="2">
        <v>2097.77197265625</v>
      </c>
      <c r="C281" s="2">
        <v>9.3386707305908203</v>
      </c>
      <c r="D281" s="2">
        <v>2364.1987434285202</v>
      </c>
      <c r="E281" s="2">
        <v>196.73359680175699</v>
      </c>
    </row>
    <row r="282" spans="1:5" x14ac:dyDescent="0.3">
      <c r="A282" s="3">
        <v>43102.944444444445</v>
      </c>
      <c r="B282" s="1">
        <v>1564.59094238281</v>
      </c>
      <c r="C282" s="1">
        <v>8.4249162673950106</v>
      </c>
      <c r="D282" s="1">
        <v>1781.8998772791699</v>
      </c>
      <c r="E282" s="1">
        <v>197.01589965820301</v>
      </c>
    </row>
    <row r="283" spans="1:5" x14ac:dyDescent="0.3">
      <c r="A283" s="4">
        <v>43102.951388888891</v>
      </c>
      <c r="B283" s="2">
        <v>1107.47497558593</v>
      </c>
      <c r="C283" s="2">
        <v>7.6562337875366202</v>
      </c>
      <c r="D283" s="2">
        <v>1339.71394884899</v>
      </c>
      <c r="E283" s="2">
        <v>188.69039916992099</v>
      </c>
    </row>
    <row r="284" spans="1:5" x14ac:dyDescent="0.3">
      <c r="A284" s="3">
        <v>43102.958333333336</v>
      </c>
      <c r="B284" s="1">
        <v>1303.11694335937</v>
      </c>
      <c r="C284" s="1">
        <v>8.1445817947387606</v>
      </c>
      <c r="D284" s="1">
        <v>1613.84771310931</v>
      </c>
      <c r="E284" s="1">
        <v>181.65960693359301</v>
      </c>
    </row>
    <row r="285" spans="1:5" x14ac:dyDescent="0.3">
      <c r="A285" s="4">
        <v>43102.965277777781</v>
      </c>
      <c r="B285" s="2">
        <v>1561.18200683593</v>
      </c>
      <c r="C285" s="2">
        <v>8.5471372604370099</v>
      </c>
      <c r="D285" s="2">
        <v>1857.14017452757</v>
      </c>
      <c r="E285" s="2">
        <v>173.536697387695</v>
      </c>
    </row>
    <row r="286" spans="1:5" x14ac:dyDescent="0.3">
      <c r="A286" s="3">
        <v>43102.972222222219</v>
      </c>
      <c r="B286" s="1">
        <v>1544.9990234375</v>
      </c>
      <c r="C286" s="1">
        <v>8.3818044662475497</v>
      </c>
      <c r="D286" s="1">
        <v>1755.6275979094801</v>
      </c>
      <c r="E286" s="1">
        <v>171.38340759277301</v>
      </c>
    </row>
    <row r="287" spans="1:5" x14ac:dyDescent="0.3">
      <c r="A287" s="4">
        <v>43102.979166666664</v>
      </c>
      <c r="B287" s="2">
        <v>1456.73803710937</v>
      </c>
      <c r="C287" s="2">
        <v>7.8504490852355904</v>
      </c>
      <c r="D287" s="2">
        <v>1445.5535336783601</v>
      </c>
      <c r="E287" s="2">
        <v>179.81979370117099</v>
      </c>
    </row>
    <row r="288" spans="1:5" x14ac:dyDescent="0.3">
      <c r="A288" s="3">
        <v>43102.986111111109</v>
      </c>
      <c r="B288" s="1">
        <v>1795.64404296875</v>
      </c>
      <c r="C288" s="1">
        <v>8.6565513610839808</v>
      </c>
      <c r="D288" s="1">
        <v>1925.37408203171</v>
      </c>
      <c r="E288" s="1">
        <v>188.23829650878901</v>
      </c>
    </row>
    <row r="289" spans="1:5" x14ac:dyDescent="0.3">
      <c r="A289" s="4">
        <v>43102.993055555555</v>
      </c>
      <c r="B289" s="2">
        <v>2773.291015625</v>
      </c>
      <c r="C289" s="2">
        <v>10.923119544982899</v>
      </c>
      <c r="D289" s="2">
        <v>3244.61717448122</v>
      </c>
      <c r="E289" s="2">
        <v>179.03909301757801</v>
      </c>
    </row>
    <row r="290" spans="1:5" x14ac:dyDescent="0.3">
      <c r="A290" s="3">
        <v>43103</v>
      </c>
      <c r="B290" s="1">
        <v>2782.56811523437</v>
      </c>
      <c r="C290" s="1">
        <v>10.405119895935</v>
      </c>
      <c r="D290" s="1">
        <v>3019.3326956261599</v>
      </c>
      <c r="E290" s="1">
        <v>176.92559814453099</v>
      </c>
    </row>
    <row r="291" spans="1:5" x14ac:dyDescent="0.3">
      <c r="A291" s="4">
        <v>43103.006944444445</v>
      </c>
      <c r="B291" s="2">
        <v>2446.42407226562</v>
      </c>
      <c r="C291" s="2">
        <v>9.4981307983398402</v>
      </c>
      <c r="D291" s="2">
        <v>2468.7613781073101</v>
      </c>
      <c r="E291" s="2">
        <v>174.677001953125</v>
      </c>
    </row>
    <row r="292" spans="1:5" x14ac:dyDescent="0.3">
      <c r="A292" s="3">
        <v>43103.013888888891</v>
      </c>
      <c r="B292" s="1">
        <v>3412.39208984375</v>
      </c>
      <c r="C292" s="1">
        <v>11.9302501678466</v>
      </c>
      <c r="D292" s="1">
        <v>3510.6849280630399</v>
      </c>
      <c r="E292" s="1">
        <v>180.67250061035099</v>
      </c>
    </row>
    <row r="293" spans="1:5" x14ac:dyDescent="0.3">
      <c r="A293" s="4">
        <v>43103.020833333336</v>
      </c>
      <c r="B293" s="2">
        <v>3255.337890625</v>
      </c>
      <c r="C293" s="2">
        <v>11.076290130615201</v>
      </c>
      <c r="D293" s="2">
        <v>3298.7177916366099</v>
      </c>
      <c r="E293" s="2">
        <v>183.87550354003901</v>
      </c>
    </row>
    <row r="294" spans="1:5" x14ac:dyDescent="0.3">
      <c r="A294" s="3">
        <v>43103.027777777781</v>
      </c>
      <c r="B294" s="1">
        <v>2796.876953125</v>
      </c>
      <c r="C294" s="1">
        <v>10.4578800201416</v>
      </c>
      <c r="D294" s="1">
        <v>3045.4668008497902</v>
      </c>
      <c r="E294" s="1">
        <v>192.19110107421801</v>
      </c>
    </row>
    <row r="295" spans="1:5" x14ac:dyDescent="0.3">
      <c r="A295" s="4">
        <v>43103.034722222219</v>
      </c>
      <c r="B295" s="2">
        <v>2467.9541015625</v>
      </c>
      <c r="C295" s="2">
        <v>9.7911491394042898</v>
      </c>
      <c r="D295" s="2">
        <v>2655.2552405005799</v>
      </c>
      <c r="E295" s="2">
        <v>197.10459899902301</v>
      </c>
    </row>
    <row r="296" spans="1:5" x14ac:dyDescent="0.3">
      <c r="A296" s="3">
        <v>43103.041666666664</v>
      </c>
      <c r="B296" s="1">
        <v>1278.88696289062</v>
      </c>
      <c r="C296" s="1">
        <v>7.6264867782592702</v>
      </c>
      <c r="D296" s="1">
        <v>1323.91105222754</v>
      </c>
      <c r="E296" s="1">
        <v>202.940505981445</v>
      </c>
    </row>
    <row r="297" spans="1:5" x14ac:dyDescent="0.3">
      <c r="A297" s="4">
        <v>43103.048611111109</v>
      </c>
      <c r="B297" s="2">
        <v>1042.53796386718</v>
      </c>
      <c r="C297" s="2">
        <v>7.28763580322265</v>
      </c>
      <c r="D297" s="2">
        <v>1150.9138278360001</v>
      </c>
      <c r="E297" s="2">
        <v>207.38710021972599</v>
      </c>
    </row>
    <row r="298" spans="1:5" x14ac:dyDescent="0.3">
      <c r="A298" s="3">
        <v>43103.055555555555</v>
      </c>
      <c r="B298" s="1">
        <v>609.076171875</v>
      </c>
      <c r="C298" s="1">
        <v>6.2282090187072701</v>
      </c>
      <c r="D298" s="1">
        <v>703.72052690460998</v>
      </c>
      <c r="E298" s="1">
        <v>216.99890136718699</v>
      </c>
    </row>
    <row r="299" spans="1:5" x14ac:dyDescent="0.3">
      <c r="A299" s="4">
        <v>43103.0625</v>
      </c>
      <c r="B299" s="2">
        <v>175.44070434570301</v>
      </c>
      <c r="C299" s="2">
        <v>4.4716219902038503</v>
      </c>
      <c r="D299" s="2">
        <v>216.017072278726</v>
      </c>
      <c r="E299" s="2">
        <v>222.50909423828099</v>
      </c>
    </row>
    <row r="300" spans="1:5" x14ac:dyDescent="0.3">
      <c r="A300" s="3">
        <v>43103.069444444445</v>
      </c>
      <c r="B300" s="1">
        <v>112.11090087890599</v>
      </c>
      <c r="C300" s="1">
        <v>4.1278290748596103</v>
      </c>
      <c r="D300" s="1">
        <v>147.10413962571101</v>
      </c>
      <c r="E300" s="1">
        <v>215.451400756835</v>
      </c>
    </row>
    <row r="301" spans="1:5" x14ac:dyDescent="0.3">
      <c r="A301" s="4">
        <v>43103.076388888891</v>
      </c>
      <c r="B301" s="2">
        <v>271.91711425781199</v>
      </c>
      <c r="C301" s="2">
        <v>5.0328440666198704</v>
      </c>
      <c r="D301" s="2">
        <v>344.10947842082101</v>
      </c>
      <c r="E301" s="2">
        <v>202.51029968261699</v>
      </c>
    </row>
    <row r="302" spans="1:5" x14ac:dyDescent="0.3">
      <c r="A302" s="3">
        <v>43103.083333333336</v>
      </c>
      <c r="B302" s="1">
        <v>737.44879150390602</v>
      </c>
      <c r="C302" s="1">
        <v>6.26704502105712</v>
      </c>
      <c r="D302" s="1">
        <v>717.84349811762399</v>
      </c>
      <c r="E302" s="1">
        <v>211.20030212402301</v>
      </c>
    </row>
    <row r="303" spans="1:5" x14ac:dyDescent="0.3">
      <c r="A303" s="4">
        <v>43103.090277777781</v>
      </c>
      <c r="B303" s="2">
        <v>1375.57995605468</v>
      </c>
      <c r="C303" s="2">
        <v>7.7633371353149396</v>
      </c>
      <c r="D303" s="2">
        <v>1397.52318976882</v>
      </c>
      <c r="E303" s="2">
        <v>193.61070251464801</v>
      </c>
    </row>
    <row r="304" spans="1:5" x14ac:dyDescent="0.3">
      <c r="A304" s="3">
        <v>43103.097222222219</v>
      </c>
      <c r="B304" s="1">
        <v>1520.89001464843</v>
      </c>
      <c r="C304" s="1">
        <v>8.2195520401000906</v>
      </c>
      <c r="D304" s="1">
        <v>1658.1191121316399</v>
      </c>
      <c r="E304" s="1">
        <v>172.135498046875</v>
      </c>
    </row>
    <row r="305" spans="1:5" x14ac:dyDescent="0.3">
      <c r="A305" s="4">
        <v>43103.104166666664</v>
      </c>
      <c r="B305" s="2">
        <v>1349.11206054687</v>
      </c>
      <c r="C305" s="2">
        <v>7.9748888015746999</v>
      </c>
      <c r="D305" s="2">
        <v>1515.64947499497</v>
      </c>
      <c r="E305" s="2">
        <v>168.35690307617099</v>
      </c>
    </row>
    <row r="306" spans="1:5" x14ac:dyDescent="0.3">
      <c r="A306" s="3">
        <v>43103.111111111109</v>
      </c>
      <c r="B306" s="1">
        <v>889.12982177734295</v>
      </c>
      <c r="C306" s="1">
        <v>6.7943649291992099</v>
      </c>
      <c r="D306" s="1">
        <v>926.04448062926303</v>
      </c>
      <c r="E306" s="1">
        <v>171.12950134277301</v>
      </c>
    </row>
    <row r="307" spans="1:5" x14ac:dyDescent="0.3">
      <c r="A307" s="4">
        <v>43103.118055555555</v>
      </c>
      <c r="B307" s="2">
        <v>412.11550903320301</v>
      </c>
      <c r="C307" s="2">
        <v>5.5361080169677699</v>
      </c>
      <c r="D307" s="2">
        <v>479.44724074805998</v>
      </c>
      <c r="E307" s="2">
        <v>162.70379638671801</v>
      </c>
    </row>
    <row r="308" spans="1:5" x14ac:dyDescent="0.3">
      <c r="A308" s="3">
        <v>43103.125</v>
      </c>
      <c r="B308" s="1">
        <v>444.60360717773398</v>
      </c>
      <c r="C308" s="1">
        <v>5.4917149543762198</v>
      </c>
      <c r="D308" s="1">
        <v>466.61971373277498</v>
      </c>
      <c r="E308" s="1">
        <v>150.28169250488199</v>
      </c>
    </row>
    <row r="309" spans="1:5" x14ac:dyDescent="0.3">
      <c r="A309" s="4">
        <v>43103.131944444445</v>
      </c>
      <c r="B309" s="2">
        <v>655.730712890625</v>
      </c>
      <c r="C309" s="2">
        <v>6.0767540931701598</v>
      </c>
      <c r="D309" s="2">
        <v>650.18702296242895</v>
      </c>
      <c r="E309" s="2">
        <v>149.64089965820301</v>
      </c>
    </row>
    <row r="310" spans="1:5" x14ac:dyDescent="0.3">
      <c r="A310" s="3">
        <v>43103.138888888891</v>
      </c>
      <c r="B310" s="1">
        <v>882.5654296875</v>
      </c>
      <c r="C310" s="1">
        <v>6.69093894958496</v>
      </c>
      <c r="D310" s="1">
        <v>882.72823248951204</v>
      </c>
      <c r="E310" s="1">
        <v>152.22250366210901</v>
      </c>
    </row>
    <row r="311" spans="1:5" x14ac:dyDescent="0.3">
      <c r="A311" s="4">
        <v>43103.145833333336</v>
      </c>
      <c r="B311" s="2">
        <v>998.38458251953102</v>
      </c>
      <c r="C311" s="2">
        <v>6.8480119705200098</v>
      </c>
      <c r="D311" s="2">
        <v>949.01161132078698</v>
      </c>
      <c r="E311" s="2">
        <v>157.164306640625</v>
      </c>
    </row>
    <row r="312" spans="1:5" x14ac:dyDescent="0.3">
      <c r="A312" s="3">
        <v>43103.152777777781</v>
      </c>
      <c r="B312" s="1">
        <v>1193.39599609375</v>
      </c>
      <c r="C312" s="1">
        <v>7.7593841552734304</v>
      </c>
      <c r="D312" s="1">
        <v>1395.3647869256499</v>
      </c>
      <c r="E312" s="1">
        <v>152.69970703125</v>
      </c>
    </row>
    <row r="313" spans="1:5" x14ac:dyDescent="0.3">
      <c r="A313" s="4">
        <v>43103.159722222219</v>
      </c>
      <c r="B313" s="2">
        <v>1122.71203613281</v>
      </c>
      <c r="C313" s="2">
        <v>7.4176268577575604</v>
      </c>
      <c r="D313" s="2">
        <v>1215.6595088648401</v>
      </c>
      <c r="E313" s="2">
        <v>152.07600402832</v>
      </c>
    </row>
    <row r="314" spans="1:5" x14ac:dyDescent="0.3">
      <c r="A314" s="3">
        <v>43103.166666666664</v>
      </c>
      <c r="B314" s="1">
        <v>1214.1259765625</v>
      </c>
      <c r="C314" s="1">
        <v>7.4722261428832999</v>
      </c>
      <c r="D314" s="1">
        <v>1243.6000540334901</v>
      </c>
      <c r="E314" s="1">
        <v>154.78379821777301</v>
      </c>
    </row>
    <row r="315" spans="1:5" x14ac:dyDescent="0.3">
      <c r="A315" s="4">
        <v>43103.173611111109</v>
      </c>
      <c r="B315" s="2">
        <v>1086.30700683593</v>
      </c>
      <c r="C315" s="2">
        <v>7.0807728767395002</v>
      </c>
      <c r="D315" s="2">
        <v>1052.7680272785501</v>
      </c>
      <c r="E315" s="2">
        <v>160.21830749511699</v>
      </c>
    </row>
    <row r="316" spans="1:5" x14ac:dyDescent="0.3">
      <c r="A316" s="3">
        <v>43103.180555555555</v>
      </c>
      <c r="B316" s="1">
        <v>1060.60302734375</v>
      </c>
      <c r="C316" s="1">
        <v>7.0537219047546298</v>
      </c>
      <c r="D316" s="1">
        <v>1040.356846593</v>
      </c>
      <c r="E316" s="1">
        <v>165.81539916992099</v>
      </c>
    </row>
    <row r="317" spans="1:5" x14ac:dyDescent="0.3">
      <c r="A317" s="4">
        <v>43103.1875</v>
      </c>
      <c r="B317" s="2">
        <v>1451.71398925781</v>
      </c>
      <c r="C317" s="2">
        <v>7.7663149833679102</v>
      </c>
      <c r="D317" s="2">
        <v>1399.1503816101099</v>
      </c>
      <c r="E317" s="2">
        <v>170.84449768066401</v>
      </c>
    </row>
    <row r="318" spans="1:5" x14ac:dyDescent="0.3">
      <c r="A318" s="3">
        <v>43103.194444444445</v>
      </c>
      <c r="B318" s="1">
        <v>1361.4599609375</v>
      </c>
      <c r="C318" s="1">
        <v>7.8332462310790998</v>
      </c>
      <c r="D318" s="1">
        <v>1435.9988780173401</v>
      </c>
      <c r="E318" s="1">
        <v>173.02409362792901</v>
      </c>
    </row>
    <row r="319" spans="1:5" x14ac:dyDescent="0.3">
      <c r="A319" s="4">
        <v>43103.201388888891</v>
      </c>
      <c r="B319" s="2">
        <v>1490.56994628906</v>
      </c>
      <c r="C319" s="2">
        <v>7.9593009948730398</v>
      </c>
      <c r="D319" s="2">
        <v>1506.77685258253</v>
      </c>
      <c r="E319" s="2">
        <v>173.97639465332</v>
      </c>
    </row>
    <row r="320" spans="1:5" x14ac:dyDescent="0.3">
      <c r="A320" s="3">
        <v>43103.208333333336</v>
      </c>
      <c r="B320" s="1">
        <v>1153.13903808593</v>
      </c>
      <c r="C320" s="1">
        <v>7.2837429046630797</v>
      </c>
      <c r="D320" s="1">
        <v>1149.0124236399799</v>
      </c>
      <c r="E320" s="1">
        <v>176.793197631835</v>
      </c>
    </row>
    <row r="321" spans="1:5" x14ac:dyDescent="0.3">
      <c r="A321" s="4">
        <v>43103.215277777781</v>
      </c>
      <c r="B321" s="2">
        <v>953.97601318359295</v>
      </c>
      <c r="C321" s="2">
        <v>7.0012521743774396</v>
      </c>
      <c r="D321" s="2">
        <v>1016.55258240585</v>
      </c>
      <c r="E321" s="2">
        <v>178.093002319335</v>
      </c>
    </row>
    <row r="322" spans="1:5" x14ac:dyDescent="0.3">
      <c r="A322" s="3">
        <v>43103.222222222219</v>
      </c>
      <c r="B322" s="1">
        <v>799.085693359375</v>
      </c>
      <c r="C322" s="1">
        <v>6.7581357955932599</v>
      </c>
      <c r="D322" s="1">
        <v>910.72825461626996</v>
      </c>
      <c r="E322" s="1">
        <v>174.03300476074199</v>
      </c>
    </row>
    <row r="323" spans="1:5" x14ac:dyDescent="0.3">
      <c r="A323" s="4">
        <v>43103.229166666664</v>
      </c>
      <c r="B323" s="2">
        <v>616.25482177734295</v>
      </c>
      <c r="C323" s="2">
        <v>6.17999219894409</v>
      </c>
      <c r="D323" s="2">
        <v>686.41140267896299</v>
      </c>
      <c r="E323" s="2">
        <v>167.996002197265</v>
      </c>
    </row>
    <row r="324" spans="1:5" x14ac:dyDescent="0.3">
      <c r="A324" s="3">
        <v>43103.236111111109</v>
      </c>
      <c r="B324" s="1">
        <v>646.92449951171795</v>
      </c>
      <c r="C324" s="1">
        <v>6.3017191886901802</v>
      </c>
      <c r="D324" s="1">
        <v>730.59017058658901</v>
      </c>
      <c r="E324" s="1">
        <v>168.81199645996</v>
      </c>
    </row>
    <row r="325" spans="1:5" x14ac:dyDescent="0.3">
      <c r="A325" s="4">
        <v>43103.243055555555</v>
      </c>
      <c r="B325" s="2">
        <v>1323.68200683593</v>
      </c>
      <c r="C325" s="2">
        <v>7.5177769660949698</v>
      </c>
      <c r="D325" s="2">
        <v>1267.1349689112301</v>
      </c>
      <c r="E325" s="2">
        <v>184.70179748535099</v>
      </c>
    </row>
    <row r="326" spans="1:5" x14ac:dyDescent="0.3">
      <c r="A326" s="3">
        <v>43103.25</v>
      </c>
      <c r="B326" s="1">
        <v>1568.88598632812</v>
      </c>
      <c r="C326" s="1">
        <v>8.0942029953002894</v>
      </c>
      <c r="D326" s="1">
        <v>1584.39555144266</v>
      </c>
      <c r="E326" s="1">
        <v>194.00929260253901</v>
      </c>
    </row>
    <row r="327" spans="1:5" x14ac:dyDescent="0.3">
      <c r="A327" s="4">
        <v>43103.256944444445</v>
      </c>
      <c r="B327" s="2">
        <v>1580.90295410156</v>
      </c>
      <c r="C327" s="2">
        <v>7.8549537658691397</v>
      </c>
      <c r="D327" s="2">
        <v>1448.06104925975</v>
      </c>
      <c r="E327" s="2">
        <v>197.801498413085</v>
      </c>
    </row>
    <row r="328" spans="1:5" x14ac:dyDescent="0.3">
      <c r="A328" s="3">
        <v>43103.263888888891</v>
      </c>
      <c r="B328" s="1">
        <v>1495.18005371093</v>
      </c>
      <c r="C328" s="1">
        <v>7.7194681167602504</v>
      </c>
      <c r="D328" s="1">
        <v>1373.67507597197</v>
      </c>
      <c r="E328" s="1">
        <v>191.20869445800699</v>
      </c>
    </row>
    <row r="329" spans="1:5" x14ac:dyDescent="0.3">
      <c r="A329" s="4">
        <v>43103.270833333336</v>
      </c>
      <c r="B329" s="2">
        <v>2063.86889648437</v>
      </c>
      <c r="C329" s="2">
        <v>8.8479013442993093</v>
      </c>
      <c r="D329" s="2">
        <v>2046.4389459538399</v>
      </c>
      <c r="E329" s="2">
        <v>195.06390380859301</v>
      </c>
    </row>
    <row r="330" spans="1:5" x14ac:dyDescent="0.3">
      <c r="A330" s="3">
        <v>43103.277777777781</v>
      </c>
      <c r="B330" s="1">
        <v>2368.76000976562</v>
      </c>
      <c r="C330" s="1">
        <v>9.6310195922851491</v>
      </c>
      <c r="D330" s="1">
        <v>2540.49173140429</v>
      </c>
      <c r="E330" s="1">
        <v>198.07470703125</v>
      </c>
    </row>
    <row r="331" spans="1:5" x14ac:dyDescent="0.3">
      <c r="A331" s="4">
        <v>43103.284722222219</v>
      </c>
      <c r="B331" s="2">
        <v>2516.419921875</v>
      </c>
      <c r="C331" s="2">
        <v>9.7676649093627894</v>
      </c>
      <c r="D331" s="2">
        <v>2638.9717309438502</v>
      </c>
      <c r="E331" s="2">
        <v>191.83850097656199</v>
      </c>
    </row>
    <row r="332" spans="1:5" x14ac:dyDescent="0.3">
      <c r="A332" s="3">
        <v>43103.291666666664</v>
      </c>
      <c r="B332" s="1">
        <v>2108.77099609375</v>
      </c>
      <c r="C332" s="1">
        <v>9.1850042343139595</v>
      </c>
      <c r="D332" s="1">
        <v>2263.8730948243101</v>
      </c>
      <c r="E332" s="1">
        <v>190.00700378417901</v>
      </c>
    </row>
    <row r="333" spans="1:5" x14ac:dyDescent="0.3">
      <c r="A333" s="4">
        <v>43103.298611111109</v>
      </c>
      <c r="B333" s="2">
        <v>2568.11108398437</v>
      </c>
      <c r="C333" s="2">
        <v>9.9276504516601491</v>
      </c>
      <c r="D333" s="2">
        <v>2746.29034022315</v>
      </c>
      <c r="E333" s="2">
        <v>179.32269287109301</v>
      </c>
    </row>
    <row r="334" spans="1:5" x14ac:dyDescent="0.3">
      <c r="A334" s="3">
        <v>43103.305555555555</v>
      </c>
      <c r="B334" s="1">
        <v>3445.21997070312</v>
      </c>
      <c r="C334" s="1">
        <v>12.0327596664428</v>
      </c>
      <c r="D334" s="1">
        <v>3526.9525074854901</v>
      </c>
      <c r="E334" s="1">
        <v>175.93550109863199</v>
      </c>
    </row>
    <row r="335" spans="1:5" x14ac:dyDescent="0.3">
      <c r="A335" s="4">
        <v>43103.3125</v>
      </c>
      <c r="B335" s="2">
        <v>2994.10693359375</v>
      </c>
      <c r="C335" s="2">
        <v>10.873089790344199</v>
      </c>
      <c r="D335" s="2">
        <v>3225.76917411555</v>
      </c>
      <c r="E335" s="2">
        <v>180.75830078125</v>
      </c>
    </row>
    <row r="336" spans="1:5" x14ac:dyDescent="0.3">
      <c r="A336" s="3">
        <v>43103.319444444445</v>
      </c>
      <c r="B336" s="1">
        <v>2594.93701171875</v>
      </c>
      <c r="C336" s="1">
        <v>10.3806104660034</v>
      </c>
      <c r="D336" s="1">
        <v>3006.9319147024198</v>
      </c>
      <c r="E336" s="1">
        <v>177.42120361328099</v>
      </c>
    </row>
    <row r="337" spans="1:5" x14ac:dyDescent="0.3">
      <c r="A337" s="4">
        <v>43103.326388888891</v>
      </c>
      <c r="B337" s="2">
        <v>2326.82592773437</v>
      </c>
      <c r="C337" s="2">
        <v>10.343020439147899</v>
      </c>
      <c r="D337" s="2">
        <v>2987.5880834198701</v>
      </c>
      <c r="E337" s="2">
        <v>164.63139343261699</v>
      </c>
    </row>
    <row r="338" spans="1:5" x14ac:dyDescent="0.3">
      <c r="A338" s="3">
        <v>43103.333333333336</v>
      </c>
      <c r="B338" s="1">
        <v>1941.46398925781</v>
      </c>
      <c r="C338" s="1">
        <v>9.2837915420532209</v>
      </c>
      <c r="D338" s="1">
        <v>2328.3075255758399</v>
      </c>
      <c r="E338" s="1">
        <v>157.36599731445301</v>
      </c>
    </row>
    <row r="339" spans="1:5" x14ac:dyDescent="0.3">
      <c r="A339" s="4">
        <v>43103.340277777781</v>
      </c>
      <c r="B339" s="2">
        <v>1581.48706054687</v>
      </c>
      <c r="C339" s="2">
        <v>8.2639513015746999</v>
      </c>
      <c r="D339" s="2">
        <v>1684.57783763609</v>
      </c>
      <c r="E339" s="2">
        <v>151.17770385742099</v>
      </c>
    </row>
    <row r="340" spans="1:5" x14ac:dyDescent="0.3">
      <c r="A340" s="3">
        <v>43103.347222222219</v>
      </c>
      <c r="B340" s="1">
        <v>1013.28698730468</v>
      </c>
      <c r="C340" s="1">
        <v>7.1610770225524902</v>
      </c>
      <c r="D340" s="1">
        <v>1090.1793436778501</v>
      </c>
      <c r="E340" s="1">
        <v>144.42300415039</v>
      </c>
    </row>
    <row r="341" spans="1:5" x14ac:dyDescent="0.3">
      <c r="A341" s="4">
        <v>43103.354166666664</v>
      </c>
      <c r="B341" s="2">
        <v>375.61761474609301</v>
      </c>
      <c r="C341" s="2">
        <v>5.5021519660949698</v>
      </c>
      <c r="D341" s="2">
        <v>469.61916443499598</v>
      </c>
      <c r="E341" s="2">
        <v>145.33180236816401</v>
      </c>
    </row>
    <row r="342" spans="1:5" x14ac:dyDescent="0.3">
      <c r="A342" s="3">
        <v>43103.361111111109</v>
      </c>
      <c r="B342" s="1">
        <v>198.15119934082</v>
      </c>
      <c r="C342" s="1">
        <v>4.6455841064453098</v>
      </c>
      <c r="D342" s="1">
        <v>253.46724247322601</v>
      </c>
      <c r="E342" s="1">
        <v>155.76530456542901</v>
      </c>
    </row>
    <row r="343" spans="1:5" x14ac:dyDescent="0.3">
      <c r="A343" s="4">
        <v>43103.368055555555</v>
      </c>
      <c r="B343" s="2">
        <v>87.440452575683494</v>
      </c>
      <c r="C343" s="2">
        <v>3.84786701202392</v>
      </c>
      <c r="D343" s="2">
        <v>100.642021991036</v>
      </c>
      <c r="E343" s="2">
        <v>162.27169799804599</v>
      </c>
    </row>
    <row r="344" spans="1:5" x14ac:dyDescent="0.3">
      <c r="A344" s="3">
        <v>43103.375</v>
      </c>
      <c r="B344" s="1">
        <v>189.13780212402301</v>
      </c>
      <c r="C344" s="1">
        <v>4.5537109375</v>
      </c>
      <c r="D344" s="1">
        <v>233.45586357210701</v>
      </c>
      <c r="E344" s="1">
        <v>148.05360412597599</v>
      </c>
    </row>
    <row r="345" spans="1:5" x14ac:dyDescent="0.3">
      <c r="A345" s="4">
        <v>43103.381944444445</v>
      </c>
      <c r="B345" s="2">
        <v>434.43179321289</v>
      </c>
      <c r="C345" s="2">
        <v>5.7359528541564897</v>
      </c>
      <c r="D345" s="2">
        <v>539.50706193584597</v>
      </c>
      <c r="E345" s="2">
        <v>136.67120361328099</v>
      </c>
    </row>
    <row r="346" spans="1:5" x14ac:dyDescent="0.3">
      <c r="A346" s="3">
        <v>43103.388888888891</v>
      </c>
      <c r="B346" s="1">
        <v>336.50079345703102</v>
      </c>
      <c r="C346" s="1">
        <v>5.0579690933227504</v>
      </c>
      <c r="D346" s="1">
        <v>350.36941913014601</v>
      </c>
      <c r="E346" s="1">
        <v>139.46400451660099</v>
      </c>
    </row>
    <row r="347" spans="1:5" x14ac:dyDescent="0.3">
      <c r="A347" s="4">
        <v>43103.395833333336</v>
      </c>
      <c r="B347" s="2">
        <v>296.610107421875</v>
      </c>
      <c r="C347" s="2">
        <v>4.9224400520324698</v>
      </c>
      <c r="D347" s="2">
        <v>317.17180284397102</v>
      </c>
      <c r="E347" s="2">
        <v>141.79389953613199</v>
      </c>
    </row>
    <row r="348" spans="1:5" x14ac:dyDescent="0.3">
      <c r="A348" s="3">
        <v>43103.402777777781</v>
      </c>
      <c r="B348" s="1">
        <v>92.924003601074205</v>
      </c>
      <c r="C348" s="1">
        <v>3.82135009765625</v>
      </c>
      <c r="D348" s="1">
        <v>96.252481758594499</v>
      </c>
      <c r="E348" s="1">
        <v>148.57479858398401</v>
      </c>
    </row>
    <row r="349" spans="1:5" x14ac:dyDescent="0.3">
      <c r="A349" s="4">
        <v>43103.409722222219</v>
      </c>
      <c r="B349" s="2">
        <v>85.702301025390597</v>
      </c>
      <c r="C349" s="2">
        <v>3.5808410644531201</v>
      </c>
      <c r="D349" s="2">
        <v>61.577021434903102</v>
      </c>
      <c r="E349" s="2">
        <v>165.89570617675699</v>
      </c>
    </row>
    <row r="350" spans="1:5" x14ac:dyDescent="0.3">
      <c r="A350" s="3">
        <v>43103.416666666664</v>
      </c>
      <c r="B350" s="1">
        <v>309.51141357421801</v>
      </c>
      <c r="C350" s="1">
        <v>4.7161450386047301</v>
      </c>
      <c r="D350" s="1">
        <v>269.20573673745099</v>
      </c>
      <c r="E350" s="1">
        <v>187.60519409179599</v>
      </c>
    </row>
    <row r="351" spans="1:5" x14ac:dyDescent="0.3">
      <c r="A351" s="4">
        <v>43103.423611111109</v>
      </c>
      <c r="B351" s="2">
        <v>381.172607421875</v>
      </c>
      <c r="C351" s="2">
        <v>5.0808558464050204</v>
      </c>
      <c r="D351" s="2">
        <v>356.11445304507799</v>
      </c>
      <c r="E351" s="2">
        <v>188.43629455566401</v>
      </c>
    </row>
    <row r="352" spans="1:5" x14ac:dyDescent="0.3">
      <c r="A352" s="3">
        <v>43103.430555555555</v>
      </c>
      <c r="B352" s="1">
        <v>417.26629638671801</v>
      </c>
      <c r="C352" s="1">
        <v>5.3432679176330504</v>
      </c>
      <c r="D352" s="1">
        <v>425.02260867978799</v>
      </c>
      <c r="E352" s="1">
        <v>202.238998413085</v>
      </c>
    </row>
    <row r="353" spans="1:5" x14ac:dyDescent="0.3">
      <c r="A353" s="4">
        <v>43103.4375</v>
      </c>
      <c r="B353" s="2">
        <v>446.34381103515602</v>
      </c>
      <c r="C353" s="2">
        <v>5.4527120590209899</v>
      </c>
      <c r="D353" s="2">
        <v>455.49898361574702</v>
      </c>
      <c r="E353" s="2">
        <v>201.03309631347599</v>
      </c>
    </row>
    <row r="354" spans="1:5" x14ac:dyDescent="0.3">
      <c r="A354" s="3">
        <v>43103.444444444445</v>
      </c>
      <c r="B354" s="1">
        <v>206.60209655761699</v>
      </c>
      <c r="C354" s="1">
        <v>4.2969880104064897</v>
      </c>
      <c r="D354" s="1">
        <v>180.22073038383601</v>
      </c>
      <c r="E354" s="1">
        <v>191.485107421875</v>
      </c>
    </row>
    <row r="355" spans="1:5" x14ac:dyDescent="0.3">
      <c r="A355" s="4">
        <v>43103.451388888891</v>
      </c>
      <c r="B355" s="2">
        <v>251.37570190429599</v>
      </c>
      <c r="C355" s="2">
        <v>4.7362608909606898</v>
      </c>
      <c r="D355" s="2">
        <v>273.75308254574497</v>
      </c>
      <c r="E355" s="2">
        <v>183.43339538574199</v>
      </c>
    </row>
    <row r="356" spans="1:5" x14ac:dyDescent="0.3">
      <c r="A356" s="3">
        <v>43103.458333333336</v>
      </c>
      <c r="B356" s="1">
        <v>275.01361083984301</v>
      </c>
      <c r="C356" s="1">
        <v>4.7805628776550204</v>
      </c>
      <c r="D356" s="1">
        <v>283.86466622671901</v>
      </c>
      <c r="E356" s="1">
        <v>187.94059753417901</v>
      </c>
    </row>
    <row r="357" spans="1:5" x14ac:dyDescent="0.3">
      <c r="A357" s="4">
        <v>43103.465277777781</v>
      </c>
      <c r="B357" s="2">
        <v>314.2744140625</v>
      </c>
      <c r="C357" s="2">
        <v>4.8941411972045801</v>
      </c>
      <c r="D357" s="2">
        <v>310.41311985160303</v>
      </c>
      <c r="E357" s="2">
        <v>180.84800720214801</v>
      </c>
    </row>
    <row r="358" spans="1:5" x14ac:dyDescent="0.3">
      <c r="A358" s="3">
        <v>43103.472222222219</v>
      </c>
      <c r="B358" s="1">
        <v>238.782302856445</v>
      </c>
      <c r="C358" s="1">
        <v>4.48748779296875</v>
      </c>
      <c r="D358" s="1">
        <v>219.35597495871201</v>
      </c>
      <c r="E358" s="1">
        <v>185.85780334472599</v>
      </c>
    </row>
    <row r="359" spans="1:5" x14ac:dyDescent="0.3">
      <c r="A359" s="4">
        <v>43103.479166666664</v>
      </c>
      <c r="B359" s="2">
        <v>409.02648925781199</v>
      </c>
      <c r="C359" s="2">
        <v>5.3147830963134703</v>
      </c>
      <c r="D359" s="2">
        <v>417.26315654814499</v>
      </c>
      <c r="E359" s="2">
        <v>180.81689453125</v>
      </c>
    </row>
    <row r="360" spans="1:5" x14ac:dyDescent="0.3">
      <c r="A360" s="3">
        <v>43103.486111111109</v>
      </c>
      <c r="B360" s="1">
        <v>506.47030639648398</v>
      </c>
      <c r="C360" s="1">
        <v>5.7114009857177699</v>
      </c>
      <c r="D360" s="1">
        <v>531.91935710321002</v>
      </c>
      <c r="E360" s="1">
        <v>186.17880249023401</v>
      </c>
    </row>
    <row r="361" spans="1:5" x14ac:dyDescent="0.3">
      <c r="A361" s="4">
        <v>43103.493055555555</v>
      </c>
      <c r="B361" s="2">
        <v>427.95669555664</v>
      </c>
      <c r="C361" s="2">
        <v>5.3748860359191797</v>
      </c>
      <c r="D361" s="2">
        <v>433.71827546623803</v>
      </c>
      <c r="E361" s="2">
        <v>196.37420654296801</v>
      </c>
    </row>
    <row r="362" spans="1:5" x14ac:dyDescent="0.3">
      <c r="A362" s="3">
        <v>43103.5</v>
      </c>
      <c r="B362" s="1">
        <v>952.267578125</v>
      </c>
      <c r="C362" s="1">
        <v>6.8955059051513601</v>
      </c>
      <c r="D362" s="1">
        <v>969.63464987183704</v>
      </c>
      <c r="E362" s="1">
        <v>193.93670654296801</v>
      </c>
    </row>
    <row r="363" spans="1:5" x14ac:dyDescent="0.3">
      <c r="A363" s="4">
        <v>43103.506944444445</v>
      </c>
      <c r="B363" s="2">
        <v>1019.90502929687</v>
      </c>
      <c r="C363" s="2">
        <v>7.2409210205078098</v>
      </c>
      <c r="D363" s="2">
        <v>1128.2376862747101</v>
      </c>
      <c r="E363" s="2">
        <v>187.72360229492099</v>
      </c>
    </row>
    <row r="364" spans="1:5" x14ac:dyDescent="0.3">
      <c r="A364" s="3">
        <v>43103.513888888891</v>
      </c>
      <c r="B364" s="1">
        <v>1015.3579711914</v>
      </c>
      <c r="C364" s="1">
        <v>6.7099881172180096</v>
      </c>
      <c r="D364" s="1">
        <v>890.61231181268397</v>
      </c>
      <c r="E364" s="1">
        <v>185.27340698242099</v>
      </c>
    </row>
    <row r="365" spans="1:5" x14ac:dyDescent="0.3">
      <c r="A365" s="4">
        <v>43103.520833333336</v>
      </c>
      <c r="B365" s="2">
        <v>979.722900390625</v>
      </c>
      <c r="C365" s="2">
        <v>6.8519630432128897</v>
      </c>
      <c r="D365" s="2">
        <v>950.71681231415903</v>
      </c>
      <c r="E365" s="2">
        <v>183.797103881835</v>
      </c>
    </row>
    <row r="366" spans="1:5" x14ac:dyDescent="0.3">
      <c r="A366" s="3">
        <v>43103.527777777781</v>
      </c>
      <c r="B366" s="1">
        <v>379.40789794921801</v>
      </c>
      <c r="C366" s="1">
        <v>5.0783128738403303</v>
      </c>
      <c r="D366" s="1">
        <v>355.47409010822702</v>
      </c>
      <c r="E366" s="1">
        <v>185.13839721679599</v>
      </c>
    </row>
    <row r="367" spans="1:5" x14ac:dyDescent="0.3">
      <c r="A367" s="4">
        <v>43103.534722222219</v>
      </c>
      <c r="B367" s="2">
        <v>841.59777832031205</v>
      </c>
      <c r="C367" s="2">
        <v>6.5212888717651296</v>
      </c>
      <c r="D367" s="2">
        <v>814.34348000977798</v>
      </c>
      <c r="E367" s="2">
        <v>189.26350402832</v>
      </c>
    </row>
    <row r="368" spans="1:5" x14ac:dyDescent="0.3">
      <c r="A368" s="3">
        <v>43103.541666666664</v>
      </c>
      <c r="B368" s="1">
        <v>672.61877441406205</v>
      </c>
      <c r="C368" s="1">
        <v>6.1711797714233301</v>
      </c>
      <c r="D368" s="1">
        <v>683.27479123947603</v>
      </c>
      <c r="E368" s="1">
        <v>189.27650451660099</v>
      </c>
    </row>
    <row r="369" spans="1:5" x14ac:dyDescent="0.3">
      <c r="A369" s="4">
        <v>43103.548611111109</v>
      </c>
      <c r="B369" s="2">
        <v>452.07861328125</v>
      </c>
      <c r="C369" s="2">
        <v>5.4492430686950604</v>
      </c>
      <c r="D369" s="2">
        <v>454.51657912829302</v>
      </c>
      <c r="E369" s="2">
        <v>190.636795043945</v>
      </c>
    </row>
    <row r="370" spans="1:5" x14ac:dyDescent="0.3">
      <c r="A370" s="3">
        <v>43103.555555555555</v>
      </c>
      <c r="B370" s="1">
        <v>558.99792480468705</v>
      </c>
      <c r="C370" s="1">
        <v>5.8511281013488698</v>
      </c>
      <c r="D370" s="1">
        <v>575.91057620979905</v>
      </c>
      <c r="E370" s="1">
        <v>196.932693481445</v>
      </c>
    </row>
    <row r="371" spans="1:5" x14ac:dyDescent="0.3">
      <c r="A371" s="4">
        <v>43103.5625</v>
      </c>
      <c r="B371" s="2">
        <v>331.71929931640602</v>
      </c>
      <c r="C371" s="2">
        <v>5.0940880775451598</v>
      </c>
      <c r="D371" s="2">
        <v>359.45476399866698</v>
      </c>
      <c r="E371" s="2">
        <v>193.46580505371</v>
      </c>
    </row>
    <row r="372" spans="1:5" x14ac:dyDescent="0.3">
      <c r="A372" s="3">
        <v>43103.569444444445</v>
      </c>
      <c r="B372" s="1">
        <v>212.10069274902301</v>
      </c>
      <c r="C372" s="1">
        <v>4.5985941886901802</v>
      </c>
      <c r="D372" s="1">
        <v>243.16549737813699</v>
      </c>
      <c r="E372" s="1">
        <v>197.93370056152301</v>
      </c>
    </row>
    <row r="373" spans="1:5" x14ac:dyDescent="0.3">
      <c r="A373" s="4">
        <v>43103.576388888891</v>
      </c>
      <c r="B373" s="2">
        <v>79.721023559570298</v>
      </c>
      <c r="C373" s="2">
        <v>3.6297020912170401</v>
      </c>
      <c r="D373" s="2">
        <v>67.872444813594498</v>
      </c>
      <c r="E373" s="2">
        <v>199.71560668945301</v>
      </c>
    </row>
    <row r="374" spans="1:5" x14ac:dyDescent="0.3">
      <c r="A374" s="3">
        <v>43103.583333333336</v>
      </c>
      <c r="B374" s="1">
        <v>183.01280212402301</v>
      </c>
      <c r="C374" s="1">
        <v>4.4726500511169398</v>
      </c>
      <c r="D374" s="1">
        <v>216.232972023662</v>
      </c>
      <c r="E374" s="1">
        <v>205.37060546875</v>
      </c>
    </row>
    <row r="375" spans="1:5" x14ac:dyDescent="0.3">
      <c r="A375" s="4">
        <v>43103.590277777781</v>
      </c>
      <c r="B375" s="2">
        <v>279.19601440429602</v>
      </c>
      <c r="C375" s="2">
        <v>4.9186167716979901</v>
      </c>
      <c r="D375" s="2">
        <v>316.25525584606902</v>
      </c>
      <c r="E375" s="2">
        <v>204.33230590820301</v>
      </c>
    </row>
    <row r="376" spans="1:5" x14ac:dyDescent="0.3">
      <c r="A376" s="3">
        <v>43103.597222222219</v>
      </c>
      <c r="B376" s="1">
        <v>460.21661376953102</v>
      </c>
      <c r="C376" s="1">
        <v>5.6258358955383301</v>
      </c>
      <c r="D376" s="1">
        <v>505.93787674448203</v>
      </c>
      <c r="E376" s="1">
        <v>209.37710571289</v>
      </c>
    </row>
    <row r="377" spans="1:5" x14ac:dyDescent="0.3">
      <c r="A377" s="4">
        <v>43103.604166666664</v>
      </c>
      <c r="B377" s="2">
        <v>647.71112060546795</v>
      </c>
      <c r="C377" s="2">
        <v>6.3167748451232901</v>
      </c>
      <c r="D377" s="2">
        <v>736.16522344373595</v>
      </c>
      <c r="E377" s="2">
        <v>211.65370178222599</v>
      </c>
    </row>
    <row r="378" spans="1:5" x14ac:dyDescent="0.3">
      <c r="A378" s="3">
        <v>43103.611111111109</v>
      </c>
      <c r="B378" s="1">
        <v>685.07800292968705</v>
      </c>
      <c r="C378" s="1">
        <v>6.2371649742126403</v>
      </c>
      <c r="D378" s="1">
        <v>706.96304178259697</v>
      </c>
      <c r="E378" s="1">
        <v>212.05090332031199</v>
      </c>
    </row>
    <row r="379" spans="1:5" x14ac:dyDescent="0.3">
      <c r="A379" s="4">
        <v>43103.618055555555</v>
      </c>
      <c r="B379" s="2">
        <v>709.833984375</v>
      </c>
      <c r="C379" s="2">
        <v>6.4493780136108301</v>
      </c>
      <c r="D379" s="2">
        <v>786.33131994365897</v>
      </c>
      <c r="E379" s="2">
        <v>211.60760498046801</v>
      </c>
    </row>
    <row r="380" spans="1:5" x14ac:dyDescent="0.3">
      <c r="A380" s="3">
        <v>43103.625</v>
      </c>
      <c r="B380" s="1">
        <v>493.35559082031199</v>
      </c>
      <c r="C380" s="1">
        <v>5.7827172279357901</v>
      </c>
      <c r="D380" s="1">
        <v>554.12589935623498</v>
      </c>
      <c r="E380" s="1">
        <v>212.35110473632801</v>
      </c>
    </row>
    <row r="381" spans="1:5" x14ac:dyDescent="0.3">
      <c r="A381" s="4">
        <v>43103.631944444445</v>
      </c>
      <c r="B381" s="2">
        <v>366.07931518554602</v>
      </c>
      <c r="C381" s="2">
        <v>5.3461198806762598</v>
      </c>
      <c r="D381" s="2">
        <v>425.80337695801899</v>
      </c>
      <c r="E381" s="2">
        <v>216.83180236816401</v>
      </c>
    </row>
    <row r="382" spans="1:5" x14ac:dyDescent="0.3">
      <c r="A382" s="3">
        <v>43103.638888888891</v>
      </c>
      <c r="B382" s="1">
        <v>183.03790283203099</v>
      </c>
      <c r="C382" s="1">
        <v>4.37933301925659</v>
      </c>
      <c r="D382" s="1">
        <v>196.88602915542</v>
      </c>
      <c r="E382" s="1">
        <v>220.04100036621</v>
      </c>
    </row>
    <row r="383" spans="1:5" x14ac:dyDescent="0.3">
      <c r="A383" s="4">
        <v>43103.645833333336</v>
      </c>
      <c r="B383" s="2">
        <v>7.3476791381835902</v>
      </c>
      <c r="C383" s="2">
        <v>3.0113708972930899</v>
      </c>
      <c r="D383" s="2">
        <v>16.374212497798901</v>
      </c>
      <c r="E383" s="2">
        <v>238.69059753417901</v>
      </c>
    </row>
    <row r="384" spans="1:5" x14ac:dyDescent="0.3">
      <c r="A384" s="3">
        <v>43103.652777777781</v>
      </c>
      <c r="B384" s="1">
        <v>0</v>
      </c>
      <c r="C384" s="1">
        <v>3.74330711364746</v>
      </c>
      <c r="D384" s="1">
        <v>83.986264852632303</v>
      </c>
      <c r="E384" s="1">
        <v>245.06820678710901</v>
      </c>
    </row>
    <row r="385" spans="1:5" x14ac:dyDescent="0.3">
      <c r="A385" s="4">
        <v>43103.659722222219</v>
      </c>
      <c r="B385" s="2">
        <v>12.344200134277299</v>
      </c>
      <c r="C385" s="2">
        <v>3.2462520599365199</v>
      </c>
      <c r="D385" s="2">
        <v>28.731272079807201</v>
      </c>
      <c r="E385" s="2">
        <v>238.07650756835901</v>
      </c>
    </row>
    <row r="386" spans="1:5" x14ac:dyDescent="0.3">
      <c r="A386" s="3">
        <v>43103.666666666664</v>
      </c>
      <c r="B386" s="1">
        <v>-0.39306759834289601</v>
      </c>
      <c r="C386" s="1">
        <v>2.1858880519866899</v>
      </c>
      <c r="D386" s="1">
        <v>0</v>
      </c>
      <c r="E386" s="1">
        <v>238.41029357910099</v>
      </c>
    </row>
    <row r="387" spans="1:5" x14ac:dyDescent="0.3">
      <c r="A387" s="4">
        <v>43103.673611111109</v>
      </c>
      <c r="B387" s="2">
        <v>0</v>
      </c>
      <c r="C387" s="2">
        <v>2.1420159339904701</v>
      </c>
      <c r="D387" s="2">
        <v>0</v>
      </c>
      <c r="E387" s="2">
        <v>234.76240539550699</v>
      </c>
    </row>
    <row r="388" spans="1:5" x14ac:dyDescent="0.3">
      <c r="A388" s="3">
        <v>43103.680555555555</v>
      </c>
      <c r="B388" s="1">
        <v>0</v>
      </c>
      <c r="C388" s="1">
        <v>2.5014059543609601</v>
      </c>
      <c r="D388" s="1">
        <v>0</v>
      </c>
      <c r="E388" s="1">
        <v>223.30880737304599</v>
      </c>
    </row>
    <row r="389" spans="1:5" x14ac:dyDescent="0.3">
      <c r="A389" s="4">
        <v>43103.6875</v>
      </c>
      <c r="B389" s="2">
        <v>0</v>
      </c>
      <c r="C389" s="2">
        <v>2.6685779094696001</v>
      </c>
      <c r="D389" s="2">
        <v>0</v>
      </c>
      <c r="E389" s="2">
        <v>226.05169677734301</v>
      </c>
    </row>
    <row r="390" spans="1:5" x14ac:dyDescent="0.3">
      <c r="A390" s="3">
        <v>43103.694444444445</v>
      </c>
      <c r="B390" s="1">
        <v>0</v>
      </c>
      <c r="C390" s="1">
        <v>3.03400301933288</v>
      </c>
      <c r="D390" s="1">
        <v>17.180593044552602</v>
      </c>
      <c r="E390" s="1">
        <v>221.086502075195</v>
      </c>
    </row>
    <row r="391" spans="1:5" x14ac:dyDescent="0.3">
      <c r="A391" s="4">
        <v>43103.701388888891</v>
      </c>
      <c r="B391" s="2">
        <v>0</v>
      </c>
      <c r="C391" s="2">
        <v>3.19735407829284</v>
      </c>
      <c r="D391" s="2">
        <v>25.431221082876601</v>
      </c>
      <c r="E391" s="2">
        <v>232.679595947265</v>
      </c>
    </row>
    <row r="392" spans="1:5" x14ac:dyDescent="0.3">
      <c r="A392" s="3">
        <v>43103.708333333336</v>
      </c>
      <c r="B392" s="1">
        <v>0</v>
      </c>
      <c r="C392" s="1">
        <v>3.9078109264373699</v>
      </c>
      <c r="D392" s="1">
        <v>110.979603898723</v>
      </c>
      <c r="E392" s="1">
        <v>241.97309875488199</v>
      </c>
    </row>
    <row r="393" spans="1:5" x14ac:dyDescent="0.3">
      <c r="A393" s="4">
        <v>43103.715277777781</v>
      </c>
      <c r="B393" s="2">
        <v>65.987907409667898</v>
      </c>
      <c r="C393" s="2">
        <v>3.8012940883636399</v>
      </c>
      <c r="D393" s="2">
        <v>93.007188111359</v>
      </c>
      <c r="E393" s="2">
        <v>221.52589416503901</v>
      </c>
    </row>
    <row r="394" spans="1:5" x14ac:dyDescent="0.3">
      <c r="A394" s="3">
        <v>43103.722222222219</v>
      </c>
      <c r="B394" s="1">
        <v>157.84950256347599</v>
      </c>
      <c r="C394" s="1">
        <v>4.43715476989746</v>
      </c>
      <c r="D394" s="1">
        <v>208.81465237847101</v>
      </c>
      <c r="E394" s="1">
        <v>225.15539550781199</v>
      </c>
    </row>
    <row r="395" spans="1:5" x14ac:dyDescent="0.3">
      <c r="A395" s="4">
        <v>43103.729166666664</v>
      </c>
      <c r="B395" s="2">
        <v>50.422050476074197</v>
      </c>
      <c r="C395" s="2">
        <v>3.67790603637695</v>
      </c>
      <c r="D395" s="2">
        <v>74.4575206965673</v>
      </c>
      <c r="E395" s="2">
        <v>220.46929931640599</v>
      </c>
    </row>
    <row r="396" spans="1:5" x14ac:dyDescent="0.3">
      <c r="A396" s="3">
        <v>43103.736111111109</v>
      </c>
      <c r="B396" s="1">
        <v>88.188148498535099</v>
      </c>
      <c r="C396" s="1">
        <v>4.1153697967529199</v>
      </c>
      <c r="D396" s="1">
        <v>144.72126310769801</v>
      </c>
      <c r="E396" s="1">
        <v>222.52810668945301</v>
      </c>
    </row>
    <row r="397" spans="1:5" x14ac:dyDescent="0.3">
      <c r="A397" s="4">
        <v>43103.743055555555</v>
      </c>
      <c r="B397" s="2">
        <v>242.31329345703099</v>
      </c>
      <c r="C397" s="2">
        <v>4.98736476898193</v>
      </c>
      <c r="D397" s="2">
        <v>332.90159926168701</v>
      </c>
      <c r="E397" s="2">
        <v>220.76820373535099</v>
      </c>
    </row>
    <row r="398" spans="1:5" x14ac:dyDescent="0.3">
      <c r="A398" s="3">
        <v>43103.75</v>
      </c>
      <c r="B398" s="1">
        <v>262.80191040039</v>
      </c>
      <c r="C398" s="1">
        <v>4.8711018562316797</v>
      </c>
      <c r="D398" s="1">
        <v>304.95355610135698</v>
      </c>
      <c r="E398" s="1">
        <v>222.94889831542901</v>
      </c>
    </row>
    <row r="399" spans="1:5" x14ac:dyDescent="0.3">
      <c r="A399" s="4">
        <v>43103.756944444445</v>
      </c>
      <c r="B399" s="2">
        <v>584.66711425781205</v>
      </c>
      <c r="C399" s="2">
        <v>5.9212989807128897</v>
      </c>
      <c r="D399" s="2">
        <v>598.75776768273602</v>
      </c>
      <c r="E399" s="2">
        <v>212.72929382324199</v>
      </c>
    </row>
    <row r="400" spans="1:5" x14ac:dyDescent="0.3">
      <c r="A400" s="3">
        <v>43103.763888888891</v>
      </c>
      <c r="B400" s="1">
        <v>298.58679199218699</v>
      </c>
      <c r="C400" s="1">
        <v>5.0305838584899902</v>
      </c>
      <c r="D400" s="1">
        <v>343.54873612627199</v>
      </c>
      <c r="E400" s="1">
        <v>216.04649353027301</v>
      </c>
    </row>
    <row r="401" spans="1:5" x14ac:dyDescent="0.3">
      <c r="A401" s="4">
        <v>43103.770833333336</v>
      </c>
      <c r="B401" s="2">
        <v>279.77249145507801</v>
      </c>
      <c r="C401" s="2">
        <v>4.9978580474853498</v>
      </c>
      <c r="D401" s="2">
        <v>335.47356767373202</v>
      </c>
      <c r="E401" s="2">
        <v>206.88200378417901</v>
      </c>
    </row>
    <row r="402" spans="1:5" x14ac:dyDescent="0.3">
      <c r="A402" s="3">
        <v>43103.777777777781</v>
      </c>
      <c r="B402" s="1">
        <v>823.47961425781205</v>
      </c>
      <c r="C402" s="1">
        <v>6.4343771934509197</v>
      </c>
      <c r="D402" s="1">
        <v>780.55986764468503</v>
      </c>
      <c r="E402" s="1">
        <v>208.84280395507801</v>
      </c>
    </row>
    <row r="403" spans="1:5" x14ac:dyDescent="0.3">
      <c r="A403" s="4">
        <v>43103.784722222219</v>
      </c>
      <c r="B403" s="2">
        <v>883.265625</v>
      </c>
      <c r="C403" s="2">
        <v>6.9966368675231898</v>
      </c>
      <c r="D403" s="2">
        <v>1014.47555948852</v>
      </c>
      <c r="E403" s="2">
        <v>212.20989990234301</v>
      </c>
    </row>
    <row r="404" spans="1:5" x14ac:dyDescent="0.3">
      <c r="A404" s="3">
        <v>43103.791666666664</v>
      </c>
      <c r="B404" s="1">
        <v>1155.17395019531</v>
      </c>
      <c r="C404" s="1">
        <v>7.6254291534423801</v>
      </c>
      <c r="D404" s="1">
        <v>1323.3512698146601</v>
      </c>
      <c r="E404" s="1">
        <v>205.577392578125</v>
      </c>
    </row>
    <row r="405" spans="1:5" x14ac:dyDescent="0.3">
      <c r="A405" s="4">
        <v>43103.798611111109</v>
      </c>
      <c r="B405" s="2">
        <v>1400.38903808593</v>
      </c>
      <c r="C405" s="2">
        <v>8.1030254364013601</v>
      </c>
      <c r="D405" s="2">
        <v>1589.53554766822</v>
      </c>
      <c r="E405" s="2">
        <v>198.48240661621</v>
      </c>
    </row>
    <row r="406" spans="1:5" x14ac:dyDescent="0.3">
      <c r="A406" s="3">
        <v>43103.805555555555</v>
      </c>
      <c r="B406" s="1">
        <v>1205.10498046875</v>
      </c>
      <c r="C406" s="1">
        <v>7.5186181068420401</v>
      </c>
      <c r="D406" s="1">
        <v>1267.5682609216101</v>
      </c>
      <c r="E406" s="1">
        <v>207.77720642089801</v>
      </c>
    </row>
    <row r="407" spans="1:5" x14ac:dyDescent="0.3">
      <c r="A407" s="4">
        <v>43103.8125</v>
      </c>
      <c r="B407" s="2">
        <v>1292.05102539062</v>
      </c>
      <c r="C407" s="2">
        <v>7.6882510185241602</v>
      </c>
      <c r="D407" s="2">
        <v>1356.84742247742</v>
      </c>
      <c r="E407" s="2">
        <v>199.14790344238199</v>
      </c>
    </row>
    <row r="408" spans="1:5" x14ac:dyDescent="0.3">
      <c r="A408" s="3">
        <v>43103.819444444445</v>
      </c>
      <c r="B408" s="1">
        <v>1856.17700195312</v>
      </c>
      <c r="C408" s="1">
        <v>8.4590053558349592</v>
      </c>
      <c r="D408" s="1">
        <v>1802.77504631943</v>
      </c>
      <c r="E408" s="1">
        <v>192.97950744628901</v>
      </c>
    </row>
    <row r="409" spans="1:5" x14ac:dyDescent="0.3">
      <c r="A409" s="4">
        <v>43103.826388888891</v>
      </c>
      <c r="B409" s="2">
        <v>1928.17504882812</v>
      </c>
      <c r="C409" s="2">
        <v>9.0773000717162997</v>
      </c>
      <c r="D409" s="2">
        <v>2193.9378898485502</v>
      </c>
      <c r="E409" s="2">
        <v>194.687896728515</v>
      </c>
    </row>
    <row r="410" spans="1:5" x14ac:dyDescent="0.3">
      <c r="A410" s="3">
        <v>43103.833333333336</v>
      </c>
      <c r="B410" s="1">
        <v>1604.42700195312</v>
      </c>
      <c r="C410" s="1">
        <v>8.4394149780273402</v>
      </c>
      <c r="D410" s="1">
        <v>1790.76770642919</v>
      </c>
      <c r="E410" s="1">
        <v>196.00830078125</v>
      </c>
    </row>
    <row r="411" spans="1:5" x14ac:dyDescent="0.3">
      <c r="A411" s="4">
        <v>43103.840277777781</v>
      </c>
      <c r="B411" s="2">
        <v>1599.99597167968</v>
      </c>
      <c r="C411" s="2">
        <v>7.9874310493469203</v>
      </c>
      <c r="D411" s="2">
        <v>1522.8071983309401</v>
      </c>
      <c r="E411" s="2">
        <v>203.34750366210901</v>
      </c>
    </row>
    <row r="412" spans="1:5" x14ac:dyDescent="0.3">
      <c r="A412" s="3">
        <v>43103.847222222219</v>
      </c>
      <c r="B412" s="1">
        <v>1456.09497070312</v>
      </c>
      <c r="C412" s="1">
        <v>7.9399828910827601</v>
      </c>
      <c r="D412" s="1">
        <v>1495.8169045335801</v>
      </c>
      <c r="E412" s="1">
        <v>209.98789978027301</v>
      </c>
    </row>
    <row r="413" spans="1:5" x14ac:dyDescent="0.3">
      <c r="A413" s="4">
        <v>43103.854166666664</v>
      </c>
      <c r="B413" s="2">
        <v>1386.623046875</v>
      </c>
      <c r="C413" s="2">
        <v>7.7198619842529199</v>
      </c>
      <c r="D413" s="2">
        <v>1373.8881545034201</v>
      </c>
      <c r="E413" s="2">
        <v>213.609603881835</v>
      </c>
    </row>
    <row r="414" spans="1:5" x14ac:dyDescent="0.3">
      <c r="A414" s="3">
        <v>43103.861111111109</v>
      </c>
      <c r="B414" s="1">
        <v>1460.36096191406</v>
      </c>
      <c r="C414" s="1">
        <v>7.7741470336914</v>
      </c>
      <c r="D414" s="1">
        <v>1403.43509676949</v>
      </c>
      <c r="E414" s="1">
        <v>214.111404418945</v>
      </c>
    </row>
    <row r="415" spans="1:5" x14ac:dyDescent="0.3">
      <c r="A415" s="4">
        <v>43103.868055555555</v>
      </c>
      <c r="B415" s="2">
        <v>1894.79504394531</v>
      </c>
      <c r="C415" s="2">
        <v>8.5822591781616193</v>
      </c>
      <c r="D415" s="2">
        <v>1878.9572755783199</v>
      </c>
      <c r="E415" s="2">
        <v>210.48240661621</v>
      </c>
    </row>
    <row r="416" spans="1:5" x14ac:dyDescent="0.3">
      <c r="A416" s="3">
        <v>43103.875</v>
      </c>
      <c r="B416" s="1">
        <v>1760.42297363281</v>
      </c>
      <c r="C416" s="1">
        <v>8.3391914367675692</v>
      </c>
      <c r="D416" s="1">
        <v>1729.8045769078001</v>
      </c>
      <c r="E416" s="1">
        <v>212.04240417480401</v>
      </c>
    </row>
    <row r="417" spans="1:5" x14ac:dyDescent="0.3">
      <c r="A417" s="4">
        <v>43103.881944444445</v>
      </c>
      <c r="B417" s="2">
        <v>2010.97705078125</v>
      </c>
      <c r="C417" s="2">
        <v>9.0835723876953107</v>
      </c>
      <c r="D417" s="2">
        <v>2198.0002951832898</v>
      </c>
      <c r="E417" s="2">
        <v>214.58549499511699</v>
      </c>
    </row>
    <row r="418" spans="1:5" x14ac:dyDescent="0.3">
      <c r="A418" s="3">
        <v>43103.888888888891</v>
      </c>
      <c r="B418" s="1">
        <v>1828.81604003906</v>
      </c>
      <c r="C418" s="1">
        <v>8.6752815246581996</v>
      </c>
      <c r="D418" s="1">
        <v>1937.13147829492</v>
      </c>
      <c r="E418" s="1">
        <v>211.37210083007801</v>
      </c>
    </row>
    <row r="419" spans="1:5" x14ac:dyDescent="0.3">
      <c r="A419" s="4">
        <v>43103.895833333336</v>
      </c>
      <c r="B419" s="2">
        <v>1960.69299316406</v>
      </c>
      <c r="C419" s="2">
        <v>9.1507835388183505</v>
      </c>
      <c r="D419" s="2">
        <v>2241.6134621536098</v>
      </c>
      <c r="E419" s="2">
        <v>208.81979370117099</v>
      </c>
    </row>
    <row r="420" spans="1:5" x14ac:dyDescent="0.3">
      <c r="A420" s="3">
        <v>43103.902777777781</v>
      </c>
      <c r="B420" s="1">
        <v>1900.44799804687</v>
      </c>
      <c r="C420" s="1">
        <v>9.19164943695068</v>
      </c>
      <c r="D420" s="1">
        <v>2268.1995223942099</v>
      </c>
      <c r="E420" s="1">
        <v>204.35850524902301</v>
      </c>
    </row>
    <row r="421" spans="1:5" x14ac:dyDescent="0.3">
      <c r="A421" s="4">
        <v>43103.909722222219</v>
      </c>
      <c r="B421" s="2">
        <v>1549.9580078125</v>
      </c>
      <c r="C421" s="2">
        <v>8.2602891921996999</v>
      </c>
      <c r="D421" s="2">
        <v>1682.38891316167</v>
      </c>
      <c r="E421" s="2">
        <v>201.88909912109301</v>
      </c>
    </row>
    <row r="422" spans="1:5" x14ac:dyDescent="0.3">
      <c r="A422" s="3">
        <v>43103.916666666664</v>
      </c>
      <c r="B422" s="1">
        <v>1692.68896484375</v>
      </c>
      <c r="C422" s="1">
        <v>8.4896879196166903</v>
      </c>
      <c r="D422" s="1">
        <v>1821.6383842468299</v>
      </c>
      <c r="E422" s="1">
        <v>194.91389465332</v>
      </c>
    </row>
    <row r="423" spans="1:5" x14ac:dyDescent="0.3">
      <c r="A423" s="4">
        <v>43103.923611111109</v>
      </c>
      <c r="B423" s="2">
        <v>1931.083984375</v>
      </c>
      <c r="C423" s="2">
        <v>8.7885017395019496</v>
      </c>
      <c r="D423" s="2">
        <v>2008.6416455953599</v>
      </c>
      <c r="E423" s="2">
        <v>194.10360717773401</v>
      </c>
    </row>
    <row r="424" spans="1:5" x14ac:dyDescent="0.3">
      <c r="A424" s="3">
        <v>43103.930555555555</v>
      </c>
      <c r="B424" s="1">
        <v>2060.14794921875</v>
      </c>
      <c r="C424" s="1">
        <v>8.95649909973144</v>
      </c>
      <c r="D424" s="1">
        <v>2115.9862582050901</v>
      </c>
      <c r="E424" s="1">
        <v>193.34579467773401</v>
      </c>
    </row>
    <row r="425" spans="1:5" x14ac:dyDescent="0.3">
      <c r="A425" s="4">
        <v>43103.9375</v>
      </c>
      <c r="B425" s="2">
        <v>2069.625</v>
      </c>
      <c r="C425" s="2">
        <v>9.0956182479858292</v>
      </c>
      <c r="D425" s="2">
        <v>2205.80587500305</v>
      </c>
      <c r="E425" s="2">
        <v>195.29739379882801</v>
      </c>
    </row>
    <row r="426" spans="1:5" x14ac:dyDescent="0.3">
      <c r="A426" s="3">
        <v>43103.944444444445</v>
      </c>
      <c r="B426" s="1">
        <v>2037.26696777343</v>
      </c>
      <c r="C426" s="1">
        <v>8.7259044647216708</v>
      </c>
      <c r="D426" s="1">
        <v>1969.01428248716</v>
      </c>
      <c r="E426" s="1">
        <v>199.58450317382801</v>
      </c>
    </row>
    <row r="427" spans="1:5" x14ac:dyDescent="0.3">
      <c r="A427" s="4">
        <v>43103.951388888891</v>
      </c>
      <c r="B427" s="2">
        <v>1594.84594726562</v>
      </c>
      <c r="C427" s="2">
        <v>8.1120920181274396</v>
      </c>
      <c r="D427" s="2">
        <v>1594.8256803223001</v>
      </c>
      <c r="E427" s="2">
        <v>197.52110290527301</v>
      </c>
    </row>
    <row r="428" spans="1:5" x14ac:dyDescent="0.3">
      <c r="A428" s="3">
        <v>43103.958333333336</v>
      </c>
      <c r="B428" s="1">
        <v>994.58270263671795</v>
      </c>
      <c r="C428" s="1">
        <v>6.8566789627075098</v>
      </c>
      <c r="D428" s="1">
        <v>952.75457863041004</v>
      </c>
      <c r="E428" s="1">
        <v>200.440994262695</v>
      </c>
    </row>
    <row r="429" spans="1:5" x14ac:dyDescent="0.3">
      <c r="A429" s="4">
        <v>43103.965277777781</v>
      </c>
      <c r="B429" s="2">
        <v>1137.28503417968</v>
      </c>
      <c r="C429" s="2">
        <v>7.2798738479614196</v>
      </c>
      <c r="D429" s="2">
        <v>1147.12478803661</v>
      </c>
      <c r="E429" s="2">
        <v>200.88969421386699</v>
      </c>
    </row>
    <row r="430" spans="1:5" x14ac:dyDescent="0.3">
      <c r="A430" s="3">
        <v>43103.972222222219</v>
      </c>
      <c r="B430" s="1">
        <v>1267.85803222656</v>
      </c>
      <c r="C430" s="1">
        <v>7.5342988967895499</v>
      </c>
      <c r="D430" s="1">
        <v>1275.66323821577</v>
      </c>
      <c r="E430" s="1">
        <v>199.79609680175699</v>
      </c>
    </row>
    <row r="431" spans="1:5" x14ac:dyDescent="0.3">
      <c r="A431" s="4">
        <v>43103.979166666664</v>
      </c>
      <c r="B431" s="2">
        <v>1002.46301269531</v>
      </c>
      <c r="C431" s="2">
        <v>6.9458370208740199</v>
      </c>
      <c r="D431" s="2">
        <v>991.79176203342195</v>
      </c>
      <c r="E431" s="2">
        <v>196.68060302734301</v>
      </c>
    </row>
    <row r="432" spans="1:5" x14ac:dyDescent="0.3">
      <c r="A432" s="3">
        <v>43103.986111111109</v>
      </c>
      <c r="B432" s="1">
        <v>1172.34802246093</v>
      </c>
      <c r="C432" s="1">
        <v>7.0855278968811</v>
      </c>
      <c r="D432" s="1">
        <v>1054.9595224966499</v>
      </c>
      <c r="E432" s="1">
        <v>199.66900634765599</v>
      </c>
    </row>
    <row r="433" spans="1:5" x14ac:dyDescent="0.3">
      <c r="A433" s="4">
        <v>43103.993055555555</v>
      </c>
      <c r="B433" s="2">
        <v>1252.13903808593</v>
      </c>
      <c r="C433" s="2">
        <v>7.4069042205810502</v>
      </c>
      <c r="D433" s="2">
        <v>1210.22503587551</v>
      </c>
      <c r="E433" s="2">
        <v>197.4501953125</v>
      </c>
    </row>
    <row r="434" spans="1:5" x14ac:dyDescent="0.3">
      <c r="A434" s="3">
        <v>43104</v>
      </c>
      <c r="B434" s="1">
        <v>1121.1669921875</v>
      </c>
      <c r="C434" s="1">
        <v>6.9341068267822203</v>
      </c>
      <c r="D434" s="1">
        <v>986.59977608069903</v>
      </c>
      <c r="E434" s="1">
        <v>196.39520263671801</v>
      </c>
    </row>
    <row r="435" spans="1:5" x14ac:dyDescent="0.3">
      <c r="A435" s="4">
        <v>43104.006944444445</v>
      </c>
      <c r="B435" s="2">
        <v>1183.02099609375</v>
      </c>
      <c r="C435" s="2">
        <v>7.1512970924377397</v>
      </c>
      <c r="D435" s="2">
        <v>1085.57723288498</v>
      </c>
      <c r="E435" s="2">
        <v>194.02789306640599</v>
      </c>
    </row>
    <row r="436" spans="1:5" x14ac:dyDescent="0.3">
      <c r="A436" s="3">
        <v>43104.013888888891</v>
      </c>
      <c r="B436" s="1">
        <v>932.30841064453102</v>
      </c>
      <c r="C436" s="1">
        <v>6.5717210769653303</v>
      </c>
      <c r="D436" s="1">
        <v>834.33222167592498</v>
      </c>
      <c r="E436" s="1">
        <v>191.29420471191401</v>
      </c>
    </row>
    <row r="437" spans="1:5" x14ac:dyDescent="0.3">
      <c r="A437" s="4">
        <v>43104.020833333336</v>
      </c>
      <c r="B437" s="2">
        <v>989.50769042968705</v>
      </c>
      <c r="C437" s="2">
        <v>6.7597122192382804</v>
      </c>
      <c r="D437" s="2">
        <v>911.391475479728</v>
      </c>
      <c r="E437" s="2">
        <v>190.10139465332</v>
      </c>
    </row>
    <row r="438" spans="1:5" x14ac:dyDescent="0.3">
      <c r="A438" s="3">
        <v>43104.027777777781</v>
      </c>
      <c r="B438" s="1">
        <v>750.551025390625</v>
      </c>
      <c r="C438" s="1">
        <v>6.4148249626159597</v>
      </c>
      <c r="D438" s="1">
        <v>773.07437378891404</v>
      </c>
      <c r="E438" s="1">
        <v>185.51809692382801</v>
      </c>
    </row>
    <row r="439" spans="1:5" x14ac:dyDescent="0.3">
      <c r="A439" s="4">
        <v>43104.034722222219</v>
      </c>
      <c r="B439" s="2">
        <v>825.76617431640602</v>
      </c>
      <c r="C439" s="2">
        <v>6.52345514297485</v>
      </c>
      <c r="D439" s="2">
        <v>815.19623320368805</v>
      </c>
      <c r="E439" s="2">
        <v>187.605697631835</v>
      </c>
    </row>
    <row r="440" spans="1:5" x14ac:dyDescent="0.3">
      <c r="A440" s="3">
        <v>43104.041666666664</v>
      </c>
      <c r="B440" s="1">
        <v>1116.48706054687</v>
      </c>
      <c r="C440" s="1">
        <v>7.0629491806030202</v>
      </c>
      <c r="D440" s="1">
        <v>1044.5796966908299</v>
      </c>
      <c r="E440" s="1">
        <v>192.73539733886699</v>
      </c>
    </row>
    <row r="441" spans="1:5" x14ac:dyDescent="0.3">
      <c r="A441" s="4">
        <v>43104.048611111109</v>
      </c>
      <c r="B441" s="2">
        <v>986.75988769531205</v>
      </c>
      <c r="C441" s="2">
        <v>6.6929478645324698</v>
      </c>
      <c r="D441" s="2">
        <v>883.55769942701102</v>
      </c>
      <c r="E441" s="2">
        <v>196.07460021972599</v>
      </c>
    </row>
    <row r="442" spans="1:5" x14ac:dyDescent="0.3">
      <c r="A442" s="3">
        <v>43104.055555555555</v>
      </c>
      <c r="B442" s="1">
        <v>1018.14501953125</v>
      </c>
      <c r="C442" s="1">
        <v>6.8091859817504803</v>
      </c>
      <c r="D442" s="1">
        <v>932.35514445466299</v>
      </c>
      <c r="E442" s="1">
        <v>194.843002319335</v>
      </c>
    </row>
    <row r="443" spans="1:5" x14ac:dyDescent="0.3">
      <c r="A443" s="4">
        <v>43104.0625</v>
      </c>
      <c r="B443" s="2">
        <v>659.17779541015602</v>
      </c>
      <c r="C443" s="2">
        <v>6.0963068008422798</v>
      </c>
      <c r="D443" s="2">
        <v>656.96027472385902</v>
      </c>
      <c r="E443" s="2">
        <v>192.466796875</v>
      </c>
    </row>
    <row r="444" spans="1:5" x14ac:dyDescent="0.3">
      <c r="A444" s="3">
        <v>43104.069444444445</v>
      </c>
      <c r="B444" s="1">
        <v>729.48742675781205</v>
      </c>
      <c r="C444" s="1">
        <v>6.1426849365234304</v>
      </c>
      <c r="D444" s="1">
        <v>673.18948279525398</v>
      </c>
      <c r="E444" s="1">
        <v>190.76170349121</v>
      </c>
    </row>
    <row r="445" spans="1:5" x14ac:dyDescent="0.3">
      <c r="A445" s="4">
        <v>43104.076388888891</v>
      </c>
      <c r="B445" s="2">
        <v>864.50262451171795</v>
      </c>
      <c r="C445" s="2">
        <v>6.4303698539733798</v>
      </c>
      <c r="D445" s="2">
        <v>779.02225800761403</v>
      </c>
      <c r="E445" s="2">
        <v>194.57780456542901</v>
      </c>
    </row>
    <row r="446" spans="1:5" x14ac:dyDescent="0.3">
      <c r="A446" s="3">
        <v>43104.083333333336</v>
      </c>
      <c r="B446" s="1">
        <v>1342.23901367187</v>
      </c>
      <c r="C446" s="1">
        <v>7.5382909774780202</v>
      </c>
      <c r="D446" s="1">
        <v>1277.7293552078399</v>
      </c>
      <c r="E446" s="1">
        <v>197.98280334472599</v>
      </c>
    </row>
    <row r="447" spans="1:5" x14ac:dyDescent="0.3">
      <c r="A447" s="4">
        <v>43104.090277777781</v>
      </c>
      <c r="B447" s="2">
        <v>1279.09802246093</v>
      </c>
      <c r="C447" s="2">
        <v>7.3632559776306099</v>
      </c>
      <c r="D447" s="2">
        <v>1188.27896955859</v>
      </c>
      <c r="E447" s="2">
        <v>197.254302978515</v>
      </c>
    </row>
    <row r="448" spans="1:5" x14ac:dyDescent="0.3">
      <c r="A448" s="3">
        <v>43104.097222222219</v>
      </c>
      <c r="B448" s="1">
        <v>1351.39196777343</v>
      </c>
      <c r="C448" s="1">
        <v>7.4606661796569798</v>
      </c>
      <c r="D448" s="1">
        <v>1237.6466455935799</v>
      </c>
      <c r="E448" s="1">
        <v>201.21549987792901</v>
      </c>
    </row>
    <row r="449" spans="1:5" x14ac:dyDescent="0.3">
      <c r="A449" s="4">
        <v>43104.104166666664</v>
      </c>
      <c r="B449" s="2">
        <v>1039.72705078125</v>
      </c>
      <c r="C449" s="2">
        <v>7.0317587852478001</v>
      </c>
      <c r="D449" s="2">
        <v>1030.3497223556301</v>
      </c>
      <c r="E449" s="2">
        <v>199.33720397949199</v>
      </c>
    </row>
    <row r="450" spans="1:5" x14ac:dyDescent="0.3">
      <c r="A450" s="3">
        <v>43104.111111111109</v>
      </c>
      <c r="B450" s="1">
        <v>876.0166015625</v>
      </c>
      <c r="C450" s="1">
        <v>6.87479400634765</v>
      </c>
      <c r="D450" s="1">
        <v>960.60725180521001</v>
      </c>
      <c r="E450" s="1">
        <v>194.15080261230401</v>
      </c>
    </row>
    <row r="451" spans="1:5" x14ac:dyDescent="0.3">
      <c r="A451" s="4">
        <v>43104.118055555555</v>
      </c>
      <c r="B451" s="2">
        <v>754.00799560546795</v>
      </c>
      <c r="C451" s="2">
        <v>6.3451352119445801</v>
      </c>
      <c r="D451" s="2">
        <v>746.73357064816196</v>
      </c>
      <c r="E451" s="2">
        <v>196.08120727539</v>
      </c>
    </row>
    <row r="452" spans="1:5" x14ac:dyDescent="0.3">
      <c r="A452" s="3">
        <v>43104.125</v>
      </c>
      <c r="B452" s="1">
        <v>1122.3349609375</v>
      </c>
      <c r="C452" s="1">
        <v>7.1853427886962802</v>
      </c>
      <c r="D452" s="1">
        <v>1101.6537589101299</v>
      </c>
      <c r="E452" s="1">
        <v>198.135498046875</v>
      </c>
    </row>
    <row r="453" spans="1:5" x14ac:dyDescent="0.3">
      <c r="A453" s="4">
        <v>43104.131944444445</v>
      </c>
      <c r="B453" s="2">
        <v>907.79656982421795</v>
      </c>
      <c r="C453" s="2">
        <v>6.63541412353515</v>
      </c>
      <c r="D453" s="2">
        <v>859.98640707910295</v>
      </c>
      <c r="E453" s="2">
        <v>199.43080139160099</v>
      </c>
    </row>
    <row r="454" spans="1:5" x14ac:dyDescent="0.3">
      <c r="A454" s="3">
        <v>43104.138888888891</v>
      </c>
      <c r="B454" s="1">
        <v>1009.73699951171</v>
      </c>
      <c r="C454" s="1">
        <v>6.92726707458496</v>
      </c>
      <c r="D454" s="1">
        <v>983.58027626763305</v>
      </c>
      <c r="E454" s="1">
        <v>194.13830566406199</v>
      </c>
    </row>
    <row r="455" spans="1:5" x14ac:dyDescent="0.3">
      <c r="A455" s="4">
        <v>43104.145833333336</v>
      </c>
      <c r="B455" s="2">
        <v>1806.98999023437</v>
      </c>
      <c r="C455" s="2">
        <v>8.3335866928100497</v>
      </c>
      <c r="D455" s="2">
        <v>1726.4191776303301</v>
      </c>
      <c r="E455" s="2">
        <v>193.209701538085</v>
      </c>
    </row>
    <row r="456" spans="1:5" x14ac:dyDescent="0.3">
      <c r="A456" s="3">
        <v>43104.152777777781</v>
      </c>
      <c r="B456" s="1">
        <v>2374.84399414062</v>
      </c>
      <c r="C456" s="1">
        <v>9.5329504013061506</v>
      </c>
      <c r="D456" s="1">
        <v>2465.7800648811699</v>
      </c>
      <c r="E456" s="1">
        <v>191.94169616699199</v>
      </c>
    </row>
    <row r="457" spans="1:5" x14ac:dyDescent="0.3">
      <c r="A457" s="4">
        <v>43104.159722222219</v>
      </c>
      <c r="B457" s="2">
        <v>1779.208984375</v>
      </c>
      <c r="C457" s="2">
        <v>8.4260225296020508</v>
      </c>
      <c r="D457" s="2">
        <v>1782.5759326157799</v>
      </c>
      <c r="E457" s="2">
        <v>189.82730102539</v>
      </c>
    </row>
    <row r="458" spans="1:5" x14ac:dyDescent="0.3">
      <c r="A458" s="3">
        <v>43104.166666666664</v>
      </c>
      <c r="B458" s="1">
        <v>1334.98095703125</v>
      </c>
      <c r="C458" s="1">
        <v>7.4940800666809002</v>
      </c>
      <c r="D458" s="1">
        <v>1254.9108716410799</v>
      </c>
      <c r="E458" s="1">
        <v>192.137603759765</v>
      </c>
    </row>
    <row r="459" spans="1:5" x14ac:dyDescent="0.3">
      <c r="A459" s="4">
        <v>43104.173611111109</v>
      </c>
      <c r="B459" s="2">
        <v>1562.94702148437</v>
      </c>
      <c r="C459" s="2">
        <v>8.0099153518676705</v>
      </c>
      <c r="D459" s="2">
        <v>1535.67992936366</v>
      </c>
      <c r="E459" s="2">
        <v>192.09730529785099</v>
      </c>
    </row>
    <row r="460" spans="1:5" x14ac:dyDescent="0.3">
      <c r="A460" s="3">
        <v>43104.180555555555</v>
      </c>
      <c r="B460" s="1">
        <v>1562.11694335937</v>
      </c>
      <c r="C460" s="1">
        <v>7.9445219039916903</v>
      </c>
      <c r="D460" s="1">
        <v>1498.3884715747899</v>
      </c>
      <c r="E460" s="1">
        <v>194.24400329589801</v>
      </c>
    </row>
    <row r="461" spans="1:5" x14ac:dyDescent="0.3">
      <c r="A461" s="4">
        <v>43104.1875</v>
      </c>
      <c r="B461" s="2">
        <v>1464.97705078125</v>
      </c>
      <c r="C461" s="2">
        <v>7.7280640602111799</v>
      </c>
      <c r="D461" s="2">
        <v>1378.3296912479</v>
      </c>
      <c r="E461" s="2">
        <v>200.23359680175699</v>
      </c>
    </row>
    <row r="462" spans="1:5" x14ac:dyDescent="0.3">
      <c r="A462" s="3">
        <v>43104.194444444445</v>
      </c>
      <c r="B462" s="1">
        <v>1312.35803222656</v>
      </c>
      <c r="C462" s="1">
        <v>7.4622778892517001</v>
      </c>
      <c r="D462" s="1">
        <v>1238.4754560219401</v>
      </c>
      <c r="E462" s="1">
        <v>205.028396606445</v>
      </c>
    </row>
    <row r="463" spans="1:5" x14ac:dyDescent="0.3">
      <c r="A463" s="4">
        <v>43104.201388888891</v>
      </c>
      <c r="B463" s="2">
        <v>767.03698730468705</v>
      </c>
      <c r="C463" s="2">
        <v>6.4201669692993102</v>
      </c>
      <c r="D463" s="2">
        <v>775.11537961916599</v>
      </c>
      <c r="E463" s="2">
        <v>200.671295166015</v>
      </c>
    </row>
    <row r="464" spans="1:5" x14ac:dyDescent="0.3">
      <c r="A464" s="3">
        <v>43104.208333333336</v>
      </c>
      <c r="B464" s="1">
        <v>283.25930786132801</v>
      </c>
      <c r="C464" s="1">
        <v>4.7484622001647896</v>
      </c>
      <c r="D464" s="1">
        <v>276.52458745689398</v>
      </c>
      <c r="E464" s="1">
        <v>201.91850280761699</v>
      </c>
    </row>
    <row r="465" spans="1:5" x14ac:dyDescent="0.3">
      <c r="A465" s="4">
        <v>43104.215277777781</v>
      </c>
      <c r="B465" s="2">
        <v>687.107177734375</v>
      </c>
      <c r="C465" s="2">
        <v>6.2642111778259197</v>
      </c>
      <c r="D465" s="2">
        <v>716.80746681730898</v>
      </c>
      <c r="E465" s="2">
        <v>208.17610168457</v>
      </c>
    </row>
    <row r="466" spans="1:5" x14ac:dyDescent="0.3">
      <c r="A466" s="3">
        <v>43104.222222222219</v>
      </c>
      <c r="B466" s="1">
        <v>465.75360107421801</v>
      </c>
      <c r="C466" s="1">
        <v>5.5008850097656197</v>
      </c>
      <c r="D466" s="1">
        <v>469.25452484603801</v>
      </c>
      <c r="E466" s="1">
        <v>200.79159545898401</v>
      </c>
    </row>
    <row r="467" spans="1:5" x14ac:dyDescent="0.3">
      <c r="A467" s="4">
        <v>43104.229166666664</v>
      </c>
      <c r="B467" s="2">
        <v>355.62200927734301</v>
      </c>
      <c r="C467" s="2">
        <v>5.2720761299133301</v>
      </c>
      <c r="D467" s="2">
        <v>405.760119027369</v>
      </c>
      <c r="E467" s="2">
        <v>208.008697509765</v>
      </c>
    </row>
    <row r="468" spans="1:5" x14ac:dyDescent="0.3">
      <c r="A468" s="3">
        <v>43104.236111111109</v>
      </c>
      <c r="B468" s="1">
        <v>467.8251953125</v>
      </c>
      <c r="C468" s="1">
        <v>5.7019062042236301</v>
      </c>
      <c r="D468" s="1">
        <v>529.00100429547797</v>
      </c>
      <c r="E468" s="1">
        <v>217.74650573730401</v>
      </c>
    </row>
    <row r="469" spans="1:5" x14ac:dyDescent="0.3">
      <c r="A469" s="4">
        <v>43104.243055555555</v>
      </c>
      <c r="B469" s="2">
        <v>865.34698486328102</v>
      </c>
      <c r="C469" s="2">
        <v>6.5792350769042898</v>
      </c>
      <c r="D469" s="2">
        <v>837.33481993759005</v>
      </c>
      <c r="E469" s="2">
        <v>212.30130004882801</v>
      </c>
    </row>
    <row r="470" spans="1:5" x14ac:dyDescent="0.3">
      <c r="A470" s="3">
        <v>43104.25</v>
      </c>
      <c r="B470" s="1">
        <v>1512.97204589843</v>
      </c>
      <c r="C470" s="1">
        <v>7.6783981323242099</v>
      </c>
      <c r="D470" s="1">
        <v>1351.56118687753</v>
      </c>
      <c r="E470" s="1">
        <v>208.91729736328099</v>
      </c>
    </row>
    <row r="471" spans="1:5" x14ac:dyDescent="0.3">
      <c r="A471" s="4">
        <v>43104.256944444445</v>
      </c>
      <c r="B471" s="2">
        <v>1491.69897460937</v>
      </c>
      <c r="C471" s="2">
        <v>7.8957991600036603</v>
      </c>
      <c r="D471" s="2">
        <v>1470.90170474865</v>
      </c>
      <c r="E471" s="2">
        <v>217.23739624023401</v>
      </c>
    </row>
    <row r="472" spans="1:5" x14ac:dyDescent="0.3">
      <c r="A472" s="3">
        <v>43104.263888888891</v>
      </c>
      <c r="B472" s="1">
        <v>2004.44104003906</v>
      </c>
      <c r="C472" s="1">
        <v>8.9648494720458896</v>
      </c>
      <c r="D472" s="1">
        <v>2121.355873301</v>
      </c>
      <c r="E472" s="1">
        <v>221.35150146484301</v>
      </c>
    </row>
    <row r="473" spans="1:5" x14ac:dyDescent="0.3">
      <c r="A473" s="4">
        <v>43104.270833333336</v>
      </c>
      <c r="B473" s="2">
        <v>1581.48303222656</v>
      </c>
      <c r="C473" s="2">
        <v>8.0831422805786097</v>
      </c>
      <c r="D473" s="2">
        <v>1577.96230468095</v>
      </c>
      <c r="E473" s="2">
        <v>219.80239868164</v>
      </c>
    </row>
    <row r="474" spans="1:5" x14ac:dyDescent="0.3">
      <c r="A474" s="3">
        <v>43104.277777777781</v>
      </c>
      <c r="B474" s="1">
        <v>1431.62097167968</v>
      </c>
      <c r="C474" s="1">
        <v>7.7997989654540998</v>
      </c>
      <c r="D474" s="1">
        <v>1417.51932394557</v>
      </c>
      <c r="E474" s="1">
        <v>214.54699707031199</v>
      </c>
    </row>
    <row r="475" spans="1:5" x14ac:dyDescent="0.3">
      <c r="A475" s="4">
        <v>43104.284722222219</v>
      </c>
      <c r="B475" s="2">
        <v>1523.79296875</v>
      </c>
      <c r="C475" s="2">
        <v>7.9783039093017498</v>
      </c>
      <c r="D475" s="2">
        <v>1517.59679894182</v>
      </c>
      <c r="E475" s="2">
        <v>216.91340637207</v>
      </c>
    </row>
    <row r="476" spans="1:5" x14ac:dyDescent="0.3">
      <c r="A476" s="3">
        <v>43104.291666666664</v>
      </c>
      <c r="B476" s="1">
        <v>1693.27099609375</v>
      </c>
      <c r="C476" s="1">
        <v>8.1554918289184499</v>
      </c>
      <c r="D476" s="1">
        <v>1620.2578327286701</v>
      </c>
      <c r="E476" s="1">
        <v>215.36610412597599</v>
      </c>
    </row>
    <row r="477" spans="1:5" x14ac:dyDescent="0.3">
      <c r="A477" s="4">
        <v>43104.298611111109</v>
      </c>
      <c r="B477" s="2">
        <v>1775.03796386718</v>
      </c>
      <c r="C477" s="2">
        <v>8.2486457824706996</v>
      </c>
      <c r="D477" s="2">
        <v>1675.4371851789899</v>
      </c>
      <c r="E477" s="2">
        <v>211.00079345703099</v>
      </c>
    </row>
    <row r="478" spans="1:5" x14ac:dyDescent="0.3">
      <c r="A478" s="3">
        <v>43104.305555555555</v>
      </c>
      <c r="B478" s="1">
        <v>1875.41003417968</v>
      </c>
      <c r="C478" s="1">
        <v>8.4958477020263601</v>
      </c>
      <c r="D478" s="1">
        <v>1825.4336620839899</v>
      </c>
      <c r="E478" s="1">
        <v>210.12829589843699</v>
      </c>
    </row>
    <row r="479" spans="1:5" x14ac:dyDescent="0.3">
      <c r="A479" s="4">
        <v>43104.3125</v>
      </c>
      <c r="B479" s="2">
        <v>1558.05798339843</v>
      </c>
      <c r="C479" s="2">
        <v>7.9618239402770898</v>
      </c>
      <c r="D479" s="2">
        <v>1508.2111694463199</v>
      </c>
      <c r="E479" s="2">
        <v>208.83270263671801</v>
      </c>
    </row>
    <row r="480" spans="1:5" x14ac:dyDescent="0.3">
      <c r="A480" s="3">
        <v>43104.319444444445</v>
      </c>
      <c r="B480" s="1">
        <v>1811.08898925781</v>
      </c>
      <c r="C480" s="1">
        <v>8.3520374298095703</v>
      </c>
      <c r="D480" s="1">
        <v>1737.5735978309101</v>
      </c>
      <c r="E480" s="1">
        <v>204.258697509765</v>
      </c>
    </row>
    <row r="481" spans="1:5" x14ac:dyDescent="0.3">
      <c r="A481" s="4">
        <v>43104.326388888891</v>
      </c>
      <c r="B481" s="2">
        <v>1686.1259765625</v>
      </c>
      <c r="C481" s="2">
        <v>8.1352396011352504</v>
      </c>
      <c r="D481" s="2">
        <v>1608.3677280111899</v>
      </c>
      <c r="E481" s="2">
        <v>198.52780151367099</v>
      </c>
    </row>
    <row r="482" spans="1:5" x14ac:dyDescent="0.3">
      <c r="A482" s="3">
        <v>43104.333333333336</v>
      </c>
      <c r="B482" s="1">
        <v>2362.26293945312</v>
      </c>
      <c r="C482" s="1">
        <v>9.5990037918090803</v>
      </c>
      <c r="D482" s="1">
        <v>2516.47829588676</v>
      </c>
      <c r="E482" s="1">
        <v>198.77200317382801</v>
      </c>
    </row>
    <row r="483" spans="1:5" x14ac:dyDescent="0.3">
      <c r="A483" s="4">
        <v>43104.340277777781</v>
      </c>
      <c r="B483" s="2">
        <v>2000.86499023437</v>
      </c>
      <c r="C483" s="2">
        <v>8.9820508956909109</v>
      </c>
      <c r="D483" s="2">
        <v>2132.4263035815002</v>
      </c>
      <c r="E483" s="2">
        <v>197.40069580078099</v>
      </c>
    </row>
    <row r="484" spans="1:5" x14ac:dyDescent="0.3">
      <c r="A484" s="3">
        <v>43104.347222222219</v>
      </c>
      <c r="B484" s="1">
        <v>1169.96496582031</v>
      </c>
      <c r="C484" s="1">
        <v>7.28466320037841</v>
      </c>
      <c r="D484" s="1">
        <v>1149.46172910527</v>
      </c>
      <c r="E484" s="1">
        <v>189.57839965820301</v>
      </c>
    </row>
    <row r="485" spans="1:5" x14ac:dyDescent="0.3">
      <c r="A485" s="4">
        <v>43104.354166666664</v>
      </c>
      <c r="B485" s="2">
        <v>1309.22399902343</v>
      </c>
      <c r="C485" s="2">
        <v>7.5214748382568297</v>
      </c>
      <c r="D485" s="2">
        <v>1269.0405444159301</v>
      </c>
      <c r="E485" s="2">
        <v>182.85659790039</v>
      </c>
    </row>
    <row r="486" spans="1:5" x14ac:dyDescent="0.3">
      <c r="A486" s="3">
        <v>43104.361111111109</v>
      </c>
      <c r="B486" s="1">
        <v>759.01452636718705</v>
      </c>
      <c r="C486" s="1">
        <v>6.2153139114379803</v>
      </c>
      <c r="D486" s="1">
        <v>699.06695855330804</v>
      </c>
      <c r="E486" s="1">
        <v>186.82150268554599</v>
      </c>
    </row>
    <row r="487" spans="1:5" x14ac:dyDescent="0.3">
      <c r="A487" s="4">
        <v>43104.368055555555</v>
      </c>
      <c r="B487" s="2">
        <v>498.19030761718699</v>
      </c>
      <c r="C487" s="2">
        <v>5.5010142326354901</v>
      </c>
      <c r="D487" s="2">
        <v>469.29170939646099</v>
      </c>
      <c r="E487" s="2">
        <v>195.80299377441401</v>
      </c>
    </row>
    <row r="488" spans="1:5" x14ac:dyDescent="0.3">
      <c r="A488" s="3">
        <v>43104.375</v>
      </c>
      <c r="B488" s="1">
        <v>332.48208618164</v>
      </c>
      <c r="C488" s="1">
        <v>5.1066079139709402</v>
      </c>
      <c r="D488" s="1">
        <v>362.62797589506903</v>
      </c>
      <c r="E488" s="1">
        <v>195.17640686035099</v>
      </c>
    </row>
    <row r="489" spans="1:5" x14ac:dyDescent="0.3">
      <c r="A489" s="4">
        <v>43104.381944444445</v>
      </c>
      <c r="B489" s="2">
        <v>253.58450317382801</v>
      </c>
      <c r="C489" s="2">
        <v>4.6498088836669904</v>
      </c>
      <c r="D489" s="2">
        <v>254.40039934019001</v>
      </c>
      <c r="E489" s="2">
        <v>191.63349914550699</v>
      </c>
    </row>
    <row r="490" spans="1:5" x14ac:dyDescent="0.3">
      <c r="A490" s="3">
        <v>43104.388888888891</v>
      </c>
      <c r="B490" s="1">
        <v>180.41229248046801</v>
      </c>
      <c r="C490" s="1">
        <v>4.3743500709533603</v>
      </c>
      <c r="D490" s="1">
        <v>195.86691991946699</v>
      </c>
      <c r="E490" s="1">
        <v>206.24259948730401</v>
      </c>
    </row>
    <row r="491" spans="1:5" x14ac:dyDescent="0.3">
      <c r="A491" s="4">
        <v>43104.395833333336</v>
      </c>
      <c r="B491" s="2">
        <v>258.36569213867102</v>
      </c>
      <c r="C491" s="2">
        <v>4.83316898345947</v>
      </c>
      <c r="D491" s="2">
        <v>296.04765292616003</v>
      </c>
      <c r="E491" s="2">
        <v>196.21949768066401</v>
      </c>
    </row>
    <row r="492" spans="1:5" x14ac:dyDescent="0.3">
      <c r="A492" s="3">
        <v>43104.402777777781</v>
      </c>
      <c r="B492" s="1">
        <v>133.00529479980401</v>
      </c>
      <c r="C492" s="1">
        <v>4.9074788093566797</v>
      </c>
      <c r="D492" s="1">
        <v>313.59128430169397</v>
      </c>
      <c r="E492" s="1">
        <v>187.00849914550699</v>
      </c>
    </row>
    <row r="493" spans="1:5" x14ac:dyDescent="0.3">
      <c r="A493" s="4">
        <v>43104.527777777781</v>
      </c>
      <c r="B493" s="2">
        <v>0</v>
      </c>
      <c r="C493" s="2">
        <v>2.8881120681762602</v>
      </c>
      <c r="D493" s="2">
        <v>0</v>
      </c>
      <c r="E493" s="2">
        <v>0</v>
      </c>
    </row>
    <row r="494" spans="1:5" x14ac:dyDescent="0.3">
      <c r="A494" s="3">
        <v>43104.534722222219</v>
      </c>
      <c r="B494" s="1">
        <v>0</v>
      </c>
      <c r="C494" s="1">
        <v>2.38663601875305</v>
      </c>
      <c r="D494" s="1">
        <v>0</v>
      </c>
      <c r="E494" s="1">
        <v>139.27510070800699</v>
      </c>
    </row>
    <row r="495" spans="1:5" x14ac:dyDescent="0.3">
      <c r="A495" s="4">
        <v>43104.541666666664</v>
      </c>
      <c r="B495" s="2">
        <v>0</v>
      </c>
      <c r="C495" s="2">
        <v>2.4768159389495801</v>
      </c>
      <c r="D495" s="2">
        <v>0</v>
      </c>
      <c r="E495" s="2">
        <v>153.85560607910099</v>
      </c>
    </row>
    <row r="496" spans="1:5" x14ac:dyDescent="0.3">
      <c r="A496" s="3">
        <v>43104.548611111109</v>
      </c>
      <c r="B496" s="1">
        <v>0</v>
      </c>
      <c r="C496" s="1">
        <v>1.77384305000305</v>
      </c>
      <c r="D496" s="1">
        <v>0</v>
      </c>
      <c r="E496" s="1">
        <v>144.03959655761699</v>
      </c>
    </row>
    <row r="497" spans="1:5" x14ac:dyDescent="0.3">
      <c r="A497" s="4">
        <v>43104.555555555555</v>
      </c>
      <c r="B497" s="2">
        <v>0</v>
      </c>
      <c r="C497" s="2">
        <v>2.4848649501800502</v>
      </c>
      <c r="D497" s="2">
        <v>0</v>
      </c>
      <c r="E497" s="2">
        <v>142.86340332031199</v>
      </c>
    </row>
    <row r="498" spans="1:5" x14ac:dyDescent="0.3">
      <c r="A498" s="3">
        <v>43104.5625</v>
      </c>
      <c r="B498" s="1">
        <v>0</v>
      </c>
      <c r="C498" s="1">
        <v>2.7645120620727499</v>
      </c>
      <c r="D498" s="1">
        <v>0</v>
      </c>
      <c r="E498" s="1">
        <v>133.91110229492099</v>
      </c>
    </row>
    <row r="499" spans="1:5" x14ac:dyDescent="0.3">
      <c r="A499" s="4">
        <v>43104.569444444445</v>
      </c>
      <c r="B499" s="2">
        <v>0</v>
      </c>
      <c r="C499" s="2">
        <v>2.5070888996124201</v>
      </c>
      <c r="D499" s="2">
        <v>0</v>
      </c>
      <c r="E499" s="2">
        <v>103.273803710937</v>
      </c>
    </row>
    <row r="500" spans="1:5" x14ac:dyDescent="0.3">
      <c r="A500" s="3">
        <v>43104.576388888891</v>
      </c>
      <c r="B500" s="1">
        <v>0</v>
      </c>
      <c r="C500" s="1">
        <v>3.4417040348052899</v>
      </c>
      <c r="D500" s="1">
        <v>45.742725462831899</v>
      </c>
      <c r="E500" s="1">
        <v>79.094108581542898</v>
      </c>
    </row>
    <row r="501" spans="1:5" x14ac:dyDescent="0.3">
      <c r="A501" s="4">
        <v>43104.583333333336</v>
      </c>
      <c r="B501" s="2">
        <v>0</v>
      </c>
      <c r="C501" s="2">
        <v>2.4848780632018999</v>
      </c>
      <c r="D501" s="2">
        <v>0</v>
      </c>
      <c r="E501" s="2">
        <v>106.450302124023</v>
      </c>
    </row>
    <row r="502" spans="1:5" x14ac:dyDescent="0.3">
      <c r="A502" s="3">
        <v>43104.590277777781</v>
      </c>
      <c r="B502" s="1">
        <v>0</v>
      </c>
      <c r="C502" s="1">
        <v>2.4367430210113499</v>
      </c>
      <c r="D502" s="1">
        <v>0</v>
      </c>
      <c r="E502" s="1">
        <v>102.718696594238</v>
      </c>
    </row>
    <row r="503" spans="1:5" x14ac:dyDescent="0.3">
      <c r="A503" s="4">
        <v>43104.597222222219</v>
      </c>
      <c r="B503" s="2">
        <v>0</v>
      </c>
      <c r="C503" s="2">
        <v>2.3593759536743102</v>
      </c>
      <c r="D503" s="2">
        <v>0</v>
      </c>
      <c r="E503" s="2">
        <v>107.37010192871</v>
      </c>
    </row>
    <row r="504" spans="1:5" x14ac:dyDescent="0.3">
      <c r="A504" s="3">
        <v>43104.604166666664</v>
      </c>
      <c r="B504" s="1">
        <v>0</v>
      </c>
      <c r="C504" s="1">
        <v>3.0211730003356898</v>
      </c>
      <c r="D504" s="1">
        <v>16.713399686199399</v>
      </c>
      <c r="E504" s="1">
        <v>94.588836669921804</v>
      </c>
    </row>
    <row r="505" spans="1:5" x14ac:dyDescent="0.3">
      <c r="A505" s="4">
        <v>43104.611111111109</v>
      </c>
      <c r="B505" s="2">
        <v>0</v>
      </c>
      <c r="C505" s="2">
        <v>3.39531993865966</v>
      </c>
      <c r="D505" s="2">
        <v>41.152466349260102</v>
      </c>
      <c r="E505" s="2">
        <v>97.738426208495994</v>
      </c>
    </row>
    <row r="506" spans="1:5" x14ac:dyDescent="0.3">
      <c r="A506" s="3">
        <v>43104.618055555555</v>
      </c>
      <c r="B506" s="1">
        <v>0</v>
      </c>
      <c r="C506" s="1">
        <v>3.41350889205932</v>
      </c>
      <c r="D506" s="1">
        <v>42.911452850868997</v>
      </c>
      <c r="E506" s="1">
        <v>101.699897766113</v>
      </c>
    </row>
    <row r="507" spans="1:5" x14ac:dyDescent="0.3">
      <c r="A507" s="4">
        <v>43104.625</v>
      </c>
      <c r="B507" s="2">
        <v>0</v>
      </c>
      <c r="C507" s="2">
        <v>5.1600317955017001</v>
      </c>
      <c r="D507" s="2">
        <v>376.30916571129399</v>
      </c>
      <c r="E507" s="2">
        <v>81.873100280761705</v>
      </c>
    </row>
    <row r="508" spans="1:5" x14ac:dyDescent="0.3">
      <c r="A508" s="3">
        <v>43104.631944444445</v>
      </c>
      <c r="B508" s="1">
        <v>0</v>
      </c>
      <c r="C508" s="1">
        <v>5.1614727973937899</v>
      </c>
      <c r="D508" s="1">
        <v>376.68137320875599</v>
      </c>
      <c r="E508" s="1">
        <v>62.481460571288999</v>
      </c>
    </row>
    <row r="509" spans="1:5" x14ac:dyDescent="0.3">
      <c r="A509" s="4">
        <v>43104.638888888891</v>
      </c>
      <c r="B509" s="2">
        <v>0</v>
      </c>
      <c r="C509" s="2">
        <v>5.4149818420410103</v>
      </c>
      <c r="D509" s="2">
        <v>444.87213662728402</v>
      </c>
      <c r="E509" s="2">
        <v>61.627479553222599</v>
      </c>
    </row>
    <row r="510" spans="1:5" x14ac:dyDescent="0.3">
      <c r="A510" s="3">
        <v>43104.645833333336</v>
      </c>
      <c r="B510" s="1">
        <v>0</v>
      </c>
      <c r="C510" s="1">
        <v>6.77862119674682</v>
      </c>
      <c r="D510" s="1">
        <v>919.36957049573198</v>
      </c>
      <c r="E510" s="1">
        <v>67.967582702636705</v>
      </c>
    </row>
    <row r="511" spans="1:5" x14ac:dyDescent="0.3">
      <c r="A511" s="4">
        <v>43104.652777777781</v>
      </c>
      <c r="B511" s="2">
        <v>0</v>
      </c>
      <c r="C511" s="2">
        <v>4.4368948936462402</v>
      </c>
      <c r="D511" s="2">
        <v>208.76061082701401</v>
      </c>
      <c r="E511" s="2">
        <v>0</v>
      </c>
    </row>
    <row r="512" spans="1:5" x14ac:dyDescent="0.3">
      <c r="A512" s="3">
        <v>43104.659722222219</v>
      </c>
      <c r="B512" s="1">
        <v>210.71949768066401</v>
      </c>
      <c r="C512" s="1">
        <v>5.01391506195068</v>
      </c>
      <c r="D512" s="1">
        <v>339.425441166827</v>
      </c>
      <c r="E512" s="1">
        <v>50.4234199523925</v>
      </c>
    </row>
    <row r="513" spans="1:5" x14ac:dyDescent="0.3">
      <c r="A513" s="4">
        <v>43104.666666666664</v>
      </c>
      <c r="B513" s="2">
        <v>338.65008544921801</v>
      </c>
      <c r="C513" s="2">
        <v>5.27430915832519</v>
      </c>
      <c r="D513" s="2">
        <v>406.35773122839402</v>
      </c>
      <c r="E513" s="2">
        <v>47.264171600341697</v>
      </c>
    </row>
    <row r="514" spans="1:5" x14ac:dyDescent="0.3">
      <c r="A514" s="3">
        <v>43104.673611111109</v>
      </c>
      <c r="B514" s="1">
        <v>518.55181884765602</v>
      </c>
      <c r="C514" s="1">
        <v>5.9155969619750897</v>
      </c>
      <c r="D514" s="1">
        <v>596.88198723507196</v>
      </c>
      <c r="E514" s="1">
        <v>43.186531066894503</v>
      </c>
    </row>
    <row r="515" spans="1:5" x14ac:dyDescent="0.3">
      <c r="A515" s="4">
        <v>43104.680555555555</v>
      </c>
      <c r="B515" s="2">
        <v>504.06768798828102</v>
      </c>
      <c r="C515" s="2">
        <v>5.8582119941711399</v>
      </c>
      <c r="D515" s="2">
        <v>578.19379361543895</v>
      </c>
      <c r="E515" s="2">
        <v>42.659469604492102</v>
      </c>
    </row>
    <row r="516" spans="1:5" x14ac:dyDescent="0.3">
      <c r="A516" s="3">
        <v>43104.6875</v>
      </c>
      <c r="B516" s="1">
        <v>446.73300170898398</v>
      </c>
      <c r="C516" s="1">
        <v>5.65087795257568</v>
      </c>
      <c r="D516" s="1">
        <v>513.46812603767103</v>
      </c>
      <c r="E516" s="1">
        <v>52.865711212158203</v>
      </c>
    </row>
    <row r="517" spans="1:5" x14ac:dyDescent="0.3">
      <c r="A517" s="4">
        <v>43104.694444444445</v>
      </c>
      <c r="B517" s="2">
        <v>705.70452880859295</v>
      </c>
      <c r="C517" s="2">
        <v>6.3497748374938903</v>
      </c>
      <c r="D517" s="2">
        <v>748.47080083079504</v>
      </c>
      <c r="E517" s="2">
        <v>53.721500396728501</v>
      </c>
    </row>
    <row r="518" spans="1:5" x14ac:dyDescent="0.3">
      <c r="A518" s="3">
        <v>43104.701388888891</v>
      </c>
      <c r="B518" s="1">
        <v>795.31689453125</v>
      </c>
      <c r="C518" s="1">
        <v>6.6364340782165501</v>
      </c>
      <c r="D518" s="1">
        <v>860.40097231130096</v>
      </c>
      <c r="E518" s="1">
        <v>53.088050842285099</v>
      </c>
    </row>
    <row r="519" spans="1:5" x14ac:dyDescent="0.3">
      <c r="A519" s="4">
        <v>43104.708333333336</v>
      </c>
      <c r="B519" s="2">
        <v>1012.67602539062</v>
      </c>
      <c r="C519" s="2">
        <v>7.0102481842040998</v>
      </c>
      <c r="D519" s="2">
        <v>1020.60883258414</v>
      </c>
      <c r="E519" s="2">
        <v>52.788928985595703</v>
      </c>
    </row>
    <row r="520" spans="1:5" x14ac:dyDescent="0.3">
      <c r="A520" s="3">
        <v>43104.715277777781</v>
      </c>
      <c r="B520" s="1">
        <v>1240.82397460937</v>
      </c>
      <c r="C520" s="1">
        <v>7.5592260360717702</v>
      </c>
      <c r="D520" s="1">
        <v>1288.59912891114</v>
      </c>
      <c r="E520" s="1">
        <v>55.333599090576101</v>
      </c>
    </row>
    <row r="521" spans="1:5" x14ac:dyDescent="0.3">
      <c r="A521" s="4">
        <v>43104.722222222219</v>
      </c>
      <c r="B521" s="2">
        <v>1282.07495117187</v>
      </c>
      <c r="C521" s="2">
        <v>7.4040040969848597</v>
      </c>
      <c r="D521" s="2">
        <v>1208.75813245685</v>
      </c>
      <c r="E521" s="2">
        <v>51.703990936279197</v>
      </c>
    </row>
    <row r="522" spans="1:5" x14ac:dyDescent="0.3">
      <c r="A522" s="3">
        <v>43104.729166666664</v>
      </c>
      <c r="B522" s="1">
        <v>941.5869140625</v>
      </c>
      <c r="C522" s="1">
        <v>6.8005189895629803</v>
      </c>
      <c r="D522" s="1">
        <v>928.66164209655199</v>
      </c>
      <c r="E522" s="1">
        <v>53.396331787109297</v>
      </c>
    </row>
    <row r="523" spans="1:5" x14ac:dyDescent="0.3">
      <c r="A523" s="4">
        <v>43104.736111111109</v>
      </c>
      <c r="B523" s="2">
        <v>590.836669921875</v>
      </c>
      <c r="C523" s="2">
        <v>5.8253750801086399</v>
      </c>
      <c r="D523" s="2">
        <v>567.65365901562905</v>
      </c>
      <c r="E523" s="2">
        <v>45.687709808349602</v>
      </c>
    </row>
    <row r="524" spans="1:5" x14ac:dyDescent="0.3">
      <c r="A524" s="3">
        <v>43104.743055555555</v>
      </c>
      <c r="B524" s="1">
        <v>650.56292724609295</v>
      </c>
      <c r="C524" s="1">
        <v>6.0801019668579102</v>
      </c>
      <c r="D524" s="1">
        <v>651.34386158834104</v>
      </c>
      <c r="E524" s="1">
        <v>45.518798828125</v>
      </c>
    </row>
    <row r="525" spans="1:5" x14ac:dyDescent="0.3">
      <c r="A525" s="4">
        <v>43104.75</v>
      </c>
      <c r="B525" s="2">
        <v>871.51123046875</v>
      </c>
      <c r="C525" s="2">
        <v>6.5824408531188903</v>
      </c>
      <c r="D525" s="2">
        <v>838.61778631694597</v>
      </c>
      <c r="E525" s="2">
        <v>40.365169525146399</v>
      </c>
    </row>
    <row r="526" spans="1:5" x14ac:dyDescent="0.3">
      <c r="A526" s="3">
        <v>43104.756944444445</v>
      </c>
      <c r="B526" s="1">
        <v>914.12121582031205</v>
      </c>
      <c r="C526" s="1">
        <v>6.6432042121887198</v>
      </c>
      <c r="D526" s="1">
        <v>863.15573636035401</v>
      </c>
      <c r="E526" s="1">
        <v>46.8655586242675</v>
      </c>
    </row>
    <row r="527" spans="1:5" x14ac:dyDescent="0.3">
      <c r="A527" s="4">
        <v>43104.763888888891</v>
      </c>
      <c r="B527" s="2">
        <v>835.84197998046795</v>
      </c>
      <c r="C527" s="2">
        <v>6.3453640937805096</v>
      </c>
      <c r="D527" s="2">
        <v>746.81921685528505</v>
      </c>
      <c r="E527" s="2">
        <v>38.589179992675703</v>
      </c>
    </row>
    <row r="528" spans="1:5" x14ac:dyDescent="0.3">
      <c r="A528" s="3">
        <v>43104.770833333336</v>
      </c>
      <c r="B528" s="1">
        <v>624.99060058593705</v>
      </c>
      <c r="C528" s="1">
        <v>6.0425539016723597</v>
      </c>
      <c r="D528" s="1">
        <v>638.437943834679</v>
      </c>
      <c r="E528" s="1">
        <v>48.701450347900298</v>
      </c>
    </row>
    <row r="529" spans="1:5" x14ac:dyDescent="0.3">
      <c r="A529" s="4">
        <v>43104.777777777781</v>
      </c>
      <c r="B529" s="2">
        <v>591.95587158203102</v>
      </c>
      <c r="C529" s="2">
        <v>5.7576408386230398</v>
      </c>
      <c r="D529" s="2">
        <v>546.25959241209296</v>
      </c>
      <c r="E529" s="2">
        <v>41.203781127929602</v>
      </c>
    </row>
    <row r="530" spans="1:5" x14ac:dyDescent="0.3">
      <c r="A530" s="3">
        <v>43104.784722222219</v>
      </c>
      <c r="B530" s="1">
        <v>509.34909057617102</v>
      </c>
      <c r="C530" s="1">
        <v>5.6942491531371999</v>
      </c>
      <c r="D530" s="1">
        <v>526.65397045089503</v>
      </c>
      <c r="E530" s="1">
        <v>46.982650756835902</v>
      </c>
    </row>
    <row r="531" spans="1:5" x14ac:dyDescent="0.3">
      <c r="A531" s="4">
        <v>43104.791666666664</v>
      </c>
      <c r="B531" s="2">
        <v>1190.81604003906</v>
      </c>
      <c r="C531" s="2">
        <v>7.0686669349670401</v>
      </c>
      <c r="D531" s="2">
        <v>1047.2019655183201</v>
      </c>
      <c r="E531" s="2">
        <v>33.498340606689403</v>
      </c>
    </row>
    <row r="532" spans="1:5" x14ac:dyDescent="0.3">
      <c r="A532" s="3">
        <v>43104.798611111109</v>
      </c>
      <c r="B532" s="1">
        <v>963.73248291015602</v>
      </c>
      <c r="C532" s="1">
        <v>6.6415510177612296</v>
      </c>
      <c r="D532" s="1">
        <v>862.48256901403704</v>
      </c>
      <c r="E532" s="1">
        <v>33.825191497802699</v>
      </c>
    </row>
    <row r="533" spans="1:5" x14ac:dyDescent="0.3">
      <c r="A533" s="4">
        <v>43104.805555555555</v>
      </c>
      <c r="B533" s="2">
        <v>980.97607421875</v>
      </c>
      <c r="C533" s="2">
        <v>6.69016408920288</v>
      </c>
      <c r="D533" s="2">
        <v>882.40842284854898</v>
      </c>
      <c r="E533" s="2">
        <v>27.367389678955</v>
      </c>
    </row>
    <row r="534" spans="1:5" x14ac:dyDescent="0.3">
      <c r="A534" s="3">
        <v>43104.8125</v>
      </c>
      <c r="B534" s="1">
        <v>777.847900390625</v>
      </c>
      <c r="C534" s="1">
        <v>6.3633370399475</v>
      </c>
      <c r="D534" s="1">
        <v>753.56234229204199</v>
      </c>
      <c r="E534" s="1">
        <v>29.675449371337798</v>
      </c>
    </row>
    <row r="535" spans="1:5" x14ac:dyDescent="0.3">
      <c r="A535" s="4">
        <v>43104.819444444445</v>
      </c>
      <c r="B535" s="2">
        <v>980.223876953125</v>
      </c>
      <c r="C535" s="2">
        <v>6.8274140357971103</v>
      </c>
      <c r="D535" s="2">
        <v>940.15247841278403</v>
      </c>
      <c r="E535" s="2">
        <v>40.884891510009702</v>
      </c>
    </row>
    <row r="536" spans="1:5" x14ac:dyDescent="0.3">
      <c r="A536" s="3">
        <v>43104.826388888891</v>
      </c>
      <c r="B536" s="1">
        <v>962.43017578125</v>
      </c>
      <c r="C536" s="1">
        <v>6.7163181304931596</v>
      </c>
      <c r="D536" s="1">
        <v>893.24150949679904</v>
      </c>
      <c r="E536" s="1">
        <v>41.126968383788999</v>
      </c>
    </row>
    <row r="537" spans="1:5" x14ac:dyDescent="0.3">
      <c r="A537" s="4">
        <v>43104.833333333336</v>
      </c>
      <c r="B537" s="2">
        <v>462.76989746093699</v>
      </c>
      <c r="C537" s="2">
        <v>5.4151520729064897</v>
      </c>
      <c r="D537" s="2">
        <v>444.919796023103</v>
      </c>
      <c r="E537" s="2">
        <v>41.615371704101499</v>
      </c>
    </row>
    <row r="538" spans="1:5" x14ac:dyDescent="0.3">
      <c r="A538" s="3">
        <v>43104.840277777781</v>
      </c>
      <c r="B538" s="1">
        <v>1139.24096679687</v>
      </c>
      <c r="C538" s="1">
        <v>6.9534139633178702</v>
      </c>
      <c r="D538" s="1">
        <v>995.15456352447904</v>
      </c>
      <c r="E538" s="1">
        <v>35.440750122070298</v>
      </c>
    </row>
    <row r="539" spans="1:5" x14ac:dyDescent="0.3">
      <c r="A539" s="4">
        <v>43104.847222222219</v>
      </c>
      <c r="B539" s="2">
        <v>1418.63195800781</v>
      </c>
      <c r="C539" s="2">
        <v>7.4237399101257298</v>
      </c>
      <c r="D539" s="2">
        <v>1218.76543229344</v>
      </c>
      <c r="E539" s="2">
        <v>36.2151489257812</v>
      </c>
    </row>
    <row r="540" spans="1:5" x14ac:dyDescent="0.3">
      <c r="A540" s="3">
        <v>43104.854166666664</v>
      </c>
      <c r="B540" s="1">
        <v>1716.13903808593</v>
      </c>
      <c r="C540" s="1">
        <v>8.3814373016357404</v>
      </c>
      <c r="D540" s="1">
        <v>1755.4044760542999</v>
      </c>
      <c r="E540" s="1">
        <v>39.723400115966697</v>
      </c>
    </row>
    <row r="541" spans="1:5" x14ac:dyDescent="0.3">
      <c r="A541" s="4">
        <v>43104.861111111109</v>
      </c>
      <c r="B541" s="2">
        <v>1312.791015625</v>
      </c>
      <c r="C541" s="2">
        <v>7.4930748939514098</v>
      </c>
      <c r="D541" s="2">
        <v>1254.3890152235399</v>
      </c>
      <c r="E541" s="2">
        <v>46.131378173828097</v>
      </c>
    </row>
    <row r="542" spans="1:5" x14ac:dyDescent="0.3">
      <c r="A542" s="3">
        <v>43104.868055555555</v>
      </c>
      <c r="B542" s="1">
        <v>1222.02099609375</v>
      </c>
      <c r="C542" s="1">
        <v>7.3803911209106401</v>
      </c>
      <c r="D542" s="1">
        <v>1196.8609287802699</v>
      </c>
      <c r="E542" s="1">
        <v>45.092899322509702</v>
      </c>
    </row>
    <row r="543" spans="1:5" x14ac:dyDescent="0.3">
      <c r="A543" s="4">
        <v>43104.875</v>
      </c>
      <c r="B543" s="2">
        <v>703.72210693359295</v>
      </c>
      <c r="C543" s="2">
        <v>6.2446942329406703</v>
      </c>
      <c r="D543" s="2">
        <v>709.695684632846</v>
      </c>
      <c r="E543" s="2">
        <v>42.088008880615199</v>
      </c>
    </row>
    <row r="544" spans="1:5" x14ac:dyDescent="0.3">
      <c r="A544" s="3">
        <v>43104.881944444445</v>
      </c>
      <c r="B544" s="1">
        <v>470.80120849609301</v>
      </c>
      <c r="C544" s="1">
        <v>5.4934091567993102</v>
      </c>
      <c r="D544" s="1">
        <v>467.10592336527498</v>
      </c>
      <c r="E544" s="1">
        <v>33.026470184326101</v>
      </c>
    </row>
    <row r="545" spans="1:5" x14ac:dyDescent="0.3">
      <c r="A545" s="4">
        <v>43104.888888888891</v>
      </c>
      <c r="B545" s="2">
        <v>387.34020996093699</v>
      </c>
      <c r="C545" s="2">
        <v>5.12414121627807</v>
      </c>
      <c r="D545" s="2">
        <v>367.09281121252798</v>
      </c>
      <c r="E545" s="2">
        <v>30.509710311889599</v>
      </c>
    </row>
    <row r="546" spans="1:5" x14ac:dyDescent="0.3">
      <c r="A546" s="3">
        <v>43104.895833333336</v>
      </c>
      <c r="B546" s="1">
        <v>402.47479248046801</v>
      </c>
      <c r="C546" s="1">
        <v>5.2850661277770898</v>
      </c>
      <c r="D546" s="1">
        <v>409.24248504036899</v>
      </c>
      <c r="E546" s="1">
        <v>27.6515197753906</v>
      </c>
    </row>
    <row r="547" spans="1:5" x14ac:dyDescent="0.3">
      <c r="A547" s="4">
        <v>43104.902777777781</v>
      </c>
      <c r="B547" s="2">
        <v>460.29119873046801</v>
      </c>
      <c r="C547" s="2">
        <v>5.539794921875</v>
      </c>
      <c r="D547" s="2">
        <v>480.52080290144897</v>
      </c>
      <c r="E547" s="2">
        <v>28.0042705535888</v>
      </c>
    </row>
    <row r="548" spans="1:5" x14ac:dyDescent="0.3">
      <c r="A548" s="3">
        <v>43104.909722222219</v>
      </c>
      <c r="B548" s="1">
        <v>619.87237548828102</v>
      </c>
      <c r="C548" s="1">
        <v>6.0156731605529696</v>
      </c>
      <c r="D548" s="1">
        <v>629.29111526803399</v>
      </c>
      <c r="E548" s="1">
        <v>25.7741394042968</v>
      </c>
    </row>
    <row r="549" spans="1:5" x14ac:dyDescent="0.3">
      <c r="A549" s="4">
        <v>43104.916666666664</v>
      </c>
      <c r="B549" s="2">
        <v>470.200103759765</v>
      </c>
      <c r="C549" s="2">
        <v>5.5970320701599103</v>
      </c>
      <c r="D549" s="2">
        <v>497.35088635455298</v>
      </c>
      <c r="E549" s="2">
        <v>23.500949859619102</v>
      </c>
    </row>
    <row r="550" spans="1:5" x14ac:dyDescent="0.3">
      <c r="A550" s="3">
        <v>43104.923611111109</v>
      </c>
      <c r="B550" s="1">
        <v>691.01409912109295</v>
      </c>
      <c r="C550" s="1">
        <v>6.2773141860961896</v>
      </c>
      <c r="D550" s="1">
        <v>721.60506962155398</v>
      </c>
      <c r="E550" s="1">
        <v>23.726249694824201</v>
      </c>
    </row>
    <row r="551" spans="1:5" x14ac:dyDescent="0.3">
      <c r="A551" s="4">
        <v>43104.930555555555</v>
      </c>
      <c r="B551" s="2">
        <v>826.99517822265602</v>
      </c>
      <c r="C551" s="2">
        <v>6.4933528900146404</v>
      </c>
      <c r="D551" s="2">
        <v>803.39325578713999</v>
      </c>
      <c r="E551" s="2">
        <v>20.426900863647401</v>
      </c>
    </row>
    <row r="552" spans="1:5" x14ac:dyDescent="0.3">
      <c r="A552" s="3">
        <v>43104.9375</v>
      </c>
      <c r="B552" s="1">
        <v>892.42437744140602</v>
      </c>
      <c r="C552" s="1">
        <v>6.7865910530090297</v>
      </c>
      <c r="D552" s="1">
        <v>922.74489339528304</v>
      </c>
      <c r="E552" s="1">
        <v>25.218420028686499</v>
      </c>
    </row>
    <row r="553" spans="1:5" x14ac:dyDescent="0.3">
      <c r="A553" s="4">
        <v>43104.944444444445</v>
      </c>
      <c r="B553" s="2">
        <v>907.18841552734295</v>
      </c>
      <c r="C553" s="2">
        <v>6.7644019126892001</v>
      </c>
      <c r="D553" s="2">
        <v>913.36621890913898</v>
      </c>
      <c r="E553" s="2">
        <v>30.236930847167901</v>
      </c>
    </row>
    <row r="554" spans="1:5" x14ac:dyDescent="0.3">
      <c r="A554" s="3">
        <v>43104.951388888891</v>
      </c>
      <c r="B554" s="1">
        <v>545.26531982421795</v>
      </c>
      <c r="C554" s="1">
        <v>5.7249369621276802</v>
      </c>
      <c r="D554" s="1">
        <v>536.09522903733102</v>
      </c>
      <c r="E554" s="1">
        <v>29.6721992492675</v>
      </c>
    </row>
    <row r="555" spans="1:5" x14ac:dyDescent="0.3">
      <c r="A555" s="4">
        <v>43104.958333333336</v>
      </c>
      <c r="B555" s="2">
        <v>688.83581542968705</v>
      </c>
      <c r="C555" s="2">
        <v>6.2381668090820304</v>
      </c>
      <c r="D555" s="2">
        <v>707.32629298299503</v>
      </c>
      <c r="E555" s="2">
        <v>30.0023193359375</v>
      </c>
    </row>
    <row r="556" spans="1:5" x14ac:dyDescent="0.3">
      <c r="A556" s="3">
        <v>43104.965277777781</v>
      </c>
      <c r="B556" s="1">
        <v>591.90887451171795</v>
      </c>
      <c r="C556" s="1">
        <v>5.9454011917114196</v>
      </c>
      <c r="D556" s="1">
        <v>606.72457636633101</v>
      </c>
      <c r="E556" s="1">
        <v>29.643089294433501</v>
      </c>
    </row>
    <row r="557" spans="1:5" x14ac:dyDescent="0.3">
      <c r="A557" s="4">
        <v>43104.972222222219</v>
      </c>
      <c r="B557" s="2">
        <v>660.69427490234295</v>
      </c>
      <c r="C557" s="2">
        <v>6.1722397804260201</v>
      </c>
      <c r="D557" s="2">
        <v>683.65164095266505</v>
      </c>
      <c r="E557" s="2">
        <v>30.397859573364201</v>
      </c>
    </row>
    <row r="558" spans="1:5" x14ac:dyDescent="0.3">
      <c r="A558" s="3">
        <v>43104.979166666664</v>
      </c>
      <c r="B558" s="1">
        <v>747.407470703125</v>
      </c>
      <c r="C558" s="1">
        <v>6.3516178131103498</v>
      </c>
      <c r="D558" s="1">
        <v>749.16152052751602</v>
      </c>
      <c r="E558" s="1">
        <v>30.2831096649169</v>
      </c>
    </row>
    <row r="559" spans="1:5" x14ac:dyDescent="0.3">
      <c r="A559" s="4">
        <v>43104.986111111109</v>
      </c>
      <c r="B559" s="2">
        <v>1174.24304199218</v>
      </c>
      <c r="C559" s="2">
        <v>7.16898393630981</v>
      </c>
      <c r="D559" s="2">
        <v>1093.90949258296</v>
      </c>
      <c r="E559" s="2">
        <v>18.972810745239201</v>
      </c>
    </row>
    <row r="560" spans="1:5" x14ac:dyDescent="0.3">
      <c r="A560" s="6">
        <v>43104.993055555555</v>
      </c>
      <c r="B560" s="7">
        <v>873.48101806640602</v>
      </c>
      <c r="C560" s="7">
        <v>6.6292219161987296</v>
      </c>
      <c r="D560" s="7">
        <v>857.47210409369302</v>
      </c>
      <c r="E560" s="7">
        <v>17.226339340209901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10A2-0477-44F3-BE01-836491359753}">
  <dimension ref="A1:G560"/>
  <sheetViews>
    <sheetView tabSelected="1" workbookViewId="0">
      <selection activeCell="G8" sqref="G8"/>
    </sheetView>
  </sheetViews>
  <sheetFormatPr defaultRowHeight="14.4" x14ac:dyDescent="0.3"/>
  <cols>
    <col min="1" max="1" width="15.6640625" bestFit="1" customWidth="1"/>
    <col min="2" max="2" width="20.5546875" customWidth="1"/>
    <col min="3" max="3" width="18.109375" customWidth="1"/>
    <col min="4" max="4" width="30.21875" customWidth="1"/>
    <col min="5" max="5" width="17.77734375" customWidth="1"/>
    <col min="7" max="7" width="27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G1" s="14" t="s">
        <v>6</v>
      </c>
    </row>
    <row r="2" spans="1:7" x14ac:dyDescent="0.3">
      <c r="A2" s="3">
        <v>43101</v>
      </c>
      <c r="B2" s="1">
        <v>380.04779052734301</v>
      </c>
      <c r="C2" s="1">
        <v>5.31133604049682</v>
      </c>
      <c r="D2" s="1">
        <v>416.32890782486101</v>
      </c>
      <c r="E2" s="1">
        <v>259.99490356445301</v>
      </c>
      <c r="G2" s="19">
        <f>COUNT(Table25[#All])</f>
        <v>2795</v>
      </c>
    </row>
    <row r="3" spans="1:7" x14ac:dyDescent="0.3">
      <c r="A3" s="4">
        <v>43101.006944444445</v>
      </c>
      <c r="B3" s="2">
        <v>453.76919555664</v>
      </c>
      <c r="C3" s="2">
        <v>5.6721668243408203</v>
      </c>
      <c r="D3" s="2">
        <v>519.917511061494</v>
      </c>
      <c r="E3" s="2">
        <v>268.64111328125</v>
      </c>
    </row>
    <row r="4" spans="1:7" x14ac:dyDescent="0.3">
      <c r="A4" s="3">
        <v>43101.013888888891</v>
      </c>
      <c r="B4" s="1">
        <v>306.37658691406199</v>
      </c>
      <c r="C4" s="1">
        <v>5.2160367965698198</v>
      </c>
      <c r="D4" s="1">
        <v>390.900015810951</v>
      </c>
      <c r="E4" s="1">
        <v>272.56478881835898</v>
      </c>
    </row>
    <row r="5" spans="1:7" x14ac:dyDescent="0.3">
      <c r="A5" s="4">
        <v>43101.020833333336</v>
      </c>
      <c r="B5" s="2">
        <v>419.645904541015</v>
      </c>
      <c r="C5" s="2">
        <v>5.6596741676330504</v>
      </c>
      <c r="D5" s="2">
        <v>516.12756897567397</v>
      </c>
      <c r="E5" s="2">
        <v>271.25808715820301</v>
      </c>
    </row>
    <row r="6" spans="1:7" x14ac:dyDescent="0.3">
      <c r="A6" s="3">
        <v>43101.027777777781</v>
      </c>
      <c r="B6" s="1">
        <v>380.65069580078102</v>
      </c>
      <c r="C6" s="1">
        <v>5.57794094085693</v>
      </c>
      <c r="D6" s="1">
        <v>491.70297195358802</v>
      </c>
      <c r="E6" s="1">
        <v>265.67428588867102</v>
      </c>
    </row>
    <row r="7" spans="1:7" x14ac:dyDescent="0.3">
      <c r="A7" s="4">
        <v>43101.034722222219</v>
      </c>
      <c r="B7" s="2">
        <v>402.391998291015</v>
      </c>
      <c r="C7" s="2">
        <v>5.6040520668029696</v>
      </c>
      <c r="D7" s="2">
        <v>499.43638502480502</v>
      </c>
      <c r="E7" s="2">
        <v>264.57861328125</v>
      </c>
    </row>
    <row r="8" spans="1:7" x14ac:dyDescent="0.3">
      <c r="A8" s="3">
        <v>43101.041666666664</v>
      </c>
      <c r="B8" s="1">
        <v>447.605712890625</v>
      </c>
      <c r="C8" s="1">
        <v>5.79300785064697</v>
      </c>
      <c r="D8" s="1">
        <v>557.37236329022505</v>
      </c>
      <c r="E8" s="1">
        <v>266.16360473632801</v>
      </c>
    </row>
    <row r="9" spans="1:7" x14ac:dyDescent="0.3">
      <c r="A9" s="4">
        <v>43101.048611111109</v>
      </c>
      <c r="B9" s="2">
        <v>387.2421875</v>
      </c>
      <c r="C9" s="2">
        <v>5.3060498237609801</v>
      </c>
      <c r="D9" s="2">
        <v>414.89817882618598</v>
      </c>
      <c r="E9" s="2">
        <v>257.94949340820301</v>
      </c>
    </row>
    <row r="10" spans="1:7" x14ac:dyDescent="0.3">
      <c r="A10" s="3">
        <v>43101.055555555555</v>
      </c>
      <c r="B10" s="1">
        <v>463.65121459960898</v>
      </c>
      <c r="C10" s="1">
        <v>5.5846290588378897</v>
      </c>
      <c r="D10" s="1">
        <v>493.67765213707702</v>
      </c>
      <c r="E10" s="1">
        <v>253.480697631835</v>
      </c>
    </row>
    <row r="11" spans="1:7" x14ac:dyDescent="0.3">
      <c r="A11" s="4">
        <v>43101.0625</v>
      </c>
      <c r="B11" s="2">
        <v>439.72570800781199</v>
      </c>
      <c r="C11" s="2">
        <v>5.5232281684875399</v>
      </c>
      <c r="D11" s="2">
        <v>475.70678281806801</v>
      </c>
      <c r="E11" s="2">
        <v>258.72378540039</v>
      </c>
    </row>
    <row r="12" spans="1:7" x14ac:dyDescent="0.3">
      <c r="A12" s="3">
        <v>43101.069444444445</v>
      </c>
      <c r="B12" s="1">
        <v>498.18170166015602</v>
      </c>
      <c r="C12" s="1">
        <v>5.72411584854125</v>
      </c>
      <c r="D12" s="1">
        <v>535.841397042263</v>
      </c>
      <c r="E12" s="1">
        <v>251.85099792480401</v>
      </c>
    </row>
    <row r="13" spans="1:7" x14ac:dyDescent="0.3">
      <c r="A13" s="4">
        <v>43101.076388888891</v>
      </c>
      <c r="B13" s="2">
        <v>526.81622314453102</v>
      </c>
      <c r="C13" s="2">
        <v>5.93419885635375</v>
      </c>
      <c r="D13" s="2">
        <v>603.014076510633</v>
      </c>
      <c r="E13" s="2">
        <v>265.50469970703102</v>
      </c>
    </row>
    <row r="14" spans="1:7" x14ac:dyDescent="0.3">
      <c r="A14" s="3">
        <v>43101.083333333336</v>
      </c>
      <c r="B14" s="1">
        <v>710.58728027343705</v>
      </c>
      <c r="C14" s="1">
        <v>6.5474138259887598</v>
      </c>
      <c r="D14" s="1">
        <v>824.66251358588204</v>
      </c>
      <c r="E14" s="1">
        <v>274.23291015625</v>
      </c>
    </row>
    <row r="15" spans="1:7" x14ac:dyDescent="0.3">
      <c r="A15" s="4">
        <v>43101.090277777781</v>
      </c>
      <c r="B15" s="2">
        <v>655.19427490234295</v>
      </c>
      <c r="C15" s="2">
        <v>6.19974613189697</v>
      </c>
      <c r="D15" s="2">
        <v>693.47264107563706</v>
      </c>
      <c r="E15" s="2">
        <v>266.73318481445301</v>
      </c>
    </row>
    <row r="16" spans="1:7" x14ac:dyDescent="0.3">
      <c r="A16" s="3">
        <v>43101.097222222219</v>
      </c>
      <c r="B16" s="1">
        <v>754.76251220703102</v>
      </c>
      <c r="C16" s="1">
        <v>6.5053830146789497</v>
      </c>
      <c r="D16" s="1">
        <v>808.098138482693</v>
      </c>
      <c r="E16" s="1">
        <v>266.76040649414</v>
      </c>
    </row>
    <row r="17" spans="1:5" x14ac:dyDescent="0.3">
      <c r="A17" s="4">
        <v>43101.104166666664</v>
      </c>
      <c r="B17" s="2">
        <v>790.17327880859295</v>
      </c>
      <c r="C17" s="2">
        <v>6.6341161727905202</v>
      </c>
      <c r="D17" s="2">
        <v>859.459020788565</v>
      </c>
      <c r="E17" s="2">
        <v>270.49319458007801</v>
      </c>
    </row>
    <row r="18" spans="1:5" x14ac:dyDescent="0.3">
      <c r="A18" s="3">
        <v>43101.111111111109</v>
      </c>
      <c r="B18" s="1">
        <v>742.98529052734295</v>
      </c>
      <c r="C18" s="1">
        <v>6.3789129257202104</v>
      </c>
      <c r="D18" s="1">
        <v>759.43453659659201</v>
      </c>
      <c r="E18" s="1">
        <v>266.59329223632801</v>
      </c>
    </row>
    <row r="19" spans="1:5" x14ac:dyDescent="0.3">
      <c r="A19" s="4">
        <v>43101.118055555555</v>
      </c>
      <c r="B19" s="2">
        <v>748.22961425781205</v>
      </c>
      <c r="C19" s="2">
        <v>6.4466528892517001</v>
      </c>
      <c r="D19" s="2">
        <v>785.28100987645996</v>
      </c>
      <c r="E19" s="2">
        <v>265.57180786132801</v>
      </c>
    </row>
    <row r="20" spans="1:5" x14ac:dyDescent="0.3">
      <c r="A20" s="3">
        <v>43101.125</v>
      </c>
      <c r="B20" s="1">
        <v>736.64782714843705</v>
      </c>
      <c r="C20" s="1">
        <v>6.4150829315185502</v>
      </c>
      <c r="D20" s="1">
        <v>773.17286345173602</v>
      </c>
      <c r="E20" s="1">
        <v>261.15869140625</v>
      </c>
    </row>
    <row r="21" spans="1:5" x14ac:dyDescent="0.3">
      <c r="A21" s="4">
        <v>43101.131944444445</v>
      </c>
      <c r="B21" s="2">
        <v>787.24621582031205</v>
      </c>
      <c r="C21" s="2">
        <v>6.4375309944152797</v>
      </c>
      <c r="D21" s="2">
        <v>781.77121571880002</v>
      </c>
      <c r="E21" s="2">
        <v>257.56021118164</v>
      </c>
    </row>
    <row r="22" spans="1:5" x14ac:dyDescent="0.3">
      <c r="A22" s="3">
        <v>43101.138888888891</v>
      </c>
      <c r="B22" s="1">
        <v>722.86407470703102</v>
      </c>
      <c r="C22" s="1">
        <v>6.2200241088867099</v>
      </c>
      <c r="D22" s="1">
        <v>700.76469986807604</v>
      </c>
      <c r="E22" s="1">
        <v>255.926498413085</v>
      </c>
    </row>
    <row r="23" spans="1:5" x14ac:dyDescent="0.3">
      <c r="A23" s="4">
        <v>43101.145833333336</v>
      </c>
      <c r="B23" s="2">
        <v>935.03338623046795</v>
      </c>
      <c r="C23" s="2">
        <v>6.8980259895324698</v>
      </c>
      <c r="D23" s="2">
        <v>970.73662688178695</v>
      </c>
      <c r="E23" s="2">
        <v>250.01289367675699</v>
      </c>
    </row>
    <row r="24" spans="1:5" x14ac:dyDescent="0.3">
      <c r="A24" s="3">
        <v>43101.152777777781</v>
      </c>
      <c r="B24" s="1">
        <v>1220.60900878906</v>
      </c>
      <c r="C24" s="1">
        <v>7.6097111701965297</v>
      </c>
      <c r="D24" s="1">
        <v>1315.04892785216</v>
      </c>
      <c r="E24" s="1">
        <v>255.98570251464801</v>
      </c>
    </row>
    <row r="25" spans="1:5" x14ac:dyDescent="0.3">
      <c r="A25" s="4">
        <v>43101.159722222219</v>
      </c>
      <c r="B25" s="2">
        <v>1053.77197265625</v>
      </c>
      <c r="C25" s="2">
        <v>7.2883558273315403</v>
      </c>
      <c r="D25" s="2">
        <v>1151.2657435558399</v>
      </c>
      <c r="E25" s="2">
        <v>255.44459533691401</v>
      </c>
    </row>
    <row r="26" spans="1:5" x14ac:dyDescent="0.3">
      <c r="A26" s="3">
        <v>43101.166666666664</v>
      </c>
      <c r="B26" s="1">
        <v>1493.80798339843</v>
      </c>
      <c r="C26" s="1">
        <v>7.9431018829345703</v>
      </c>
      <c r="D26" s="1">
        <v>1497.5837235436099</v>
      </c>
      <c r="E26" s="1">
        <v>256.40740966796801</v>
      </c>
    </row>
    <row r="27" spans="1:5" x14ac:dyDescent="0.3">
      <c r="A27" s="4">
        <v>43101.173611111109</v>
      </c>
      <c r="B27" s="2">
        <v>1724.48803710937</v>
      </c>
      <c r="C27" s="2">
        <v>8.3761615753173793</v>
      </c>
      <c r="D27" s="2">
        <v>1752.19966204818</v>
      </c>
      <c r="E27" s="2">
        <v>252.41259765625</v>
      </c>
    </row>
    <row r="28" spans="1:5" x14ac:dyDescent="0.3">
      <c r="A28" s="3">
        <v>43101.180555555555</v>
      </c>
      <c r="B28" s="1">
        <v>1636.93505859375</v>
      </c>
      <c r="C28" s="1">
        <v>8.2369575500488192</v>
      </c>
      <c r="D28" s="1">
        <v>1668.4707068515199</v>
      </c>
      <c r="E28" s="1">
        <v>247.979400634765</v>
      </c>
    </row>
    <row r="29" spans="1:5" x14ac:dyDescent="0.3">
      <c r="A29" s="4">
        <v>43101.1875</v>
      </c>
      <c r="B29" s="2">
        <v>1385.48803710937</v>
      </c>
      <c r="C29" s="2">
        <v>7.8795909881591699</v>
      </c>
      <c r="D29" s="2">
        <v>1461.8157908139101</v>
      </c>
      <c r="E29" s="2">
        <v>238.609603881835</v>
      </c>
    </row>
    <row r="30" spans="1:5" x14ac:dyDescent="0.3">
      <c r="A30" s="3">
        <v>43101.194444444445</v>
      </c>
      <c r="B30" s="1">
        <v>1098.93200683593</v>
      </c>
      <c r="C30" s="1">
        <v>7.1013760566711399</v>
      </c>
      <c r="D30" s="1">
        <v>1062.2850344431099</v>
      </c>
      <c r="E30" s="1">
        <v>245.09559631347599</v>
      </c>
    </row>
    <row r="31" spans="1:5" x14ac:dyDescent="0.3">
      <c r="A31" s="4">
        <v>43101.201388888891</v>
      </c>
      <c r="B31" s="2">
        <v>1021.4580078125</v>
      </c>
      <c r="C31" s="2">
        <v>6.9553070068359304</v>
      </c>
      <c r="D31" s="2">
        <v>995.99585460661206</v>
      </c>
      <c r="E31" s="2">
        <v>245.41020202636699</v>
      </c>
    </row>
    <row r="32" spans="1:5" x14ac:dyDescent="0.3">
      <c r="A32" s="3">
        <v>43101.208333333336</v>
      </c>
      <c r="B32" s="1">
        <v>1164.89294433593</v>
      </c>
      <c r="C32" s="1">
        <v>7.0982980728149396</v>
      </c>
      <c r="D32" s="1">
        <v>1060.8597121554401</v>
      </c>
      <c r="E32" s="1">
        <v>235.22790527343699</v>
      </c>
    </row>
    <row r="33" spans="1:5" x14ac:dyDescent="0.3">
      <c r="A33" s="4">
        <v>43101.215277777781</v>
      </c>
      <c r="B33" s="2">
        <v>1073.33203125</v>
      </c>
      <c r="C33" s="2">
        <v>6.95363092422485</v>
      </c>
      <c r="D33" s="2">
        <v>995.25096080104595</v>
      </c>
      <c r="E33" s="2">
        <v>242.87269592285099</v>
      </c>
    </row>
    <row r="34" spans="1:5" x14ac:dyDescent="0.3">
      <c r="A34" s="3">
        <v>43101.222222222219</v>
      </c>
      <c r="B34" s="1">
        <v>1165.30798339843</v>
      </c>
      <c r="C34" s="1">
        <v>7.2495779991149902</v>
      </c>
      <c r="D34" s="1">
        <v>1132.4168612640999</v>
      </c>
      <c r="E34" s="1">
        <v>244.835693359375</v>
      </c>
    </row>
    <row r="35" spans="1:5" x14ac:dyDescent="0.3">
      <c r="A35" s="4">
        <v>43101.229166666664</v>
      </c>
      <c r="B35" s="2">
        <v>1177.98999023437</v>
      </c>
      <c r="C35" s="2">
        <v>7.2946910858154199</v>
      </c>
      <c r="D35" s="2">
        <v>1154.3653046920599</v>
      </c>
      <c r="E35" s="2">
        <v>242.48159790039</v>
      </c>
    </row>
    <row r="36" spans="1:5" x14ac:dyDescent="0.3">
      <c r="A36" s="3">
        <v>43101.236111111109</v>
      </c>
      <c r="B36" s="1">
        <v>1170.53601074218</v>
      </c>
      <c r="C36" s="1">
        <v>7.3763699531555096</v>
      </c>
      <c r="D36" s="1">
        <v>1194.8430985043001</v>
      </c>
      <c r="E36" s="1">
        <v>247.97720336914</v>
      </c>
    </row>
    <row r="37" spans="1:5" x14ac:dyDescent="0.3">
      <c r="A37" s="4">
        <v>43101.243055555555</v>
      </c>
      <c r="B37" s="2">
        <v>1145.53601074218</v>
      </c>
      <c r="C37" s="2">
        <v>7.4485540390014604</v>
      </c>
      <c r="D37" s="2">
        <v>1231.43070603717</v>
      </c>
      <c r="E37" s="2">
        <v>249.68299865722599</v>
      </c>
    </row>
    <row r="38" spans="1:5" x14ac:dyDescent="0.3">
      <c r="A38" s="3">
        <v>43101.25</v>
      </c>
      <c r="B38" s="1">
        <v>1114.02697753906</v>
      </c>
      <c r="C38" s="1">
        <v>7.2392520904540998</v>
      </c>
      <c r="D38" s="1">
        <v>1127.43320551345</v>
      </c>
      <c r="E38" s="1">
        <v>248.40100097656199</v>
      </c>
    </row>
    <row r="39" spans="1:5" x14ac:dyDescent="0.3">
      <c r="A39" s="4">
        <v>43101.256944444445</v>
      </c>
      <c r="B39" s="2">
        <v>1153.18505859375</v>
      </c>
      <c r="C39" s="2">
        <v>7.3292112350463796</v>
      </c>
      <c r="D39" s="2">
        <v>1171.35504358957</v>
      </c>
      <c r="E39" s="2">
        <v>244.62170410156199</v>
      </c>
    </row>
    <row r="40" spans="1:5" x14ac:dyDescent="0.3">
      <c r="A40" s="3">
        <v>43101.263888888891</v>
      </c>
      <c r="B40" s="1">
        <v>1125.3310546875</v>
      </c>
      <c r="C40" s="1">
        <v>7.13970518112182</v>
      </c>
      <c r="D40" s="1">
        <v>1080.13908466205</v>
      </c>
      <c r="E40" s="1">
        <v>244.63180541992099</v>
      </c>
    </row>
    <row r="41" spans="1:5" x14ac:dyDescent="0.3">
      <c r="A41" s="4">
        <v>43101.270833333336</v>
      </c>
      <c r="B41" s="2">
        <v>1228.73205566406</v>
      </c>
      <c r="C41" s="2">
        <v>7.4742288589477504</v>
      </c>
      <c r="D41" s="2">
        <v>1244.6335343973701</v>
      </c>
      <c r="E41" s="2">
        <v>245.78599548339801</v>
      </c>
    </row>
    <row r="42" spans="1:5" x14ac:dyDescent="0.3">
      <c r="A42" s="3">
        <v>43101.277777777781</v>
      </c>
      <c r="B42" s="1">
        <v>1021.79302978515</v>
      </c>
      <c r="C42" s="1">
        <v>7.0331740379333398</v>
      </c>
      <c r="D42" s="1">
        <v>1030.9926858118099</v>
      </c>
      <c r="E42" s="1">
        <v>248.65220642089801</v>
      </c>
    </row>
    <row r="43" spans="1:5" x14ac:dyDescent="0.3">
      <c r="A43" s="4">
        <v>43101.284722222219</v>
      </c>
      <c r="B43" s="2">
        <v>957.378173828125</v>
      </c>
      <c r="C43" s="2">
        <v>6.8864550590515101</v>
      </c>
      <c r="D43" s="2">
        <v>965.683334443832</v>
      </c>
      <c r="E43" s="2">
        <v>244.61169433593699</v>
      </c>
    </row>
    <row r="44" spans="1:5" x14ac:dyDescent="0.3">
      <c r="A44" s="3">
        <v>43101.291666666664</v>
      </c>
      <c r="B44" s="1">
        <v>909.88781738281205</v>
      </c>
      <c r="C44" s="1">
        <v>6.8878211975097603</v>
      </c>
      <c r="D44" s="1">
        <v>966.27910486406495</v>
      </c>
      <c r="E44" s="1">
        <v>235.84829711914</v>
      </c>
    </row>
    <row r="45" spans="1:5" x14ac:dyDescent="0.3">
      <c r="A45" s="4">
        <v>43101.298611111109</v>
      </c>
      <c r="B45" s="2">
        <v>1000.95397949218</v>
      </c>
      <c r="C45" s="2">
        <v>7.2164320945739702</v>
      </c>
      <c r="D45" s="2">
        <v>1116.4718990153999</v>
      </c>
      <c r="E45" s="2">
        <v>232.84269714355401</v>
      </c>
    </row>
    <row r="46" spans="1:5" x14ac:dyDescent="0.3">
      <c r="A46" s="3">
        <v>43101.305555555555</v>
      </c>
      <c r="B46" s="1">
        <v>1024.47802734375</v>
      </c>
      <c r="C46" s="1">
        <v>7.0685977935790998</v>
      </c>
      <c r="D46" s="1">
        <v>1047.1702305927699</v>
      </c>
      <c r="E46" s="1">
        <v>229.93319702148401</v>
      </c>
    </row>
    <row r="47" spans="1:5" x14ac:dyDescent="0.3">
      <c r="A47" s="4">
        <v>43101.3125</v>
      </c>
      <c r="B47" s="2">
        <v>1009.53399658203</v>
      </c>
      <c r="C47" s="2">
        <v>6.9382958412170401</v>
      </c>
      <c r="D47" s="2">
        <v>988.45194071553897</v>
      </c>
      <c r="E47" s="2">
        <v>230.13670349121</v>
      </c>
    </row>
    <row r="48" spans="1:5" x14ac:dyDescent="0.3">
      <c r="A48" s="3">
        <v>43101.319444444445</v>
      </c>
      <c r="B48" s="1">
        <v>899.49298095703102</v>
      </c>
      <c r="C48" s="1">
        <v>6.5366878509521404</v>
      </c>
      <c r="D48" s="1">
        <v>820.41665858594297</v>
      </c>
      <c r="E48" s="1">
        <v>234.93380737304599</v>
      </c>
    </row>
    <row r="49" spans="1:5" x14ac:dyDescent="0.3">
      <c r="A49" s="4">
        <v>43101.326388888891</v>
      </c>
      <c r="B49" s="2">
        <v>725.110107421875</v>
      </c>
      <c r="C49" s="2">
        <v>6.1806249618530202</v>
      </c>
      <c r="D49" s="2">
        <v>686.636942163399</v>
      </c>
      <c r="E49" s="2">
        <v>232.83790588378901</v>
      </c>
    </row>
    <row r="50" spans="1:5" x14ac:dyDescent="0.3">
      <c r="A50" s="3">
        <v>43101.333333333336</v>
      </c>
      <c r="B50" s="1">
        <v>585.25939941406205</v>
      </c>
      <c r="C50" s="1">
        <v>5.8168258666992099</v>
      </c>
      <c r="D50" s="1">
        <v>564.92765954347306</v>
      </c>
      <c r="E50" s="1">
        <v>240.32879638671801</v>
      </c>
    </row>
    <row r="51" spans="1:5" x14ac:dyDescent="0.3">
      <c r="A51" s="4">
        <v>43101.340277777781</v>
      </c>
      <c r="B51" s="2">
        <v>443.91390991210898</v>
      </c>
      <c r="C51" s="2">
        <v>5.45015096664428</v>
      </c>
      <c r="D51" s="2">
        <v>454.77358714691798</v>
      </c>
      <c r="E51" s="2">
        <v>238.12629699707</v>
      </c>
    </row>
    <row r="52" spans="1:5" x14ac:dyDescent="0.3">
      <c r="A52" s="3">
        <v>43101.347222222219</v>
      </c>
      <c r="B52" s="1">
        <v>565.25378417968705</v>
      </c>
      <c r="C52" s="1">
        <v>5.8181490898132298</v>
      </c>
      <c r="D52" s="1">
        <v>565.34909322466797</v>
      </c>
      <c r="E52" s="1">
        <v>235.80029296875</v>
      </c>
    </row>
    <row r="53" spans="1:5" x14ac:dyDescent="0.3">
      <c r="A53" s="4">
        <v>43101.354166666664</v>
      </c>
      <c r="B53" s="2">
        <v>644.03778076171795</v>
      </c>
      <c r="C53" s="2">
        <v>6.1302728652954102</v>
      </c>
      <c r="D53" s="2">
        <v>668.82356930941398</v>
      </c>
      <c r="E53" s="2">
        <v>224.95869445800699</v>
      </c>
    </row>
    <row r="54" spans="1:5" x14ac:dyDescent="0.3">
      <c r="A54" s="3">
        <v>43101.361111111109</v>
      </c>
      <c r="B54" s="1">
        <v>712.05889892578102</v>
      </c>
      <c r="C54" s="1">
        <v>6.3470778465270898</v>
      </c>
      <c r="D54" s="1">
        <v>747.46067342260096</v>
      </c>
      <c r="E54" s="1">
        <v>216.80389404296801</v>
      </c>
    </row>
    <row r="55" spans="1:5" x14ac:dyDescent="0.3">
      <c r="A55" s="4">
        <v>43101.368055555555</v>
      </c>
      <c r="B55" s="2">
        <v>737.394775390625</v>
      </c>
      <c r="C55" s="2">
        <v>6.3474369049072203</v>
      </c>
      <c r="D55" s="2">
        <v>747.59510912264204</v>
      </c>
      <c r="E55" s="2">
        <v>205.78529357910099</v>
      </c>
    </row>
    <row r="56" spans="1:5" x14ac:dyDescent="0.3">
      <c r="A56" s="3">
        <v>43101.375</v>
      </c>
      <c r="B56" s="1">
        <v>725.86810302734295</v>
      </c>
      <c r="C56" s="1">
        <v>6.1943688392639098</v>
      </c>
      <c r="D56" s="1">
        <v>691.54633430394802</v>
      </c>
      <c r="E56" s="1">
        <v>199.84849548339801</v>
      </c>
    </row>
    <row r="57" spans="1:5" x14ac:dyDescent="0.3">
      <c r="A57" s="4">
        <v>43101.381944444445</v>
      </c>
      <c r="B57" s="2">
        <v>408.99740600585898</v>
      </c>
      <c r="C57" s="2">
        <v>4.9771981239318803</v>
      </c>
      <c r="D57" s="2">
        <v>330.41763042796401</v>
      </c>
      <c r="E57" s="2">
        <v>207.997802734375</v>
      </c>
    </row>
    <row r="58" spans="1:5" x14ac:dyDescent="0.3">
      <c r="A58" s="3">
        <v>43101.388888888891</v>
      </c>
      <c r="B58" s="1">
        <v>628.43682861328102</v>
      </c>
      <c r="C58" s="1">
        <v>5.9591112136840803</v>
      </c>
      <c r="D58" s="1">
        <v>611.28383651066702</v>
      </c>
      <c r="E58" s="1">
        <v>210.95489501953099</v>
      </c>
    </row>
    <row r="59" spans="1:5" x14ac:dyDescent="0.3">
      <c r="A59" s="4">
        <v>43101.395833333336</v>
      </c>
      <c r="B59" s="2">
        <v>716.1005859375</v>
      </c>
      <c r="C59" s="2">
        <v>6.2113761901855398</v>
      </c>
      <c r="D59" s="2">
        <v>697.64947437205205</v>
      </c>
      <c r="E59" s="2">
        <v>215.69400024414</v>
      </c>
    </row>
    <row r="60" spans="1:5" x14ac:dyDescent="0.3">
      <c r="A60" s="3">
        <v>43101.402777777781</v>
      </c>
      <c r="B60" s="1">
        <v>711.49560546875</v>
      </c>
      <c r="C60" s="1">
        <v>6.1114530563354403</v>
      </c>
      <c r="D60" s="1">
        <v>662.23516301220604</v>
      </c>
      <c r="E60" s="1">
        <v>220.84260559082</v>
      </c>
    </row>
    <row r="61" spans="1:5" x14ac:dyDescent="0.3">
      <c r="A61" s="4">
        <v>43101.409722222219</v>
      </c>
      <c r="B61" s="2">
        <v>838.15191650390602</v>
      </c>
      <c r="C61" s="2">
        <v>6.4563221931457502</v>
      </c>
      <c r="D61" s="2">
        <v>789.01142241241905</v>
      </c>
      <c r="E61" s="2">
        <v>237.06530761718699</v>
      </c>
    </row>
    <row r="62" spans="1:5" x14ac:dyDescent="0.3">
      <c r="A62" s="3">
        <v>43101.416666666664</v>
      </c>
      <c r="B62" s="1">
        <v>881.06207275390602</v>
      </c>
      <c r="C62" s="1">
        <v>6.6666579246520898</v>
      </c>
      <c r="D62" s="1">
        <v>872.73962585570803</v>
      </c>
      <c r="E62" s="1">
        <v>235.66749572753901</v>
      </c>
    </row>
    <row r="63" spans="1:5" x14ac:dyDescent="0.3">
      <c r="A63" s="4">
        <v>43101.423611111109</v>
      </c>
      <c r="B63" s="2">
        <v>663.703125</v>
      </c>
      <c r="C63" s="2">
        <v>6.1628789901733301</v>
      </c>
      <c r="D63" s="2">
        <v>680.32789165348299</v>
      </c>
      <c r="E63" s="2">
        <v>229.32969665527301</v>
      </c>
    </row>
    <row r="64" spans="1:5" x14ac:dyDescent="0.3">
      <c r="A64" s="3">
        <v>43101.430555555555</v>
      </c>
      <c r="B64" s="1">
        <v>578.26159667968705</v>
      </c>
      <c r="C64" s="1">
        <v>6.0131678581237704</v>
      </c>
      <c r="D64" s="1">
        <v>628.442560754699</v>
      </c>
      <c r="E64" s="1">
        <v>234.90060424804599</v>
      </c>
    </row>
    <row r="65" spans="1:5" x14ac:dyDescent="0.3">
      <c r="A65" s="4">
        <v>43101.4375</v>
      </c>
      <c r="B65" s="2">
        <v>465.62008666992102</v>
      </c>
      <c r="C65" s="2">
        <v>5.5612030029296804</v>
      </c>
      <c r="D65" s="2">
        <v>486.77956760197202</v>
      </c>
      <c r="E65" s="2">
        <v>230.42280578613199</v>
      </c>
    </row>
    <row r="66" spans="1:5" x14ac:dyDescent="0.3">
      <c r="A66" s="3">
        <v>43101.444444444445</v>
      </c>
      <c r="B66" s="1">
        <v>311.05090332031199</v>
      </c>
      <c r="C66" s="1">
        <v>4.96073198318481</v>
      </c>
      <c r="D66" s="1">
        <v>326.411025380213</v>
      </c>
      <c r="E66" s="1">
        <v>229.537506103515</v>
      </c>
    </row>
    <row r="67" spans="1:5" x14ac:dyDescent="0.3">
      <c r="A67" s="4">
        <v>43101.451388888891</v>
      </c>
      <c r="B67" s="2">
        <v>230.05549621582</v>
      </c>
      <c r="C67" s="2">
        <v>4.6038751602172798</v>
      </c>
      <c r="D67" s="2">
        <v>244.31624421610999</v>
      </c>
      <c r="E67" s="2">
        <v>231.79849243164</v>
      </c>
    </row>
    <row r="68" spans="1:5" x14ac:dyDescent="0.3">
      <c r="A68" s="3">
        <v>43101.458333333336</v>
      </c>
      <c r="B68" s="1">
        <v>233.99060058593699</v>
      </c>
      <c r="C68" s="1">
        <v>4.5545339584350497</v>
      </c>
      <c r="D68" s="1">
        <v>233.63278053192701</v>
      </c>
      <c r="E68" s="1">
        <v>234.10560607910099</v>
      </c>
    </row>
    <row r="69" spans="1:5" x14ac:dyDescent="0.3">
      <c r="A69" s="4">
        <v>43101.465277777781</v>
      </c>
      <c r="B69" s="2">
        <v>175.592193603515</v>
      </c>
      <c r="C69" s="2">
        <v>4.2636289596557599</v>
      </c>
      <c r="D69" s="2">
        <v>173.57366312231201</v>
      </c>
      <c r="E69" s="2">
        <v>228.77670288085901</v>
      </c>
    </row>
    <row r="70" spans="1:5" x14ac:dyDescent="0.3">
      <c r="A70" s="3">
        <v>43101.472222222219</v>
      </c>
      <c r="B70" s="1">
        <v>118.133102416992</v>
      </c>
      <c r="C70" s="1">
        <v>3.8941390514373699</v>
      </c>
      <c r="D70" s="1">
        <v>108.571221110423</v>
      </c>
      <c r="E70" s="1">
        <v>227.93899536132801</v>
      </c>
    </row>
    <row r="71" spans="1:5" x14ac:dyDescent="0.3">
      <c r="A71" s="4">
        <v>43101.479166666664</v>
      </c>
      <c r="B71" s="2">
        <v>142.20249938964801</v>
      </c>
      <c r="C71" s="2">
        <v>4.0387611389160103</v>
      </c>
      <c r="D71" s="2">
        <v>130.22998959369801</v>
      </c>
      <c r="E71" s="2">
        <v>224.46499633789</v>
      </c>
    </row>
    <row r="72" spans="1:5" x14ac:dyDescent="0.3">
      <c r="A72" s="3">
        <v>43101.486111111109</v>
      </c>
      <c r="B72" s="1">
        <v>212.56619262695301</v>
      </c>
      <c r="C72" s="1">
        <v>4.5056509971618599</v>
      </c>
      <c r="D72" s="1">
        <v>223.19678408379301</v>
      </c>
      <c r="E72" s="1">
        <v>224.95050048828099</v>
      </c>
    </row>
    <row r="73" spans="1:5" x14ac:dyDescent="0.3">
      <c r="A73" s="4">
        <v>43101.493055555555</v>
      </c>
      <c r="B73" s="2">
        <v>222.61000061035099</v>
      </c>
      <c r="C73" s="2">
        <v>4.5433979034423801</v>
      </c>
      <c r="D73" s="2">
        <v>231.24250734363301</v>
      </c>
      <c r="E73" s="2">
        <v>229.12759399414</v>
      </c>
    </row>
    <row r="74" spans="1:5" x14ac:dyDescent="0.3">
      <c r="A74" s="3">
        <v>43101.5</v>
      </c>
      <c r="B74" s="1">
        <v>194.18119812011699</v>
      </c>
      <c r="C74" s="1">
        <v>4.3237609863281197</v>
      </c>
      <c r="D74" s="1">
        <v>185.598479588255</v>
      </c>
      <c r="E74" s="1">
        <v>227.03999328613199</v>
      </c>
    </row>
    <row r="75" spans="1:5" x14ac:dyDescent="0.3">
      <c r="A75" s="4">
        <v>43101.506944444445</v>
      </c>
      <c r="B75" s="2">
        <v>82.6407470703125</v>
      </c>
      <c r="C75" s="2">
        <v>3.6344370841979901</v>
      </c>
      <c r="D75" s="2">
        <v>68.502819798788593</v>
      </c>
      <c r="E75" s="2">
        <v>230.31460571289</v>
      </c>
    </row>
    <row r="76" spans="1:5" x14ac:dyDescent="0.3">
      <c r="A76" s="3">
        <v>43101.513888888891</v>
      </c>
      <c r="B76" s="1">
        <v>75.895217895507798</v>
      </c>
      <c r="C76" s="1">
        <v>3.70551204681396</v>
      </c>
      <c r="D76" s="1">
        <v>78.396165354017299</v>
      </c>
      <c r="E76" s="1">
        <v>233.95329284667901</v>
      </c>
    </row>
    <row r="77" spans="1:5" x14ac:dyDescent="0.3">
      <c r="A77" s="4">
        <v>43101.520833333336</v>
      </c>
      <c r="B77" s="2">
        <v>41.947238922119098</v>
      </c>
      <c r="C77" s="2">
        <v>3.2539680004119802</v>
      </c>
      <c r="D77" s="2">
        <v>29.286955631844599</v>
      </c>
      <c r="E77" s="2">
        <v>233.06590270996</v>
      </c>
    </row>
    <row r="78" spans="1:5" x14ac:dyDescent="0.3">
      <c r="A78" s="3">
        <v>43101.527777777781</v>
      </c>
      <c r="B78" s="1">
        <v>118.53459930419901</v>
      </c>
      <c r="C78" s="1">
        <v>3.7751369476318302</v>
      </c>
      <c r="D78" s="1">
        <v>88.871365330938701</v>
      </c>
      <c r="E78" s="1">
        <v>227.753494262695</v>
      </c>
    </row>
    <row r="79" spans="1:5" x14ac:dyDescent="0.3">
      <c r="A79" s="4">
        <v>43101.534722222219</v>
      </c>
      <c r="B79" s="2">
        <v>250.75590515136699</v>
      </c>
      <c r="C79" s="2">
        <v>4.6935009956359801</v>
      </c>
      <c r="D79" s="2">
        <v>264.11925740941803</v>
      </c>
      <c r="E79" s="2">
        <v>229.89660644531199</v>
      </c>
    </row>
    <row r="80" spans="1:5" x14ac:dyDescent="0.3">
      <c r="A80" s="3">
        <v>43101.541666666664</v>
      </c>
      <c r="B80" s="1">
        <v>346.86441040039</v>
      </c>
      <c r="C80" s="1">
        <v>5.0029392242431596</v>
      </c>
      <c r="D80" s="1">
        <v>336.72199824013097</v>
      </c>
      <c r="E80" s="1">
        <v>235.27949523925699</v>
      </c>
    </row>
    <row r="81" spans="1:5" x14ac:dyDescent="0.3">
      <c r="A81" s="4">
        <v>43101.548611111109</v>
      </c>
      <c r="B81" s="2">
        <v>416.41790771484301</v>
      </c>
      <c r="C81" s="2">
        <v>5.3647499084472603</v>
      </c>
      <c r="D81" s="2">
        <v>430.92108895689</v>
      </c>
      <c r="E81" s="2">
        <v>235.58529663085901</v>
      </c>
    </row>
    <row r="82" spans="1:5" x14ac:dyDescent="0.3">
      <c r="A82" s="3">
        <v>43101.555555555555</v>
      </c>
      <c r="B82" s="1">
        <v>331.94149780273398</v>
      </c>
      <c r="C82" s="1">
        <v>5.0161819458007804</v>
      </c>
      <c r="D82" s="1">
        <v>339.98494015641199</v>
      </c>
      <c r="E82" s="1">
        <v>229.94290161132801</v>
      </c>
    </row>
    <row r="83" spans="1:5" x14ac:dyDescent="0.3">
      <c r="A83" s="4">
        <v>43101.5625</v>
      </c>
      <c r="B83" s="2">
        <v>583.47991943359295</v>
      </c>
      <c r="C83" s="2">
        <v>5.9704079627990696</v>
      </c>
      <c r="D83" s="2">
        <v>615.05563084926996</v>
      </c>
      <c r="E83" s="2">
        <v>235.69529724121</v>
      </c>
    </row>
    <row r="84" spans="1:5" x14ac:dyDescent="0.3">
      <c r="A84" s="3">
        <v>43101.569444444445</v>
      </c>
      <c r="B84" s="1">
        <v>776.55267333984295</v>
      </c>
      <c r="C84" s="1">
        <v>6.6555209159851003</v>
      </c>
      <c r="D84" s="1">
        <v>868.18084486727605</v>
      </c>
      <c r="E84" s="1">
        <v>241.45739746093699</v>
      </c>
    </row>
    <row r="85" spans="1:5" x14ac:dyDescent="0.3">
      <c r="A85" s="4">
        <v>43101.576388888891</v>
      </c>
      <c r="B85" s="2">
        <v>752.72637939453102</v>
      </c>
      <c r="C85" s="2">
        <v>6.6009039878845197</v>
      </c>
      <c r="D85" s="2">
        <v>846.02940952211702</v>
      </c>
      <c r="E85" s="2">
        <v>242.78210449218699</v>
      </c>
    </row>
    <row r="86" spans="1:5" x14ac:dyDescent="0.3">
      <c r="A86" s="3">
        <v>43101.583333333336</v>
      </c>
      <c r="B86" s="1">
        <v>589.07312011718705</v>
      </c>
      <c r="C86" s="1">
        <v>5.9813780784606898</v>
      </c>
      <c r="D86" s="1">
        <v>618.73144266569898</v>
      </c>
      <c r="E86" s="1">
        <v>234.98440551757801</v>
      </c>
    </row>
    <row r="87" spans="1:5" x14ac:dyDescent="0.3">
      <c r="A87" s="4">
        <v>43101.590277777781</v>
      </c>
      <c r="B87" s="2">
        <v>1109.12805175781</v>
      </c>
      <c r="C87" s="2">
        <v>7.4245939254760698</v>
      </c>
      <c r="D87" s="2">
        <v>1219.1997867288201</v>
      </c>
      <c r="E87" s="2">
        <v>235.14729309082</v>
      </c>
    </row>
    <row r="88" spans="1:5" x14ac:dyDescent="0.3">
      <c r="A88" s="3">
        <v>43101.597222222219</v>
      </c>
      <c r="B88" s="1">
        <v>1482.4599609375</v>
      </c>
      <c r="C88" s="1">
        <v>8.1864519119262606</v>
      </c>
      <c r="D88" s="1">
        <v>1638.50890923271</v>
      </c>
      <c r="E88" s="1">
        <v>238.47909545898401</v>
      </c>
    </row>
    <row r="89" spans="1:5" x14ac:dyDescent="0.3">
      <c r="A89" s="4">
        <v>43101.604166666664</v>
      </c>
      <c r="B89" s="2">
        <v>1523.43005371093</v>
      </c>
      <c r="C89" s="2">
        <v>8.2749300003051705</v>
      </c>
      <c r="D89" s="2">
        <v>1691.1470390233001</v>
      </c>
      <c r="E89" s="2">
        <v>237.033203125</v>
      </c>
    </row>
    <row r="90" spans="1:5" x14ac:dyDescent="0.3">
      <c r="A90" s="3">
        <v>43101.611111111109</v>
      </c>
      <c r="B90" s="1">
        <v>1572.17004394531</v>
      </c>
      <c r="C90" s="1">
        <v>8.4492025375366193</v>
      </c>
      <c r="D90" s="1">
        <v>1796.7630901009099</v>
      </c>
      <c r="E90" s="1">
        <v>238.33239746093699</v>
      </c>
    </row>
    <row r="91" spans="1:5" x14ac:dyDescent="0.3">
      <c r="A91" s="4">
        <v>43101.618055555555</v>
      </c>
      <c r="B91" s="2">
        <v>1698.93994140625</v>
      </c>
      <c r="C91" s="2">
        <v>8.5759744644165004</v>
      </c>
      <c r="D91" s="2">
        <v>1875.0471973415899</v>
      </c>
      <c r="E91" s="2">
        <v>235.64140319824199</v>
      </c>
    </row>
    <row r="92" spans="1:5" x14ac:dyDescent="0.3">
      <c r="A92" s="3">
        <v>43101.625</v>
      </c>
      <c r="B92" s="1">
        <v>1616.84594726562</v>
      </c>
      <c r="C92" s="1">
        <v>8.2822599411010707</v>
      </c>
      <c r="D92" s="1">
        <v>1695.5387769624499</v>
      </c>
      <c r="E92" s="1">
        <v>236.46139526367099</v>
      </c>
    </row>
    <row r="93" spans="1:5" x14ac:dyDescent="0.3">
      <c r="A93" s="4">
        <v>43101.631944444445</v>
      </c>
      <c r="B93" s="2">
        <v>1796.82397460937</v>
      </c>
      <c r="C93" s="2">
        <v>8.7345523834228498</v>
      </c>
      <c r="D93" s="2">
        <v>1974.47580025242</v>
      </c>
      <c r="E93" s="2">
        <v>234.35479736328099</v>
      </c>
    </row>
    <row r="94" spans="1:5" x14ac:dyDescent="0.3">
      <c r="A94" s="3">
        <v>43101.638888888891</v>
      </c>
      <c r="B94" s="1">
        <v>1885.86096191406</v>
      </c>
      <c r="C94" s="1">
        <v>8.7641038894653303</v>
      </c>
      <c r="D94" s="1">
        <v>1993.1707118644399</v>
      </c>
      <c r="E94" s="1">
        <v>231.00160217285099</v>
      </c>
    </row>
    <row r="95" spans="1:5" x14ac:dyDescent="0.3">
      <c r="A95" s="4">
        <v>43101.645833333336</v>
      </c>
      <c r="B95" s="2">
        <v>2327.51196289062</v>
      </c>
      <c r="C95" s="2">
        <v>9.6694316864013601</v>
      </c>
      <c r="D95" s="2">
        <v>2568.8271286201498</v>
      </c>
      <c r="E95" s="2">
        <v>227.60009765625</v>
      </c>
    </row>
    <row r="96" spans="1:5" x14ac:dyDescent="0.3">
      <c r="A96" s="3">
        <v>43101.652777777781</v>
      </c>
      <c r="B96" s="1">
        <v>2499.162109375</v>
      </c>
      <c r="C96" s="1">
        <v>10.141090393066399</v>
      </c>
      <c r="D96" s="1">
        <v>2876.75361614448</v>
      </c>
      <c r="E96" s="1">
        <v>227.73159790039</v>
      </c>
    </row>
    <row r="97" spans="1:5" x14ac:dyDescent="0.3">
      <c r="A97" s="4">
        <v>43101.659722222219</v>
      </c>
      <c r="B97" s="2">
        <v>2820.51293945312</v>
      </c>
      <c r="C97" s="2">
        <v>10.7724199295043</v>
      </c>
      <c r="D97" s="2">
        <v>3186.0298832143599</v>
      </c>
      <c r="E97" s="2">
        <v>225.27639770507801</v>
      </c>
    </row>
    <row r="98" spans="1:5" x14ac:dyDescent="0.3">
      <c r="A98" s="3">
        <v>43101.666666666664</v>
      </c>
      <c r="B98" s="1">
        <v>2812.27905273437</v>
      </c>
      <c r="C98" s="1">
        <v>10.647520065307599</v>
      </c>
      <c r="D98" s="1">
        <v>3133.25922420184</v>
      </c>
      <c r="E98" s="1">
        <v>224.68060302734301</v>
      </c>
    </row>
    <row r="99" spans="1:5" x14ac:dyDescent="0.3">
      <c r="A99" s="4">
        <v>43101.673611111109</v>
      </c>
      <c r="B99" s="2">
        <v>2530.44702148437</v>
      </c>
      <c r="C99" s="2">
        <v>9.9826612472534109</v>
      </c>
      <c r="D99" s="2">
        <v>2781.2740407864899</v>
      </c>
      <c r="E99" s="2">
        <v>225.51950073242099</v>
      </c>
    </row>
    <row r="100" spans="1:5" x14ac:dyDescent="0.3">
      <c r="A100" s="3">
        <v>43101.680555555555</v>
      </c>
      <c r="B100" s="1">
        <v>2399.12109375</v>
      </c>
      <c r="C100" s="1">
        <v>9.8743858337402308</v>
      </c>
      <c r="D100" s="1">
        <v>2711.49245838958</v>
      </c>
      <c r="E100" s="1">
        <v>227.27380371093699</v>
      </c>
    </row>
    <row r="101" spans="1:5" x14ac:dyDescent="0.3">
      <c r="A101" s="4">
        <v>43101.6875</v>
      </c>
      <c r="B101" s="2">
        <v>2335.587890625</v>
      </c>
      <c r="C101" s="2">
        <v>9.7854795455932599</v>
      </c>
      <c r="D101" s="2">
        <v>2651.3410092889399</v>
      </c>
      <c r="E101" s="2">
        <v>229.25549316406199</v>
      </c>
    </row>
    <row r="102" spans="1:5" x14ac:dyDescent="0.3">
      <c r="A102" s="3">
        <v>43101.694444444445</v>
      </c>
      <c r="B102" s="1">
        <v>2341.13305664062</v>
      </c>
      <c r="C102" s="1">
        <v>9.6142320632934499</v>
      </c>
      <c r="D102" s="1">
        <v>2527.94545109623</v>
      </c>
      <c r="E102" s="1">
        <v>230.736892700195</v>
      </c>
    </row>
    <row r="103" spans="1:5" x14ac:dyDescent="0.3">
      <c r="A103" s="4">
        <v>43101.701388888891</v>
      </c>
      <c r="B103" s="2">
        <v>2391.84790039062</v>
      </c>
      <c r="C103" s="2">
        <v>9.6185045242309499</v>
      </c>
      <c r="D103" s="2">
        <v>2531.1479398669699</v>
      </c>
      <c r="E103" s="2">
        <v>229.490798950195</v>
      </c>
    </row>
    <row r="104" spans="1:5" x14ac:dyDescent="0.3">
      <c r="A104" s="3">
        <v>43101.708333333336</v>
      </c>
      <c r="B104" s="1">
        <v>2118.38989257812</v>
      </c>
      <c r="C104" s="1">
        <v>9.0986833572387606</v>
      </c>
      <c r="D104" s="1">
        <v>2207.7928198858699</v>
      </c>
      <c r="E104" s="1">
        <v>223.96090698242099</v>
      </c>
    </row>
    <row r="105" spans="1:5" x14ac:dyDescent="0.3">
      <c r="A105" s="4">
        <v>43101.715277777781</v>
      </c>
      <c r="B105" s="2">
        <v>1866.84594726562</v>
      </c>
      <c r="C105" s="2">
        <v>8.6774253845214808</v>
      </c>
      <c r="D105" s="2">
        <v>1938.4786012095401</v>
      </c>
      <c r="E105" s="2">
        <v>219.793701171875</v>
      </c>
    </row>
    <row r="106" spans="1:5" x14ac:dyDescent="0.3">
      <c r="A106" s="3">
        <v>43101.722222222219</v>
      </c>
      <c r="B106" s="1">
        <v>1865.61901855468</v>
      </c>
      <c r="C106" s="1">
        <v>8.7748985290527308</v>
      </c>
      <c r="D106" s="1">
        <v>2000.01171622122</v>
      </c>
      <c r="E106" s="1">
        <v>219.04490661621</v>
      </c>
    </row>
    <row r="107" spans="1:5" x14ac:dyDescent="0.3">
      <c r="A107" s="4">
        <v>43101.729166666664</v>
      </c>
      <c r="B107" s="2">
        <v>1862.44799804687</v>
      </c>
      <c r="C107" s="2">
        <v>8.6899814605712802</v>
      </c>
      <c r="D107" s="2">
        <v>1946.37395530494</v>
      </c>
      <c r="E107" s="2">
        <v>215.335205078125</v>
      </c>
    </row>
    <row r="108" spans="1:5" x14ac:dyDescent="0.3">
      <c r="A108" s="3">
        <v>43101.736111111109</v>
      </c>
      <c r="B108" s="1">
        <v>1884.11901855468</v>
      </c>
      <c r="C108" s="1">
        <v>8.6310739517211896</v>
      </c>
      <c r="D108" s="1">
        <v>1909.41625571088</v>
      </c>
      <c r="E108" s="1">
        <v>216.27999877929599</v>
      </c>
    </row>
    <row r="109" spans="1:5" x14ac:dyDescent="0.3">
      <c r="A109" s="4">
        <v>43101.743055555555</v>
      </c>
      <c r="B109" s="2">
        <v>1855.77697753906</v>
      </c>
      <c r="C109" s="2">
        <v>8.6145696640014595</v>
      </c>
      <c r="D109" s="2">
        <v>1899.10073381649</v>
      </c>
      <c r="E109" s="2">
        <v>214.52909851074199</v>
      </c>
    </row>
    <row r="110" spans="1:5" x14ac:dyDescent="0.3">
      <c r="A110" s="3">
        <v>43101.75</v>
      </c>
      <c r="B110" s="1">
        <v>1958.13305664062</v>
      </c>
      <c r="C110" s="1">
        <v>9.2188434600830007</v>
      </c>
      <c r="D110" s="1">
        <v>2285.9170315439001</v>
      </c>
      <c r="E110" s="1">
        <v>212.17990112304599</v>
      </c>
    </row>
    <row r="111" spans="1:5" x14ac:dyDescent="0.3">
      <c r="A111" s="4">
        <v>43101.756944444445</v>
      </c>
      <c r="B111" s="2">
        <v>2228.24291992187</v>
      </c>
      <c r="C111" s="2">
        <v>10.0495195388793</v>
      </c>
      <c r="D111" s="2">
        <v>2822.5094897983799</v>
      </c>
      <c r="E111" s="2">
        <v>210.30859375</v>
      </c>
    </row>
    <row r="112" spans="1:5" x14ac:dyDescent="0.3">
      <c r="A112" s="3">
        <v>43101.763888888891</v>
      </c>
      <c r="B112" s="1">
        <v>2529.291015625</v>
      </c>
      <c r="C112" s="1">
        <v>10.3187103271484</v>
      </c>
      <c r="D112" s="1">
        <v>2974.8667959931199</v>
      </c>
      <c r="E112" s="1">
        <v>210.58810424804599</v>
      </c>
    </row>
    <row r="113" spans="1:5" x14ac:dyDescent="0.3">
      <c r="A113" s="4">
        <v>43101.770833333336</v>
      </c>
      <c r="B113" s="2">
        <v>2788.25708007812</v>
      </c>
      <c r="C113" s="2">
        <v>10.7667598724365</v>
      </c>
      <c r="D113" s="2">
        <v>3183.7224596839101</v>
      </c>
      <c r="E113" s="2">
        <v>207.48139953613199</v>
      </c>
    </row>
    <row r="114" spans="1:5" x14ac:dyDescent="0.3">
      <c r="A114" s="3">
        <v>43101.777777777781</v>
      </c>
      <c r="B114" s="1">
        <v>2692.92993164062</v>
      </c>
      <c r="C114" s="1">
        <v>10.558250427246</v>
      </c>
      <c r="D114" s="1">
        <v>3093.1106721874999</v>
      </c>
      <c r="E114" s="1">
        <v>208.55189514160099</v>
      </c>
    </row>
    <row r="115" spans="1:5" x14ac:dyDescent="0.3">
      <c r="A115" s="4">
        <v>43101.784722222219</v>
      </c>
      <c r="B115" s="2">
        <v>2535.35302734375</v>
      </c>
      <c r="C115" s="2">
        <v>10.2507200241088</v>
      </c>
      <c r="D115" s="2">
        <v>2938.3946068953101</v>
      </c>
      <c r="E115" s="2">
        <v>208.01069641113199</v>
      </c>
    </row>
    <row r="116" spans="1:5" x14ac:dyDescent="0.3">
      <c r="A116" s="3">
        <v>43101.791666666664</v>
      </c>
      <c r="B116" s="1">
        <v>2584.6650390625</v>
      </c>
      <c r="C116" s="1">
        <v>10.464770317077599</v>
      </c>
      <c r="D116" s="1">
        <v>3048.8238327855902</v>
      </c>
      <c r="E116" s="1">
        <v>205.75289916992099</v>
      </c>
    </row>
    <row r="117" spans="1:5" x14ac:dyDescent="0.3">
      <c r="A117" s="4">
        <v>43101.798611111109</v>
      </c>
      <c r="B117" s="2">
        <v>2960.18310546875</v>
      </c>
      <c r="C117" s="2">
        <v>11.3907804489135</v>
      </c>
      <c r="D117" s="2">
        <v>3393.64554116411</v>
      </c>
      <c r="E117" s="2">
        <v>200.654296875</v>
      </c>
    </row>
    <row r="118" spans="1:5" x14ac:dyDescent="0.3">
      <c r="A118" s="3">
        <v>43101.805555555555</v>
      </c>
      <c r="B118" s="1">
        <v>3062.97802734375</v>
      </c>
      <c r="C118" s="1">
        <v>11.5655403137207</v>
      </c>
      <c r="D118" s="1">
        <v>3437.5971345727198</v>
      </c>
      <c r="E118" s="1">
        <v>198.12429809570301</v>
      </c>
    </row>
    <row r="119" spans="1:5" x14ac:dyDescent="0.3">
      <c r="A119" s="4">
        <v>43101.8125</v>
      </c>
      <c r="B119" s="2">
        <v>3024.39208984375</v>
      </c>
      <c r="C119" s="2">
        <v>11.280249595641999</v>
      </c>
      <c r="D119" s="2">
        <v>3362.66874184888</v>
      </c>
      <c r="E119" s="2">
        <v>198.53819274902301</v>
      </c>
    </row>
    <row r="120" spans="1:5" x14ac:dyDescent="0.3">
      <c r="A120" s="3">
        <v>43101.819444444445</v>
      </c>
      <c r="B120" s="1">
        <v>3187.97290039062</v>
      </c>
      <c r="C120" s="1">
        <v>11.3367795944213</v>
      </c>
      <c r="D120" s="1">
        <v>3378.82627083958</v>
      </c>
      <c r="E120" s="1">
        <v>200.49040222167901</v>
      </c>
    </row>
    <row r="121" spans="1:5" x14ac:dyDescent="0.3">
      <c r="A121" s="4">
        <v>43101.826388888891</v>
      </c>
      <c r="B121" s="2">
        <v>3387.22802734375</v>
      </c>
      <c r="C121" s="2">
        <v>11.8046398162841</v>
      </c>
      <c r="D121" s="2">
        <v>3488.24849124087</v>
      </c>
      <c r="E121" s="2">
        <v>199.24690246582</v>
      </c>
    </row>
    <row r="122" spans="1:5" x14ac:dyDescent="0.3">
      <c r="A122" s="3">
        <v>43101.833333333336</v>
      </c>
      <c r="B122" s="1">
        <v>3209.01806640625</v>
      </c>
      <c r="C122" s="1">
        <v>11.3635396957397</v>
      </c>
      <c r="D122" s="1">
        <v>3386.24448582472</v>
      </c>
      <c r="E122" s="1">
        <v>199.80549621582</v>
      </c>
    </row>
    <row r="123" spans="1:5" x14ac:dyDescent="0.3">
      <c r="A123" s="4">
        <v>43101.840277777781</v>
      </c>
      <c r="B123" s="2">
        <v>3272.6650390625</v>
      </c>
      <c r="C123" s="2">
        <v>11.632590293884199</v>
      </c>
      <c r="D123" s="2">
        <v>3452.8811078236499</v>
      </c>
      <c r="E123" s="2">
        <v>198.26770019531199</v>
      </c>
    </row>
    <row r="124" spans="1:5" x14ac:dyDescent="0.3">
      <c r="A124" s="3">
        <v>43101.847222222219</v>
      </c>
      <c r="B124" s="1">
        <v>3209.69897460937</v>
      </c>
      <c r="C124" s="1">
        <v>11.444760322570801</v>
      </c>
      <c r="D124" s="1">
        <v>3407.8678760581702</v>
      </c>
      <c r="E124" s="1">
        <v>195.63200378417901</v>
      </c>
    </row>
    <row r="125" spans="1:5" x14ac:dyDescent="0.3">
      <c r="A125" s="4">
        <v>43101.854166666664</v>
      </c>
      <c r="B125" s="2">
        <v>3134.51806640625</v>
      </c>
      <c r="C125" s="2">
        <v>11.2719001770019</v>
      </c>
      <c r="D125" s="2">
        <v>3360.2257747520298</v>
      </c>
      <c r="E125" s="2">
        <v>196.66110229492099</v>
      </c>
    </row>
    <row r="126" spans="1:5" x14ac:dyDescent="0.3">
      <c r="A126" s="3">
        <v>43101.861111111109</v>
      </c>
      <c r="B126" s="1">
        <v>2977.82495117187</v>
      </c>
      <c r="C126" s="1">
        <v>11.0590095520019</v>
      </c>
      <c r="D126" s="1">
        <v>3292.8809249087299</v>
      </c>
      <c r="E126" s="1">
        <v>196.51589965820301</v>
      </c>
    </row>
    <row r="127" spans="1:5" x14ac:dyDescent="0.3">
      <c r="A127" s="4">
        <v>43101.868055555555</v>
      </c>
      <c r="B127" s="2">
        <v>3431.77294921875</v>
      </c>
      <c r="C127" s="2">
        <v>12.1037797927856</v>
      </c>
      <c r="D127" s="2">
        <v>3537.1737063156902</v>
      </c>
      <c r="E127" s="2">
        <v>198.25700378417901</v>
      </c>
    </row>
    <row r="128" spans="1:5" x14ac:dyDescent="0.3">
      <c r="A128" s="3">
        <v>43101.875</v>
      </c>
      <c r="B128" s="1">
        <v>3604.2099609375</v>
      </c>
      <c r="C128" s="1">
        <v>12.9281396865844</v>
      </c>
      <c r="D128" s="1">
        <v>3597.4694674700399</v>
      </c>
      <c r="E128" s="1">
        <v>201.582595825195</v>
      </c>
    </row>
    <row r="129" spans="1:5" x14ac:dyDescent="0.3">
      <c r="A129" s="4">
        <v>43101.881944444445</v>
      </c>
      <c r="B129" s="2">
        <v>3601.32788085937</v>
      </c>
      <c r="C129" s="2">
        <v>13.319419860839799</v>
      </c>
      <c r="D129" s="2">
        <v>3600</v>
      </c>
      <c r="E129" s="2">
        <v>201.94219970703099</v>
      </c>
    </row>
    <row r="130" spans="1:5" x14ac:dyDescent="0.3">
      <c r="A130" s="3">
        <v>43101.888888888891</v>
      </c>
      <c r="B130" s="1">
        <v>3604.42602539062</v>
      </c>
      <c r="C130" s="1">
        <v>13.1215200424194</v>
      </c>
      <c r="D130" s="1">
        <v>3600</v>
      </c>
      <c r="E130" s="1">
        <v>203.50779724121</v>
      </c>
    </row>
    <row r="131" spans="1:5" x14ac:dyDescent="0.3">
      <c r="A131" s="4">
        <v>43101.895833333336</v>
      </c>
      <c r="B131" s="2">
        <v>3604.39111328125</v>
      </c>
      <c r="C131" s="2">
        <v>13.235449790954499</v>
      </c>
      <c r="D131" s="2">
        <v>3600</v>
      </c>
      <c r="E131" s="2">
        <v>202.69299316406199</v>
      </c>
    </row>
    <row r="132" spans="1:5" x14ac:dyDescent="0.3">
      <c r="A132" s="3">
        <v>43101.902777777781</v>
      </c>
      <c r="B132" s="1">
        <v>3604.337890625</v>
      </c>
      <c r="C132" s="1">
        <v>13.2358999252319</v>
      </c>
      <c r="D132" s="1">
        <v>3600</v>
      </c>
      <c r="E132" s="1">
        <v>202.93629455566401</v>
      </c>
    </row>
    <row r="133" spans="1:5" x14ac:dyDescent="0.3">
      <c r="A133" s="4">
        <v>43101.909722222219</v>
      </c>
      <c r="B133" s="2">
        <v>3554.68798828125</v>
      </c>
      <c r="C133" s="2">
        <v>13.0295600891113</v>
      </c>
      <c r="D133" s="2">
        <v>3600</v>
      </c>
      <c r="E133" s="2">
        <v>201.25390625</v>
      </c>
    </row>
    <row r="134" spans="1:5" x14ac:dyDescent="0.3">
      <c r="A134" s="3">
        <v>43101.916666666664</v>
      </c>
      <c r="B134" s="1">
        <v>3479.40795898437</v>
      </c>
      <c r="C134" s="1">
        <v>12.963939666748001</v>
      </c>
      <c r="D134" s="1">
        <v>3597.7946351825399</v>
      </c>
      <c r="E134" s="1">
        <v>201.340896606445</v>
      </c>
    </row>
    <row r="135" spans="1:5" x14ac:dyDescent="0.3">
      <c r="A135" s="4">
        <v>43101.923611111109</v>
      </c>
      <c r="B135" s="2">
        <v>3472.3330078125</v>
      </c>
      <c r="C135" s="2">
        <v>12.902950286865201</v>
      </c>
      <c r="D135" s="2">
        <v>3597.1310599018798</v>
      </c>
      <c r="E135" s="2">
        <v>200.97950744628901</v>
      </c>
    </row>
    <row r="136" spans="1:5" x14ac:dyDescent="0.3">
      <c r="A136" s="3">
        <v>43101.930555555555</v>
      </c>
      <c r="B136" s="1">
        <v>3491.51098632812</v>
      </c>
      <c r="C136" s="1">
        <v>12.766340255737299</v>
      </c>
      <c r="D136" s="1">
        <v>3593.7049420345702</v>
      </c>
      <c r="E136" s="1">
        <v>200.996002197265</v>
      </c>
    </row>
    <row r="137" spans="1:5" x14ac:dyDescent="0.3">
      <c r="A137" s="4">
        <v>43101.9375</v>
      </c>
      <c r="B137" s="2">
        <v>3536.98901367187</v>
      </c>
      <c r="C137" s="2">
        <v>12.8983497619628</v>
      </c>
      <c r="D137" s="2">
        <v>3597.0594486071</v>
      </c>
      <c r="E137" s="2">
        <v>200.51420593261699</v>
      </c>
    </row>
    <row r="138" spans="1:5" x14ac:dyDescent="0.3">
      <c r="A138" s="3">
        <v>43101.944444444445</v>
      </c>
      <c r="B138" s="1">
        <v>3528.65893554687</v>
      </c>
      <c r="C138" s="1">
        <v>12.7421102523803</v>
      </c>
      <c r="D138" s="1">
        <v>3592.8143130006902</v>
      </c>
      <c r="E138" s="1">
        <v>202.89529418945301</v>
      </c>
    </row>
    <row r="139" spans="1:5" x14ac:dyDescent="0.3">
      <c r="A139" s="4">
        <v>43101.951388888891</v>
      </c>
      <c r="B139" s="2">
        <v>3581.5400390625</v>
      </c>
      <c r="C139" s="2">
        <v>12.318260192871</v>
      </c>
      <c r="D139" s="2">
        <v>3562.9900947935198</v>
      </c>
      <c r="E139" s="2">
        <v>202.84109497070301</v>
      </c>
    </row>
    <row r="140" spans="1:5" x14ac:dyDescent="0.3">
      <c r="A140" s="3">
        <v>43101.958333333336</v>
      </c>
      <c r="B140" s="1">
        <v>3570.0791015625</v>
      </c>
      <c r="C140" s="1">
        <v>12.418809890746999</v>
      </c>
      <c r="D140" s="1">
        <v>3572.5561429255099</v>
      </c>
      <c r="E140" s="1">
        <v>202.41180419921801</v>
      </c>
    </row>
    <row r="141" spans="1:5" x14ac:dyDescent="0.3">
      <c r="A141" s="4">
        <v>43101.965277777781</v>
      </c>
      <c r="B141" s="2">
        <v>3597.60400390625</v>
      </c>
      <c r="C141" s="2">
        <v>12.542989730834901</v>
      </c>
      <c r="D141" s="2">
        <v>3582.2046428107101</v>
      </c>
      <c r="E141" s="2">
        <v>201.62530517578099</v>
      </c>
    </row>
    <row r="142" spans="1:5" x14ac:dyDescent="0.3">
      <c r="A142" s="3">
        <v>43101.972222222219</v>
      </c>
      <c r="B142" s="1">
        <v>3441.02587890625</v>
      </c>
      <c r="C142" s="1">
        <v>12.6759996414184</v>
      </c>
      <c r="D142" s="1">
        <v>3589.9456340489601</v>
      </c>
      <c r="E142" s="1">
        <v>199.32209777832</v>
      </c>
    </row>
    <row r="143" spans="1:5" x14ac:dyDescent="0.3">
      <c r="A143" s="4">
        <v>43101.979166666664</v>
      </c>
      <c r="B143" s="2">
        <v>3373.96997070312</v>
      </c>
      <c r="C143" s="2">
        <v>13.0030498504638</v>
      </c>
      <c r="D143" s="2">
        <v>3600</v>
      </c>
      <c r="E143" s="2">
        <v>197.13070678710901</v>
      </c>
    </row>
    <row r="144" spans="1:5" x14ac:dyDescent="0.3">
      <c r="A144" s="3">
        <v>43101.986111111109</v>
      </c>
      <c r="B144" s="1">
        <v>3369.81298828125</v>
      </c>
      <c r="C144" s="1">
        <v>13.297670364379799</v>
      </c>
      <c r="D144" s="1">
        <v>3600</v>
      </c>
      <c r="E144" s="1">
        <v>196.49360656738199</v>
      </c>
    </row>
    <row r="145" spans="1:5" x14ac:dyDescent="0.3">
      <c r="A145" s="4">
        <v>43101.993055555555</v>
      </c>
      <c r="B145" s="2">
        <v>3375.90307617187</v>
      </c>
      <c r="C145" s="2">
        <v>12.8440599441528</v>
      </c>
      <c r="D145" s="2">
        <v>3595.9847916214399</v>
      </c>
      <c r="E145" s="2">
        <v>195.31500244140599</v>
      </c>
    </row>
    <row r="146" spans="1:5" x14ac:dyDescent="0.3">
      <c r="A146" s="3">
        <v>43102</v>
      </c>
      <c r="B146" s="1">
        <v>3377.64990234375</v>
      </c>
      <c r="C146" s="1">
        <v>12.705389976501399</v>
      </c>
      <c r="D146" s="1">
        <v>3591.3004610829498</v>
      </c>
      <c r="E146" s="1">
        <v>196.04220581054599</v>
      </c>
    </row>
    <row r="147" spans="1:5" x14ac:dyDescent="0.3">
      <c r="A147" s="4">
        <v>43102.006944444445</v>
      </c>
      <c r="B147" s="2">
        <v>3374.42309570312</v>
      </c>
      <c r="C147" s="2">
        <v>12.183360099792401</v>
      </c>
      <c r="D147" s="2">
        <v>3547.6276550948401</v>
      </c>
      <c r="E147" s="2">
        <v>197.743896484375</v>
      </c>
    </row>
    <row r="148" spans="1:5" x14ac:dyDescent="0.3">
      <c r="A148" s="3">
        <v>43102.013888888891</v>
      </c>
      <c r="B148" s="1">
        <v>3401.0810546875</v>
      </c>
      <c r="C148" s="1">
        <v>12.205140113830501</v>
      </c>
      <c r="D148" s="1">
        <v>3550.3072223578702</v>
      </c>
      <c r="E148" s="1">
        <v>196.80880737304599</v>
      </c>
    </row>
    <row r="149" spans="1:5" x14ac:dyDescent="0.3">
      <c r="A149" s="4">
        <v>43102.020833333336</v>
      </c>
      <c r="B149" s="2">
        <v>3469.412109375</v>
      </c>
      <c r="C149" s="2">
        <v>12.601880073547299</v>
      </c>
      <c r="D149" s="2">
        <v>3585.9591814107798</v>
      </c>
      <c r="E149" s="2">
        <v>193.81570434570301</v>
      </c>
    </row>
    <row r="150" spans="1:5" x14ac:dyDescent="0.3">
      <c r="A150" s="3">
        <v>43102.027777777781</v>
      </c>
      <c r="B150" s="1">
        <v>3511.80908203125</v>
      </c>
      <c r="C150" s="1">
        <v>12.844550132751399</v>
      </c>
      <c r="D150" s="1">
        <v>3595.9963935586002</v>
      </c>
      <c r="E150" s="1">
        <v>194.34660339355401</v>
      </c>
    </row>
    <row r="151" spans="1:5" x14ac:dyDescent="0.3">
      <c r="A151" s="4">
        <v>43102.034722222219</v>
      </c>
      <c r="B151" s="2">
        <v>3536.75903320312</v>
      </c>
      <c r="C151" s="2">
        <v>12.4970598220825</v>
      </c>
      <c r="D151" s="2">
        <v>3578.9115546903399</v>
      </c>
      <c r="E151" s="2">
        <v>196.00920104980401</v>
      </c>
    </row>
    <row r="152" spans="1:5" x14ac:dyDescent="0.3">
      <c r="A152" s="3">
        <v>43102.041666666664</v>
      </c>
      <c r="B152" s="1">
        <v>3467.80810546875</v>
      </c>
      <c r="C152" s="1">
        <v>12.0960702896118</v>
      </c>
      <c r="D152" s="1">
        <v>3536.10513948266</v>
      </c>
      <c r="E152" s="1">
        <v>197.95269775390599</v>
      </c>
    </row>
    <row r="153" spans="1:5" x14ac:dyDescent="0.3">
      <c r="A153" s="4">
        <v>43102.048611111109</v>
      </c>
      <c r="B153" s="2">
        <v>3460.67700195312</v>
      </c>
      <c r="C153" s="2">
        <v>12.1961202621459</v>
      </c>
      <c r="D153" s="2">
        <v>3549.2069171102398</v>
      </c>
      <c r="E153" s="2">
        <v>201.330307006835</v>
      </c>
    </row>
    <row r="154" spans="1:5" x14ac:dyDescent="0.3">
      <c r="A154" s="3">
        <v>43102.055555555555</v>
      </c>
      <c r="B154" s="1">
        <v>3589.44311523437</v>
      </c>
      <c r="C154" s="1">
        <v>12.550350189208901</v>
      </c>
      <c r="D154" s="1">
        <v>3582.7025539523502</v>
      </c>
      <c r="E154" s="1">
        <v>201.18820190429599</v>
      </c>
    </row>
    <row r="155" spans="1:5" x14ac:dyDescent="0.3">
      <c r="A155" s="4">
        <v>43102.0625</v>
      </c>
      <c r="B155" s="2">
        <v>3527.71899414062</v>
      </c>
      <c r="C155" s="2">
        <v>12.6156702041625</v>
      </c>
      <c r="D155" s="2">
        <v>3586.7629668756699</v>
      </c>
      <c r="E155" s="2">
        <v>202.62359619140599</v>
      </c>
    </row>
    <row r="156" spans="1:5" x14ac:dyDescent="0.3">
      <c r="A156" s="3">
        <v>43102.069444444445</v>
      </c>
      <c r="B156" s="1">
        <v>3561.26708984375</v>
      </c>
      <c r="C156" s="1">
        <v>13.102780342101999</v>
      </c>
      <c r="D156" s="1">
        <v>3600</v>
      </c>
      <c r="E156" s="1">
        <v>201.7666015625</v>
      </c>
    </row>
    <row r="157" spans="1:5" x14ac:dyDescent="0.3">
      <c r="A157" s="4">
        <v>43102.076388888891</v>
      </c>
      <c r="B157" s="2">
        <v>3604.06811523437</v>
      </c>
      <c r="C157" s="2">
        <v>13.687749862670801</v>
      </c>
      <c r="D157" s="2">
        <v>3600</v>
      </c>
      <c r="E157" s="2">
        <v>199.01950073242099</v>
      </c>
    </row>
    <row r="158" spans="1:5" x14ac:dyDescent="0.3">
      <c r="A158" s="3">
        <v>43102.083333333336</v>
      </c>
      <c r="B158" s="1">
        <v>3604.17602539062</v>
      </c>
      <c r="C158" s="1">
        <v>14.102419853210399</v>
      </c>
      <c r="D158" s="1">
        <v>3600</v>
      </c>
      <c r="E158" s="1">
        <v>196.25520324707</v>
      </c>
    </row>
    <row r="159" spans="1:5" x14ac:dyDescent="0.3">
      <c r="A159" s="4">
        <v>43102.090277777781</v>
      </c>
      <c r="B159" s="2">
        <v>3593.20092773437</v>
      </c>
      <c r="C159" s="2">
        <v>14.3933095932006</v>
      </c>
      <c r="D159" s="2">
        <v>3600</v>
      </c>
      <c r="E159" s="2">
        <v>195.87989807128901</v>
      </c>
    </row>
    <row r="160" spans="1:5" x14ac:dyDescent="0.3">
      <c r="A160" s="3">
        <v>43102.097222222219</v>
      </c>
      <c r="B160" s="1">
        <v>3493.82104492187</v>
      </c>
      <c r="C160" s="1">
        <v>14.0795497894287</v>
      </c>
      <c r="D160" s="1">
        <v>3600</v>
      </c>
      <c r="E160" s="1">
        <v>197.64030456542901</v>
      </c>
    </row>
    <row r="161" spans="1:5" x14ac:dyDescent="0.3">
      <c r="A161" s="4">
        <v>43102.104166666664</v>
      </c>
      <c r="B161" s="2">
        <v>3470.70190429687</v>
      </c>
      <c r="C161" s="2">
        <v>14.0544004440307</v>
      </c>
      <c r="D161" s="2">
        <v>3600</v>
      </c>
      <c r="E161" s="2">
        <v>197.24479675292901</v>
      </c>
    </row>
    <row r="162" spans="1:5" x14ac:dyDescent="0.3">
      <c r="A162" s="3">
        <v>43102.111111111109</v>
      </c>
      <c r="B162" s="1">
        <v>3436.61010742187</v>
      </c>
      <c r="C162" s="1">
        <v>13.5124702453613</v>
      </c>
      <c r="D162" s="1">
        <v>3600</v>
      </c>
      <c r="E162" s="1">
        <v>195.99540710449199</v>
      </c>
    </row>
    <row r="163" spans="1:5" x14ac:dyDescent="0.3">
      <c r="A163" s="4">
        <v>43102.118055555555</v>
      </c>
      <c r="B163" s="2">
        <v>3401.455078125</v>
      </c>
      <c r="C163" s="2">
        <v>13.710049629211399</v>
      </c>
      <c r="D163" s="2">
        <v>3600</v>
      </c>
      <c r="E163" s="2">
        <v>192.41979980468699</v>
      </c>
    </row>
    <row r="164" spans="1:5" x14ac:dyDescent="0.3">
      <c r="A164" s="3">
        <v>43102.125</v>
      </c>
      <c r="B164" s="1">
        <v>3395.23291015625</v>
      </c>
      <c r="C164" s="1">
        <v>13.7423295974731</v>
      </c>
      <c r="D164" s="1">
        <v>3600</v>
      </c>
      <c r="E164" s="1">
        <v>191.01370239257801</v>
      </c>
    </row>
    <row r="165" spans="1:5" x14ac:dyDescent="0.3">
      <c r="A165" s="4">
        <v>43102.131944444445</v>
      </c>
      <c r="B165" s="2">
        <v>3417.50390625</v>
      </c>
      <c r="C165" s="2">
        <v>13.1418600082397</v>
      </c>
      <c r="D165" s="2">
        <v>3600</v>
      </c>
      <c r="E165" s="2">
        <v>192.20469665527301</v>
      </c>
    </row>
    <row r="166" spans="1:5" x14ac:dyDescent="0.3">
      <c r="A166" s="3">
        <v>43102.138888888891</v>
      </c>
      <c r="B166" s="1">
        <v>3465.10888671875</v>
      </c>
      <c r="C166" s="1">
        <v>12.8677101135253</v>
      </c>
      <c r="D166" s="1">
        <v>3596.5050600682798</v>
      </c>
      <c r="E166" s="1">
        <v>192.77169799804599</v>
      </c>
    </row>
    <row r="167" spans="1:5" x14ac:dyDescent="0.3">
      <c r="A167" s="4">
        <v>43102.145833333336</v>
      </c>
      <c r="B167" s="2">
        <v>3467.41796875</v>
      </c>
      <c r="C167" s="2">
        <v>12.8472700119018</v>
      </c>
      <c r="D167" s="2">
        <v>3596.06013842223</v>
      </c>
      <c r="E167" s="2">
        <v>192.47050476074199</v>
      </c>
    </row>
    <row r="168" spans="1:5" x14ac:dyDescent="0.3">
      <c r="A168" s="3">
        <v>43102.152777777781</v>
      </c>
      <c r="B168" s="1">
        <v>3522.40698242187</v>
      </c>
      <c r="C168" s="1">
        <v>12.7321100234985</v>
      </c>
      <c r="D168" s="1">
        <v>3592.4216663868101</v>
      </c>
      <c r="E168" s="1">
        <v>192.56790161132801</v>
      </c>
    </row>
    <row r="169" spans="1:5" x14ac:dyDescent="0.3">
      <c r="A169" s="4">
        <v>43102.159722222219</v>
      </c>
      <c r="B169" s="2">
        <v>3510.10791015625</v>
      </c>
      <c r="C169" s="2">
        <v>12.516200065612701</v>
      </c>
      <c r="D169" s="2">
        <v>3580.3229408704401</v>
      </c>
      <c r="E169" s="2">
        <v>194.99920654296801</v>
      </c>
    </row>
    <row r="170" spans="1:5" x14ac:dyDescent="0.3">
      <c r="A170" s="3">
        <v>43102.166666666664</v>
      </c>
      <c r="B170" s="1">
        <v>3513.84497070312</v>
      </c>
      <c r="C170" s="1">
        <v>12.598660469055099</v>
      </c>
      <c r="D170" s="1">
        <v>3585.7674141788898</v>
      </c>
      <c r="E170" s="1">
        <v>196.04229736328099</v>
      </c>
    </row>
    <row r="171" spans="1:5" x14ac:dyDescent="0.3">
      <c r="A171" s="4">
        <v>43102.173611111109</v>
      </c>
      <c r="B171" s="2">
        <v>3564.00805664062</v>
      </c>
      <c r="C171" s="2">
        <v>13.2303199768066</v>
      </c>
      <c r="D171" s="2">
        <v>3600</v>
      </c>
      <c r="E171" s="2">
        <v>196.40879821777301</v>
      </c>
    </row>
    <row r="172" spans="1:5" x14ac:dyDescent="0.3">
      <c r="A172" s="3">
        <v>43102.180555555555</v>
      </c>
      <c r="B172" s="1">
        <v>3475.27807617187</v>
      </c>
      <c r="C172" s="1">
        <v>13.0946702957153</v>
      </c>
      <c r="D172" s="1">
        <v>3600</v>
      </c>
      <c r="E172" s="1">
        <v>198.52499389648401</v>
      </c>
    </row>
    <row r="173" spans="1:5" x14ac:dyDescent="0.3">
      <c r="A173" s="4">
        <v>43102.1875</v>
      </c>
      <c r="B173" s="2">
        <v>3561.99096679687</v>
      </c>
      <c r="C173" s="2">
        <v>12.9168796539306</v>
      </c>
      <c r="D173" s="2">
        <v>3597.32940721254</v>
      </c>
      <c r="E173" s="2">
        <v>198.01010131835901</v>
      </c>
    </row>
    <row r="174" spans="1:5" x14ac:dyDescent="0.3">
      <c r="A174" s="3">
        <v>43102.194444444445</v>
      </c>
      <c r="B174" s="1">
        <v>3521.55493164062</v>
      </c>
      <c r="C174" s="1">
        <v>12.6335496902465</v>
      </c>
      <c r="D174" s="1">
        <v>3587.7627410568898</v>
      </c>
      <c r="E174" s="1">
        <v>197.66349792480401</v>
      </c>
    </row>
    <row r="175" spans="1:5" x14ac:dyDescent="0.3">
      <c r="A175" s="4">
        <v>43102.201388888891</v>
      </c>
      <c r="B175" s="2">
        <v>3493.60791015625</v>
      </c>
      <c r="C175" s="2">
        <v>12.825670242309499</v>
      </c>
      <c r="D175" s="2">
        <v>3595.52445712704</v>
      </c>
      <c r="E175" s="2">
        <v>201.10409545898401</v>
      </c>
    </row>
    <row r="176" spans="1:5" x14ac:dyDescent="0.3">
      <c r="A176" s="3">
        <v>43102.208333333336</v>
      </c>
      <c r="B176" s="1">
        <v>3555.30493164062</v>
      </c>
      <c r="C176" s="1">
        <v>12.5416202545166</v>
      </c>
      <c r="D176" s="1">
        <v>3582.1110958274598</v>
      </c>
      <c r="E176" s="1">
        <v>200.36340332031199</v>
      </c>
    </row>
    <row r="177" spans="1:5" x14ac:dyDescent="0.3">
      <c r="A177" s="4">
        <v>43102.215277777781</v>
      </c>
      <c r="B177" s="2">
        <v>3377.1279296875</v>
      </c>
      <c r="C177" s="2">
        <v>12.1049699783325</v>
      </c>
      <c r="D177" s="2">
        <v>3537.3377864782701</v>
      </c>
      <c r="E177" s="2">
        <v>196.98269653320301</v>
      </c>
    </row>
    <row r="178" spans="1:5" x14ac:dyDescent="0.3">
      <c r="A178" s="3">
        <v>43102.222222222219</v>
      </c>
      <c r="B178" s="1">
        <v>3479.626953125</v>
      </c>
      <c r="C178" s="1">
        <v>12.362500190734799</v>
      </c>
      <c r="D178" s="1">
        <v>3567.3947065774</v>
      </c>
      <c r="E178" s="1">
        <v>199.79899597167901</v>
      </c>
    </row>
    <row r="179" spans="1:5" x14ac:dyDescent="0.3">
      <c r="A179" s="4">
        <v>43102.229166666664</v>
      </c>
      <c r="B179" s="2">
        <v>3539.11206054687</v>
      </c>
      <c r="C179" s="2">
        <v>12.6039104461669</v>
      </c>
      <c r="D179" s="2">
        <v>3586.0793154140401</v>
      </c>
      <c r="E179" s="2">
        <v>201.27029418945301</v>
      </c>
    </row>
    <row r="180" spans="1:5" x14ac:dyDescent="0.3">
      <c r="A180" s="3">
        <v>43102.236111111109</v>
      </c>
      <c r="B180" s="1">
        <v>3430.43603515625</v>
      </c>
      <c r="C180" s="1">
        <v>12.212220191955501</v>
      </c>
      <c r="D180" s="1">
        <v>3551.1616158649899</v>
      </c>
      <c r="E180" s="1">
        <v>198.984603881835</v>
      </c>
    </row>
    <row r="181" spans="1:5" x14ac:dyDescent="0.3">
      <c r="A181" s="4">
        <v>43102.243055555555</v>
      </c>
      <c r="B181" s="2">
        <v>3301.91796875</v>
      </c>
      <c r="C181" s="2">
        <v>11.9876203536987</v>
      </c>
      <c r="D181" s="2">
        <v>3520.01183131278</v>
      </c>
      <c r="E181" s="2">
        <v>202.571197509765</v>
      </c>
    </row>
    <row r="182" spans="1:5" x14ac:dyDescent="0.3">
      <c r="A182" s="3">
        <v>43102.25</v>
      </c>
      <c r="B182" s="1">
        <v>3235.5439453125</v>
      </c>
      <c r="C182" s="1">
        <v>11.6793298721313</v>
      </c>
      <c r="D182" s="1">
        <v>3463.03160296846</v>
      </c>
      <c r="E182" s="1">
        <v>200.70350646972599</v>
      </c>
    </row>
    <row r="183" spans="1:5" x14ac:dyDescent="0.3">
      <c r="A183" s="4">
        <v>43102.256944444445</v>
      </c>
      <c r="B183" s="2">
        <v>3519.02294921875</v>
      </c>
      <c r="C183" s="2">
        <v>12.4697198867797</v>
      </c>
      <c r="D183" s="2">
        <v>3576.7982540316402</v>
      </c>
      <c r="E183" s="2">
        <v>197.87339782714801</v>
      </c>
    </row>
    <row r="184" spans="1:5" x14ac:dyDescent="0.3">
      <c r="A184" s="3">
        <v>43102.263888888891</v>
      </c>
      <c r="B184" s="1">
        <v>3469.537109375</v>
      </c>
      <c r="C184" s="1">
        <v>12.494899749755801</v>
      </c>
      <c r="D184" s="1">
        <v>3578.7487564132298</v>
      </c>
      <c r="E184" s="1">
        <v>201.10110473632801</v>
      </c>
    </row>
    <row r="185" spans="1:5" x14ac:dyDescent="0.3">
      <c r="A185" s="4">
        <v>43102.270833333336</v>
      </c>
      <c r="B185" s="2">
        <v>3296.18603515625</v>
      </c>
      <c r="C185" s="2">
        <v>11.7898302078247</v>
      </c>
      <c r="D185" s="2">
        <v>3485.4176427590301</v>
      </c>
      <c r="E185" s="2">
        <v>200.35659790039</v>
      </c>
    </row>
    <row r="186" spans="1:5" x14ac:dyDescent="0.3">
      <c r="A186" s="3">
        <v>43102.277777777781</v>
      </c>
      <c r="B186" s="1">
        <v>3045.51000976562</v>
      </c>
      <c r="C186" s="1">
        <v>10.903550148010201</v>
      </c>
      <c r="D186" s="1">
        <v>3237.3149570751798</v>
      </c>
      <c r="E186" s="1">
        <v>199.46290588378901</v>
      </c>
    </row>
    <row r="187" spans="1:5" x14ac:dyDescent="0.3">
      <c r="A187" s="4">
        <v>43102.284722222219</v>
      </c>
      <c r="B187" s="2">
        <v>3444.74194335937</v>
      </c>
      <c r="C187" s="2">
        <v>12.1880798339843</v>
      </c>
      <c r="D187" s="2">
        <v>3548.2148951824001</v>
      </c>
      <c r="E187" s="2">
        <v>202.746002197265</v>
      </c>
    </row>
    <row r="188" spans="1:5" x14ac:dyDescent="0.3">
      <c r="A188" s="3">
        <v>43102.291666666664</v>
      </c>
      <c r="B188" s="1">
        <v>3417.74609375</v>
      </c>
      <c r="C188" s="1">
        <v>11.978130340576101</v>
      </c>
      <c r="D188" s="1">
        <v>3518.50824711723</v>
      </c>
      <c r="E188" s="1">
        <v>199.40220642089801</v>
      </c>
    </row>
    <row r="189" spans="1:5" x14ac:dyDescent="0.3">
      <c r="A189" s="4">
        <v>43102.298611111109</v>
      </c>
      <c r="B189" s="2">
        <v>2807.61303710937</v>
      </c>
      <c r="C189" s="2">
        <v>10.674469947814901</v>
      </c>
      <c r="D189" s="2">
        <v>3144.9772952704102</v>
      </c>
      <c r="E189" s="2">
        <v>197.22970581054599</v>
      </c>
    </row>
    <row r="190" spans="1:5" x14ac:dyDescent="0.3">
      <c r="A190" s="3">
        <v>43102.305555555555</v>
      </c>
      <c r="B190" s="1">
        <v>2493.39306640625</v>
      </c>
      <c r="C190" s="1">
        <v>9.6966466903686506</v>
      </c>
      <c r="D190" s="1">
        <v>2588.59195963497</v>
      </c>
      <c r="E190" s="1">
        <v>200.31919860839801</v>
      </c>
    </row>
    <row r="191" spans="1:5" x14ac:dyDescent="0.3">
      <c r="A191" s="4">
        <v>43102.3125</v>
      </c>
      <c r="B191" s="2">
        <v>3215.19604492187</v>
      </c>
      <c r="C191" s="2">
        <v>11.4175901412963</v>
      </c>
      <c r="D191" s="2">
        <v>3400.7825082287</v>
      </c>
      <c r="E191" s="2">
        <v>200.48820495605401</v>
      </c>
    </row>
    <row r="192" spans="1:5" x14ac:dyDescent="0.3">
      <c r="A192" s="3">
        <v>43102.319444444445</v>
      </c>
      <c r="B192" s="1">
        <v>3589.59008789062</v>
      </c>
      <c r="C192" s="1">
        <v>12.6892700195312</v>
      </c>
      <c r="D192" s="1">
        <v>3590.5731750805398</v>
      </c>
      <c r="E192" s="1">
        <v>199.52810668945301</v>
      </c>
    </row>
    <row r="193" spans="1:5" x14ac:dyDescent="0.3">
      <c r="A193" s="4">
        <v>43102.326388888891</v>
      </c>
      <c r="B193" s="2">
        <v>3599.14990234375</v>
      </c>
      <c r="C193" s="2">
        <v>13.058600425720201</v>
      </c>
      <c r="D193" s="2">
        <v>3600</v>
      </c>
      <c r="E193" s="2">
        <v>200.60780334472599</v>
      </c>
    </row>
    <row r="194" spans="1:5" x14ac:dyDescent="0.3">
      <c r="A194" s="3">
        <v>43102.333333333336</v>
      </c>
      <c r="B194" s="1">
        <v>3375.17700195312</v>
      </c>
      <c r="C194" s="1">
        <v>11.520819664001399</v>
      </c>
      <c r="D194" s="1">
        <v>3426.92247226978</v>
      </c>
      <c r="E194" s="1">
        <v>195.85470581054599</v>
      </c>
    </row>
    <row r="195" spans="1:5" x14ac:dyDescent="0.3">
      <c r="A195" s="4">
        <v>43102.340277777781</v>
      </c>
      <c r="B195" s="2">
        <v>3346.98095703125</v>
      </c>
      <c r="C195" s="2">
        <v>11.512310028076101</v>
      </c>
      <c r="D195" s="2">
        <v>3424.8471898050502</v>
      </c>
      <c r="E195" s="2">
        <v>197.74670410156199</v>
      </c>
    </row>
    <row r="196" spans="1:5" x14ac:dyDescent="0.3">
      <c r="A196" s="3">
        <v>43102.347222222219</v>
      </c>
      <c r="B196" s="1">
        <v>3567.96704101562</v>
      </c>
      <c r="C196" s="1">
        <v>12.4162998199462</v>
      </c>
      <c r="D196" s="1">
        <v>3572.3366031525602</v>
      </c>
      <c r="E196" s="1">
        <v>199.163803100585</v>
      </c>
    </row>
    <row r="197" spans="1:5" x14ac:dyDescent="0.3">
      <c r="A197" s="4">
        <v>43102.354166666664</v>
      </c>
      <c r="B197" s="2">
        <v>3519.26489257812</v>
      </c>
      <c r="C197" s="2">
        <v>12.1601495742797</v>
      </c>
      <c r="D197" s="2">
        <v>3544.6866079076999</v>
      </c>
      <c r="E197" s="2">
        <v>198.39689636230401</v>
      </c>
    </row>
    <row r="198" spans="1:5" x14ac:dyDescent="0.3">
      <c r="A198" s="3">
        <v>43102.361111111109</v>
      </c>
      <c r="B198" s="1">
        <v>3485.19189453125</v>
      </c>
      <c r="C198" s="1">
        <v>11.671079635620099</v>
      </c>
      <c r="D198" s="1">
        <v>3461.2696660091301</v>
      </c>
      <c r="E198" s="1">
        <v>194.65699768066401</v>
      </c>
    </row>
    <row r="199" spans="1:5" x14ac:dyDescent="0.3">
      <c r="A199" s="4">
        <v>43102.368055555555</v>
      </c>
      <c r="B199" s="2">
        <v>3145.56298828125</v>
      </c>
      <c r="C199" s="2">
        <v>11.145859718322701</v>
      </c>
      <c r="D199" s="2">
        <v>3321.5456956687199</v>
      </c>
      <c r="E199" s="2">
        <v>195.83250427246</v>
      </c>
    </row>
    <row r="200" spans="1:5" x14ac:dyDescent="0.3">
      <c r="A200" s="3">
        <v>43102.375</v>
      </c>
      <c r="B200" s="1">
        <v>2978.31005859375</v>
      </c>
      <c r="C200" s="1">
        <v>10.772899627685501</v>
      </c>
      <c r="D200" s="1">
        <v>3186.2250791350002</v>
      </c>
      <c r="E200" s="1">
        <v>193.17039489746</v>
      </c>
    </row>
    <row r="201" spans="1:5" x14ac:dyDescent="0.3">
      <c r="A201" s="4">
        <v>43102.381944444445</v>
      </c>
      <c r="B201" s="2">
        <v>3179.00805664062</v>
      </c>
      <c r="C201" s="2">
        <v>10.929759979248001</v>
      </c>
      <c r="D201" s="2">
        <v>3247.07461994401</v>
      </c>
      <c r="E201" s="2">
        <v>195.09970092773401</v>
      </c>
    </row>
    <row r="202" spans="1:5" x14ac:dyDescent="0.3">
      <c r="A202" s="3">
        <v>43102.388888888891</v>
      </c>
      <c r="B202" s="1">
        <v>3461.5810546875</v>
      </c>
      <c r="C202" s="1">
        <v>12.1400604248046</v>
      </c>
      <c r="D202" s="1">
        <v>3542.0695015057499</v>
      </c>
      <c r="E202" s="1">
        <v>198.29479980468699</v>
      </c>
    </row>
    <row r="203" spans="1:5" x14ac:dyDescent="0.3">
      <c r="A203" s="4">
        <v>43102.395833333336</v>
      </c>
      <c r="B203" s="2">
        <v>3082.54907226562</v>
      </c>
      <c r="C203" s="2">
        <v>11.1955604553222</v>
      </c>
      <c r="D203" s="2">
        <v>3337.2052248298801</v>
      </c>
      <c r="E203" s="2">
        <v>200.75700378417901</v>
      </c>
    </row>
    <row r="204" spans="1:5" x14ac:dyDescent="0.3">
      <c r="A204" s="3">
        <v>43102.402777777781</v>
      </c>
      <c r="B204" s="1">
        <v>3493.65795898437</v>
      </c>
      <c r="C204" s="1">
        <v>12.9486904144287</v>
      </c>
      <c r="D204" s="1">
        <v>3597.6784456844498</v>
      </c>
      <c r="E204" s="1">
        <v>204.08059692382801</v>
      </c>
    </row>
    <row r="205" spans="1:5" x14ac:dyDescent="0.3">
      <c r="A205" s="4">
        <v>43102.409722222219</v>
      </c>
      <c r="B205" s="2">
        <v>3601.0458984375</v>
      </c>
      <c r="C205" s="2">
        <v>14.8794298171997</v>
      </c>
      <c r="D205" s="2">
        <v>3600</v>
      </c>
      <c r="E205" s="2">
        <v>197.59429931640599</v>
      </c>
    </row>
    <row r="206" spans="1:5" x14ac:dyDescent="0.3">
      <c r="A206" s="3">
        <v>43102.416666666664</v>
      </c>
      <c r="B206" s="1">
        <v>3597.56494140625</v>
      </c>
      <c r="C206" s="1">
        <v>15.124059677124</v>
      </c>
      <c r="D206" s="1">
        <v>3600</v>
      </c>
      <c r="E206" s="1">
        <v>196.34559631347599</v>
      </c>
    </row>
    <row r="207" spans="1:5" x14ac:dyDescent="0.3">
      <c r="A207" s="4">
        <v>43102.423611111109</v>
      </c>
      <c r="B207" s="2">
        <v>3602.17211914062</v>
      </c>
      <c r="C207" s="2">
        <v>16.2936706542968</v>
      </c>
      <c r="D207" s="2">
        <v>3600</v>
      </c>
      <c r="E207" s="2">
        <v>196.83670043945301</v>
      </c>
    </row>
    <row r="208" spans="1:5" x14ac:dyDescent="0.3">
      <c r="A208" s="3">
        <v>43102.430555555555</v>
      </c>
      <c r="B208" s="1">
        <v>3601.99291992187</v>
      </c>
      <c r="C208" s="1">
        <v>16.123979568481399</v>
      </c>
      <c r="D208" s="1">
        <v>3600</v>
      </c>
      <c r="E208" s="1">
        <v>192.23060607910099</v>
      </c>
    </row>
    <row r="209" spans="1:5" x14ac:dyDescent="0.3">
      <c r="A209" s="4">
        <v>43102.4375</v>
      </c>
      <c r="B209" s="2">
        <v>3600.791015625</v>
      </c>
      <c r="C209" s="2">
        <v>15.2746000289916</v>
      </c>
      <c r="D209" s="2">
        <v>3600</v>
      </c>
      <c r="E209" s="2">
        <v>190.949295043945</v>
      </c>
    </row>
    <row r="210" spans="1:5" x14ac:dyDescent="0.3">
      <c r="A210" s="3">
        <v>43102.444444444445</v>
      </c>
      <c r="B210" s="1">
        <v>3590.75</v>
      </c>
      <c r="C210" s="1">
        <v>13.56672000885</v>
      </c>
      <c r="D210" s="1">
        <v>3600</v>
      </c>
      <c r="E210" s="1">
        <v>192.94560241699199</v>
      </c>
    </row>
    <row r="211" spans="1:5" x14ac:dyDescent="0.3">
      <c r="A211" s="4">
        <v>43102.451388888891</v>
      </c>
      <c r="B211" s="2">
        <v>3601.84594726562</v>
      </c>
      <c r="C211" s="2">
        <v>15.367799758911101</v>
      </c>
      <c r="D211" s="2">
        <v>3600</v>
      </c>
      <c r="E211" s="2">
        <v>194.75280761718699</v>
      </c>
    </row>
    <row r="212" spans="1:5" x14ac:dyDescent="0.3">
      <c r="A212" s="3">
        <v>43102.458333333336</v>
      </c>
      <c r="B212" s="1">
        <v>3601.8701171875</v>
      </c>
      <c r="C212" s="1">
        <v>15.8617496490478</v>
      </c>
      <c r="D212" s="1">
        <v>3600</v>
      </c>
      <c r="E212" s="1">
        <v>195.04029846191401</v>
      </c>
    </row>
    <row r="213" spans="1:5" x14ac:dyDescent="0.3">
      <c r="A213" s="4">
        <v>43102.465277777781</v>
      </c>
      <c r="B213" s="2">
        <v>3591.65502929687</v>
      </c>
      <c r="C213" s="2">
        <v>14.9205102920532</v>
      </c>
      <c r="D213" s="2">
        <v>3600</v>
      </c>
      <c r="E213" s="2">
        <v>197.98959350585901</v>
      </c>
    </row>
    <row r="214" spans="1:5" x14ac:dyDescent="0.3">
      <c r="A214" s="3">
        <v>43102.472222222219</v>
      </c>
      <c r="B214" s="1">
        <v>3579.02490234375</v>
      </c>
      <c r="C214" s="1">
        <v>13.6085300445556</v>
      </c>
      <c r="D214" s="1">
        <v>3600</v>
      </c>
      <c r="E214" s="1">
        <v>201.49450683593699</v>
      </c>
    </row>
    <row r="215" spans="1:5" x14ac:dyDescent="0.3">
      <c r="A215" s="4">
        <v>43102.479166666664</v>
      </c>
      <c r="B215" s="2">
        <v>3598.13110351562</v>
      </c>
      <c r="C215" s="2">
        <v>14.463859558105399</v>
      </c>
      <c r="D215" s="2">
        <v>3600</v>
      </c>
      <c r="E215" s="2">
        <v>200.48840332031199</v>
      </c>
    </row>
    <row r="216" spans="1:5" x14ac:dyDescent="0.3">
      <c r="A216" s="3">
        <v>43102.486111111109</v>
      </c>
      <c r="B216" s="1">
        <v>3525.3330078125</v>
      </c>
      <c r="C216" s="1">
        <v>12.688289642333901</v>
      </c>
      <c r="D216" s="1">
        <v>3590.5277053253899</v>
      </c>
      <c r="E216" s="1">
        <v>202.22599792480401</v>
      </c>
    </row>
    <row r="217" spans="1:5" x14ac:dyDescent="0.3">
      <c r="A217" s="4">
        <v>43102.493055555555</v>
      </c>
      <c r="B217" s="2">
        <v>3560.69995117187</v>
      </c>
      <c r="C217" s="2">
        <v>13.556900024414</v>
      </c>
      <c r="D217" s="2">
        <v>3600</v>
      </c>
      <c r="E217" s="2">
        <v>202.15359497070301</v>
      </c>
    </row>
    <row r="218" spans="1:5" x14ac:dyDescent="0.3">
      <c r="A218" s="3">
        <v>43102.5</v>
      </c>
      <c r="B218" s="1">
        <v>3537.67602539062</v>
      </c>
      <c r="C218" s="1">
        <v>13.3228101730346</v>
      </c>
      <c r="D218" s="1">
        <v>3600</v>
      </c>
      <c r="E218" s="1">
        <v>203.28939819335901</v>
      </c>
    </row>
    <row r="219" spans="1:5" x14ac:dyDescent="0.3">
      <c r="A219" s="4">
        <v>43102.506944444445</v>
      </c>
      <c r="B219" s="2">
        <v>3491.291015625</v>
      </c>
      <c r="C219" s="2">
        <v>12.6070098876953</v>
      </c>
      <c r="D219" s="2">
        <v>3586.2615122185098</v>
      </c>
      <c r="E219" s="2">
        <v>201.09370422363199</v>
      </c>
    </row>
    <row r="220" spans="1:5" x14ac:dyDescent="0.3">
      <c r="A220" s="3">
        <v>43102.513888888891</v>
      </c>
      <c r="B220" s="1">
        <v>3530.76611328125</v>
      </c>
      <c r="C220" s="1">
        <v>12.314760208129799</v>
      </c>
      <c r="D220" s="1">
        <v>3562.6284043246101</v>
      </c>
      <c r="E220" s="1">
        <v>197.54409790039</v>
      </c>
    </row>
    <row r="221" spans="1:5" x14ac:dyDescent="0.3">
      <c r="A221" s="4">
        <v>43102.520833333336</v>
      </c>
      <c r="B221" s="2">
        <v>2915.83911132812</v>
      </c>
      <c r="C221" s="2">
        <v>10.380189895629799</v>
      </c>
      <c r="D221" s="2">
        <v>3006.71766997446</v>
      </c>
      <c r="E221" s="2">
        <v>200.91979980468699</v>
      </c>
    </row>
    <row r="222" spans="1:5" x14ac:dyDescent="0.3">
      <c r="A222" s="3">
        <v>43102.527777777781</v>
      </c>
      <c r="B222" s="1">
        <v>2178.65893554687</v>
      </c>
      <c r="C222" s="1">
        <v>9.1170291900634695</v>
      </c>
      <c r="D222" s="1">
        <v>2219.6919851459802</v>
      </c>
      <c r="E222" s="1">
        <v>201.02450561523401</v>
      </c>
    </row>
    <row r="223" spans="1:5" x14ac:dyDescent="0.3">
      <c r="A223" s="4">
        <v>43102.534722222219</v>
      </c>
      <c r="B223" s="2">
        <v>2244.412109375</v>
      </c>
      <c r="C223" s="2">
        <v>9.25319099426269</v>
      </c>
      <c r="D223" s="2">
        <v>2308.3225264904399</v>
      </c>
      <c r="E223" s="2">
        <v>198.97599792480401</v>
      </c>
    </row>
    <row r="224" spans="1:5" x14ac:dyDescent="0.3">
      <c r="A224" s="3">
        <v>43102.541666666664</v>
      </c>
      <c r="B224" s="1">
        <v>1278.89501953125</v>
      </c>
      <c r="C224" s="1">
        <v>9.0723066329956001</v>
      </c>
      <c r="D224" s="1">
        <v>2190.7047631414298</v>
      </c>
      <c r="E224" s="1">
        <v>198.236404418945</v>
      </c>
    </row>
    <row r="225" spans="1:5" x14ac:dyDescent="0.3">
      <c r="A225" s="4">
        <v>43102.548611111109</v>
      </c>
      <c r="B225" s="2">
        <v>2832.93408203125</v>
      </c>
      <c r="C225" s="2">
        <v>10.344630241394</v>
      </c>
      <c r="D225" s="2">
        <v>2988.42459866748</v>
      </c>
      <c r="E225" s="2">
        <v>196.647201538085</v>
      </c>
    </row>
    <row r="226" spans="1:5" x14ac:dyDescent="0.3">
      <c r="A226" s="3">
        <v>43102.555555555555</v>
      </c>
      <c r="B226" s="1">
        <v>3205.97290039062</v>
      </c>
      <c r="C226" s="1">
        <v>11.103309631347599</v>
      </c>
      <c r="D226" s="1">
        <v>3307.71074030315</v>
      </c>
      <c r="E226" s="1">
        <v>200.14649963378901</v>
      </c>
    </row>
    <row r="227" spans="1:5" x14ac:dyDescent="0.3">
      <c r="A227" s="4">
        <v>43102.5625</v>
      </c>
      <c r="B227" s="2">
        <v>3149.28491210937</v>
      </c>
      <c r="C227" s="2">
        <v>11.069109916686999</v>
      </c>
      <c r="D227" s="2">
        <v>3296.3006417328102</v>
      </c>
      <c r="E227" s="2">
        <v>198.89680480957</v>
      </c>
    </row>
    <row r="228" spans="1:5" x14ac:dyDescent="0.3">
      <c r="A228" s="3">
        <v>43102.569444444445</v>
      </c>
      <c r="B228" s="1">
        <v>3273.65600585937</v>
      </c>
      <c r="C228" s="1">
        <v>11.325810432434</v>
      </c>
      <c r="D228" s="1">
        <v>3375.7429010065898</v>
      </c>
      <c r="E228" s="1">
        <v>201.144607543945</v>
      </c>
    </row>
    <row r="229" spans="1:5" x14ac:dyDescent="0.3">
      <c r="A229" s="4">
        <v>43102.576388888891</v>
      </c>
      <c r="B229" s="2">
        <v>3114.09912109375</v>
      </c>
      <c r="C229" s="2">
        <v>11.015139579772899</v>
      </c>
      <c r="D229" s="2">
        <v>3277.7611521377598</v>
      </c>
      <c r="E229" s="2">
        <v>204.92720031738199</v>
      </c>
    </row>
    <row r="230" spans="1:5" x14ac:dyDescent="0.3">
      <c r="A230" s="3">
        <v>43102.583333333336</v>
      </c>
      <c r="B230" s="1">
        <v>3111.06005859375</v>
      </c>
      <c r="C230" s="1">
        <v>10.907259941101</v>
      </c>
      <c r="D230" s="1">
        <v>3238.7061584521998</v>
      </c>
      <c r="E230" s="1">
        <v>204.81379699707</v>
      </c>
    </row>
    <row r="231" spans="1:5" x14ac:dyDescent="0.3">
      <c r="A231" s="4">
        <v>43102.590277777781</v>
      </c>
      <c r="B231" s="2">
        <v>3361.01196289062</v>
      </c>
      <c r="C231" s="2">
        <v>11.7694101333618</v>
      </c>
      <c r="D231" s="2">
        <v>3481.4492303685101</v>
      </c>
      <c r="E231" s="2">
        <v>209.77859497070301</v>
      </c>
    </row>
    <row r="232" spans="1:5" x14ac:dyDescent="0.3">
      <c r="A232" s="3">
        <v>43102.597222222219</v>
      </c>
      <c r="B232" s="1">
        <v>3421.419921875</v>
      </c>
      <c r="C232" s="1">
        <v>11.8748302459716</v>
      </c>
      <c r="D232" s="1">
        <v>3501.1303459227702</v>
      </c>
      <c r="E232" s="1">
        <v>209.60060119628901</v>
      </c>
    </row>
    <row r="233" spans="1:5" x14ac:dyDescent="0.3">
      <c r="A233" s="4">
        <v>43102.604166666664</v>
      </c>
      <c r="B233" s="2">
        <v>3520.14892578125</v>
      </c>
      <c r="C233" s="2">
        <v>12.1692600250244</v>
      </c>
      <c r="D233" s="2">
        <v>3545.8515549849999</v>
      </c>
      <c r="E233" s="2">
        <v>208.318099975585</v>
      </c>
    </row>
    <row r="234" spans="1:5" x14ac:dyDescent="0.3">
      <c r="A234" s="3">
        <v>43102.611111111109</v>
      </c>
      <c r="B234" s="1">
        <v>3589.42700195312</v>
      </c>
      <c r="C234" s="1">
        <v>12.820619583129799</v>
      </c>
      <c r="D234" s="1">
        <v>3595.3894660245901</v>
      </c>
      <c r="E234" s="1">
        <v>211.18179321289</v>
      </c>
    </row>
    <row r="235" spans="1:5" x14ac:dyDescent="0.3">
      <c r="A235" s="4">
        <v>43102.618055555555</v>
      </c>
      <c r="B235" s="2">
        <v>3495.11596679687</v>
      </c>
      <c r="C235" s="2">
        <v>12.571619987487701</v>
      </c>
      <c r="D235" s="2">
        <v>3584.0953070974001</v>
      </c>
      <c r="E235" s="2">
        <v>209.46470642089801</v>
      </c>
    </row>
    <row r="236" spans="1:5" x14ac:dyDescent="0.3">
      <c r="A236" s="3">
        <v>43102.625</v>
      </c>
      <c r="B236" s="1">
        <v>3298.76196289062</v>
      </c>
      <c r="C236" s="1">
        <v>11.399299621581999</v>
      </c>
      <c r="D236" s="1">
        <v>3395.9291651878598</v>
      </c>
      <c r="E236" s="1">
        <v>205.625</v>
      </c>
    </row>
    <row r="237" spans="1:5" x14ac:dyDescent="0.3">
      <c r="A237" s="4">
        <v>43102.631944444445</v>
      </c>
      <c r="B237" s="2">
        <v>2894.44091796875</v>
      </c>
      <c r="C237" s="2">
        <v>10.5454301834106</v>
      </c>
      <c r="D237" s="2">
        <v>3087.1743337374301</v>
      </c>
      <c r="E237" s="2">
        <v>200.61070251464801</v>
      </c>
    </row>
    <row r="238" spans="1:5" x14ac:dyDescent="0.3">
      <c r="A238" s="3">
        <v>43102.638888888891</v>
      </c>
      <c r="B238" s="1">
        <v>3486.62890625</v>
      </c>
      <c r="C238" s="1">
        <v>12.3093299865722</v>
      </c>
      <c r="D238" s="1">
        <v>3562.0633888074499</v>
      </c>
      <c r="E238" s="1">
        <v>202.05619812011699</v>
      </c>
    </row>
    <row r="239" spans="1:5" x14ac:dyDescent="0.3">
      <c r="A239" s="4">
        <v>43102.645833333336</v>
      </c>
      <c r="B239" s="2">
        <v>3455.2470703125</v>
      </c>
      <c r="C239" s="2">
        <v>12.1683197021484</v>
      </c>
      <c r="D239" s="2">
        <v>3545.7319479800899</v>
      </c>
      <c r="E239" s="2">
        <v>203.720703125</v>
      </c>
    </row>
    <row r="240" spans="1:5" x14ac:dyDescent="0.3">
      <c r="A240" s="3">
        <v>43102.652777777781</v>
      </c>
      <c r="B240" s="1">
        <v>3556.78588867187</v>
      </c>
      <c r="C240" s="1">
        <v>12.287079811096101</v>
      </c>
      <c r="D240" s="1">
        <v>3559.6992032752701</v>
      </c>
      <c r="E240" s="1">
        <v>204.60859680175699</v>
      </c>
    </row>
    <row r="241" spans="1:5" x14ac:dyDescent="0.3">
      <c r="A241" s="4">
        <v>43102.659722222219</v>
      </c>
      <c r="B241" s="2">
        <v>3375.58203125</v>
      </c>
      <c r="C241" s="2">
        <v>12.013190269470201</v>
      </c>
      <c r="D241" s="2">
        <v>3523.9862091465502</v>
      </c>
      <c r="E241" s="2">
        <v>201.74150085449199</v>
      </c>
    </row>
    <row r="242" spans="1:5" x14ac:dyDescent="0.3">
      <c r="A242" s="3">
        <v>43102.666666666664</v>
      </c>
      <c r="B242" s="1">
        <v>3493.97900390625</v>
      </c>
      <c r="C242" s="1">
        <v>12.2135295867919</v>
      </c>
      <c r="D242" s="1">
        <v>3551.31873448443</v>
      </c>
      <c r="E242" s="1">
        <v>201.71560668945301</v>
      </c>
    </row>
    <row r="243" spans="1:5" x14ac:dyDescent="0.3">
      <c r="A243" s="4">
        <v>43102.673611111109</v>
      </c>
      <c r="B243" s="2">
        <v>3549.14794921875</v>
      </c>
      <c r="C243" s="2">
        <v>12.937740325927701</v>
      </c>
      <c r="D243" s="2">
        <v>3597.5745901544901</v>
      </c>
      <c r="E243" s="2">
        <v>199.968505859375</v>
      </c>
    </row>
    <row r="244" spans="1:5" x14ac:dyDescent="0.3">
      <c r="A244" s="3">
        <v>43102.680555555555</v>
      </c>
      <c r="B244" s="1">
        <v>3483.31591796875</v>
      </c>
      <c r="C244" s="1">
        <v>13.669420242309499</v>
      </c>
      <c r="D244" s="1">
        <v>3600</v>
      </c>
      <c r="E244" s="1">
        <v>203.87069702148401</v>
      </c>
    </row>
    <row r="245" spans="1:5" x14ac:dyDescent="0.3">
      <c r="A245" s="4">
        <v>43102.6875</v>
      </c>
      <c r="B245" s="2">
        <v>3589.85888671875</v>
      </c>
      <c r="C245" s="2">
        <v>13.6978597640991</v>
      </c>
      <c r="D245" s="2">
        <v>3600</v>
      </c>
      <c r="E245" s="2">
        <v>204.80230712890599</v>
      </c>
    </row>
    <row r="246" spans="1:5" x14ac:dyDescent="0.3">
      <c r="A246" s="3">
        <v>43102.694444444445</v>
      </c>
      <c r="B246" s="1">
        <v>3584.23510742187</v>
      </c>
      <c r="C246" s="1">
        <v>12.758359909057599</v>
      </c>
      <c r="D246" s="1">
        <v>3593.4210888421499</v>
      </c>
      <c r="E246" s="1">
        <v>202.65080261230401</v>
      </c>
    </row>
    <row r="247" spans="1:5" x14ac:dyDescent="0.3">
      <c r="A247" s="4">
        <v>43102.701388888891</v>
      </c>
      <c r="B247" s="2">
        <v>3599.00805664062</v>
      </c>
      <c r="C247" s="2">
        <v>12.765179634094199</v>
      </c>
      <c r="D247" s="2">
        <v>3593.6642379529599</v>
      </c>
      <c r="E247" s="2">
        <v>201.25709533691401</v>
      </c>
    </row>
    <row r="248" spans="1:5" x14ac:dyDescent="0.3">
      <c r="A248" s="3">
        <v>43102.708333333336</v>
      </c>
      <c r="B248" s="1">
        <v>3602.63793945312</v>
      </c>
      <c r="C248" s="1">
        <v>13.0772199630737</v>
      </c>
      <c r="D248" s="1">
        <v>3600</v>
      </c>
      <c r="E248" s="1">
        <v>203.44070434570301</v>
      </c>
    </row>
    <row r="249" spans="1:5" x14ac:dyDescent="0.3">
      <c r="A249" s="4">
        <v>43102.715277777781</v>
      </c>
      <c r="B249" s="2">
        <v>3550.56396484375</v>
      </c>
      <c r="C249" s="2">
        <v>12.593409538269</v>
      </c>
      <c r="D249" s="2">
        <v>3585.45131707174</v>
      </c>
      <c r="E249" s="2">
        <v>205.15350341796801</v>
      </c>
    </row>
    <row r="250" spans="1:5" x14ac:dyDescent="0.3">
      <c r="A250" s="3">
        <v>43102.722222222219</v>
      </c>
      <c r="B250" s="1">
        <v>3552.78295898437</v>
      </c>
      <c r="C250" s="1">
        <v>12.5136699676513</v>
      </c>
      <c r="D250" s="1">
        <v>3580.13958133505</v>
      </c>
      <c r="E250" s="1">
        <v>205.00819396972599</v>
      </c>
    </row>
    <row r="251" spans="1:5" x14ac:dyDescent="0.3">
      <c r="A251" s="4">
        <v>43102.729166666664</v>
      </c>
      <c r="B251" s="2">
        <v>3585.01098632812</v>
      </c>
      <c r="C251" s="2">
        <v>12.534399986266999</v>
      </c>
      <c r="D251" s="2">
        <v>3581.6131830515101</v>
      </c>
      <c r="E251" s="2">
        <v>204.12030029296801</v>
      </c>
    </row>
    <row r="252" spans="1:5" x14ac:dyDescent="0.3">
      <c r="A252" s="3">
        <v>43102.736111111109</v>
      </c>
      <c r="B252" s="1">
        <v>3421.17602539062</v>
      </c>
      <c r="C252" s="1">
        <v>11.9644298553466</v>
      </c>
      <c r="D252" s="1">
        <v>3516.3102002147298</v>
      </c>
      <c r="E252" s="1">
        <v>201.99890136718699</v>
      </c>
    </row>
    <row r="253" spans="1:5" x14ac:dyDescent="0.3">
      <c r="A253" s="4">
        <v>43102.743055555555</v>
      </c>
      <c r="B253" s="2">
        <v>3406.0400390625</v>
      </c>
      <c r="C253" s="2">
        <v>11.9457702636718</v>
      </c>
      <c r="D253" s="2">
        <v>3513.2643485988301</v>
      </c>
      <c r="E253" s="2">
        <v>194.37869262695301</v>
      </c>
    </row>
    <row r="254" spans="1:5" x14ac:dyDescent="0.3">
      <c r="A254" s="3">
        <v>43102.75</v>
      </c>
      <c r="B254" s="1">
        <v>3515.61010742187</v>
      </c>
      <c r="C254" s="1">
        <v>12.207079887390099</v>
      </c>
      <c r="D254" s="1">
        <v>3550.5421173812801</v>
      </c>
      <c r="E254" s="1">
        <v>189.52380371093699</v>
      </c>
    </row>
    <row r="255" spans="1:5" x14ac:dyDescent="0.3">
      <c r="A255" s="4">
        <v>43102.756944444445</v>
      </c>
      <c r="B255" s="2">
        <v>3515.96508789062</v>
      </c>
      <c r="C255" s="2">
        <v>12.2751502990722</v>
      </c>
      <c r="D255" s="2">
        <v>3558.3990680003499</v>
      </c>
      <c r="E255" s="2">
        <v>190.579498291015</v>
      </c>
    </row>
    <row r="256" spans="1:5" x14ac:dyDescent="0.3">
      <c r="A256" s="3">
        <v>43102.763888888891</v>
      </c>
      <c r="B256" s="1">
        <v>3475.4189453125</v>
      </c>
      <c r="C256" s="1">
        <v>12.7226400375366</v>
      </c>
      <c r="D256" s="1">
        <v>3592.03630693273</v>
      </c>
      <c r="E256" s="1">
        <v>187.61250305175699</v>
      </c>
    </row>
    <row r="257" spans="1:5" x14ac:dyDescent="0.3">
      <c r="A257" s="4">
        <v>43102.770833333336</v>
      </c>
      <c r="B257" s="2">
        <v>3471.15698242187</v>
      </c>
      <c r="C257" s="2">
        <v>12.2653703689575</v>
      </c>
      <c r="D257" s="2">
        <v>3557.3161902832298</v>
      </c>
      <c r="E257" s="2">
        <v>189.43719482421801</v>
      </c>
    </row>
    <row r="258" spans="1:5" x14ac:dyDescent="0.3">
      <c r="A258" s="3">
        <v>43102.777777777781</v>
      </c>
      <c r="B258" s="1">
        <v>3281.7548828125</v>
      </c>
      <c r="C258" s="1">
        <v>11.7036895751953</v>
      </c>
      <c r="D258" s="1">
        <v>3468.1599132142201</v>
      </c>
      <c r="E258" s="1">
        <v>192.26190185546801</v>
      </c>
    </row>
    <row r="259" spans="1:5" x14ac:dyDescent="0.3">
      <c r="A259" s="4">
        <v>43102.784722222219</v>
      </c>
      <c r="B259" s="2">
        <v>2955.11499023437</v>
      </c>
      <c r="C259" s="2">
        <v>10.9635295867919</v>
      </c>
      <c r="D259" s="2">
        <v>3259.41290546653</v>
      </c>
      <c r="E259" s="2">
        <v>190.45719909667901</v>
      </c>
    </row>
    <row r="260" spans="1:5" x14ac:dyDescent="0.3">
      <c r="A260" s="3">
        <v>43102.791666666664</v>
      </c>
      <c r="B260" s="1">
        <v>3061.73510742187</v>
      </c>
      <c r="C260" s="1">
        <v>11.297969818115201</v>
      </c>
      <c r="D260" s="1">
        <v>3367.8051386683001</v>
      </c>
      <c r="E260" s="1">
        <v>192.85820007324199</v>
      </c>
    </row>
    <row r="261" spans="1:5" x14ac:dyDescent="0.3">
      <c r="A261" s="4">
        <v>43102.798611111109</v>
      </c>
      <c r="B261" s="2">
        <v>2679.11010742187</v>
      </c>
      <c r="C261" s="2">
        <v>10.6659498214721</v>
      </c>
      <c r="D261" s="2">
        <v>3141.2926113123799</v>
      </c>
      <c r="E261" s="2">
        <v>194.08439636230401</v>
      </c>
    </row>
    <row r="262" spans="1:5" x14ac:dyDescent="0.3">
      <c r="A262" s="3">
        <v>43102.805555555555</v>
      </c>
      <c r="B262" s="1">
        <v>2721.0810546875</v>
      </c>
      <c r="C262" s="1">
        <v>10.833290100097599</v>
      </c>
      <c r="D262" s="1">
        <v>3210.3506007542601</v>
      </c>
      <c r="E262" s="1">
        <v>195.20179748535099</v>
      </c>
    </row>
    <row r="263" spans="1:5" x14ac:dyDescent="0.3">
      <c r="A263" s="4">
        <v>43102.8125</v>
      </c>
      <c r="B263" s="2">
        <v>2649.13696289062</v>
      </c>
      <c r="C263" s="2">
        <v>10.5783700942993</v>
      </c>
      <c r="D263" s="2">
        <v>3102.33999824069</v>
      </c>
      <c r="E263" s="2">
        <v>195.34320068359301</v>
      </c>
    </row>
    <row r="264" spans="1:5" x14ac:dyDescent="0.3">
      <c r="A264" s="3">
        <v>43102.819444444445</v>
      </c>
      <c r="B264" s="1">
        <v>2707.74291992187</v>
      </c>
      <c r="C264" s="1">
        <v>10.3885402679443</v>
      </c>
      <c r="D264" s="1">
        <v>3010.9622790662902</v>
      </c>
      <c r="E264" s="1">
        <v>201.79769897460901</v>
      </c>
    </row>
    <row r="265" spans="1:5" x14ac:dyDescent="0.3">
      <c r="A265" s="4">
        <v>43102.826388888891</v>
      </c>
      <c r="B265" s="2">
        <v>2508.83203125</v>
      </c>
      <c r="C265" s="2">
        <v>10.080419540405201</v>
      </c>
      <c r="D265" s="2">
        <v>2841.0994223186699</v>
      </c>
      <c r="E265" s="2">
        <v>204.20739746093699</v>
      </c>
    </row>
    <row r="266" spans="1:5" x14ac:dyDescent="0.3">
      <c r="A266" s="3">
        <v>43102.833333333336</v>
      </c>
      <c r="B266" s="1">
        <v>2316.64794921875</v>
      </c>
      <c r="C266" s="1">
        <v>9.8387384414672798</v>
      </c>
      <c r="D266" s="1">
        <v>2687.6880816289899</v>
      </c>
      <c r="E266" s="1">
        <v>199.74740600585901</v>
      </c>
    </row>
    <row r="267" spans="1:5" x14ac:dyDescent="0.3">
      <c r="A267" s="4">
        <v>43102.840277777781</v>
      </c>
      <c r="B267" s="2">
        <v>3081.54296875</v>
      </c>
      <c r="C267" s="2">
        <v>11.439999580383301</v>
      </c>
      <c r="D267" s="2">
        <v>3406.6370643535101</v>
      </c>
      <c r="E267" s="2">
        <v>200.24029541015599</v>
      </c>
    </row>
    <row r="268" spans="1:5" x14ac:dyDescent="0.3">
      <c r="A268" s="3">
        <v>43102.847222222219</v>
      </c>
      <c r="B268" s="1">
        <v>3397.63891601562</v>
      </c>
      <c r="C268" s="1">
        <v>11.9440298080444</v>
      </c>
      <c r="D268" s="1">
        <v>3512.9771720507401</v>
      </c>
      <c r="E268" s="1">
        <v>201.16639709472599</v>
      </c>
    </row>
    <row r="269" spans="1:5" x14ac:dyDescent="0.3">
      <c r="A269" s="4">
        <v>43102.854166666664</v>
      </c>
      <c r="B269" s="2">
        <v>3391.71606445312</v>
      </c>
      <c r="C269" s="2">
        <v>11.859290122985801</v>
      </c>
      <c r="D269" s="2">
        <v>3498.3539940793898</v>
      </c>
      <c r="E269" s="2">
        <v>201.71060180664</v>
      </c>
    </row>
    <row r="270" spans="1:5" x14ac:dyDescent="0.3">
      <c r="A270" s="3">
        <v>43102.861111111109</v>
      </c>
      <c r="B270" s="1">
        <v>3587.51098632812</v>
      </c>
      <c r="C270" s="1">
        <v>12.811479568481399</v>
      </c>
      <c r="D270" s="1">
        <v>3595.1357821697002</v>
      </c>
      <c r="E270" s="1">
        <v>201.34849548339801</v>
      </c>
    </row>
    <row r="271" spans="1:5" x14ac:dyDescent="0.3">
      <c r="A271" s="4">
        <v>43102.868055555555</v>
      </c>
      <c r="B271" s="2">
        <v>3603.11206054687</v>
      </c>
      <c r="C271" s="2">
        <v>12.9135398864746</v>
      </c>
      <c r="D271" s="2">
        <v>3597.2843805212601</v>
      </c>
      <c r="E271" s="2">
        <v>201.67689514160099</v>
      </c>
    </row>
    <row r="272" spans="1:5" x14ac:dyDescent="0.3">
      <c r="A272" s="3">
        <v>43102.875</v>
      </c>
      <c r="B272" s="1">
        <v>3591.09301757812</v>
      </c>
      <c r="C272" s="1">
        <v>12.728320121765099</v>
      </c>
      <c r="D272" s="1">
        <v>3592.2690260433201</v>
      </c>
      <c r="E272" s="1">
        <v>202.41329956054599</v>
      </c>
    </row>
    <row r="273" spans="1:5" x14ac:dyDescent="0.3">
      <c r="A273" s="4">
        <v>43102.881944444445</v>
      </c>
      <c r="B273" s="2">
        <v>3221.044921875</v>
      </c>
      <c r="C273" s="2">
        <v>11.663579940795801</v>
      </c>
      <c r="D273" s="2">
        <v>3459.6569718809201</v>
      </c>
      <c r="E273" s="2">
        <v>202.66189575195301</v>
      </c>
    </row>
    <row r="274" spans="1:5" x14ac:dyDescent="0.3">
      <c r="A274" s="3">
        <v>43102.888888888891</v>
      </c>
      <c r="B274" s="1">
        <v>2887.73388671875</v>
      </c>
      <c r="C274" s="1">
        <v>11.095230102539</v>
      </c>
      <c r="D274" s="1">
        <v>3305.0386119670902</v>
      </c>
      <c r="E274" s="1">
        <v>204.06120300292901</v>
      </c>
    </row>
    <row r="275" spans="1:5" x14ac:dyDescent="0.3">
      <c r="A275" s="4">
        <v>43102.895833333336</v>
      </c>
      <c r="B275" s="2">
        <v>2364.53491210937</v>
      </c>
      <c r="C275" s="2">
        <v>10.1609497070312</v>
      </c>
      <c r="D275" s="2">
        <v>2888.1834694536001</v>
      </c>
      <c r="E275" s="2">
        <v>203.33790588378901</v>
      </c>
    </row>
    <row r="276" spans="1:5" x14ac:dyDescent="0.3">
      <c r="A276" s="3">
        <v>43102.902777777781</v>
      </c>
      <c r="B276" s="1">
        <v>1935.84704589843</v>
      </c>
      <c r="C276" s="1">
        <v>9.2024154663085902</v>
      </c>
      <c r="D276" s="1">
        <v>2275.2114480351602</v>
      </c>
      <c r="E276" s="1">
        <v>197.80130004882801</v>
      </c>
    </row>
    <row r="277" spans="1:5" x14ac:dyDescent="0.3">
      <c r="A277" s="4">
        <v>43102.909722222219</v>
      </c>
      <c r="B277" s="2">
        <v>1549.48095703125</v>
      </c>
      <c r="C277" s="2">
        <v>8.5392847061157209</v>
      </c>
      <c r="D277" s="2">
        <v>1852.27385123011</v>
      </c>
      <c r="E277" s="2">
        <v>195.506103515625</v>
      </c>
    </row>
    <row r="278" spans="1:5" x14ac:dyDescent="0.3">
      <c r="A278" s="3">
        <v>43102.916666666664</v>
      </c>
      <c r="B278" s="1">
        <v>1625.75598144531</v>
      </c>
      <c r="C278" s="1">
        <v>8.8091411590576101</v>
      </c>
      <c r="D278" s="1">
        <v>2021.75423914516</v>
      </c>
      <c r="E278" s="1">
        <v>187.484603881835</v>
      </c>
    </row>
    <row r="279" spans="1:5" x14ac:dyDescent="0.3">
      <c r="A279" s="4">
        <v>43102.923611111109</v>
      </c>
      <c r="B279" s="2">
        <v>1994.22204589843</v>
      </c>
      <c r="C279" s="2">
        <v>9.6084604263305593</v>
      </c>
      <c r="D279" s="2">
        <v>2523.6089795162202</v>
      </c>
      <c r="E279" s="2">
        <v>188.02389526367099</v>
      </c>
    </row>
    <row r="280" spans="1:5" x14ac:dyDescent="0.3">
      <c r="A280" s="3">
        <v>43102.930555555555</v>
      </c>
      <c r="B280" s="1">
        <v>2362</v>
      </c>
      <c r="C280" s="1">
        <v>9.8449239730834908</v>
      </c>
      <c r="D280" s="1">
        <v>2691.84853250982</v>
      </c>
      <c r="E280" s="1">
        <v>190.660400390625</v>
      </c>
    </row>
    <row r="281" spans="1:5" x14ac:dyDescent="0.3">
      <c r="A281" s="4">
        <v>43102.9375</v>
      </c>
      <c r="B281" s="2">
        <v>2097.77197265625</v>
      </c>
      <c r="C281" s="2">
        <v>9.3386707305908203</v>
      </c>
      <c r="D281" s="2">
        <v>2364.1987434285202</v>
      </c>
      <c r="E281" s="2">
        <v>196.73359680175699</v>
      </c>
    </row>
    <row r="282" spans="1:5" x14ac:dyDescent="0.3">
      <c r="A282" s="3">
        <v>43102.944444444445</v>
      </c>
      <c r="B282" s="1">
        <v>1564.59094238281</v>
      </c>
      <c r="C282" s="1">
        <v>8.4249162673950106</v>
      </c>
      <c r="D282" s="1">
        <v>1781.8998772791699</v>
      </c>
      <c r="E282" s="1">
        <v>197.01589965820301</v>
      </c>
    </row>
    <row r="283" spans="1:5" x14ac:dyDescent="0.3">
      <c r="A283" s="4">
        <v>43102.951388888891</v>
      </c>
      <c r="B283" s="2">
        <v>1107.47497558593</v>
      </c>
      <c r="C283" s="2">
        <v>7.6562337875366202</v>
      </c>
      <c r="D283" s="2">
        <v>1339.71394884899</v>
      </c>
      <c r="E283" s="2">
        <v>188.69039916992099</v>
      </c>
    </row>
    <row r="284" spans="1:5" x14ac:dyDescent="0.3">
      <c r="A284" s="3">
        <v>43102.958333333336</v>
      </c>
      <c r="B284" s="1">
        <v>1303.11694335937</v>
      </c>
      <c r="C284" s="1">
        <v>8.1445817947387606</v>
      </c>
      <c r="D284" s="1">
        <v>1613.84771310931</v>
      </c>
      <c r="E284" s="1">
        <v>181.65960693359301</v>
      </c>
    </row>
    <row r="285" spans="1:5" x14ac:dyDescent="0.3">
      <c r="A285" s="4">
        <v>43102.965277777781</v>
      </c>
      <c r="B285" s="2">
        <v>1561.18200683593</v>
      </c>
      <c r="C285" s="2">
        <v>8.5471372604370099</v>
      </c>
      <c r="D285" s="2">
        <v>1857.14017452757</v>
      </c>
      <c r="E285" s="2">
        <v>173.536697387695</v>
      </c>
    </row>
    <row r="286" spans="1:5" x14ac:dyDescent="0.3">
      <c r="A286" s="3">
        <v>43102.972222222219</v>
      </c>
      <c r="B286" s="1">
        <v>1544.9990234375</v>
      </c>
      <c r="C286" s="1">
        <v>8.3818044662475497</v>
      </c>
      <c r="D286" s="1">
        <v>1755.6275979094801</v>
      </c>
      <c r="E286" s="1">
        <v>171.38340759277301</v>
      </c>
    </row>
    <row r="287" spans="1:5" x14ac:dyDescent="0.3">
      <c r="A287" s="4">
        <v>43102.979166666664</v>
      </c>
      <c r="B287" s="2">
        <v>1456.73803710937</v>
      </c>
      <c r="C287" s="2">
        <v>7.8504490852355904</v>
      </c>
      <c r="D287" s="2">
        <v>1445.5535336783601</v>
      </c>
      <c r="E287" s="2">
        <v>179.81979370117099</v>
      </c>
    </row>
    <row r="288" spans="1:5" x14ac:dyDescent="0.3">
      <c r="A288" s="3">
        <v>43102.986111111109</v>
      </c>
      <c r="B288" s="1">
        <v>1795.64404296875</v>
      </c>
      <c r="C288" s="1">
        <v>8.6565513610839808</v>
      </c>
      <c r="D288" s="1">
        <v>1925.37408203171</v>
      </c>
      <c r="E288" s="1">
        <v>188.23829650878901</v>
      </c>
    </row>
    <row r="289" spans="1:5" x14ac:dyDescent="0.3">
      <c r="A289" s="4">
        <v>43102.993055555555</v>
      </c>
      <c r="B289" s="2">
        <v>2773.291015625</v>
      </c>
      <c r="C289" s="2">
        <v>10.923119544982899</v>
      </c>
      <c r="D289" s="2">
        <v>3244.61717448122</v>
      </c>
      <c r="E289" s="2">
        <v>179.03909301757801</v>
      </c>
    </row>
    <row r="290" spans="1:5" x14ac:dyDescent="0.3">
      <c r="A290" s="3">
        <v>43103</v>
      </c>
      <c r="B290" s="1">
        <v>2782.56811523437</v>
      </c>
      <c r="C290" s="1">
        <v>10.405119895935</v>
      </c>
      <c r="D290" s="1">
        <v>3019.3326956261599</v>
      </c>
      <c r="E290" s="1">
        <v>176.92559814453099</v>
      </c>
    </row>
    <row r="291" spans="1:5" x14ac:dyDescent="0.3">
      <c r="A291" s="4">
        <v>43103.006944444445</v>
      </c>
      <c r="B291" s="2">
        <v>2446.42407226562</v>
      </c>
      <c r="C291" s="2">
        <v>9.4981307983398402</v>
      </c>
      <c r="D291" s="2">
        <v>2468.7613781073101</v>
      </c>
      <c r="E291" s="2">
        <v>174.677001953125</v>
      </c>
    </row>
    <row r="292" spans="1:5" x14ac:dyDescent="0.3">
      <c r="A292" s="3">
        <v>43103.013888888891</v>
      </c>
      <c r="B292" s="1">
        <v>3412.39208984375</v>
      </c>
      <c r="C292" s="1">
        <v>11.9302501678466</v>
      </c>
      <c r="D292" s="1">
        <v>3510.6849280630399</v>
      </c>
      <c r="E292" s="1">
        <v>180.67250061035099</v>
      </c>
    </row>
    <row r="293" spans="1:5" x14ac:dyDescent="0.3">
      <c r="A293" s="4">
        <v>43103.020833333336</v>
      </c>
      <c r="B293" s="2">
        <v>3255.337890625</v>
      </c>
      <c r="C293" s="2">
        <v>11.076290130615201</v>
      </c>
      <c r="D293" s="2">
        <v>3298.7177916366099</v>
      </c>
      <c r="E293" s="2">
        <v>183.87550354003901</v>
      </c>
    </row>
    <row r="294" spans="1:5" x14ac:dyDescent="0.3">
      <c r="A294" s="3">
        <v>43103.027777777781</v>
      </c>
      <c r="B294" s="1">
        <v>2796.876953125</v>
      </c>
      <c r="C294" s="1">
        <v>10.4578800201416</v>
      </c>
      <c r="D294" s="1">
        <v>3045.4668008497902</v>
      </c>
      <c r="E294" s="1">
        <v>192.19110107421801</v>
      </c>
    </row>
    <row r="295" spans="1:5" x14ac:dyDescent="0.3">
      <c r="A295" s="4">
        <v>43103.034722222219</v>
      </c>
      <c r="B295" s="2">
        <v>2467.9541015625</v>
      </c>
      <c r="C295" s="2">
        <v>9.7911491394042898</v>
      </c>
      <c r="D295" s="2">
        <v>2655.2552405005799</v>
      </c>
      <c r="E295" s="2">
        <v>197.10459899902301</v>
      </c>
    </row>
    <row r="296" spans="1:5" x14ac:dyDescent="0.3">
      <c r="A296" s="3">
        <v>43103.041666666664</v>
      </c>
      <c r="B296" s="1">
        <v>1278.88696289062</v>
      </c>
      <c r="C296" s="1">
        <v>7.6264867782592702</v>
      </c>
      <c r="D296" s="1">
        <v>1323.91105222754</v>
      </c>
      <c r="E296" s="1">
        <v>202.940505981445</v>
      </c>
    </row>
    <row r="297" spans="1:5" x14ac:dyDescent="0.3">
      <c r="A297" s="4">
        <v>43103.048611111109</v>
      </c>
      <c r="B297" s="2">
        <v>1042.53796386718</v>
      </c>
      <c r="C297" s="2">
        <v>7.28763580322265</v>
      </c>
      <c r="D297" s="2">
        <v>1150.9138278360001</v>
      </c>
      <c r="E297" s="2">
        <v>207.38710021972599</v>
      </c>
    </row>
    <row r="298" spans="1:5" x14ac:dyDescent="0.3">
      <c r="A298" s="3">
        <v>43103.055555555555</v>
      </c>
      <c r="B298" s="1">
        <v>609.076171875</v>
      </c>
      <c r="C298" s="1">
        <v>6.2282090187072701</v>
      </c>
      <c r="D298" s="1">
        <v>703.72052690460998</v>
      </c>
      <c r="E298" s="1">
        <v>216.99890136718699</v>
      </c>
    </row>
    <row r="299" spans="1:5" x14ac:dyDescent="0.3">
      <c r="A299" s="4">
        <v>43103.0625</v>
      </c>
      <c r="B299" s="2">
        <v>175.44070434570301</v>
      </c>
      <c r="C299" s="2">
        <v>4.4716219902038503</v>
      </c>
      <c r="D299" s="2">
        <v>216.017072278726</v>
      </c>
      <c r="E299" s="2">
        <v>222.50909423828099</v>
      </c>
    </row>
    <row r="300" spans="1:5" x14ac:dyDescent="0.3">
      <c r="A300" s="3">
        <v>43103.069444444445</v>
      </c>
      <c r="B300" s="1">
        <v>112.11090087890599</v>
      </c>
      <c r="C300" s="1">
        <v>4.1278290748596103</v>
      </c>
      <c r="D300" s="1">
        <v>147.10413962571101</v>
      </c>
      <c r="E300" s="1">
        <v>215.451400756835</v>
      </c>
    </row>
    <row r="301" spans="1:5" x14ac:dyDescent="0.3">
      <c r="A301" s="4">
        <v>43103.076388888891</v>
      </c>
      <c r="B301" s="2">
        <v>271.91711425781199</v>
      </c>
      <c r="C301" s="2">
        <v>5.0328440666198704</v>
      </c>
      <c r="D301" s="2">
        <v>344.10947842082101</v>
      </c>
      <c r="E301" s="2">
        <v>202.51029968261699</v>
      </c>
    </row>
    <row r="302" spans="1:5" x14ac:dyDescent="0.3">
      <c r="A302" s="3">
        <v>43103.083333333336</v>
      </c>
      <c r="B302" s="1">
        <v>737.44879150390602</v>
      </c>
      <c r="C302" s="1">
        <v>6.26704502105712</v>
      </c>
      <c r="D302" s="1">
        <v>717.84349811762399</v>
      </c>
      <c r="E302" s="1">
        <v>211.20030212402301</v>
      </c>
    </row>
    <row r="303" spans="1:5" x14ac:dyDescent="0.3">
      <c r="A303" s="4">
        <v>43103.090277777781</v>
      </c>
      <c r="B303" s="2">
        <v>1375.57995605468</v>
      </c>
      <c r="C303" s="2">
        <v>7.7633371353149396</v>
      </c>
      <c r="D303" s="2">
        <v>1397.52318976882</v>
      </c>
      <c r="E303" s="2">
        <v>193.61070251464801</v>
      </c>
    </row>
    <row r="304" spans="1:5" x14ac:dyDescent="0.3">
      <c r="A304" s="3">
        <v>43103.097222222219</v>
      </c>
      <c r="B304" s="1">
        <v>1520.89001464843</v>
      </c>
      <c r="C304" s="1">
        <v>8.2195520401000906</v>
      </c>
      <c r="D304" s="1">
        <v>1658.1191121316399</v>
      </c>
      <c r="E304" s="1">
        <v>172.135498046875</v>
      </c>
    </row>
    <row r="305" spans="1:5" x14ac:dyDescent="0.3">
      <c r="A305" s="4">
        <v>43103.104166666664</v>
      </c>
      <c r="B305" s="2">
        <v>1349.11206054687</v>
      </c>
      <c r="C305" s="2">
        <v>7.9748888015746999</v>
      </c>
      <c r="D305" s="2">
        <v>1515.64947499497</v>
      </c>
      <c r="E305" s="2">
        <v>168.35690307617099</v>
      </c>
    </row>
    <row r="306" spans="1:5" x14ac:dyDescent="0.3">
      <c r="A306" s="3">
        <v>43103.111111111109</v>
      </c>
      <c r="B306" s="1">
        <v>889.12982177734295</v>
      </c>
      <c r="C306" s="1">
        <v>6.7943649291992099</v>
      </c>
      <c r="D306" s="1">
        <v>926.04448062926303</v>
      </c>
      <c r="E306" s="1">
        <v>171.12950134277301</v>
      </c>
    </row>
    <row r="307" spans="1:5" x14ac:dyDescent="0.3">
      <c r="A307" s="4">
        <v>43103.118055555555</v>
      </c>
      <c r="B307" s="2">
        <v>412.11550903320301</v>
      </c>
      <c r="C307" s="2">
        <v>5.5361080169677699</v>
      </c>
      <c r="D307" s="2">
        <v>479.44724074805998</v>
      </c>
      <c r="E307" s="2">
        <v>162.70379638671801</v>
      </c>
    </row>
    <row r="308" spans="1:5" x14ac:dyDescent="0.3">
      <c r="A308" s="3">
        <v>43103.125</v>
      </c>
      <c r="B308" s="1">
        <v>444.60360717773398</v>
      </c>
      <c r="C308" s="1">
        <v>5.4917149543762198</v>
      </c>
      <c r="D308" s="1">
        <v>466.61971373277498</v>
      </c>
      <c r="E308" s="1">
        <v>150.28169250488199</v>
      </c>
    </row>
    <row r="309" spans="1:5" x14ac:dyDescent="0.3">
      <c r="A309" s="4">
        <v>43103.131944444445</v>
      </c>
      <c r="B309" s="2">
        <v>655.730712890625</v>
      </c>
      <c r="C309" s="2">
        <v>6.0767540931701598</v>
      </c>
      <c r="D309" s="2">
        <v>650.18702296242895</v>
      </c>
      <c r="E309" s="2">
        <v>149.64089965820301</v>
      </c>
    </row>
    <row r="310" spans="1:5" x14ac:dyDescent="0.3">
      <c r="A310" s="3">
        <v>43103.138888888891</v>
      </c>
      <c r="B310" s="1">
        <v>882.5654296875</v>
      </c>
      <c r="C310" s="1">
        <v>6.69093894958496</v>
      </c>
      <c r="D310" s="1">
        <v>882.72823248951204</v>
      </c>
      <c r="E310" s="1">
        <v>152.22250366210901</v>
      </c>
    </row>
    <row r="311" spans="1:5" x14ac:dyDescent="0.3">
      <c r="A311" s="4">
        <v>43103.145833333336</v>
      </c>
      <c r="B311" s="2">
        <v>998.38458251953102</v>
      </c>
      <c r="C311" s="2">
        <v>6.8480119705200098</v>
      </c>
      <c r="D311" s="2">
        <v>949.01161132078698</v>
      </c>
      <c r="E311" s="2">
        <v>157.164306640625</v>
      </c>
    </row>
    <row r="312" spans="1:5" x14ac:dyDescent="0.3">
      <c r="A312" s="3">
        <v>43103.152777777781</v>
      </c>
      <c r="B312" s="1">
        <v>1193.39599609375</v>
      </c>
      <c r="C312" s="1">
        <v>7.7593841552734304</v>
      </c>
      <c r="D312" s="1">
        <v>1395.3647869256499</v>
      </c>
      <c r="E312" s="1">
        <v>152.69970703125</v>
      </c>
    </row>
    <row r="313" spans="1:5" x14ac:dyDescent="0.3">
      <c r="A313" s="4">
        <v>43103.159722222219</v>
      </c>
      <c r="B313" s="2">
        <v>1122.71203613281</v>
      </c>
      <c r="C313" s="2">
        <v>7.4176268577575604</v>
      </c>
      <c r="D313" s="2">
        <v>1215.6595088648401</v>
      </c>
      <c r="E313" s="2">
        <v>152.07600402832</v>
      </c>
    </row>
    <row r="314" spans="1:5" x14ac:dyDescent="0.3">
      <c r="A314" s="3">
        <v>43103.166666666664</v>
      </c>
      <c r="B314" s="1">
        <v>1214.1259765625</v>
      </c>
      <c r="C314" s="1">
        <v>7.4722261428832999</v>
      </c>
      <c r="D314" s="1">
        <v>1243.6000540334901</v>
      </c>
      <c r="E314" s="1">
        <v>154.78379821777301</v>
      </c>
    </row>
    <row r="315" spans="1:5" x14ac:dyDescent="0.3">
      <c r="A315" s="4">
        <v>43103.173611111109</v>
      </c>
      <c r="B315" s="2">
        <v>1086.30700683593</v>
      </c>
      <c r="C315" s="2">
        <v>7.0807728767395002</v>
      </c>
      <c r="D315" s="2">
        <v>1052.7680272785501</v>
      </c>
      <c r="E315" s="2">
        <v>160.21830749511699</v>
      </c>
    </row>
    <row r="316" spans="1:5" x14ac:dyDescent="0.3">
      <c r="A316" s="3">
        <v>43103.180555555555</v>
      </c>
      <c r="B316" s="1">
        <v>1060.60302734375</v>
      </c>
      <c r="C316" s="1">
        <v>7.0537219047546298</v>
      </c>
      <c r="D316" s="1">
        <v>1040.356846593</v>
      </c>
      <c r="E316" s="1">
        <v>165.81539916992099</v>
      </c>
    </row>
    <row r="317" spans="1:5" x14ac:dyDescent="0.3">
      <c r="A317" s="4">
        <v>43103.1875</v>
      </c>
      <c r="B317" s="2">
        <v>1451.71398925781</v>
      </c>
      <c r="C317" s="2">
        <v>7.7663149833679102</v>
      </c>
      <c r="D317" s="2">
        <v>1399.1503816101099</v>
      </c>
      <c r="E317" s="2">
        <v>170.84449768066401</v>
      </c>
    </row>
    <row r="318" spans="1:5" x14ac:dyDescent="0.3">
      <c r="A318" s="3">
        <v>43103.194444444445</v>
      </c>
      <c r="B318" s="1">
        <v>1361.4599609375</v>
      </c>
      <c r="C318" s="1">
        <v>7.8332462310790998</v>
      </c>
      <c r="D318" s="1">
        <v>1435.9988780173401</v>
      </c>
      <c r="E318" s="1">
        <v>173.02409362792901</v>
      </c>
    </row>
    <row r="319" spans="1:5" x14ac:dyDescent="0.3">
      <c r="A319" s="4">
        <v>43103.201388888891</v>
      </c>
      <c r="B319" s="2">
        <v>1490.56994628906</v>
      </c>
      <c r="C319" s="2">
        <v>7.9593009948730398</v>
      </c>
      <c r="D319" s="2">
        <v>1506.77685258253</v>
      </c>
      <c r="E319" s="2">
        <v>173.97639465332</v>
      </c>
    </row>
    <row r="320" spans="1:5" x14ac:dyDescent="0.3">
      <c r="A320" s="3">
        <v>43103.208333333336</v>
      </c>
      <c r="B320" s="1">
        <v>1153.13903808593</v>
      </c>
      <c r="C320" s="1">
        <v>7.2837429046630797</v>
      </c>
      <c r="D320" s="1">
        <v>1149.0124236399799</v>
      </c>
      <c r="E320" s="1">
        <v>176.793197631835</v>
      </c>
    </row>
    <row r="321" spans="1:5" x14ac:dyDescent="0.3">
      <c r="A321" s="4">
        <v>43103.215277777781</v>
      </c>
      <c r="B321" s="2">
        <v>953.97601318359295</v>
      </c>
      <c r="C321" s="2">
        <v>7.0012521743774396</v>
      </c>
      <c r="D321" s="2">
        <v>1016.55258240585</v>
      </c>
      <c r="E321" s="2">
        <v>178.093002319335</v>
      </c>
    </row>
    <row r="322" spans="1:5" x14ac:dyDescent="0.3">
      <c r="A322" s="3">
        <v>43103.222222222219</v>
      </c>
      <c r="B322" s="1">
        <v>799.085693359375</v>
      </c>
      <c r="C322" s="1">
        <v>6.7581357955932599</v>
      </c>
      <c r="D322" s="1">
        <v>910.72825461626996</v>
      </c>
      <c r="E322" s="1">
        <v>174.03300476074199</v>
      </c>
    </row>
    <row r="323" spans="1:5" x14ac:dyDescent="0.3">
      <c r="A323" s="4">
        <v>43103.229166666664</v>
      </c>
      <c r="B323" s="2">
        <v>616.25482177734295</v>
      </c>
      <c r="C323" s="2">
        <v>6.17999219894409</v>
      </c>
      <c r="D323" s="2">
        <v>686.41140267896299</v>
      </c>
      <c r="E323" s="2">
        <v>167.996002197265</v>
      </c>
    </row>
    <row r="324" spans="1:5" x14ac:dyDescent="0.3">
      <c r="A324" s="3">
        <v>43103.236111111109</v>
      </c>
      <c r="B324" s="1">
        <v>646.92449951171795</v>
      </c>
      <c r="C324" s="1">
        <v>6.3017191886901802</v>
      </c>
      <c r="D324" s="1">
        <v>730.59017058658901</v>
      </c>
      <c r="E324" s="1">
        <v>168.81199645996</v>
      </c>
    </row>
    <row r="325" spans="1:5" x14ac:dyDescent="0.3">
      <c r="A325" s="4">
        <v>43103.243055555555</v>
      </c>
      <c r="B325" s="2">
        <v>1323.68200683593</v>
      </c>
      <c r="C325" s="2">
        <v>7.5177769660949698</v>
      </c>
      <c r="D325" s="2">
        <v>1267.1349689112301</v>
      </c>
      <c r="E325" s="2">
        <v>184.70179748535099</v>
      </c>
    </row>
    <row r="326" spans="1:5" x14ac:dyDescent="0.3">
      <c r="A326" s="3">
        <v>43103.25</v>
      </c>
      <c r="B326" s="1">
        <v>1568.88598632812</v>
      </c>
      <c r="C326" s="1">
        <v>8.0942029953002894</v>
      </c>
      <c r="D326" s="1">
        <v>1584.39555144266</v>
      </c>
      <c r="E326" s="1">
        <v>194.00929260253901</v>
      </c>
    </row>
    <row r="327" spans="1:5" x14ac:dyDescent="0.3">
      <c r="A327" s="4">
        <v>43103.256944444445</v>
      </c>
      <c r="B327" s="2">
        <v>1580.90295410156</v>
      </c>
      <c r="C327" s="2">
        <v>7.8549537658691397</v>
      </c>
      <c r="D327" s="2">
        <v>1448.06104925975</v>
      </c>
      <c r="E327" s="2">
        <v>197.801498413085</v>
      </c>
    </row>
    <row r="328" spans="1:5" x14ac:dyDescent="0.3">
      <c r="A328" s="3">
        <v>43103.263888888891</v>
      </c>
      <c r="B328" s="1">
        <v>1495.18005371093</v>
      </c>
      <c r="C328" s="1">
        <v>7.7194681167602504</v>
      </c>
      <c r="D328" s="1">
        <v>1373.67507597197</v>
      </c>
      <c r="E328" s="1">
        <v>191.20869445800699</v>
      </c>
    </row>
    <row r="329" spans="1:5" x14ac:dyDescent="0.3">
      <c r="A329" s="4">
        <v>43103.270833333336</v>
      </c>
      <c r="B329" s="2">
        <v>2063.86889648437</v>
      </c>
      <c r="C329" s="2">
        <v>8.8479013442993093</v>
      </c>
      <c r="D329" s="2">
        <v>2046.4389459538399</v>
      </c>
      <c r="E329" s="2">
        <v>195.06390380859301</v>
      </c>
    </row>
    <row r="330" spans="1:5" x14ac:dyDescent="0.3">
      <c r="A330" s="3">
        <v>43103.277777777781</v>
      </c>
      <c r="B330" s="1">
        <v>2368.76000976562</v>
      </c>
      <c r="C330" s="1">
        <v>9.6310195922851491</v>
      </c>
      <c r="D330" s="1">
        <v>2540.49173140429</v>
      </c>
      <c r="E330" s="1">
        <v>198.07470703125</v>
      </c>
    </row>
    <row r="331" spans="1:5" x14ac:dyDescent="0.3">
      <c r="A331" s="4">
        <v>43103.284722222219</v>
      </c>
      <c r="B331" s="2">
        <v>2516.419921875</v>
      </c>
      <c r="C331" s="2">
        <v>9.7676649093627894</v>
      </c>
      <c r="D331" s="2">
        <v>2638.9717309438502</v>
      </c>
      <c r="E331" s="2">
        <v>191.83850097656199</v>
      </c>
    </row>
    <row r="332" spans="1:5" x14ac:dyDescent="0.3">
      <c r="A332" s="3">
        <v>43103.291666666664</v>
      </c>
      <c r="B332" s="1">
        <v>2108.77099609375</v>
      </c>
      <c r="C332" s="1">
        <v>9.1850042343139595</v>
      </c>
      <c r="D332" s="1">
        <v>2263.8730948243101</v>
      </c>
      <c r="E332" s="1">
        <v>190.00700378417901</v>
      </c>
    </row>
    <row r="333" spans="1:5" x14ac:dyDescent="0.3">
      <c r="A333" s="4">
        <v>43103.298611111109</v>
      </c>
      <c r="B333" s="2">
        <v>2568.11108398437</v>
      </c>
      <c r="C333" s="2">
        <v>9.9276504516601491</v>
      </c>
      <c r="D333" s="2">
        <v>2746.29034022315</v>
      </c>
      <c r="E333" s="2">
        <v>179.32269287109301</v>
      </c>
    </row>
    <row r="334" spans="1:5" x14ac:dyDescent="0.3">
      <c r="A334" s="3">
        <v>43103.305555555555</v>
      </c>
      <c r="B334" s="1">
        <v>3445.21997070312</v>
      </c>
      <c r="C334" s="1">
        <v>12.0327596664428</v>
      </c>
      <c r="D334" s="1">
        <v>3526.9525074854901</v>
      </c>
      <c r="E334" s="1">
        <v>175.93550109863199</v>
      </c>
    </row>
    <row r="335" spans="1:5" x14ac:dyDescent="0.3">
      <c r="A335" s="4">
        <v>43103.3125</v>
      </c>
      <c r="B335" s="2">
        <v>2994.10693359375</v>
      </c>
      <c r="C335" s="2">
        <v>10.873089790344199</v>
      </c>
      <c r="D335" s="2">
        <v>3225.76917411555</v>
      </c>
      <c r="E335" s="2">
        <v>180.75830078125</v>
      </c>
    </row>
    <row r="336" spans="1:5" x14ac:dyDescent="0.3">
      <c r="A336" s="3">
        <v>43103.319444444445</v>
      </c>
      <c r="B336" s="1">
        <v>2594.93701171875</v>
      </c>
      <c r="C336" s="1">
        <v>10.3806104660034</v>
      </c>
      <c r="D336" s="1">
        <v>3006.9319147024198</v>
      </c>
      <c r="E336" s="1">
        <v>177.42120361328099</v>
      </c>
    </row>
    <row r="337" spans="1:5" x14ac:dyDescent="0.3">
      <c r="A337" s="4">
        <v>43103.326388888891</v>
      </c>
      <c r="B337" s="2">
        <v>2326.82592773437</v>
      </c>
      <c r="C337" s="2">
        <v>10.343020439147899</v>
      </c>
      <c r="D337" s="2">
        <v>2987.5880834198701</v>
      </c>
      <c r="E337" s="2">
        <v>164.63139343261699</v>
      </c>
    </row>
    <row r="338" spans="1:5" x14ac:dyDescent="0.3">
      <c r="A338" s="3">
        <v>43103.333333333336</v>
      </c>
      <c r="B338" s="1">
        <v>1941.46398925781</v>
      </c>
      <c r="C338" s="1">
        <v>9.2837915420532209</v>
      </c>
      <c r="D338" s="1">
        <v>2328.3075255758399</v>
      </c>
      <c r="E338" s="1">
        <v>157.36599731445301</v>
      </c>
    </row>
    <row r="339" spans="1:5" x14ac:dyDescent="0.3">
      <c r="A339" s="4">
        <v>43103.340277777781</v>
      </c>
      <c r="B339" s="2">
        <v>1581.48706054687</v>
      </c>
      <c r="C339" s="2">
        <v>8.2639513015746999</v>
      </c>
      <c r="D339" s="2">
        <v>1684.57783763609</v>
      </c>
      <c r="E339" s="2">
        <v>151.17770385742099</v>
      </c>
    </row>
    <row r="340" spans="1:5" x14ac:dyDescent="0.3">
      <c r="A340" s="3">
        <v>43103.347222222219</v>
      </c>
      <c r="B340" s="1">
        <v>1013.28698730468</v>
      </c>
      <c r="C340" s="1">
        <v>7.1610770225524902</v>
      </c>
      <c r="D340" s="1">
        <v>1090.1793436778501</v>
      </c>
      <c r="E340" s="1">
        <v>144.42300415039</v>
      </c>
    </row>
    <row r="341" spans="1:5" x14ac:dyDescent="0.3">
      <c r="A341" s="4">
        <v>43103.354166666664</v>
      </c>
      <c r="B341" s="2">
        <v>375.61761474609301</v>
      </c>
      <c r="C341" s="2">
        <v>5.5021519660949698</v>
      </c>
      <c r="D341" s="2">
        <v>469.61916443499598</v>
      </c>
      <c r="E341" s="2">
        <v>145.33180236816401</v>
      </c>
    </row>
    <row r="342" spans="1:5" x14ac:dyDescent="0.3">
      <c r="A342" s="3">
        <v>43103.361111111109</v>
      </c>
      <c r="B342" s="1">
        <v>198.15119934082</v>
      </c>
      <c r="C342" s="1">
        <v>4.6455841064453098</v>
      </c>
      <c r="D342" s="1">
        <v>253.46724247322601</v>
      </c>
      <c r="E342" s="1">
        <v>155.76530456542901</v>
      </c>
    </row>
    <row r="343" spans="1:5" x14ac:dyDescent="0.3">
      <c r="A343" s="4">
        <v>43103.368055555555</v>
      </c>
      <c r="B343" s="2">
        <v>87.440452575683494</v>
      </c>
      <c r="C343" s="2">
        <v>3.84786701202392</v>
      </c>
      <c r="D343" s="2">
        <v>100.642021991036</v>
      </c>
      <c r="E343" s="2">
        <v>162.27169799804599</v>
      </c>
    </row>
    <row r="344" spans="1:5" x14ac:dyDescent="0.3">
      <c r="A344" s="3">
        <v>43103.375</v>
      </c>
      <c r="B344" s="1">
        <v>189.13780212402301</v>
      </c>
      <c r="C344" s="1">
        <v>4.5537109375</v>
      </c>
      <c r="D344" s="1">
        <v>233.45586357210701</v>
      </c>
      <c r="E344" s="1">
        <v>148.05360412597599</v>
      </c>
    </row>
    <row r="345" spans="1:5" x14ac:dyDescent="0.3">
      <c r="A345" s="4">
        <v>43103.381944444445</v>
      </c>
      <c r="B345" s="2">
        <v>434.43179321289</v>
      </c>
      <c r="C345" s="2">
        <v>5.7359528541564897</v>
      </c>
      <c r="D345" s="2">
        <v>539.50706193584597</v>
      </c>
      <c r="E345" s="2">
        <v>136.67120361328099</v>
      </c>
    </row>
    <row r="346" spans="1:5" x14ac:dyDescent="0.3">
      <c r="A346" s="3">
        <v>43103.388888888891</v>
      </c>
      <c r="B346" s="1">
        <v>336.50079345703102</v>
      </c>
      <c r="C346" s="1">
        <v>5.0579690933227504</v>
      </c>
      <c r="D346" s="1">
        <v>350.36941913014601</v>
      </c>
      <c r="E346" s="1">
        <v>139.46400451660099</v>
      </c>
    </row>
    <row r="347" spans="1:5" x14ac:dyDescent="0.3">
      <c r="A347" s="4">
        <v>43103.395833333336</v>
      </c>
      <c r="B347" s="2">
        <v>296.610107421875</v>
      </c>
      <c r="C347" s="2">
        <v>4.9224400520324698</v>
      </c>
      <c r="D347" s="2">
        <v>317.17180284397102</v>
      </c>
      <c r="E347" s="2">
        <v>141.79389953613199</v>
      </c>
    </row>
    <row r="348" spans="1:5" x14ac:dyDescent="0.3">
      <c r="A348" s="3">
        <v>43103.402777777781</v>
      </c>
      <c r="B348" s="1">
        <v>92.924003601074205</v>
      </c>
      <c r="C348" s="1">
        <v>3.82135009765625</v>
      </c>
      <c r="D348" s="1">
        <v>96.252481758594499</v>
      </c>
      <c r="E348" s="1">
        <v>148.57479858398401</v>
      </c>
    </row>
    <row r="349" spans="1:5" x14ac:dyDescent="0.3">
      <c r="A349" s="4">
        <v>43103.409722222219</v>
      </c>
      <c r="B349" s="2">
        <v>85.702301025390597</v>
      </c>
      <c r="C349" s="2">
        <v>3.5808410644531201</v>
      </c>
      <c r="D349" s="2">
        <v>61.577021434903102</v>
      </c>
      <c r="E349" s="2">
        <v>165.89570617675699</v>
      </c>
    </row>
    <row r="350" spans="1:5" x14ac:dyDescent="0.3">
      <c r="A350" s="3">
        <v>43103.416666666664</v>
      </c>
      <c r="B350" s="1">
        <v>309.51141357421801</v>
      </c>
      <c r="C350" s="1">
        <v>4.7161450386047301</v>
      </c>
      <c r="D350" s="1">
        <v>269.20573673745099</v>
      </c>
      <c r="E350" s="1">
        <v>187.60519409179599</v>
      </c>
    </row>
    <row r="351" spans="1:5" x14ac:dyDescent="0.3">
      <c r="A351" s="4">
        <v>43103.423611111109</v>
      </c>
      <c r="B351" s="2">
        <v>381.172607421875</v>
      </c>
      <c r="C351" s="2">
        <v>5.0808558464050204</v>
      </c>
      <c r="D351" s="2">
        <v>356.11445304507799</v>
      </c>
      <c r="E351" s="2">
        <v>188.43629455566401</v>
      </c>
    </row>
    <row r="352" spans="1:5" x14ac:dyDescent="0.3">
      <c r="A352" s="3">
        <v>43103.430555555555</v>
      </c>
      <c r="B352" s="1">
        <v>417.26629638671801</v>
      </c>
      <c r="C352" s="1">
        <v>5.3432679176330504</v>
      </c>
      <c r="D352" s="1">
        <v>425.02260867978799</v>
      </c>
      <c r="E352" s="1">
        <v>202.238998413085</v>
      </c>
    </row>
    <row r="353" spans="1:5" x14ac:dyDescent="0.3">
      <c r="A353" s="4">
        <v>43103.4375</v>
      </c>
      <c r="B353" s="2">
        <v>446.34381103515602</v>
      </c>
      <c r="C353" s="2">
        <v>5.4527120590209899</v>
      </c>
      <c r="D353" s="2">
        <v>455.49898361574702</v>
      </c>
      <c r="E353" s="2">
        <v>201.03309631347599</v>
      </c>
    </row>
    <row r="354" spans="1:5" x14ac:dyDescent="0.3">
      <c r="A354" s="3">
        <v>43103.444444444445</v>
      </c>
      <c r="B354" s="1">
        <v>206.60209655761699</v>
      </c>
      <c r="C354" s="1">
        <v>4.2969880104064897</v>
      </c>
      <c r="D354" s="1">
        <v>180.22073038383601</v>
      </c>
      <c r="E354" s="1">
        <v>191.485107421875</v>
      </c>
    </row>
    <row r="355" spans="1:5" x14ac:dyDescent="0.3">
      <c r="A355" s="4">
        <v>43103.451388888891</v>
      </c>
      <c r="B355" s="2">
        <v>251.37570190429599</v>
      </c>
      <c r="C355" s="2">
        <v>4.7362608909606898</v>
      </c>
      <c r="D355" s="2">
        <v>273.75308254574497</v>
      </c>
      <c r="E355" s="2">
        <v>183.43339538574199</v>
      </c>
    </row>
    <row r="356" spans="1:5" x14ac:dyDescent="0.3">
      <c r="A356" s="3">
        <v>43103.458333333336</v>
      </c>
      <c r="B356" s="1">
        <v>275.01361083984301</v>
      </c>
      <c r="C356" s="1">
        <v>4.7805628776550204</v>
      </c>
      <c r="D356" s="1">
        <v>283.86466622671901</v>
      </c>
      <c r="E356" s="1">
        <v>187.94059753417901</v>
      </c>
    </row>
    <row r="357" spans="1:5" x14ac:dyDescent="0.3">
      <c r="A357" s="4">
        <v>43103.465277777781</v>
      </c>
      <c r="B357" s="2">
        <v>314.2744140625</v>
      </c>
      <c r="C357" s="2">
        <v>4.8941411972045801</v>
      </c>
      <c r="D357" s="2">
        <v>310.41311985160303</v>
      </c>
      <c r="E357" s="2">
        <v>180.84800720214801</v>
      </c>
    </row>
    <row r="358" spans="1:5" x14ac:dyDescent="0.3">
      <c r="A358" s="3">
        <v>43103.472222222219</v>
      </c>
      <c r="B358" s="1">
        <v>238.782302856445</v>
      </c>
      <c r="C358" s="1">
        <v>4.48748779296875</v>
      </c>
      <c r="D358" s="1">
        <v>219.35597495871201</v>
      </c>
      <c r="E358" s="1">
        <v>185.85780334472599</v>
      </c>
    </row>
    <row r="359" spans="1:5" x14ac:dyDescent="0.3">
      <c r="A359" s="4">
        <v>43103.479166666664</v>
      </c>
      <c r="B359" s="2">
        <v>409.02648925781199</v>
      </c>
      <c r="C359" s="2">
        <v>5.3147830963134703</v>
      </c>
      <c r="D359" s="2">
        <v>417.26315654814499</v>
      </c>
      <c r="E359" s="2">
        <v>180.81689453125</v>
      </c>
    </row>
    <row r="360" spans="1:5" x14ac:dyDescent="0.3">
      <c r="A360" s="3">
        <v>43103.486111111109</v>
      </c>
      <c r="B360" s="1">
        <v>506.47030639648398</v>
      </c>
      <c r="C360" s="1">
        <v>5.7114009857177699</v>
      </c>
      <c r="D360" s="1">
        <v>531.91935710321002</v>
      </c>
      <c r="E360" s="1">
        <v>186.17880249023401</v>
      </c>
    </row>
    <row r="361" spans="1:5" x14ac:dyDescent="0.3">
      <c r="A361" s="4">
        <v>43103.493055555555</v>
      </c>
      <c r="B361" s="2">
        <v>427.95669555664</v>
      </c>
      <c r="C361" s="2">
        <v>5.3748860359191797</v>
      </c>
      <c r="D361" s="2">
        <v>433.71827546623803</v>
      </c>
      <c r="E361" s="2">
        <v>196.37420654296801</v>
      </c>
    </row>
    <row r="362" spans="1:5" x14ac:dyDescent="0.3">
      <c r="A362" s="3">
        <v>43103.5</v>
      </c>
      <c r="B362" s="1">
        <v>952.267578125</v>
      </c>
      <c r="C362" s="1">
        <v>6.8955059051513601</v>
      </c>
      <c r="D362" s="1">
        <v>969.63464987183704</v>
      </c>
      <c r="E362" s="1">
        <v>193.93670654296801</v>
      </c>
    </row>
    <row r="363" spans="1:5" x14ac:dyDescent="0.3">
      <c r="A363" s="4">
        <v>43103.506944444445</v>
      </c>
      <c r="B363" s="2">
        <v>1019.90502929687</v>
      </c>
      <c r="C363" s="2">
        <v>7.2409210205078098</v>
      </c>
      <c r="D363" s="2">
        <v>1128.2376862747101</v>
      </c>
      <c r="E363" s="2">
        <v>187.72360229492099</v>
      </c>
    </row>
    <row r="364" spans="1:5" x14ac:dyDescent="0.3">
      <c r="A364" s="3">
        <v>43103.513888888891</v>
      </c>
      <c r="B364" s="1">
        <v>1015.3579711914</v>
      </c>
      <c r="C364" s="1">
        <v>6.7099881172180096</v>
      </c>
      <c r="D364" s="1">
        <v>890.61231181268397</v>
      </c>
      <c r="E364" s="1">
        <v>185.27340698242099</v>
      </c>
    </row>
    <row r="365" spans="1:5" x14ac:dyDescent="0.3">
      <c r="A365" s="4">
        <v>43103.520833333336</v>
      </c>
      <c r="B365" s="2">
        <v>979.722900390625</v>
      </c>
      <c r="C365" s="2">
        <v>6.8519630432128897</v>
      </c>
      <c r="D365" s="2">
        <v>950.71681231415903</v>
      </c>
      <c r="E365" s="2">
        <v>183.797103881835</v>
      </c>
    </row>
    <row r="366" spans="1:5" x14ac:dyDescent="0.3">
      <c r="A366" s="3">
        <v>43103.527777777781</v>
      </c>
      <c r="B366" s="1">
        <v>379.40789794921801</v>
      </c>
      <c r="C366" s="1">
        <v>5.0783128738403303</v>
      </c>
      <c r="D366" s="1">
        <v>355.47409010822702</v>
      </c>
      <c r="E366" s="1">
        <v>185.13839721679599</v>
      </c>
    </row>
    <row r="367" spans="1:5" x14ac:dyDescent="0.3">
      <c r="A367" s="4">
        <v>43103.534722222219</v>
      </c>
      <c r="B367" s="2">
        <v>841.59777832031205</v>
      </c>
      <c r="C367" s="2">
        <v>6.5212888717651296</v>
      </c>
      <c r="D367" s="2">
        <v>814.34348000977798</v>
      </c>
      <c r="E367" s="2">
        <v>189.26350402832</v>
      </c>
    </row>
    <row r="368" spans="1:5" x14ac:dyDescent="0.3">
      <c r="A368" s="3">
        <v>43103.541666666664</v>
      </c>
      <c r="B368" s="1">
        <v>672.61877441406205</v>
      </c>
      <c r="C368" s="1">
        <v>6.1711797714233301</v>
      </c>
      <c r="D368" s="1">
        <v>683.27479123947603</v>
      </c>
      <c r="E368" s="1">
        <v>189.27650451660099</v>
      </c>
    </row>
    <row r="369" spans="1:5" x14ac:dyDescent="0.3">
      <c r="A369" s="4">
        <v>43103.548611111109</v>
      </c>
      <c r="B369" s="2">
        <v>452.07861328125</v>
      </c>
      <c r="C369" s="2">
        <v>5.4492430686950604</v>
      </c>
      <c r="D369" s="2">
        <v>454.51657912829302</v>
      </c>
      <c r="E369" s="2">
        <v>190.636795043945</v>
      </c>
    </row>
    <row r="370" spans="1:5" x14ac:dyDescent="0.3">
      <c r="A370" s="3">
        <v>43103.555555555555</v>
      </c>
      <c r="B370" s="1">
        <v>558.99792480468705</v>
      </c>
      <c r="C370" s="1">
        <v>5.8511281013488698</v>
      </c>
      <c r="D370" s="1">
        <v>575.91057620979905</v>
      </c>
      <c r="E370" s="1">
        <v>196.932693481445</v>
      </c>
    </row>
    <row r="371" spans="1:5" x14ac:dyDescent="0.3">
      <c r="A371" s="4">
        <v>43103.5625</v>
      </c>
      <c r="B371" s="2">
        <v>331.71929931640602</v>
      </c>
      <c r="C371" s="2">
        <v>5.0940880775451598</v>
      </c>
      <c r="D371" s="2">
        <v>359.45476399866698</v>
      </c>
      <c r="E371" s="2">
        <v>193.46580505371</v>
      </c>
    </row>
    <row r="372" spans="1:5" x14ac:dyDescent="0.3">
      <c r="A372" s="3">
        <v>43103.569444444445</v>
      </c>
      <c r="B372" s="1">
        <v>212.10069274902301</v>
      </c>
      <c r="C372" s="1">
        <v>4.5985941886901802</v>
      </c>
      <c r="D372" s="1">
        <v>243.16549737813699</v>
      </c>
      <c r="E372" s="1">
        <v>197.93370056152301</v>
      </c>
    </row>
    <row r="373" spans="1:5" x14ac:dyDescent="0.3">
      <c r="A373" s="4">
        <v>43103.576388888891</v>
      </c>
      <c r="B373" s="2">
        <v>79.721023559570298</v>
      </c>
      <c r="C373" s="2">
        <v>3.6297020912170401</v>
      </c>
      <c r="D373" s="2">
        <v>67.872444813594498</v>
      </c>
      <c r="E373" s="2">
        <v>199.71560668945301</v>
      </c>
    </row>
    <row r="374" spans="1:5" x14ac:dyDescent="0.3">
      <c r="A374" s="3">
        <v>43103.583333333336</v>
      </c>
      <c r="B374" s="1">
        <v>183.01280212402301</v>
      </c>
      <c r="C374" s="1">
        <v>4.4726500511169398</v>
      </c>
      <c r="D374" s="1">
        <v>216.232972023662</v>
      </c>
      <c r="E374" s="1">
        <v>205.37060546875</v>
      </c>
    </row>
    <row r="375" spans="1:5" x14ac:dyDescent="0.3">
      <c r="A375" s="4">
        <v>43103.590277777781</v>
      </c>
      <c r="B375" s="2">
        <v>279.19601440429602</v>
      </c>
      <c r="C375" s="2">
        <v>4.9186167716979901</v>
      </c>
      <c r="D375" s="2">
        <v>316.25525584606902</v>
      </c>
      <c r="E375" s="2">
        <v>204.33230590820301</v>
      </c>
    </row>
    <row r="376" spans="1:5" x14ac:dyDescent="0.3">
      <c r="A376" s="3">
        <v>43103.597222222219</v>
      </c>
      <c r="B376" s="1">
        <v>460.21661376953102</v>
      </c>
      <c r="C376" s="1">
        <v>5.6258358955383301</v>
      </c>
      <c r="D376" s="1">
        <v>505.93787674448203</v>
      </c>
      <c r="E376" s="1">
        <v>209.37710571289</v>
      </c>
    </row>
    <row r="377" spans="1:5" x14ac:dyDescent="0.3">
      <c r="A377" s="4">
        <v>43103.604166666664</v>
      </c>
      <c r="B377" s="2">
        <v>647.71112060546795</v>
      </c>
      <c r="C377" s="2">
        <v>6.3167748451232901</v>
      </c>
      <c r="D377" s="2">
        <v>736.16522344373595</v>
      </c>
      <c r="E377" s="2">
        <v>211.65370178222599</v>
      </c>
    </row>
    <row r="378" spans="1:5" x14ac:dyDescent="0.3">
      <c r="A378" s="3">
        <v>43103.611111111109</v>
      </c>
      <c r="B378" s="1">
        <v>685.07800292968705</v>
      </c>
      <c r="C378" s="1">
        <v>6.2371649742126403</v>
      </c>
      <c r="D378" s="1">
        <v>706.96304178259697</v>
      </c>
      <c r="E378" s="1">
        <v>212.05090332031199</v>
      </c>
    </row>
    <row r="379" spans="1:5" x14ac:dyDescent="0.3">
      <c r="A379" s="4">
        <v>43103.618055555555</v>
      </c>
      <c r="B379" s="2">
        <v>709.833984375</v>
      </c>
      <c r="C379" s="2">
        <v>6.4493780136108301</v>
      </c>
      <c r="D379" s="2">
        <v>786.33131994365897</v>
      </c>
      <c r="E379" s="2">
        <v>211.60760498046801</v>
      </c>
    </row>
    <row r="380" spans="1:5" x14ac:dyDescent="0.3">
      <c r="A380" s="3">
        <v>43103.625</v>
      </c>
      <c r="B380" s="1">
        <v>493.35559082031199</v>
      </c>
      <c r="C380" s="1">
        <v>5.7827172279357901</v>
      </c>
      <c r="D380" s="1">
        <v>554.12589935623498</v>
      </c>
      <c r="E380" s="1">
        <v>212.35110473632801</v>
      </c>
    </row>
    <row r="381" spans="1:5" x14ac:dyDescent="0.3">
      <c r="A381" s="4">
        <v>43103.631944444445</v>
      </c>
      <c r="B381" s="2">
        <v>366.07931518554602</v>
      </c>
      <c r="C381" s="2">
        <v>5.3461198806762598</v>
      </c>
      <c r="D381" s="2">
        <v>425.80337695801899</v>
      </c>
      <c r="E381" s="2">
        <v>216.83180236816401</v>
      </c>
    </row>
    <row r="382" spans="1:5" x14ac:dyDescent="0.3">
      <c r="A382" s="3">
        <v>43103.638888888891</v>
      </c>
      <c r="B382" s="1">
        <v>183.03790283203099</v>
      </c>
      <c r="C382" s="1">
        <v>4.37933301925659</v>
      </c>
      <c r="D382" s="1">
        <v>196.88602915542</v>
      </c>
      <c r="E382" s="1">
        <v>220.04100036621</v>
      </c>
    </row>
    <row r="383" spans="1:5" x14ac:dyDescent="0.3">
      <c r="A383" s="4">
        <v>43103.645833333336</v>
      </c>
      <c r="B383" s="2">
        <v>7.3476791381835902</v>
      </c>
      <c r="C383" s="2">
        <v>3.0113708972930899</v>
      </c>
      <c r="D383" s="2">
        <v>16.374212497798901</v>
      </c>
      <c r="E383" s="2">
        <v>238.69059753417901</v>
      </c>
    </row>
    <row r="384" spans="1:5" x14ac:dyDescent="0.3">
      <c r="A384" s="3">
        <v>43103.652777777781</v>
      </c>
      <c r="B384" s="1">
        <v>0</v>
      </c>
      <c r="C384" s="1">
        <v>3.74330711364746</v>
      </c>
      <c r="D384" s="1">
        <v>83.986264852632303</v>
      </c>
      <c r="E384" s="1">
        <v>245.06820678710901</v>
      </c>
    </row>
    <row r="385" spans="1:5" x14ac:dyDescent="0.3">
      <c r="A385" s="4">
        <v>43103.659722222219</v>
      </c>
      <c r="B385" s="2">
        <v>12.344200134277299</v>
      </c>
      <c r="C385" s="2">
        <v>3.2462520599365199</v>
      </c>
      <c r="D385" s="2">
        <v>28.731272079807201</v>
      </c>
      <c r="E385" s="2">
        <v>238.07650756835901</v>
      </c>
    </row>
    <row r="386" spans="1:5" x14ac:dyDescent="0.3">
      <c r="A386" s="3">
        <v>43103.666666666664</v>
      </c>
      <c r="B386" s="1">
        <v>-0.39306759834289601</v>
      </c>
      <c r="C386" s="1">
        <v>2.1858880519866899</v>
      </c>
      <c r="D386" s="1">
        <v>0</v>
      </c>
      <c r="E386" s="1">
        <v>238.41029357910099</v>
      </c>
    </row>
    <row r="387" spans="1:5" x14ac:dyDescent="0.3">
      <c r="A387" s="4">
        <v>43103.673611111109</v>
      </c>
      <c r="B387" s="2">
        <v>0</v>
      </c>
      <c r="C387" s="2">
        <v>2.1420159339904701</v>
      </c>
      <c r="D387" s="2">
        <v>0</v>
      </c>
      <c r="E387" s="2">
        <v>234.76240539550699</v>
      </c>
    </row>
    <row r="388" spans="1:5" x14ac:dyDescent="0.3">
      <c r="A388" s="3">
        <v>43103.680555555555</v>
      </c>
      <c r="B388" s="1">
        <v>0</v>
      </c>
      <c r="C388" s="1">
        <v>2.5014059543609601</v>
      </c>
      <c r="D388" s="1">
        <v>0</v>
      </c>
      <c r="E388" s="1">
        <v>223.30880737304599</v>
      </c>
    </row>
    <row r="389" spans="1:5" x14ac:dyDescent="0.3">
      <c r="A389" s="4">
        <v>43103.6875</v>
      </c>
      <c r="B389" s="2">
        <v>0</v>
      </c>
      <c r="C389" s="2">
        <v>2.6685779094696001</v>
      </c>
      <c r="D389" s="2">
        <v>0</v>
      </c>
      <c r="E389" s="2">
        <v>226.05169677734301</v>
      </c>
    </row>
    <row r="390" spans="1:5" x14ac:dyDescent="0.3">
      <c r="A390" s="3">
        <v>43103.694444444445</v>
      </c>
      <c r="B390" s="1">
        <v>0</v>
      </c>
      <c r="C390" s="1">
        <v>3.03400301933288</v>
      </c>
      <c r="D390" s="1">
        <v>17.180593044552602</v>
      </c>
      <c r="E390" s="1">
        <v>221.086502075195</v>
      </c>
    </row>
    <row r="391" spans="1:5" x14ac:dyDescent="0.3">
      <c r="A391" s="4">
        <v>43103.701388888891</v>
      </c>
      <c r="B391" s="2">
        <v>0</v>
      </c>
      <c r="C391" s="2">
        <v>3.19735407829284</v>
      </c>
      <c r="D391" s="2">
        <v>25.431221082876601</v>
      </c>
      <c r="E391" s="2">
        <v>232.679595947265</v>
      </c>
    </row>
    <row r="392" spans="1:5" x14ac:dyDescent="0.3">
      <c r="A392" s="3">
        <v>43103.708333333336</v>
      </c>
      <c r="B392" s="1">
        <v>0</v>
      </c>
      <c r="C392" s="1">
        <v>3.9078109264373699</v>
      </c>
      <c r="D392" s="1">
        <v>110.979603898723</v>
      </c>
      <c r="E392" s="1">
        <v>241.97309875488199</v>
      </c>
    </row>
    <row r="393" spans="1:5" x14ac:dyDescent="0.3">
      <c r="A393" s="4">
        <v>43103.715277777781</v>
      </c>
      <c r="B393" s="2">
        <v>65.987907409667898</v>
      </c>
      <c r="C393" s="2">
        <v>3.8012940883636399</v>
      </c>
      <c r="D393" s="2">
        <v>93.007188111359</v>
      </c>
      <c r="E393" s="2">
        <v>221.52589416503901</v>
      </c>
    </row>
    <row r="394" spans="1:5" x14ac:dyDescent="0.3">
      <c r="A394" s="3">
        <v>43103.722222222219</v>
      </c>
      <c r="B394" s="1">
        <v>157.84950256347599</v>
      </c>
      <c r="C394" s="1">
        <v>4.43715476989746</v>
      </c>
      <c r="D394" s="1">
        <v>208.81465237847101</v>
      </c>
      <c r="E394" s="1">
        <v>225.15539550781199</v>
      </c>
    </row>
    <row r="395" spans="1:5" x14ac:dyDescent="0.3">
      <c r="A395" s="4">
        <v>43103.729166666664</v>
      </c>
      <c r="B395" s="2">
        <v>50.422050476074197</v>
      </c>
      <c r="C395" s="2">
        <v>3.67790603637695</v>
      </c>
      <c r="D395" s="2">
        <v>74.4575206965673</v>
      </c>
      <c r="E395" s="2">
        <v>220.46929931640599</v>
      </c>
    </row>
    <row r="396" spans="1:5" x14ac:dyDescent="0.3">
      <c r="A396" s="3">
        <v>43103.736111111109</v>
      </c>
      <c r="B396" s="1">
        <v>88.188148498535099</v>
      </c>
      <c r="C396" s="1">
        <v>4.1153697967529199</v>
      </c>
      <c r="D396" s="1">
        <v>144.72126310769801</v>
      </c>
      <c r="E396" s="1">
        <v>222.52810668945301</v>
      </c>
    </row>
    <row r="397" spans="1:5" x14ac:dyDescent="0.3">
      <c r="A397" s="4">
        <v>43103.743055555555</v>
      </c>
      <c r="B397" s="2">
        <v>242.31329345703099</v>
      </c>
      <c r="C397" s="2">
        <v>4.98736476898193</v>
      </c>
      <c r="D397" s="2">
        <v>332.90159926168701</v>
      </c>
      <c r="E397" s="2">
        <v>220.76820373535099</v>
      </c>
    </row>
    <row r="398" spans="1:5" x14ac:dyDescent="0.3">
      <c r="A398" s="3">
        <v>43103.75</v>
      </c>
      <c r="B398" s="1">
        <v>262.80191040039</v>
      </c>
      <c r="C398" s="1">
        <v>4.8711018562316797</v>
      </c>
      <c r="D398" s="1">
        <v>304.95355610135698</v>
      </c>
      <c r="E398" s="1">
        <v>222.94889831542901</v>
      </c>
    </row>
    <row r="399" spans="1:5" x14ac:dyDescent="0.3">
      <c r="A399" s="4">
        <v>43103.756944444445</v>
      </c>
      <c r="B399" s="2">
        <v>584.66711425781205</v>
      </c>
      <c r="C399" s="2">
        <v>5.9212989807128897</v>
      </c>
      <c r="D399" s="2">
        <v>598.75776768273602</v>
      </c>
      <c r="E399" s="2">
        <v>212.72929382324199</v>
      </c>
    </row>
    <row r="400" spans="1:5" x14ac:dyDescent="0.3">
      <c r="A400" s="3">
        <v>43103.763888888891</v>
      </c>
      <c r="B400" s="1">
        <v>298.58679199218699</v>
      </c>
      <c r="C400" s="1">
        <v>5.0305838584899902</v>
      </c>
      <c r="D400" s="1">
        <v>343.54873612627199</v>
      </c>
      <c r="E400" s="1">
        <v>216.04649353027301</v>
      </c>
    </row>
    <row r="401" spans="1:5" x14ac:dyDescent="0.3">
      <c r="A401" s="4">
        <v>43103.770833333336</v>
      </c>
      <c r="B401" s="2">
        <v>279.77249145507801</v>
      </c>
      <c r="C401" s="2">
        <v>4.9978580474853498</v>
      </c>
      <c r="D401" s="2">
        <v>335.47356767373202</v>
      </c>
      <c r="E401" s="2">
        <v>206.88200378417901</v>
      </c>
    </row>
    <row r="402" spans="1:5" x14ac:dyDescent="0.3">
      <c r="A402" s="3">
        <v>43103.777777777781</v>
      </c>
      <c r="B402" s="1">
        <v>823.47961425781205</v>
      </c>
      <c r="C402" s="1">
        <v>6.4343771934509197</v>
      </c>
      <c r="D402" s="1">
        <v>780.55986764468503</v>
      </c>
      <c r="E402" s="1">
        <v>208.84280395507801</v>
      </c>
    </row>
    <row r="403" spans="1:5" x14ac:dyDescent="0.3">
      <c r="A403" s="4">
        <v>43103.784722222219</v>
      </c>
      <c r="B403" s="2">
        <v>883.265625</v>
      </c>
      <c r="C403" s="2">
        <v>6.9966368675231898</v>
      </c>
      <c r="D403" s="2">
        <v>1014.47555948852</v>
      </c>
      <c r="E403" s="2">
        <v>212.20989990234301</v>
      </c>
    </row>
    <row r="404" spans="1:5" x14ac:dyDescent="0.3">
      <c r="A404" s="3">
        <v>43103.791666666664</v>
      </c>
      <c r="B404" s="1">
        <v>1155.17395019531</v>
      </c>
      <c r="C404" s="1">
        <v>7.6254291534423801</v>
      </c>
      <c r="D404" s="1">
        <v>1323.3512698146601</v>
      </c>
      <c r="E404" s="1">
        <v>205.577392578125</v>
      </c>
    </row>
    <row r="405" spans="1:5" x14ac:dyDescent="0.3">
      <c r="A405" s="4">
        <v>43103.798611111109</v>
      </c>
      <c r="B405" s="2">
        <v>1400.38903808593</v>
      </c>
      <c r="C405" s="2">
        <v>8.1030254364013601</v>
      </c>
      <c r="D405" s="2">
        <v>1589.53554766822</v>
      </c>
      <c r="E405" s="2">
        <v>198.48240661621</v>
      </c>
    </row>
    <row r="406" spans="1:5" x14ac:dyDescent="0.3">
      <c r="A406" s="3">
        <v>43103.805555555555</v>
      </c>
      <c r="B406" s="1">
        <v>1205.10498046875</v>
      </c>
      <c r="C406" s="1">
        <v>7.5186181068420401</v>
      </c>
      <c r="D406" s="1">
        <v>1267.5682609216101</v>
      </c>
      <c r="E406" s="1">
        <v>207.77720642089801</v>
      </c>
    </row>
    <row r="407" spans="1:5" x14ac:dyDescent="0.3">
      <c r="A407" s="4">
        <v>43103.8125</v>
      </c>
      <c r="B407" s="2">
        <v>1292.05102539062</v>
      </c>
      <c r="C407" s="2">
        <v>7.6882510185241602</v>
      </c>
      <c r="D407" s="2">
        <v>1356.84742247742</v>
      </c>
      <c r="E407" s="2">
        <v>199.14790344238199</v>
      </c>
    </row>
    <row r="408" spans="1:5" x14ac:dyDescent="0.3">
      <c r="A408" s="3">
        <v>43103.819444444445</v>
      </c>
      <c r="B408" s="1">
        <v>1856.17700195312</v>
      </c>
      <c r="C408" s="1">
        <v>8.4590053558349592</v>
      </c>
      <c r="D408" s="1">
        <v>1802.77504631943</v>
      </c>
      <c r="E408" s="1">
        <v>192.97950744628901</v>
      </c>
    </row>
    <row r="409" spans="1:5" x14ac:dyDescent="0.3">
      <c r="A409" s="4">
        <v>43103.826388888891</v>
      </c>
      <c r="B409" s="2">
        <v>1928.17504882812</v>
      </c>
      <c r="C409" s="2">
        <v>9.0773000717162997</v>
      </c>
      <c r="D409" s="2">
        <v>2193.9378898485502</v>
      </c>
      <c r="E409" s="2">
        <v>194.687896728515</v>
      </c>
    </row>
    <row r="410" spans="1:5" x14ac:dyDescent="0.3">
      <c r="A410" s="3">
        <v>43103.833333333336</v>
      </c>
      <c r="B410" s="1">
        <v>1604.42700195312</v>
      </c>
      <c r="C410" s="1">
        <v>8.4394149780273402</v>
      </c>
      <c r="D410" s="1">
        <v>1790.76770642919</v>
      </c>
      <c r="E410" s="1">
        <v>196.00830078125</v>
      </c>
    </row>
    <row r="411" spans="1:5" x14ac:dyDescent="0.3">
      <c r="A411" s="4">
        <v>43103.840277777781</v>
      </c>
      <c r="B411" s="2">
        <v>1599.99597167968</v>
      </c>
      <c r="C411" s="2">
        <v>7.9874310493469203</v>
      </c>
      <c r="D411" s="2">
        <v>1522.8071983309401</v>
      </c>
      <c r="E411" s="2">
        <v>203.34750366210901</v>
      </c>
    </row>
    <row r="412" spans="1:5" x14ac:dyDescent="0.3">
      <c r="A412" s="3">
        <v>43103.847222222219</v>
      </c>
      <c r="B412" s="1">
        <v>1456.09497070312</v>
      </c>
      <c r="C412" s="1">
        <v>7.9399828910827601</v>
      </c>
      <c r="D412" s="1">
        <v>1495.8169045335801</v>
      </c>
      <c r="E412" s="1">
        <v>209.98789978027301</v>
      </c>
    </row>
    <row r="413" spans="1:5" x14ac:dyDescent="0.3">
      <c r="A413" s="4">
        <v>43103.854166666664</v>
      </c>
      <c r="B413" s="2">
        <v>1386.623046875</v>
      </c>
      <c r="C413" s="2">
        <v>7.7198619842529199</v>
      </c>
      <c r="D413" s="2">
        <v>1373.8881545034201</v>
      </c>
      <c r="E413" s="2">
        <v>213.609603881835</v>
      </c>
    </row>
    <row r="414" spans="1:5" x14ac:dyDescent="0.3">
      <c r="A414" s="3">
        <v>43103.861111111109</v>
      </c>
      <c r="B414" s="1">
        <v>1460.36096191406</v>
      </c>
      <c r="C414" s="1">
        <v>7.7741470336914</v>
      </c>
      <c r="D414" s="1">
        <v>1403.43509676949</v>
      </c>
      <c r="E414" s="1">
        <v>214.111404418945</v>
      </c>
    </row>
    <row r="415" spans="1:5" x14ac:dyDescent="0.3">
      <c r="A415" s="4">
        <v>43103.868055555555</v>
      </c>
      <c r="B415" s="2">
        <v>1894.79504394531</v>
      </c>
      <c r="C415" s="2">
        <v>8.5822591781616193</v>
      </c>
      <c r="D415" s="2">
        <v>1878.9572755783199</v>
      </c>
      <c r="E415" s="2">
        <v>210.48240661621</v>
      </c>
    </row>
    <row r="416" spans="1:5" x14ac:dyDescent="0.3">
      <c r="A416" s="3">
        <v>43103.875</v>
      </c>
      <c r="B416" s="1">
        <v>1760.42297363281</v>
      </c>
      <c r="C416" s="1">
        <v>8.3391914367675692</v>
      </c>
      <c r="D416" s="1">
        <v>1729.8045769078001</v>
      </c>
      <c r="E416" s="1">
        <v>212.04240417480401</v>
      </c>
    </row>
    <row r="417" spans="1:5" x14ac:dyDescent="0.3">
      <c r="A417" s="4">
        <v>43103.881944444445</v>
      </c>
      <c r="B417" s="2">
        <v>2010.97705078125</v>
      </c>
      <c r="C417" s="2">
        <v>9.0835723876953107</v>
      </c>
      <c r="D417" s="2">
        <v>2198.0002951832898</v>
      </c>
      <c r="E417" s="2">
        <v>214.58549499511699</v>
      </c>
    </row>
    <row r="418" spans="1:5" x14ac:dyDescent="0.3">
      <c r="A418" s="3">
        <v>43103.888888888891</v>
      </c>
      <c r="B418" s="1">
        <v>1828.81604003906</v>
      </c>
      <c r="C418" s="1">
        <v>8.6752815246581996</v>
      </c>
      <c r="D418" s="1">
        <v>1937.13147829492</v>
      </c>
      <c r="E418" s="1">
        <v>211.37210083007801</v>
      </c>
    </row>
    <row r="419" spans="1:5" x14ac:dyDescent="0.3">
      <c r="A419" s="4">
        <v>43103.895833333336</v>
      </c>
      <c r="B419" s="2">
        <v>1960.69299316406</v>
      </c>
      <c r="C419" s="2">
        <v>9.1507835388183505</v>
      </c>
      <c r="D419" s="2">
        <v>2241.6134621536098</v>
      </c>
      <c r="E419" s="2">
        <v>208.81979370117099</v>
      </c>
    </row>
    <row r="420" spans="1:5" x14ac:dyDescent="0.3">
      <c r="A420" s="3">
        <v>43103.902777777781</v>
      </c>
      <c r="B420" s="1">
        <v>1900.44799804687</v>
      </c>
      <c r="C420" s="1">
        <v>9.19164943695068</v>
      </c>
      <c r="D420" s="1">
        <v>2268.1995223942099</v>
      </c>
      <c r="E420" s="1">
        <v>204.35850524902301</v>
      </c>
    </row>
    <row r="421" spans="1:5" x14ac:dyDescent="0.3">
      <c r="A421" s="4">
        <v>43103.909722222219</v>
      </c>
      <c r="B421" s="2">
        <v>1549.9580078125</v>
      </c>
      <c r="C421" s="2">
        <v>8.2602891921996999</v>
      </c>
      <c r="D421" s="2">
        <v>1682.38891316167</v>
      </c>
      <c r="E421" s="2">
        <v>201.88909912109301</v>
      </c>
    </row>
    <row r="422" spans="1:5" x14ac:dyDescent="0.3">
      <c r="A422" s="3">
        <v>43103.916666666664</v>
      </c>
      <c r="B422" s="1">
        <v>1692.68896484375</v>
      </c>
      <c r="C422" s="1">
        <v>8.4896879196166903</v>
      </c>
      <c r="D422" s="1">
        <v>1821.6383842468299</v>
      </c>
      <c r="E422" s="1">
        <v>194.91389465332</v>
      </c>
    </row>
    <row r="423" spans="1:5" x14ac:dyDescent="0.3">
      <c r="A423" s="4">
        <v>43103.923611111109</v>
      </c>
      <c r="B423" s="2">
        <v>1931.083984375</v>
      </c>
      <c r="C423" s="2">
        <v>8.7885017395019496</v>
      </c>
      <c r="D423" s="2">
        <v>2008.6416455953599</v>
      </c>
      <c r="E423" s="2">
        <v>194.10360717773401</v>
      </c>
    </row>
    <row r="424" spans="1:5" x14ac:dyDescent="0.3">
      <c r="A424" s="3">
        <v>43103.930555555555</v>
      </c>
      <c r="B424" s="1">
        <v>2060.14794921875</v>
      </c>
      <c r="C424" s="1">
        <v>8.95649909973144</v>
      </c>
      <c r="D424" s="1">
        <v>2115.9862582050901</v>
      </c>
      <c r="E424" s="1">
        <v>193.34579467773401</v>
      </c>
    </row>
    <row r="425" spans="1:5" x14ac:dyDescent="0.3">
      <c r="A425" s="4">
        <v>43103.9375</v>
      </c>
      <c r="B425" s="2">
        <v>2069.625</v>
      </c>
      <c r="C425" s="2">
        <v>9.0956182479858292</v>
      </c>
      <c r="D425" s="2">
        <v>2205.80587500305</v>
      </c>
      <c r="E425" s="2">
        <v>195.29739379882801</v>
      </c>
    </row>
    <row r="426" spans="1:5" x14ac:dyDescent="0.3">
      <c r="A426" s="3">
        <v>43103.944444444445</v>
      </c>
      <c r="B426" s="1">
        <v>2037.26696777343</v>
      </c>
      <c r="C426" s="1">
        <v>8.7259044647216708</v>
      </c>
      <c r="D426" s="1">
        <v>1969.01428248716</v>
      </c>
      <c r="E426" s="1">
        <v>199.58450317382801</v>
      </c>
    </row>
    <row r="427" spans="1:5" x14ac:dyDescent="0.3">
      <c r="A427" s="4">
        <v>43103.951388888891</v>
      </c>
      <c r="B427" s="2">
        <v>1594.84594726562</v>
      </c>
      <c r="C427" s="2">
        <v>8.1120920181274396</v>
      </c>
      <c r="D427" s="2">
        <v>1594.8256803223001</v>
      </c>
      <c r="E427" s="2">
        <v>197.52110290527301</v>
      </c>
    </row>
    <row r="428" spans="1:5" x14ac:dyDescent="0.3">
      <c r="A428" s="3">
        <v>43103.958333333336</v>
      </c>
      <c r="B428" s="1">
        <v>994.58270263671795</v>
      </c>
      <c r="C428" s="1">
        <v>6.8566789627075098</v>
      </c>
      <c r="D428" s="1">
        <v>952.75457863041004</v>
      </c>
      <c r="E428" s="1">
        <v>200.440994262695</v>
      </c>
    </row>
    <row r="429" spans="1:5" x14ac:dyDescent="0.3">
      <c r="A429" s="4">
        <v>43103.965277777781</v>
      </c>
      <c r="B429" s="2">
        <v>1137.28503417968</v>
      </c>
      <c r="C429" s="2">
        <v>7.2798738479614196</v>
      </c>
      <c r="D429" s="2">
        <v>1147.12478803661</v>
      </c>
      <c r="E429" s="2">
        <v>200.88969421386699</v>
      </c>
    </row>
    <row r="430" spans="1:5" x14ac:dyDescent="0.3">
      <c r="A430" s="3">
        <v>43103.972222222219</v>
      </c>
      <c r="B430" s="1">
        <v>1267.85803222656</v>
      </c>
      <c r="C430" s="1">
        <v>7.5342988967895499</v>
      </c>
      <c r="D430" s="1">
        <v>1275.66323821577</v>
      </c>
      <c r="E430" s="1">
        <v>199.79609680175699</v>
      </c>
    </row>
    <row r="431" spans="1:5" x14ac:dyDescent="0.3">
      <c r="A431" s="4">
        <v>43103.979166666664</v>
      </c>
      <c r="B431" s="2">
        <v>1002.46301269531</v>
      </c>
      <c r="C431" s="2">
        <v>6.9458370208740199</v>
      </c>
      <c r="D431" s="2">
        <v>991.79176203342195</v>
      </c>
      <c r="E431" s="2">
        <v>196.68060302734301</v>
      </c>
    </row>
    <row r="432" spans="1:5" x14ac:dyDescent="0.3">
      <c r="A432" s="3">
        <v>43103.986111111109</v>
      </c>
      <c r="B432" s="1">
        <v>1172.34802246093</v>
      </c>
      <c r="C432" s="1">
        <v>7.0855278968811</v>
      </c>
      <c r="D432" s="1">
        <v>1054.9595224966499</v>
      </c>
      <c r="E432" s="1">
        <v>199.66900634765599</v>
      </c>
    </row>
    <row r="433" spans="1:5" x14ac:dyDescent="0.3">
      <c r="A433" s="4">
        <v>43103.993055555555</v>
      </c>
      <c r="B433" s="2">
        <v>1252.13903808593</v>
      </c>
      <c r="C433" s="2">
        <v>7.4069042205810502</v>
      </c>
      <c r="D433" s="2">
        <v>1210.22503587551</v>
      </c>
      <c r="E433" s="2">
        <v>197.4501953125</v>
      </c>
    </row>
    <row r="434" spans="1:5" x14ac:dyDescent="0.3">
      <c r="A434" s="3">
        <v>43104</v>
      </c>
      <c r="B434" s="1">
        <v>1121.1669921875</v>
      </c>
      <c r="C434" s="1">
        <v>6.9341068267822203</v>
      </c>
      <c r="D434" s="1">
        <v>986.59977608069903</v>
      </c>
      <c r="E434" s="1">
        <v>196.39520263671801</v>
      </c>
    </row>
    <row r="435" spans="1:5" x14ac:dyDescent="0.3">
      <c r="A435" s="4">
        <v>43104.006944444445</v>
      </c>
      <c r="B435" s="2">
        <v>1183.02099609375</v>
      </c>
      <c r="C435" s="2">
        <v>7.1512970924377397</v>
      </c>
      <c r="D435" s="2">
        <v>1085.57723288498</v>
      </c>
      <c r="E435" s="2">
        <v>194.02789306640599</v>
      </c>
    </row>
    <row r="436" spans="1:5" x14ac:dyDescent="0.3">
      <c r="A436" s="3">
        <v>43104.013888888891</v>
      </c>
      <c r="B436" s="1">
        <v>932.30841064453102</v>
      </c>
      <c r="C436" s="1">
        <v>6.5717210769653303</v>
      </c>
      <c r="D436" s="1">
        <v>834.33222167592498</v>
      </c>
      <c r="E436" s="1">
        <v>191.29420471191401</v>
      </c>
    </row>
    <row r="437" spans="1:5" x14ac:dyDescent="0.3">
      <c r="A437" s="4">
        <v>43104.020833333336</v>
      </c>
      <c r="B437" s="2">
        <v>989.50769042968705</v>
      </c>
      <c r="C437" s="2">
        <v>6.7597122192382804</v>
      </c>
      <c r="D437" s="2">
        <v>911.391475479728</v>
      </c>
      <c r="E437" s="2">
        <v>190.10139465332</v>
      </c>
    </row>
    <row r="438" spans="1:5" x14ac:dyDescent="0.3">
      <c r="A438" s="3">
        <v>43104.027777777781</v>
      </c>
      <c r="B438" s="1">
        <v>750.551025390625</v>
      </c>
      <c r="C438" s="1">
        <v>6.4148249626159597</v>
      </c>
      <c r="D438" s="1">
        <v>773.07437378891404</v>
      </c>
      <c r="E438" s="1">
        <v>185.51809692382801</v>
      </c>
    </row>
    <row r="439" spans="1:5" x14ac:dyDescent="0.3">
      <c r="A439" s="4">
        <v>43104.034722222219</v>
      </c>
      <c r="B439" s="2">
        <v>825.76617431640602</v>
      </c>
      <c r="C439" s="2">
        <v>6.52345514297485</v>
      </c>
      <c r="D439" s="2">
        <v>815.19623320368805</v>
      </c>
      <c r="E439" s="2">
        <v>187.605697631835</v>
      </c>
    </row>
    <row r="440" spans="1:5" x14ac:dyDescent="0.3">
      <c r="A440" s="3">
        <v>43104.041666666664</v>
      </c>
      <c r="B440" s="1">
        <v>1116.48706054687</v>
      </c>
      <c r="C440" s="1">
        <v>7.0629491806030202</v>
      </c>
      <c r="D440" s="1">
        <v>1044.5796966908299</v>
      </c>
      <c r="E440" s="1">
        <v>192.73539733886699</v>
      </c>
    </row>
    <row r="441" spans="1:5" x14ac:dyDescent="0.3">
      <c r="A441" s="4">
        <v>43104.048611111109</v>
      </c>
      <c r="B441" s="2">
        <v>986.75988769531205</v>
      </c>
      <c r="C441" s="2">
        <v>6.6929478645324698</v>
      </c>
      <c r="D441" s="2">
        <v>883.55769942701102</v>
      </c>
      <c r="E441" s="2">
        <v>196.07460021972599</v>
      </c>
    </row>
    <row r="442" spans="1:5" x14ac:dyDescent="0.3">
      <c r="A442" s="3">
        <v>43104.055555555555</v>
      </c>
      <c r="B442" s="1">
        <v>1018.14501953125</v>
      </c>
      <c r="C442" s="1">
        <v>6.8091859817504803</v>
      </c>
      <c r="D442" s="1">
        <v>932.35514445466299</v>
      </c>
      <c r="E442" s="1">
        <v>194.843002319335</v>
      </c>
    </row>
    <row r="443" spans="1:5" x14ac:dyDescent="0.3">
      <c r="A443" s="4">
        <v>43104.0625</v>
      </c>
      <c r="B443" s="2">
        <v>659.17779541015602</v>
      </c>
      <c r="C443" s="2">
        <v>6.0963068008422798</v>
      </c>
      <c r="D443" s="2">
        <v>656.96027472385902</v>
      </c>
      <c r="E443" s="2">
        <v>192.466796875</v>
      </c>
    </row>
    <row r="444" spans="1:5" x14ac:dyDescent="0.3">
      <c r="A444" s="3">
        <v>43104.069444444445</v>
      </c>
      <c r="B444" s="1">
        <v>729.48742675781205</v>
      </c>
      <c r="C444" s="1">
        <v>6.1426849365234304</v>
      </c>
      <c r="D444" s="1">
        <v>673.18948279525398</v>
      </c>
      <c r="E444" s="1">
        <v>190.76170349121</v>
      </c>
    </row>
    <row r="445" spans="1:5" x14ac:dyDescent="0.3">
      <c r="A445" s="4">
        <v>43104.076388888891</v>
      </c>
      <c r="B445" s="2">
        <v>864.50262451171795</v>
      </c>
      <c r="C445" s="2">
        <v>6.4303698539733798</v>
      </c>
      <c r="D445" s="2">
        <v>779.02225800761403</v>
      </c>
      <c r="E445" s="2">
        <v>194.57780456542901</v>
      </c>
    </row>
    <row r="446" spans="1:5" x14ac:dyDescent="0.3">
      <c r="A446" s="3">
        <v>43104.083333333336</v>
      </c>
      <c r="B446" s="1">
        <v>1342.23901367187</v>
      </c>
      <c r="C446" s="1">
        <v>7.5382909774780202</v>
      </c>
      <c r="D446" s="1">
        <v>1277.7293552078399</v>
      </c>
      <c r="E446" s="1">
        <v>197.98280334472599</v>
      </c>
    </row>
    <row r="447" spans="1:5" x14ac:dyDescent="0.3">
      <c r="A447" s="4">
        <v>43104.090277777781</v>
      </c>
      <c r="B447" s="2">
        <v>1279.09802246093</v>
      </c>
      <c r="C447" s="2">
        <v>7.3632559776306099</v>
      </c>
      <c r="D447" s="2">
        <v>1188.27896955859</v>
      </c>
      <c r="E447" s="2">
        <v>197.254302978515</v>
      </c>
    </row>
    <row r="448" spans="1:5" x14ac:dyDescent="0.3">
      <c r="A448" s="3">
        <v>43104.097222222219</v>
      </c>
      <c r="B448" s="1">
        <v>1351.39196777343</v>
      </c>
      <c r="C448" s="1">
        <v>7.4606661796569798</v>
      </c>
      <c r="D448" s="1">
        <v>1237.6466455935799</v>
      </c>
      <c r="E448" s="1">
        <v>201.21549987792901</v>
      </c>
    </row>
    <row r="449" spans="1:5" x14ac:dyDescent="0.3">
      <c r="A449" s="4">
        <v>43104.104166666664</v>
      </c>
      <c r="B449" s="2">
        <v>1039.72705078125</v>
      </c>
      <c r="C449" s="2">
        <v>7.0317587852478001</v>
      </c>
      <c r="D449" s="2">
        <v>1030.3497223556301</v>
      </c>
      <c r="E449" s="2">
        <v>199.33720397949199</v>
      </c>
    </row>
    <row r="450" spans="1:5" x14ac:dyDescent="0.3">
      <c r="A450" s="3">
        <v>43104.111111111109</v>
      </c>
      <c r="B450" s="1">
        <v>876.0166015625</v>
      </c>
      <c r="C450" s="1">
        <v>6.87479400634765</v>
      </c>
      <c r="D450" s="1">
        <v>960.60725180521001</v>
      </c>
      <c r="E450" s="1">
        <v>194.15080261230401</v>
      </c>
    </row>
    <row r="451" spans="1:5" x14ac:dyDescent="0.3">
      <c r="A451" s="4">
        <v>43104.118055555555</v>
      </c>
      <c r="B451" s="2">
        <v>754.00799560546795</v>
      </c>
      <c r="C451" s="2">
        <v>6.3451352119445801</v>
      </c>
      <c r="D451" s="2">
        <v>746.73357064816196</v>
      </c>
      <c r="E451" s="2">
        <v>196.08120727539</v>
      </c>
    </row>
    <row r="452" spans="1:5" x14ac:dyDescent="0.3">
      <c r="A452" s="3">
        <v>43104.125</v>
      </c>
      <c r="B452" s="1">
        <v>1122.3349609375</v>
      </c>
      <c r="C452" s="1">
        <v>7.1853427886962802</v>
      </c>
      <c r="D452" s="1">
        <v>1101.6537589101299</v>
      </c>
      <c r="E452" s="1">
        <v>198.135498046875</v>
      </c>
    </row>
    <row r="453" spans="1:5" x14ac:dyDescent="0.3">
      <c r="A453" s="4">
        <v>43104.131944444445</v>
      </c>
      <c r="B453" s="2">
        <v>907.79656982421795</v>
      </c>
      <c r="C453" s="2">
        <v>6.63541412353515</v>
      </c>
      <c r="D453" s="2">
        <v>859.98640707910295</v>
      </c>
      <c r="E453" s="2">
        <v>199.43080139160099</v>
      </c>
    </row>
    <row r="454" spans="1:5" x14ac:dyDescent="0.3">
      <c r="A454" s="3">
        <v>43104.138888888891</v>
      </c>
      <c r="B454" s="1">
        <v>1009.73699951171</v>
      </c>
      <c r="C454" s="1">
        <v>6.92726707458496</v>
      </c>
      <c r="D454" s="1">
        <v>983.58027626763305</v>
      </c>
      <c r="E454" s="1">
        <v>194.13830566406199</v>
      </c>
    </row>
    <row r="455" spans="1:5" x14ac:dyDescent="0.3">
      <c r="A455" s="4">
        <v>43104.145833333336</v>
      </c>
      <c r="B455" s="2">
        <v>1806.98999023437</v>
      </c>
      <c r="C455" s="2">
        <v>8.3335866928100497</v>
      </c>
      <c r="D455" s="2">
        <v>1726.4191776303301</v>
      </c>
      <c r="E455" s="2">
        <v>193.209701538085</v>
      </c>
    </row>
    <row r="456" spans="1:5" x14ac:dyDescent="0.3">
      <c r="A456" s="3">
        <v>43104.152777777781</v>
      </c>
      <c r="B456" s="1">
        <v>2374.84399414062</v>
      </c>
      <c r="C456" s="1">
        <v>9.5329504013061506</v>
      </c>
      <c r="D456" s="1">
        <v>2465.7800648811699</v>
      </c>
      <c r="E456" s="1">
        <v>191.94169616699199</v>
      </c>
    </row>
    <row r="457" spans="1:5" x14ac:dyDescent="0.3">
      <c r="A457" s="4">
        <v>43104.159722222219</v>
      </c>
      <c r="B457" s="2">
        <v>1779.208984375</v>
      </c>
      <c r="C457" s="2">
        <v>8.4260225296020508</v>
      </c>
      <c r="D457" s="2">
        <v>1782.5759326157799</v>
      </c>
      <c r="E457" s="2">
        <v>189.82730102539</v>
      </c>
    </row>
    <row r="458" spans="1:5" x14ac:dyDescent="0.3">
      <c r="A458" s="3">
        <v>43104.166666666664</v>
      </c>
      <c r="B458" s="1">
        <v>1334.98095703125</v>
      </c>
      <c r="C458" s="1">
        <v>7.4940800666809002</v>
      </c>
      <c r="D458" s="1">
        <v>1254.9108716410799</v>
      </c>
      <c r="E458" s="1">
        <v>192.137603759765</v>
      </c>
    </row>
    <row r="459" spans="1:5" x14ac:dyDescent="0.3">
      <c r="A459" s="4">
        <v>43104.173611111109</v>
      </c>
      <c r="B459" s="2">
        <v>1562.94702148437</v>
      </c>
      <c r="C459" s="2">
        <v>8.0099153518676705</v>
      </c>
      <c r="D459" s="2">
        <v>1535.67992936366</v>
      </c>
      <c r="E459" s="2">
        <v>192.09730529785099</v>
      </c>
    </row>
    <row r="460" spans="1:5" x14ac:dyDescent="0.3">
      <c r="A460" s="3">
        <v>43104.180555555555</v>
      </c>
      <c r="B460" s="1">
        <v>1562.11694335937</v>
      </c>
      <c r="C460" s="1">
        <v>7.9445219039916903</v>
      </c>
      <c r="D460" s="1">
        <v>1498.3884715747899</v>
      </c>
      <c r="E460" s="1">
        <v>194.24400329589801</v>
      </c>
    </row>
    <row r="461" spans="1:5" x14ac:dyDescent="0.3">
      <c r="A461" s="4">
        <v>43104.1875</v>
      </c>
      <c r="B461" s="2">
        <v>1464.97705078125</v>
      </c>
      <c r="C461" s="2">
        <v>7.7280640602111799</v>
      </c>
      <c r="D461" s="2">
        <v>1378.3296912479</v>
      </c>
      <c r="E461" s="2">
        <v>200.23359680175699</v>
      </c>
    </row>
    <row r="462" spans="1:5" x14ac:dyDescent="0.3">
      <c r="A462" s="3">
        <v>43104.194444444445</v>
      </c>
      <c r="B462" s="1">
        <v>1312.35803222656</v>
      </c>
      <c r="C462" s="1">
        <v>7.4622778892517001</v>
      </c>
      <c r="D462" s="1">
        <v>1238.4754560219401</v>
      </c>
      <c r="E462" s="1">
        <v>205.028396606445</v>
      </c>
    </row>
    <row r="463" spans="1:5" x14ac:dyDescent="0.3">
      <c r="A463" s="4">
        <v>43104.201388888891</v>
      </c>
      <c r="B463" s="2">
        <v>767.03698730468705</v>
      </c>
      <c r="C463" s="2">
        <v>6.4201669692993102</v>
      </c>
      <c r="D463" s="2">
        <v>775.11537961916599</v>
      </c>
      <c r="E463" s="2">
        <v>200.671295166015</v>
      </c>
    </row>
    <row r="464" spans="1:5" x14ac:dyDescent="0.3">
      <c r="A464" s="3">
        <v>43104.208333333336</v>
      </c>
      <c r="B464" s="1">
        <v>283.25930786132801</v>
      </c>
      <c r="C464" s="1">
        <v>4.7484622001647896</v>
      </c>
      <c r="D464" s="1">
        <v>276.52458745689398</v>
      </c>
      <c r="E464" s="1">
        <v>201.91850280761699</v>
      </c>
    </row>
    <row r="465" spans="1:5" x14ac:dyDescent="0.3">
      <c r="A465" s="4">
        <v>43104.215277777781</v>
      </c>
      <c r="B465" s="2">
        <v>687.107177734375</v>
      </c>
      <c r="C465" s="2">
        <v>6.2642111778259197</v>
      </c>
      <c r="D465" s="2">
        <v>716.80746681730898</v>
      </c>
      <c r="E465" s="2">
        <v>208.17610168457</v>
      </c>
    </row>
    <row r="466" spans="1:5" x14ac:dyDescent="0.3">
      <c r="A466" s="3">
        <v>43104.222222222219</v>
      </c>
      <c r="B466" s="1">
        <v>465.75360107421801</v>
      </c>
      <c r="C466" s="1">
        <v>5.5008850097656197</v>
      </c>
      <c r="D466" s="1">
        <v>469.25452484603801</v>
      </c>
      <c r="E466" s="1">
        <v>200.79159545898401</v>
      </c>
    </row>
    <row r="467" spans="1:5" x14ac:dyDescent="0.3">
      <c r="A467" s="4">
        <v>43104.229166666664</v>
      </c>
      <c r="B467" s="2">
        <v>355.62200927734301</v>
      </c>
      <c r="C467" s="2">
        <v>5.2720761299133301</v>
      </c>
      <c r="D467" s="2">
        <v>405.760119027369</v>
      </c>
      <c r="E467" s="2">
        <v>208.008697509765</v>
      </c>
    </row>
    <row r="468" spans="1:5" x14ac:dyDescent="0.3">
      <c r="A468" s="3">
        <v>43104.236111111109</v>
      </c>
      <c r="B468" s="1">
        <v>467.8251953125</v>
      </c>
      <c r="C468" s="1">
        <v>5.7019062042236301</v>
      </c>
      <c r="D468" s="1">
        <v>529.00100429547797</v>
      </c>
      <c r="E468" s="1">
        <v>217.74650573730401</v>
      </c>
    </row>
    <row r="469" spans="1:5" x14ac:dyDescent="0.3">
      <c r="A469" s="4">
        <v>43104.243055555555</v>
      </c>
      <c r="B469" s="2">
        <v>865.34698486328102</v>
      </c>
      <c r="C469" s="2">
        <v>6.5792350769042898</v>
      </c>
      <c r="D469" s="2">
        <v>837.33481993759005</v>
      </c>
      <c r="E469" s="2">
        <v>212.30130004882801</v>
      </c>
    </row>
    <row r="470" spans="1:5" x14ac:dyDescent="0.3">
      <c r="A470" s="3">
        <v>43104.25</v>
      </c>
      <c r="B470" s="1">
        <v>1512.97204589843</v>
      </c>
      <c r="C470" s="1">
        <v>7.6783981323242099</v>
      </c>
      <c r="D470" s="1">
        <v>1351.56118687753</v>
      </c>
      <c r="E470" s="1">
        <v>208.91729736328099</v>
      </c>
    </row>
    <row r="471" spans="1:5" x14ac:dyDescent="0.3">
      <c r="A471" s="4">
        <v>43104.256944444445</v>
      </c>
      <c r="B471" s="2">
        <v>1491.69897460937</v>
      </c>
      <c r="C471" s="2">
        <v>7.8957991600036603</v>
      </c>
      <c r="D471" s="2">
        <v>1470.90170474865</v>
      </c>
      <c r="E471" s="2">
        <v>217.23739624023401</v>
      </c>
    </row>
    <row r="472" spans="1:5" x14ac:dyDescent="0.3">
      <c r="A472" s="3">
        <v>43104.263888888891</v>
      </c>
      <c r="B472" s="1">
        <v>2004.44104003906</v>
      </c>
      <c r="C472" s="1">
        <v>8.9648494720458896</v>
      </c>
      <c r="D472" s="1">
        <v>2121.355873301</v>
      </c>
      <c r="E472" s="1">
        <v>221.35150146484301</v>
      </c>
    </row>
    <row r="473" spans="1:5" x14ac:dyDescent="0.3">
      <c r="A473" s="4">
        <v>43104.270833333336</v>
      </c>
      <c r="B473" s="2">
        <v>1581.48303222656</v>
      </c>
      <c r="C473" s="2">
        <v>8.0831422805786097</v>
      </c>
      <c r="D473" s="2">
        <v>1577.96230468095</v>
      </c>
      <c r="E473" s="2">
        <v>219.80239868164</v>
      </c>
    </row>
    <row r="474" spans="1:5" x14ac:dyDescent="0.3">
      <c r="A474" s="3">
        <v>43104.277777777781</v>
      </c>
      <c r="B474" s="1">
        <v>1431.62097167968</v>
      </c>
      <c r="C474" s="1">
        <v>7.7997989654540998</v>
      </c>
      <c r="D474" s="1">
        <v>1417.51932394557</v>
      </c>
      <c r="E474" s="1">
        <v>214.54699707031199</v>
      </c>
    </row>
    <row r="475" spans="1:5" x14ac:dyDescent="0.3">
      <c r="A475" s="4">
        <v>43104.284722222219</v>
      </c>
      <c r="B475" s="2">
        <v>1523.79296875</v>
      </c>
      <c r="C475" s="2">
        <v>7.9783039093017498</v>
      </c>
      <c r="D475" s="2">
        <v>1517.59679894182</v>
      </c>
      <c r="E475" s="2">
        <v>216.91340637207</v>
      </c>
    </row>
    <row r="476" spans="1:5" x14ac:dyDescent="0.3">
      <c r="A476" s="3">
        <v>43104.291666666664</v>
      </c>
      <c r="B476" s="1">
        <v>1693.27099609375</v>
      </c>
      <c r="C476" s="1">
        <v>8.1554918289184499</v>
      </c>
      <c r="D476" s="1">
        <v>1620.2578327286701</v>
      </c>
      <c r="E476" s="1">
        <v>215.36610412597599</v>
      </c>
    </row>
    <row r="477" spans="1:5" x14ac:dyDescent="0.3">
      <c r="A477" s="4">
        <v>43104.298611111109</v>
      </c>
      <c r="B477" s="2">
        <v>1775.03796386718</v>
      </c>
      <c r="C477" s="2">
        <v>8.2486457824706996</v>
      </c>
      <c r="D477" s="2">
        <v>1675.4371851789899</v>
      </c>
      <c r="E477" s="2">
        <v>211.00079345703099</v>
      </c>
    </row>
    <row r="478" spans="1:5" x14ac:dyDescent="0.3">
      <c r="A478" s="3">
        <v>43104.305555555555</v>
      </c>
      <c r="B478" s="1">
        <v>1875.41003417968</v>
      </c>
      <c r="C478" s="1">
        <v>8.4958477020263601</v>
      </c>
      <c r="D478" s="1">
        <v>1825.4336620839899</v>
      </c>
      <c r="E478" s="1">
        <v>210.12829589843699</v>
      </c>
    </row>
    <row r="479" spans="1:5" x14ac:dyDescent="0.3">
      <c r="A479" s="4">
        <v>43104.3125</v>
      </c>
      <c r="B479" s="2">
        <v>1558.05798339843</v>
      </c>
      <c r="C479" s="2">
        <v>7.9618239402770898</v>
      </c>
      <c r="D479" s="2">
        <v>1508.2111694463199</v>
      </c>
      <c r="E479" s="2">
        <v>208.83270263671801</v>
      </c>
    </row>
    <row r="480" spans="1:5" x14ac:dyDescent="0.3">
      <c r="A480" s="3">
        <v>43104.319444444445</v>
      </c>
      <c r="B480" s="1">
        <v>1811.08898925781</v>
      </c>
      <c r="C480" s="1">
        <v>8.3520374298095703</v>
      </c>
      <c r="D480" s="1">
        <v>1737.5735978309101</v>
      </c>
      <c r="E480" s="1">
        <v>204.258697509765</v>
      </c>
    </row>
    <row r="481" spans="1:5" x14ac:dyDescent="0.3">
      <c r="A481" s="4">
        <v>43104.326388888891</v>
      </c>
      <c r="B481" s="2">
        <v>1686.1259765625</v>
      </c>
      <c r="C481" s="2">
        <v>8.1352396011352504</v>
      </c>
      <c r="D481" s="2">
        <v>1608.3677280111899</v>
      </c>
      <c r="E481" s="2">
        <v>198.52780151367099</v>
      </c>
    </row>
    <row r="482" spans="1:5" x14ac:dyDescent="0.3">
      <c r="A482" s="3">
        <v>43104.333333333336</v>
      </c>
      <c r="B482" s="1">
        <v>2362.26293945312</v>
      </c>
      <c r="C482" s="1">
        <v>9.5990037918090803</v>
      </c>
      <c r="D482" s="1">
        <v>2516.47829588676</v>
      </c>
      <c r="E482" s="1">
        <v>198.77200317382801</v>
      </c>
    </row>
    <row r="483" spans="1:5" x14ac:dyDescent="0.3">
      <c r="A483" s="4">
        <v>43104.340277777781</v>
      </c>
      <c r="B483" s="2">
        <v>2000.86499023437</v>
      </c>
      <c r="C483" s="2">
        <v>8.9820508956909109</v>
      </c>
      <c r="D483" s="2">
        <v>2132.4263035815002</v>
      </c>
      <c r="E483" s="2">
        <v>197.40069580078099</v>
      </c>
    </row>
    <row r="484" spans="1:5" x14ac:dyDescent="0.3">
      <c r="A484" s="3">
        <v>43104.347222222219</v>
      </c>
      <c r="B484" s="1">
        <v>1169.96496582031</v>
      </c>
      <c r="C484" s="1">
        <v>7.28466320037841</v>
      </c>
      <c r="D484" s="1">
        <v>1149.46172910527</v>
      </c>
      <c r="E484" s="1">
        <v>189.57839965820301</v>
      </c>
    </row>
    <row r="485" spans="1:5" x14ac:dyDescent="0.3">
      <c r="A485" s="4">
        <v>43104.354166666664</v>
      </c>
      <c r="B485" s="2">
        <v>1309.22399902343</v>
      </c>
      <c r="C485" s="2">
        <v>7.5214748382568297</v>
      </c>
      <c r="D485" s="2">
        <v>1269.0405444159301</v>
      </c>
      <c r="E485" s="2">
        <v>182.85659790039</v>
      </c>
    </row>
    <row r="486" spans="1:5" x14ac:dyDescent="0.3">
      <c r="A486" s="3">
        <v>43104.361111111109</v>
      </c>
      <c r="B486" s="1">
        <v>759.01452636718705</v>
      </c>
      <c r="C486" s="1">
        <v>6.2153139114379803</v>
      </c>
      <c r="D486" s="1">
        <v>699.06695855330804</v>
      </c>
      <c r="E486" s="1">
        <v>186.82150268554599</v>
      </c>
    </row>
    <row r="487" spans="1:5" x14ac:dyDescent="0.3">
      <c r="A487" s="4">
        <v>43104.368055555555</v>
      </c>
      <c r="B487" s="2">
        <v>498.19030761718699</v>
      </c>
      <c r="C487" s="2">
        <v>5.5010142326354901</v>
      </c>
      <c r="D487" s="2">
        <v>469.29170939646099</v>
      </c>
      <c r="E487" s="2">
        <v>195.80299377441401</v>
      </c>
    </row>
    <row r="488" spans="1:5" x14ac:dyDescent="0.3">
      <c r="A488" s="3">
        <v>43104.375</v>
      </c>
      <c r="B488" s="1">
        <v>332.48208618164</v>
      </c>
      <c r="C488" s="1">
        <v>5.1066079139709402</v>
      </c>
      <c r="D488" s="1">
        <v>362.62797589506903</v>
      </c>
      <c r="E488" s="1">
        <v>195.17640686035099</v>
      </c>
    </row>
    <row r="489" spans="1:5" x14ac:dyDescent="0.3">
      <c r="A489" s="4">
        <v>43104.381944444445</v>
      </c>
      <c r="B489" s="2">
        <v>253.58450317382801</v>
      </c>
      <c r="C489" s="2">
        <v>4.6498088836669904</v>
      </c>
      <c r="D489" s="2">
        <v>254.40039934019001</v>
      </c>
      <c r="E489" s="2">
        <v>191.63349914550699</v>
      </c>
    </row>
    <row r="490" spans="1:5" x14ac:dyDescent="0.3">
      <c r="A490" s="3">
        <v>43104.388888888891</v>
      </c>
      <c r="B490" s="1">
        <v>180.41229248046801</v>
      </c>
      <c r="C490" s="1">
        <v>4.3743500709533603</v>
      </c>
      <c r="D490" s="1">
        <v>195.86691991946699</v>
      </c>
      <c r="E490" s="1">
        <v>206.24259948730401</v>
      </c>
    </row>
    <row r="491" spans="1:5" x14ac:dyDescent="0.3">
      <c r="A491" s="4">
        <v>43104.395833333336</v>
      </c>
      <c r="B491" s="2">
        <v>258.36569213867102</v>
      </c>
      <c r="C491" s="2">
        <v>4.83316898345947</v>
      </c>
      <c r="D491" s="2">
        <v>296.04765292616003</v>
      </c>
      <c r="E491" s="2">
        <v>196.21949768066401</v>
      </c>
    </row>
    <row r="492" spans="1:5" x14ac:dyDescent="0.3">
      <c r="A492" s="3">
        <v>43104.402777777781</v>
      </c>
      <c r="B492" s="1">
        <v>133.00529479980401</v>
      </c>
      <c r="C492" s="1">
        <v>4.9074788093566797</v>
      </c>
      <c r="D492" s="1">
        <v>313.59128430169397</v>
      </c>
      <c r="E492" s="1">
        <v>187.00849914550699</v>
      </c>
    </row>
    <row r="493" spans="1:5" x14ac:dyDescent="0.3">
      <c r="A493" s="4">
        <v>43104.527777777781</v>
      </c>
      <c r="B493" s="2">
        <v>0</v>
      </c>
      <c r="C493" s="2">
        <v>2.8881120681762602</v>
      </c>
      <c r="D493" s="2">
        <v>0</v>
      </c>
      <c r="E493" s="2">
        <v>0</v>
      </c>
    </row>
    <row r="494" spans="1:5" x14ac:dyDescent="0.3">
      <c r="A494" s="3">
        <v>43104.534722222219</v>
      </c>
      <c r="B494" s="1">
        <v>0</v>
      </c>
      <c r="C494" s="1">
        <v>2.38663601875305</v>
      </c>
      <c r="D494" s="1">
        <v>0</v>
      </c>
      <c r="E494" s="1">
        <v>139.27510070800699</v>
      </c>
    </row>
    <row r="495" spans="1:5" x14ac:dyDescent="0.3">
      <c r="A495" s="4">
        <v>43104.541666666664</v>
      </c>
      <c r="B495" s="2">
        <v>0</v>
      </c>
      <c r="C495" s="2">
        <v>2.4768159389495801</v>
      </c>
      <c r="D495" s="2">
        <v>0</v>
      </c>
      <c r="E495" s="2">
        <v>153.85560607910099</v>
      </c>
    </row>
    <row r="496" spans="1:5" x14ac:dyDescent="0.3">
      <c r="A496" s="3">
        <v>43104.548611111109</v>
      </c>
      <c r="B496" s="1">
        <v>0</v>
      </c>
      <c r="C496" s="1">
        <v>1.77384305000305</v>
      </c>
      <c r="D496" s="1">
        <v>0</v>
      </c>
      <c r="E496" s="1">
        <v>144.03959655761699</v>
      </c>
    </row>
    <row r="497" spans="1:5" x14ac:dyDescent="0.3">
      <c r="A497" s="4">
        <v>43104.555555555555</v>
      </c>
      <c r="B497" s="2">
        <v>0</v>
      </c>
      <c r="C497" s="2">
        <v>2.4848649501800502</v>
      </c>
      <c r="D497" s="2">
        <v>0</v>
      </c>
      <c r="E497" s="2">
        <v>142.86340332031199</v>
      </c>
    </row>
    <row r="498" spans="1:5" x14ac:dyDescent="0.3">
      <c r="A498" s="3">
        <v>43104.5625</v>
      </c>
      <c r="B498" s="1">
        <v>0</v>
      </c>
      <c r="C498" s="1">
        <v>2.7645120620727499</v>
      </c>
      <c r="D498" s="1">
        <v>0</v>
      </c>
      <c r="E498" s="1">
        <v>133.91110229492099</v>
      </c>
    </row>
    <row r="499" spans="1:5" x14ac:dyDescent="0.3">
      <c r="A499" s="4">
        <v>43104.569444444445</v>
      </c>
      <c r="B499" s="2">
        <v>0</v>
      </c>
      <c r="C499" s="2">
        <v>2.5070888996124201</v>
      </c>
      <c r="D499" s="2">
        <v>0</v>
      </c>
      <c r="E499" s="2">
        <v>103.273803710937</v>
      </c>
    </row>
    <row r="500" spans="1:5" x14ac:dyDescent="0.3">
      <c r="A500" s="3">
        <v>43104.576388888891</v>
      </c>
      <c r="B500" s="1">
        <v>0</v>
      </c>
      <c r="C500" s="1">
        <v>3.4417040348052899</v>
      </c>
      <c r="D500" s="1">
        <v>45.742725462831899</v>
      </c>
      <c r="E500" s="1">
        <v>79.094108581542898</v>
      </c>
    </row>
    <row r="501" spans="1:5" x14ac:dyDescent="0.3">
      <c r="A501" s="4">
        <v>43104.583333333336</v>
      </c>
      <c r="B501" s="2">
        <v>0</v>
      </c>
      <c r="C501" s="2">
        <v>2.4848780632018999</v>
      </c>
      <c r="D501" s="2">
        <v>0</v>
      </c>
      <c r="E501" s="2">
        <v>106.450302124023</v>
      </c>
    </row>
    <row r="502" spans="1:5" x14ac:dyDescent="0.3">
      <c r="A502" s="3">
        <v>43104.590277777781</v>
      </c>
      <c r="B502" s="1">
        <v>0</v>
      </c>
      <c r="C502" s="1">
        <v>2.4367430210113499</v>
      </c>
      <c r="D502" s="1">
        <v>0</v>
      </c>
      <c r="E502" s="1">
        <v>102.718696594238</v>
      </c>
    </row>
    <row r="503" spans="1:5" x14ac:dyDescent="0.3">
      <c r="A503" s="4">
        <v>43104.597222222219</v>
      </c>
      <c r="B503" s="2">
        <v>0</v>
      </c>
      <c r="C503" s="2">
        <v>2.3593759536743102</v>
      </c>
      <c r="D503" s="2">
        <v>0</v>
      </c>
      <c r="E503" s="2">
        <v>107.37010192871</v>
      </c>
    </row>
    <row r="504" spans="1:5" x14ac:dyDescent="0.3">
      <c r="A504" s="3">
        <v>43104.604166666664</v>
      </c>
      <c r="B504" s="1">
        <v>0</v>
      </c>
      <c r="C504" s="1">
        <v>3.0211730003356898</v>
      </c>
      <c r="D504" s="1">
        <v>16.713399686199399</v>
      </c>
      <c r="E504" s="1">
        <v>94.588836669921804</v>
      </c>
    </row>
    <row r="505" spans="1:5" x14ac:dyDescent="0.3">
      <c r="A505" s="4">
        <v>43104.611111111109</v>
      </c>
      <c r="B505" s="2">
        <v>0</v>
      </c>
      <c r="C505" s="2">
        <v>3.39531993865966</v>
      </c>
      <c r="D505" s="2">
        <v>41.152466349260102</v>
      </c>
      <c r="E505" s="2">
        <v>97.738426208495994</v>
      </c>
    </row>
    <row r="506" spans="1:5" x14ac:dyDescent="0.3">
      <c r="A506" s="3">
        <v>43104.618055555555</v>
      </c>
      <c r="B506" s="1">
        <v>0</v>
      </c>
      <c r="C506" s="1">
        <v>3.41350889205932</v>
      </c>
      <c r="D506" s="1">
        <v>42.911452850868997</v>
      </c>
      <c r="E506" s="1">
        <v>101.699897766113</v>
      </c>
    </row>
    <row r="507" spans="1:5" x14ac:dyDescent="0.3">
      <c r="A507" s="4">
        <v>43104.625</v>
      </c>
      <c r="B507" s="2">
        <v>0</v>
      </c>
      <c r="C507" s="2">
        <v>5.1600317955017001</v>
      </c>
      <c r="D507" s="2">
        <v>376.30916571129399</v>
      </c>
      <c r="E507" s="2">
        <v>81.873100280761705</v>
      </c>
    </row>
    <row r="508" spans="1:5" x14ac:dyDescent="0.3">
      <c r="A508" s="3">
        <v>43104.631944444445</v>
      </c>
      <c r="B508" s="1">
        <v>0</v>
      </c>
      <c r="C508" s="1">
        <v>5.1614727973937899</v>
      </c>
      <c r="D508" s="1">
        <v>376.68137320875599</v>
      </c>
      <c r="E508" s="1">
        <v>62.481460571288999</v>
      </c>
    </row>
    <row r="509" spans="1:5" x14ac:dyDescent="0.3">
      <c r="A509" s="4">
        <v>43104.638888888891</v>
      </c>
      <c r="B509" s="2">
        <v>0</v>
      </c>
      <c r="C509" s="2">
        <v>5.4149818420410103</v>
      </c>
      <c r="D509" s="2">
        <v>444.87213662728402</v>
      </c>
      <c r="E509" s="2">
        <v>61.627479553222599</v>
      </c>
    </row>
    <row r="510" spans="1:5" x14ac:dyDescent="0.3">
      <c r="A510" s="3">
        <v>43104.645833333336</v>
      </c>
      <c r="B510" s="1">
        <v>0</v>
      </c>
      <c r="C510" s="1">
        <v>6.77862119674682</v>
      </c>
      <c r="D510" s="1">
        <v>919.36957049573198</v>
      </c>
      <c r="E510" s="1">
        <v>67.967582702636705</v>
      </c>
    </row>
    <row r="511" spans="1:5" x14ac:dyDescent="0.3">
      <c r="A511" s="4">
        <v>43104.652777777781</v>
      </c>
      <c r="B511" s="2">
        <v>0</v>
      </c>
      <c r="C511" s="2">
        <v>4.4368948936462402</v>
      </c>
      <c r="D511" s="2">
        <v>208.76061082701401</v>
      </c>
      <c r="E511" s="2">
        <v>0</v>
      </c>
    </row>
    <row r="512" spans="1:5" x14ac:dyDescent="0.3">
      <c r="A512" s="3">
        <v>43104.659722222219</v>
      </c>
      <c r="B512" s="1">
        <v>210.71949768066401</v>
      </c>
      <c r="C512" s="1">
        <v>5.01391506195068</v>
      </c>
      <c r="D512" s="1">
        <v>339.425441166827</v>
      </c>
      <c r="E512" s="1">
        <v>50.4234199523925</v>
      </c>
    </row>
    <row r="513" spans="1:5" x14ac:dyDescent="0.3">
      <c r="A513" s="4">
        <v>43104.666666666664</v>
      </c>
      <c r="B513" s="2">
        <v>338.65008544921801</v>
      </c>
      <c r="C513" s="2">
        <v>5.27430915832519</v>
      </c>
      <c r="D513" s="2">
        <v>406.35773122839402</v>
      </c>
      <c r="E513" s="2">
        <v>47.264171600341697</v>
      </c>
    </row>
    <row r="514" spans="1:5" x14ac:dyDescent="0.3">
      <c r="A514" s="3">
        <v>43104.673611111109</v>
      </c>
      <c r="B514" s="1">
        <v>518.55181884765602</v>
      </c>
      <c r="C514" s="1">
        <v>5.9155969619750897</v>
      </c>
      <c r="D514" s="1">
        <v>596.88198723507196</v>
      </c>
      <c r="E514" s="1">
        <v>43.186531066894503</v>
      </c>
    </row>
    <row r="515" spans="1:5" x14ac:dyDescent="0.3">
      <c r="A515" s="4">
        <v>43104.680555555555</v>
      </c>
      <c r="B515" s="2">
        <v>504.06768798828102</v>
      </c>
      <c r="C515" s="2">
        <v>5.8582119941711399</v>
      </c>
      <c r="D515" s="2">
        <v>578.19379361543895</v>
      </c>
      <c r="E515" s="2">
        <v>42.659469604492102</v>
      </c>
    </row>
    <row r="516" spans="1:5" x14ac:dyDescent="0.3">
      <c r="A516" s="3">
        <v>43104.6875</v>
      </c>
      <c r="B516" s="1">
        <v>446.73300170898398</v>
      </c>
      <c r="C516" s="1">
        <v>5.65087795257568</v>
      </c>
      <c r="D516" s="1">
        <v>513.46812603767103</v>
      </c>
      <c r="E516" s="1">
        <v>52.865711212158203</v>
      </c>
    </row>
    <row r="517" spans="1:5" x14ac:dyDescent="0.3">
      <c r="A517" s="4">
        <v>43104.694444444445</v>
      </c>
      <c r="B517" s="2">
        <v>705.70452880859295</v>
      </c>
      <c r="C517" s="2">
        <v>6.3497748374938903</v>
      </c>
      <c r="D517" s="2">
        <v>748.47080083079504</v>
      </c>
      <c r="E517" s="2">
        <v>53.721500396728501</v>
      </c>
    </row>
    <row r="518" spans="1:5" x14ac:dyDescent="0.3">
      <c r="A518" s="3">
        <v>43104.701388888891</v>
      </c>
      <c r="B518" s="1">
        <v>795.31689453125</v>
      </c>
      <c r="C518" s="1">
        <v>6.6364340782165501</v>
      </c>
      <c r="D518" s="1">
        <v>860.40097231130096</v>
      </c>
      <c r="E518" s="1">
        <v>53.088050842285099</v>
      </c>
    </row>
    <row r="519" spans="1:5" x14ac:dyDescent="0.3">
      <c r="A519" s="4">
        <v>43104.708333333336</v>
      </c>
      <c r="B519" s="2">
        <v>1012.67602539062</v>
      </c>
      <c r="C519" s="2">
        <v>7.0102481842040998</v>
      </c>
      <c r="D519" s="2">
        <v>1020.60883258414</v>
      </c>
      <c r="E519" s="2">
        <v>52.788928985595703</v>
      </c>
    </row>
    <row r="520" spans="1:5" x14ac:dyDescent="0.3">
      <c r="A520" s="3">
        <v>43104.715277777781</v>
      </c>
      <c r="B520" s="1">
        <v>1240.82397460937</v>
      </c>
      <c r="C520" s="1">
        <v>7.5592260360717702</v>
      </c>
      <c r="D520" s="1">
        <v>1288.59912891114</v>
      </c>
      <c r="E520" s="1">
        <v>55.333599090576101</v>
      </c>
    </row>
    <row r="521" spans="1:5" x14ac:dyDescent="0.3">
      <c r="A521" s="4">
        <v>43104.722222222219</v>
      </c>
      <c r="B521" s="2">
        <v>1282.07495117187</v>
      </c>
      <c r="C521" s="2">
        <v>7.4040040969848597</v>
      </c>
      <c r="D521" s="2">
        <v>1208.75813245685</v>
      </c>
      <c r="E521" s="2">
        <v>51.703990936279197</v>
      </c>
    </row>
    <row r="522" spans="1:5" x14ac:dyDescent="0.3">
      <c r="A522" s="3">
        <v>43104.729166666664</v>
      </c>
      <c r="B522" s="1">
        <v>941.5869140625</v>
      </c>
      <c r="C522" s="1">
        <v>6.8005189895629803</v>
      </c>
      <c r="D522" s="1">
        <v>928.66164209655199</v>
      </c>
      <c r="E522" s="1">
        <v>53.396331787109297</v>
      </c>
    </row>
    <row r="523" spans="1:5" x14ac:dyDescent="0.3">
      <c r="A523" s="4">
        <v>43104.736111111109</v>
      </c>
      <c r="B523" s="2">
        <v>590.836669921875</v>
      </c>
      <c r="C523" s="2">
        <v>5.8253750801086399</v>
      </c>
      <c r="D523" s="2">
        <v>567.65365901562905</v>
      </c>
      <c r="E523" s="2">
        <v>45.687709808349602</v>
      </c>
    </row>
    <row r="524" spans="1:5" x14ac:dyDescent="0.3">
      <c r="A524" s="3">
        <v>43104.743055555555</v>
      </c>
      <c r="B524" s="1">
        <v>650.56292724609295</v>
      </c>
      <c r="C524" s="1">
        <v>6.0801019668579102</v>
      </c>
      <c r="D524" s="1">
        <v>651.34386158834104</v>
      </c>
      <c r="E524" s="1">
        <v>45.518798828125</v>
      </c>
    </row>
    <row r="525" spans="1:5" x14ac:dyDescent="0.3">
      <c r="A525" s="4">
        <v>43104.75</v>
      </c>
      <c r="B525" s="2">
        <v>871.51123046875</v>
      </c>
      <c r="C525" s="2">
        <v>6.5824408531188903</v>
      </c>
      <c r="D525" s="2">
        <v>838.61778631694597</v>
      </c>
      <c r="E525" s="2">
        <v>40.365169525146399</v>
      </c>
    </row>
    <row r="526" spans="1:5" x14ac:dyDescent="0.3">
      <c r="A526" s="3">
        <v>43104.756944444445</v>
      </c>
      <c r="B526" s="1">
        <v>914.12121582031205</v>
      </c>
      <c r="C526" s="1">
        <v>6.6432042121887198</v>
      </c>
      <c r="D526" s="1">
        <v>863.15573636035401</v>
      </c>
      <c r="E526" s="1">
        <v>46.8655586242675</v>
      </c>
    </row>
    <row r="527" spans="1:5" x14ac:dyDescent="0.3">
      <c r="A527" s="4">
        <v>43104.763888888891</v>
      </c>
      <c r="B527" s="2">
        <v>835.84197998046795</v>
      </c>
      <c r="C527" s="2">
        <v>6.3453640937805096</v>
      </c>
      <c r="D527" s="2">
        <v>746.81921685528505</v>
      </c>
      <c r="E527" s="2">
        <v>38.589179992675703</v>
      </c>
    </row>
    <row r="528" spans="1:5" x14ac:dyDescent="0.3">
      <c r="A528" s="3">
        <v>43104.770833333336</v>
      </c>
      <c r="B528" s="1">
        <v>624.99060058593705</v>
      </c>
      <c r="C528" s="1">
        <v>6.0425539016723597</v>
      </c>
      <c r="D528" s="1">
        <v>638.437943834679</v>
      </c>
      <c r="E528" s="1">
        <v>48.701450347900298</v>
      </c>
    </row>
    <row r="529" spans="1:5" x14ac:dyDescent="0.3">
      <c r="A529" s="4">
        <v>43104.777777777781</v>
      </c>
      <c r="B529" s="2">
        <v>591.95587158203102</v>
      </c>
      <c r="C529" s="2">
        <v>5.7576408386230398</v>
      </c>
      <c r="D529" s="2">
        <v>546.25959241209296</v>
      </c>
      <c r="E529" s="2">
        <v>41.203781127929602</v>
      </c>
    </row>
    <row r="530" spans="1:5" x14ac:dyDescent="0.3">
      <c r="A530" s="3">
        <v>43104.784722222219</v>
      </c>
      <c r="B530" s="1">
        <v>509.34909057617102</v>
      </c>
      <c r="C530" s="1">
        <v>5.6942491531371999</v>
      </c>
      <c r="D530" s="1">
        <v>526.65397045089503</v>
      </c>
      <c r="E530" s="1">
        <v>46.982650756835902</v>
      </c>
    </row>
    <row r="531" spans="1:5" x14ac:dyDescent="0.3">
      <c r="A531" s="4">
        <v>43104.791666666664</v>
      </c>
      <c r="B531" s="2">
        <v>1190.81604003906</v>
      </c>
      <c r="C531" s="2">
        <v>7.0686669349670401</v>
      </c>
      <c r="D531" s="2">
        <v>1047.2019655183201</v>
      </c>
      <c r="E531" s="2">
        <v>33.498340606689403</v>
      </c>
    </row>
    <row r="532" spans="1:5" x14ac:dyDescent="0.3">
      <c r="A532" s="3">
        <v>43104.798611111109</v>
      </c>
      <c r="B532" s="1">
        <v>963.73248291015602</v>
      </c>
      <c r="C532" s="1">
        <v>6.6415510177612296</v>
      </c>
      <c r="D532" s="1">
        <v>862.48256901403704</v>
      </c>
      <c r="E532" s="1">
        <v>33.825191497802699</v>
      </c>
    </row>
    <row r="533" spans="1:5" x14ac:dyDescent="0.3">
      <c r="A533" s="4">
        <v>43104.805555555555</v>
      </c>
      <c r="B533" s="2">
        <v>980.97607421875</v>
      </c>
      <c r="C533" s="2">
        <v>6.69016408920288</v>
      </c>
      <c r="D533" s="2">
        <v>882.40842284854898</v>
      </c>
      <c r="E533" s="2">
        <v>27.367389678955</v>
      </c>
    </row>
    <row r="534" spans="1:5" x14ac:dyDescent="0.3">
      <c r="A534" s="3">
        <v>43104.8125</v>
      </c>
      <c r="B534" s="1">
        <v>777.847900390625</v>
      </c>
      <c r="C534" s="1">
        <v>6.3633370399475</v>
      </c>
      <c r="D534" s="1">
        <v>753.56234229204199</v>
      </c>
      <c r="E534" s="1">
        <v>29.675449371337798</v>
      </c>
    </row>
    <row r="535" spans="1:5" x14ac:dyDescent="0.3">
      <c r="A535" s="4">
        <v>43104.819444444445</v>
      </c>
      <c r="B535" s="2">
        <v>980.223876953125</v>
      </c>
      <c r="C535" s="2">
        <v>6.8274140357971103</v>
      </c>
      <c r="D535" s="2">
        <v>940.15247841278403</v>
      </c>
      <c r="E535" s="2">
        <v>40.884891510009702</v>
      </c>
    </row>
    <row r="536" spans="1:5" x14ac:dyDescent="0.3">
      <c r="A536" s="3">
        <v>43104.826388888891</v>
      </c>
      <c r="B536" s="1">
        <v>962.43017578125</v>
      </c>
      <c r="C536" s="1">
        <v>6.7163181304931596</v>
      </c>
      <c r="D536" s="1">
        <v>893.24150949679904</v>
      </c>
      <c r="E536" s="1">
        <v>41.126968383788999</v>
      </c>
    </row>
    <row r="537" spans="1:5" x14ac:dyDescent="0.3">
      <c r="A537" s="4">
        <v>43104.833333333336</v>
      </c>
      <c r="B537" s="2">
        <v>462.76989746093699</v>
      </c>
      <c r="C537" s="2">
        <v>5.4151520729064897</v>
      </c>
      <c r="D537" s="2">
        <v>444.919796023103</v>
      </c>
      <c r="E537" s="2">
        <v>41.615371704101499</v>
      </c>
    </row>
    <row r="538" spans="1:5" x14ac:dyDescent="0.3">
      <c r="A538" s="3">
        <v>43104.840277777781</v>
      </c>
      <c r="B538" s="1">
        <v>1139.24096679687</v>
      </c>
      <c r="C538" s="1">
        <v>6.9534139633178702</v>
      </c>
      <c r="D538" s="1">
        <v>995.15456352447904</v>
      </c>
      <c r="E538" s="1">
        <v>35.440750122070298</v>
      </c>
    </row>
    <row r="539" spans="1:5" x14ac:dyDescent="0.3">
      <c r="A539" s="4">
        <v>43104.847222222219</v>
      </c>
      <c r="B539" s="2">
        <v>1418.63195800781</v>
      </c>
      <c r="C539" s="2">
        <v>7.4237399101257298</v>
      </c>
      <c r="D539" s="2">
        <v>1218.76543229344</v>
      </c>
      <c r="E539" s="2">
        <v>36.2151489257812</v>
      </c>
    </row>
    <row r="540" spans="1:5" x14ac:dyDescent="0.3">
      <c r="A540" s="3">
        <v>43104.854166666664</v>
      </c>
      <c r="B540" s="1">
        <v>1716.13903808593</v>
      </c>
      <c r="C540" s="1">
        <v>8.3814373016357404</v>
      </c>
      <c r="D540" s="1">
        <v>1755.4044760542999</v>
      </c>
      <c r="E540" s="1">
        <v>39.723400115966697</v>
      </c>
    </row>
    <row r="541" spans="1:5" x14ac:dyDescent="0.3">
      <c r="A541" s="4">
        <v>43104.861111111109</v>
      </c>
      <c r="B541" s="2">
        <v>1312.791015625</v>
      </c>
      <c r="C541" s="2">
        <v>7.4930748939514098</v>
      </c>
      <c r="D541" s="2">
        <v>1254.3890152235399</v>
      </c>
      <c r="E541" s="2">
        <v>46.131378173828097</v>
      </c>
    </row>
    <row r="542" spans="1:5" x14ac:dyDescent="0.3">
      <c r="A542" s="3">
        <v>43104.868055555555</v>
      </c>
      <c r="B542" s="1">
        <v>1222.02099609375</v>
      </c>
      <c r="C542" s="1">
        <v>7.3803911209106401</v>
      </c>
      <c r="D542" s="1">
        <v>1196.8609287802699</v>
      </c>
      <c r="E542" s="1">
        <v>45.092899322509702</v>
      </c>
    </row>
    <row r="543" spans="1:5" x14ac:dyDescent="0.3">
      <c r="A543" s="4">
        <v>43104.875</v>
      </c>
      <c r="B543" s="2">
        <v>703.72210693359295</v>
      </c>
      <c r="C543" s="2">
        <v>6.2446942329406703</v>
      </c>
      <c r="D543" s="2">
        <v>709.695684632846</v>
      </c>
      <c r="E543" s="2">
        <v>42.088008880615199</v>
      </c>
    </row>
    <row r="544" spans="1:5" x14ac:dyDescent="0.3">
      <c r="A544" s="3">
        <v>43104.881944444445</v>
      </c>
      <c r="B544" s="1">
        <v>470.80120849609301</v>
      </c>
      <c r="C544" s="1">
        <v>5.4934091567993102</v>
      </c>
      <c r="D544" s="1">
        <v>467.10592336527498</v>
      </c>
      <c r="E544" s="1">
        <v>33.026470184326101</v>
      </c>
    </row>
    <row r="545" spans="1:5" x14ac:dyDescent="0.3">
      <c r="A545" s="4">
        <v>43104.888888888891</v>
      </c>
      <c r="B545" s="2">
        <v>387.34020996093699</v>
      </c>
      <c r="C545" s="2">
        <v>5.12414121627807</v>
      </c>
      <c r="D545" s="2">
        <v>367.09281121252798</v>
      </c>
      <c r="E545" s="2">
        <v>30.509710311889599</v>
      </c>
    </row>
    <row r="546" spans="1:5" x14ac:dyDescent="0.3">
      <c r="A546" s="3">
        <v>43104.895833333336</v>
      </c>
      <c r="B546" s="1">
        <v>402.47479248046801</v>
      </c>
      <c r="C546" s="1">
        <v>5.2850661277770898</v>
      </c>
      <c r="D546" s="1">
        <v>409.24248504036899</v>
      </c>
      <c r="E546" s="1">
        <v>27.6515197753906</v>
      </c>
    </row>
    <row r="547" spans="1:5" x14ac:dyDescent="0.3">
      <c r="A547" s="4">
        <v>43104.902777777781</v>
      </c>
      <c r="B547" s="2">
        <v>460.29119873046801</v>
      </c>
      <c r="C547" s="2">
        <v>5.539794921875</v>
      </c>
      <c r="D547" s="2">
        <v>480.52080290144897</v>
      </c>
      <c r="E547" s="2">
        <v>28.0042705535888</v>
      </c>
    </row>
    <row r="548" spans="1:5" x14ac:dyDescent="0.3">
      <c r="A548" s="3">
        <v>43104.909722222219</v>
      </c>
      <c r="B548" s="1">
        <v>619.87237548828102</v>
      </c>
      <c r="C548" s="1">
        <v>6.0156731605529696</v>
      </c>
      <c r="D548" s="1">
        <v>629.29111526803399</v>
      </c>
      <c r="E548" s="1">
        <v>25.7741394042968</v>
      </c>
    </row>
    <row r="549" spans="1:5" x14ac:dyDescent="0.3">
      <c r="A549" s="4">
        <v>43104.916666666664</v>
      </c>
      <c r="B549" s="2">
        <v>470.200103759765</v>
      </c>
      <c r="C549" s="2">
        <v>5.5970320701599103</v>
      </c>
      <c r="D549" s="2">
        <v>497.35088635455298</v>
      </c>
      <c r="E549" s="2">
        <v>23.500949859619102</v>
      </c>
    </row>
    <row r="550" spans="1:5" x14ac:dyDescent="0.3">
      <c r="A550" s="3">
        <v>43104.923611111109</v>
      </c>
      <c r="B550" s="1">
        <v>691.01409912109295</v>
      </c>
      <c r="C550" s="1">
        <v>6.2773141860961896</v>
      </c>
      <c r="D550" s="1">
        <v>721.60506962155398</v>
      </c>
      <c r="E550" s="1">
        <v>23.726249694824201</v>
      </c>
    </row>
    <row r="551" spans="1:5" x14ac:dyDescent="0.3">
      <c r="A551" s="4">
        <v>43104.930555555555</v>
      </c>
      <c r="B551" s="2">
        <v>826.99517822265602</v>
      </c>
      <c r="C551" s="2">
        <v>6.4933528900146404</v>
      </c>
      <c r="D551" s="2">
        <v>803.39325578713999</v>
      </c>
      <c r="E551" s="2">
        <v>20.426900863647401</v>
      </c>
    </row>
    <row r="552" spans="1:5" x14ac:dyDescent="0.3">
      <c r="A552" s="3">
        <v>43104.9375</v>
      </c>
      <c r="B552" s="1">
        <v>892.42437744140602</v>
      </c>
      <c r="C552" s="1">
        <v>6.7865910530090297</v>
      </c>
      <c r="D552" s="1">
        <v>922.74489339528304</v>
      </c>
      <c r="E552" s="1">
        <v>25.218420028686499</v>
      </c>
    </row>
    <row r="553" spans="1:5" x14ac:dyDescent="0.3">
      <c r="A553" s="4">
        <v>43104.944444444445</v>
      </c>
      <c r="B553" s="2">
        <v>907.18841552734295</v>
      </c>
      <c r="C553" s="2">
        <v>6.7644019126892001</v>
      </c>
      <c r="D553" s="2">
        <v>913.36621890913898</v>
      </c>
      <c r="E553" s="2">
        <v>30.236930847167901</v>
      </c>
    </row>
    <row r="554" spans="1:5" x14ac:dyDescent="0.3">
      <c r="A554" s="3">
        <v>43104.951388888891</v>
      </c>
      <c r="B554" s="1">
        <v>545.26531982421795</v>
      </c>
      <c r="C554" s="1">
        <v>5.7249369621276802</v>
      </c>
      <c r="D554" s="1">
        <v>536.09522903733102</v>
      </c>
      <c r="E554" s="1">
        <v>29.6721992492675</v>
      </c>
    </row>
    <row r="555" spans="1:5" x14ac:dyDescent="0.3">
      <c r="A555" s="4">
        <v>43104.958333333336</v>
      </c>
      <c r="B555" s="2">
        <v>688.83581542968705</v>
      </c>
      <c r="C555" s="2">
        <v>6.2381668090820304</v>
      </c>
      <c r="D555" s="2">
        <v>707.32629298299503</v>
      </c>
      <c r="E555" s="2">
        <v>30.0023193359375</v>
      </c>
    </row>
    <row r="556" spans="1:5" x14ac:dyDescent="0.3">
      <c r="A556" s="3">
        <v>43104.965277777781</v>
      </c>
      <c r="B556" s="1">
        <v>591.90887451171795</v>
      </c>
      <c r="C556" s="1">
        <v>5.9454011917114196</v>
      </c>
      <c r="D556" s="1">
        <v>606.72457636633101</v>
      </c>
      <c r="E556" s="1">
        <v>29.643089294433501</v>
      </c>
    </row>
    <row r="557" spans="1:5" x14ac:dyDescent="0.3">
      <c r="A557" s="4">
        <v>43104.972222222219</v>
      </c>
      <c r="B557" s="2">
        <v>660.69427490234295</v>
      </c>
      <c r="C557" s="2">
        <v>6.1722397804260201</v>
      </c>
      <c r="D557" s="2">
        <v>683.65164095266505</v>
      </c>
      <c r="E557" s="2">
        <v>30.397859573364201</v>
      </c>
    </row>
    <row r="558" spans="1:5" x14ac:dyDescent="0.3">
      <c r="A558" s="3">
        <v>43104.979166666664</v>
      </c>
      <c r="B558" s="1">
        <v>747.407470703125</v>
      </c>
      <c r="C558" s="1">
        <v>6.3516178131103498</v>
      </c>
      <c r="D558" s="1">
        <v>749.16152052751602</v>
      </c>
      <c r="E558" s="1">
        <v>30.2831096649169</v>
      </c>
    </row>
    <row r="559" spans="1:5" x14ac:dyDescent="0.3">
      <c r="A559" s="4">
        <v>43104.986111111109</v>
      </c>
      <c r="B559" s="2">
        <v>1174.24304199218</v>
      </c>
      <c r="C559" s="2">
        <v>7.16898393630981</v>
      </c>
      <c r="D559" s="2">
        <v>1093.90949258296</v>
      </c>
      <c r="E559" s="2">
        <v>18.972810745239201</v>
      </c>
    </row>
    <row r="560" spans="1:5" x14ac:dyDescent="0.3">
      <c r="A560" s="6">
        <v>43104.993055555555</v>
      </c>
      <c r="B560" s="7">
        <v>873.48101806640602</v>
      </c>
      <c r="C560" s="7">
        <v>6.6292219161987296</v>
      </c>
      <c r="D560" s="7">
        <v>857.47210409369302</v>
      </c>
      <c r="E560" s="7">
        <v>17.226339340209901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A9A1-8B31-46CC-ADB5-C396828D5D2F}">
  <dimension ref="A1:F775"/>
  <sheetViews>
    <sheetView workbookViewId="0">
      <selection activeCell="H10" sqref="H10"/>
    </sheetView>
  </sheetViews>
  <sheetFormatPr defaultRowHeight="14.4" x14ac:dyDescent="0.3"/>
  <cols>
    <col min="1" max="1" width="15.6640625" bestFit="1" customWidth="1"/>
    <col min="2" max="2" width="20.5546875" customWidth="1"/>
    <col min="3" max="3" width="18.109375" customWidth="1"/>
    <col min="4" max="4" width="30.21875" customWidth="1"/>
    <col min="5" max="5" width="17.77734375" customWidth="1"/>
    <col min="6" max="6" width="64.21875" bestFit="1" customWidth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1" t="s">
        <v>7</v>
      </c>
    </row>
    <row r="2" spans="1:6" x14ac:dyDescent="0.3">
      <c r="A2" s="3">
        <v>43101</v>
      </c>
      <c r="B2" s="1">
        <v>380.04779052734301</v>
      </c>
      <c r="C2" s="1">
        <v>5.31133604049682</v>
      </c>
      <c r="D2" s="1">
        <v>416.32890782486101</v>
      </c>
      <c r="E2" s="1">
        <v>259.99490356445301</v>
      </c>
      <c r="F2" s="15">
        <f t="shared" ref="F2:F65" si="0">EVEN(D3)</f>
        <v>520</v>
      </c>
    </row>
    <row r="3" spans="1:6" x14ac:dyDescent="0.3">
      <c r="A3" s="4">
        <v>43101.006944444445</v>
      </c>
      <c r="B3" s="2">
        <v>453.76919555664</v>
      </c>
      <c r="C3" s="2">
        <v>5.6721668243408203</v>
      </c>
      <c r="D3" s="2">
        <v>519.917511061494</v>
      </c>
      <c r="E3" s="2">
        <v>268.64111328125</v>
      </c>
      <c r="F3" s="16">
        <f t="shared" si="0"/>
        <v>392</v>
      </c>
    </row>
    <row r="4" spans="1:6" x14ac:dyDescent="0.3">
      <c r="A4" s="3">
        <v>43101.013888888891</v>
      </c>
      <c r="B4" s="1">
        <v>306.37658691406199</v>
      </c>
      <c r="C4" s="1">
        <v>5.2160367965698198</v>
      </c>
      <c r="D4" s="1">
        <v>390.900015810951</v>
      </c>
      <c r="E4" s="1">
        <v>272.56478881835898</v>
      </c>
      <c r="F4" s="16">
        <f t="shared" si="0"/>
        <v>518</v>
      </c>
    </row>
    <row r="5" spans="1:6" x14ac:dyDescent="0.3">
      <c r="A5" s="4">
        <v>43101.020833333336</v>
      </c>
      <c r="B5" s="2">
        <v>419.645904541015</v>
      </c>
      <c r="C5" s="2">
        <v>5.6596741676330504</v>
      </c>
      <c r="D5" s="2">
        <v>516.12756897567397</v>
      </c>
      <c r="E5" s="2">
        <v>271.25808715820301</v>
      </c>
      <c r="F5" s="16">
        <f t="shared" si="0"/>
        <v>492</v>
      </c>
    </row>
    <row r="6" spans="1:6" x14ac:dyDescent="0.3">
      <c r="A6" s="3">
        <v>43101.027777777781</v>
      </c>
      <c r="B6" s="1">
        <v>380.65069580078102</v>
      </c>
      <c r="C6" s="1">
        <v>5.57794094085693</v>
      </c>
      <c r="D6" s="1">
        <v>491.70297195358802</v>
      </c>
      <c r="E6" s="1">
        <v>265.67428588867102</v>
      </c>
      <c r="F6" s="16">
        <f t="shared" si="0"/>
        <v>500</v>
      </c>
    </row>
    <row r="7" spans="1:6" x14ac:dyDescent="0.3">
      <c r="A7" s="4">
        <v>43101.034722222219</v>
      </c>
      <c r="B7" s="2">
        <v>402.391998291015</v>
      </c>
      <c r="C7" s="2">
        <v>5.6040520668029696</v>
      </c>
      <c r="D7" s="2">
        <v>499.43638502480502</v>
      </c>
      <c r="E7" s="2">
        <v>264.57861328125</v>
      </c>
      <c r="F7" s="16">
        <f t="shared" si="0"/>
        <v>558</v>
      </c>
    </row>
    <row r="8" spans="1:6" x14ac:dyDescent="0.3">
      <c r="A8" s="3">
        <v>43101.041666666664</v>
      </c>
      <c r="B8" s="1">
        <v>447.605712890625</v>
      </c>
      <c r="C8" s="1">
        <v>5.79300785064697</v>
      </c>
      <c r="D8" s="1">
        <v>557.37236329022505</v>
      </c>
      <c r="E8" s="1">
        <v>266.16360473632801</v>
      </c>
      <c r="F8" s="16">
        <f t="shared" si="0"/>
        <v>416</v>
      </c>
    </row>
    <row r="9" spans="1:6" x14ac:dyDescent="0.3">
      <c r="A9" s="4">
        <v>43101.048611111109</v>
      </c>
      <c r="B9" s="2">
        <v>387.2421875</v>
      </c>
      <c r="C9" s="2">
        <v>5.3060498237609801</v>
      </c>
      <c r="D9" s="2">
        <v>414.89817882618598</v>
      </c>
      <c r="E9" s="2">
        <v>257.94949340820301</v>
      </c>
      <c r="F9" s="16">
        <f t="shared" si="0"/>
        <v>494</v>
      </c>
    </row>
    <row r="10" spans="1:6" x14ac:dyDescent="0.3">
      <c r="A10" s="3">
        <v>43101.055555555555</v>
      </c>
      <c r="B10" s="1">
        <v>463.65121459960898</v>
      </c>
      <c r="C10" s="1">
        <v>5.5846290588378897</v>
      </c>
      <c r="D10" s="1">
        <v>493.67765213707702</v>
      </c>
      <c r="E10" s="1">
        <v>253.480697631835</v>
      </c>
      <c r="F10" s="16">
        <f t="shared" si="0"/>
        <v>476</v>
      </c>
    </row>
    <row r="11" spans="1:6" x14ac:dyDescent="0.3">
      <c r="A11" s="4">
        <v>43101.0625</v>
      </c>
      <c r="B11" s="2">
        <v>439.72570800781199</v>
      </c>
      <c r="C11" s="2">
        <v>5.5232281684875399</v>
      </c>
      <c r="D11" s="2">
        <v>475.70678281806801</v>
      </c>
      <c r="E11" s="2">
        <v>258.72378540039</v>
      </c>
      <c r="F11" s="16">
        <f t="shared" si="0"/>
        <v>536</v>
      </c>
    </row>
    <row r="12" spans="1:6" x14ac:dyDescent="0.3">
      <c r="A12" s="3">
        <v>43101.069444444445</v>
      </c>
      <c r="B12" s="1">
        <v>498.18170166015602</v>
      </c>
      <c r="C12" s="1">
        <v>5.72411584854125</v>
      </c>
      <c r="D12" s="1">
        <v>535.841397042263</v>
      </c>
      <c r="E12" s="1">
        <v>251.85099792480401</v>
      </c>
      <c r="F12" s="16">
        <f t="shared" si="0"/>
        <v>604</v>
      </c>
    </row>
    <row r="13" spans="1:6" x14ac:dyDescent="0.3">
      <c r="A13" s="4">
        <v>43101.076388888891</v>
      </c>
      <c r="B13" s="2">
        <v>526.81622314453102</v>
      </c>
      <c r="C13" s="2">
        <v>5.93419885635375</v>
      </c>
      <c r="D13" s="2">
        <v>603.014076510633</v>
      </c>
      <c r="E13" s="2">
        <v>265.50469970703102</v>
      </c>
      <c r="F13" s="16">
        <f t="shared" si="0"/>
        <v>826</v>
      </c>
    </row>
    <row r="14" spans="1:6" x14ac:dyDescent="0.3">
      <c r="A14" s="3">
        <v>43101.083333333336</v>
      </c>
      <c r="B14" s="1">
        <v>710.58728027343705</v>
      </c>
      <c r="C14" s="1">
        <v>6.5474138259887598</v>
      </c>
      <c r="D14" s="1">
        <v>824.66251358588204</v>
      </c>
      <c r="E14" s="1">
        <v>274.23291015625</v>
      </c>
      <c r="F14" s="16">
        <f t="shared" si="0"/>
        <v>694</v>
      </c>
    </row>
    <row r="15" spans="1:6" x14ac:dyDescent="0.3">
      <c r="A15" s="4">
        <v>43101.090277777781</v>
      </c>
      <c r="B15" s="2">
        <v>655.19427490234295</v>
      </c>
      <c r="C15" s="2">
        <v>6.19974613189697</v>
      </c>
      <c r="D15" s="2">
        <v>693.47264107563706</v>
      </c>
      <c r="E15" s="2">
        <v>266.73318481445301</v>
      </c>
      <c r="F15" s="16">
        <f t="shared" si="0"/>
        <v>810</v>
      </c>
    </row>
    <row r="16" spans="1:6" x14ac:dyDescent="0.3">
      <c r="A16" s="3">
        <v>43101.097222222219</v>
      </c>
      <c r="B16" s="1">
        <v>754.76251220703102</v>
      </c>
      <c r="C16" s="1">
        <v>6.5053830146789497</v>
      </c>
      <c r="D16" s="1">
        <v>808.098138482693</v>
      </c>
      <c r="E16" s="1">
        <v>266.76040649414</v>
      </c>
      <c r="F16" s="16">
        <f t="shared" si="0"/>
        <v>860</v>
      </c>
    </row>
    <row r="17" spans="1:6" x14ac:dyDescent="0.3">
      <c r="A17" s="4">
        <v>43101.104166666664</v>
      </c>
      <c r="B17" s="2">
        <v>790.17327880859295</v>
      </c>
      <c r="C17" s="2">
        <v>6.6341161727905202</v>
      </c>
      <c r="D17" s="2">
        <v>859.459020788565</v>
      </c>
      <c r="E17" s="2">
        <v>270.49319458007801</v>
      </c>
      <c r="F17" s="16">
        <f t="shared" si="0"/>
        <v>760</v>
      </c>
    </row>
    <row r="18" spans="1:6" x14ac:dyDescent="0.3">
      <c r="A18" s="3">
        <v>43101.111111111109</v>
      </c>
      <c r="B18" s="1">
        <v>742.98529052734295</v>
      </c>
      <c r="C18" s="1">
        <v>6.3789129257202104</v>
      </c>
      <c r="D18" s="1">
        <v>759.43453659659201</v>
      </c>
      <c r="E18" s="1">
        <v>266.59329223632801</v>
      </c>
      <c r="F18" s="16">
        <f t="shared" si="0"/>
        <v>786</v>
      </c>
    </row>
    <row r="19" spans="1:6" x14ac:dyDescent="0.3">
      <c r="A19" s="4">
        <v>43101.118055555555</v>
      </c>
      <c r="B19" s="2">
        <v>748.22961425781205</v>
      </c>
      <c r="C19" s="2">
        <v>6.4466528892517001</v>
      </c>
      <c r="D19" s="2">
        <v>785.28100987645996</v>
      </c>
      <c r="E19" s="2">
        <v>265.57180786132801</v>
      </c>
      <c r="F19" s="16">
        <f t="shared" si="0"/>
        <v>774</v>
      </c>
    </row>
    <row r="20" spans="1:6" x14ac:dyDescent="0.3">
      <c r="A20" s="3">
        <v>43101.125</v>
      </c>
      <c r="B20" s="1">
        <v>736.64782714843705</v>
      </c>
      <c r="C20" s="1">
        <v>6.4150829315185502</v>
      </c>
      <c r="D20" s="1">
        <v>773.17286345173602</v>
      </c>
      <c r="E20" s="1">
        <v>261.15869140625</v>
      </c>
      <c r="F20" s="16">
        <f t="shared" si="0"/>
        <v>782</v>
      </c>
    </row>
    <row r="21" spans="1:6" x14ac:dyDescent="0.3">
      <c r="A21" s="4">
        <v>43101.131944444445</v>
      </c>
      <c r="B21" s="2">
        <v>787.24621582031205</v>
      </c>
      <c r="C21" s="2">
        <v>6.4375309944152797</v>
      </c>
      <c r="D21" s="2">
        <v>781.77121571880002</v>
      </c>
      <c r="E21" s="2">
        <v>257.56021118164</v>
      </c>
      <c r="F21" s="16">
        <f t="shared" si="0"/>
        <v>702</v>
      </c>
    </row>
    <row r="22" spans="1:6" x14ac:dyDescent="0.3">
      <c r="A22" s="3">
        <v>43101.138888888891</v>
      </c>
      <c r="B22" s="1">
        <v>722.86407470703102</v>
      </c>
      <c r="C22" s="1">
        <v>6.2200241088867099</v>
      </c>
      <c r="D22" s="1">
        <v>700.76469986807604</v>
      </c>
      <c r="E22" s="1">
        <v>255.926498413085</v>
      </c>
      <c r="F22" s="16">
        <f t="shared" si="0"/>
        <v>972</v>
      </c>
    </row>
    <row r="23" spans="1:6" x14ac:dyDescent="0.3">
      <c r="A23" s="4">
        <v>43101.145833333336</v>
      </c>
      <c r="B23" s="2">
        <v>935.03338623046795</v>
      </c>
      <c r="C23" s="2">
        <v>6.8980259895324698</v>
      </c>
      <c r="D23" s="2">
        <v>970.73662688178695</v>
      </c>
      <c r="E23" s="2">
        <v>250.01289367675699</v>
      </c>
      <c r="F23" s="16">
        <f t="shared" si="0"/>
        <v>1316</v>
      </c>
    </row>
    <row r="24" spans="1:6" x14ac:dyDescent="0.3">
      <c r="A24" s="3">
        <v>43101.152777777781</v>
      </c>
      <c r="B24" s="1">
        <v>1220.60900878906</v>
      </c>
      <c r="C24" s="1">
        <v>7.6097111701965297</v>
      </c>
      <c r="D24" s="1">
        <v>1315.04892785216</v>
      </c>
      <c r="E24" s="1">
        <v>255.98570251464801</v>
      </c>
      <c r="F24" s="16">
        <f t="shared" si="0"/>
        <v>1152</v>
      </c>
    </row>
    <row r="25" spans="1:6" x14ac:dyDescent="0.3">
      <c r="A25" s="4">
        <v>43101.159722222219</v>
      </c>
      <c r="B25" s="2">
        <v>1053.77197265625</v>
      </c>
      <c r="C25" s="2">
        <v>7.2883558273315403</v>
      </c>
      <c r="D25" s="2">
        <v>1151.2657435558399</v>
      </c>
      <c r="E25" s="2">
        <v>255.44459533691401</v>
      </c>
      <c r="F25" s="16">
        <f t="shared" si="0"/>
        <v>1498</v>
      </c>
    </row>
    <row r="26" spans="1:6" x14ac:dyDescent="0.3">
      <c r="A26" s="3">
        <v>43101.166666666664</v>
      </c>
      <c r="B26" s="1">
        <v>1493.80798339843</v>
      </c>
      <c r="C26" s="1">
        <v>7.9431018829345703</v>
      </c>
      <c r="D26" s="1">
        <v>1497.5837235436099</v>
      </c>
      <c r="E26" s="1">
        <v>256.40740966796801</v>
      </c>
      <c r="F26" s="16">
        <f t="shared" si="0"/>
        <v>1754</v>
      </c>
    </row>
    <row r="27" spans="1:6" x14ac:dyDescent="0.3">
      <c r="A27" s="4">
        <v>43101.173611111109</v>
      </c>
      <c r="B27" s="2">
        <v>1724.48803710937</v>
      </c>
      <c r="C27" s="2">
        <v>8.3761615753173793</v>
      </c>
      <c r="D27" s="2">
        <v>1752.19966204818</v>
      </c>
      <c r="E27" s="2">
        <v>252.41259765625</v>
      </c>
      <c r="F27" s="16">
        <f t="shared" si="0"/>
        <v>1670</v>
      </c>
    </row>
    <row r="28" spans="1:6" x14ac:dyDescent="0.3">
      <c r="A28" s="3">
        <v>43101.180555555555</v>
      </c>
      <c r="B28" s="1">
        <v>1636.93505859375</v>
      </c>
      <c r="C28" s="1">
        <v>8.2369575500488192</v>
      </c>
      <c r="D28" s="1">
        <v>1668.4707068515199</v>
      </c>
      <c r="E28" s="1">
        <v>247.979400634765</v>
      </c>
      <c r="F28" s="16">
        <f t="shared" si="0"/>
        <v>1462</v>
      </c>
    </row>
    <row r="29" spans="1:6" x14ac:dyDescent="0.3">
      <c r="A29" s="4">
        <v>43101.1875</v>
      </c>
      <c r="B29" s="2">
        <v>1385.48803710937</v>
      </c>
      <c r="C29" s="2">
        <v>7.8795909881591699</v>
      </c>
      <c r="D29" s="2">
        <v>1461.8157908139101</v>
      </c>
      <c r="E29" s="2">
        <v>238.609603881835</v>
      </c>
      <c r="F29" s="16">
        <f t="shared" si="0"/>
        <v>1064</v>
      </c>
    </row>
    <row r="30" spans="1:6" x14ac:dyDescent="0.3">
      <c r="A30" s="3">
        <v>43101.194444444445</v>
      </c>
      <c r="B30" s="1">
        <v>1098.93200683593</v>
      </c>
      <c r="C30" s="1">
        <v>7.1013760566711399</v>
      </c>
      <c r="D30" s="1">
        <v>1062.2850344431099</v>
      </c>
      <c r="E30" s="1">
        <v>245.09559631347599</v>
      </c>
      <c r="F30" s="16">
        <f t="shared" si="0"/>
        <v>996</v>
      </c>
    </row>
    <row r="31" spans="1:6" x14ac:dyDescent="0.3">
      <c r="A31" s="4">
        <v>43101.201388888891</v>
      </c>
      <c r="B31" s="2">
        <v>1021.4580078125</v>
      </c>
      <c r="C31" s="2">
        <v>6.9553070068359304</v>
      </c>
      <c r="D31" s="2">
        <v>995.99585460661206</v>
      </c>
      <c r="E31" s="2">
        <v>245.41020202636699</v>
      </c>
      <c r="F31" s="16">
        <f t="shared" si="0"/>
        <v>1062</v>
      </c>
    </row>
    <row r="32" spans="1:6" x14ac:dyDescent="0.3">
      <c r="A32" s="3">
        <v>43101.208333333336</v>
      </c>
      <c r="B32" s="1">
        <v>1164.89294433593</v>
      </c>
      <c r="C32" s="1">
        <v>7.0982980728149396</v>
      </c>
      <c r="D32" s="1">
        <v>1060.8597121554401</v>
      </c>
      <c r="E32" s="1">
        <v>235.22790527343699</v>
      </c>
      <c r="F32" s="16">
        <f t="shared" si="0"/>
        <v>996</v>
      </c>
    </row>
    <row r="33" spans="1:6" x14ac:dyDescent="0.3">
      <c r="A33" s="4">
        <v>43101.215277777781</v>
      </c>
      <c r="B33" s="2">
        <v>1073.33203125</v>
      </c>
      <c r="C33" s="2">
        <v>6.95363092422485</v>
      </c>
      <c r="D33" s="2">
        <v>995.25096080104595</v>
      </c>
      <c r="E33" s="2">
        <v>242.87269592285099</v>
      </c>
      <c r="F33" s="16">
        <f t="shared" si="0"/>
        <v>1134</v>
      </c>
    </row>
    <row r="34" spans="1:6" x14ac:dyDescent="0.3">
      <c r="A34" s="3">
        <v>43101.222222222219</v>
      </c>
      <c r="B34" s="1">
        <v>1165.30798339843</v>
      </c>
      <c r="C34" s="1">
        <v>7.2495779991149902</v>
      </c>
      <c r="D34" s="1">
        <v>1132.4168612640999</v>
      </c>
      <c r="E34" s="1">
        <v>244.835693359375</v>
      </c>
      <c r="F34" s="16">
        <f t="shared" si="0"/>
        <v>1156</v>
      </c>
    </row>
    <row r="35" spans="1:6" x14ac:dyDescent="0.3">
      <c r="A35" s="4">
        <v>43101.229166666664</v>
      </c>
      <c r="B35" s="2">
        <v>1177.98999023437</v>
      </c>
      <c r="C35" s="2">
        <v>7.2946910858154199</v>
      </c>
      <c r="D35" s="2">
        <v>1154.3653046920599</v>
      </c>
      <c r="E35" s="2">
        <v>242.48159790039</v>
      </c>
      <c r="F35" s="16">
        <f t="shared" si="0"/>
        <v>1196</v>
      </c>
    </row>
    <row r="36" spans="1:6" x14ac:dyDescent="0.3">
      <c r="A36" s="3">
        <v>43101.236111111109</v>
      </c>
      <c r="B36" s="1">
        <v>1170.53601074218</v>
      </c>
      <c r="C36" s="1">
        <v>7.3763699531555096</v>
      </c>
      <c r="D36" s="1">
        <v>1194.8430985043001</v>
      </c>
      <c r="E36" s="1">
        <v>247.97720336914</v>
      </c>
      <c r="F36" s="16">
        <f t="shared" si="0"/>
        <v>1232</v>
      </c>
    </row>
    <row r="37" spans="1:6" x14ac:dyDescent="0.3">
      <c r="A37" s="4">
        <v>43101.243055555555</v>
      </c>
      <c r="B37" s="2">
        <v>1145.53601074218</v>
      </c>
      <c r="C37" s="2">
        <v>7.4485540390014604</v>
      </c>
      <c r="D37" s="2">
        <v>1231.43070603717</v>
      </c>
      <c r="E37" s="2">
        <v>249.68299865722599</v>
      </c>
      <c r="F37" s="16">
        <f t="shared" si="0"/>
        <v>1128</v>
      </c>
    </row>
    <row r="38" spans="1:6" x14ac:dyDescent="0.3">
      <c r="A38" s="3">
        <v>43101.25</v>
      </c>
      <c r="B38" s="1">
        <v>1114.02697753906</v>
      </c>
      <c r="C38" s="1">
        <v>7.2392520904540998</v>
      </c>
      <c r="D38" s="1">
        <v>1127.43320551345</v>
      </c>
      <c r="E38" s="1">
        <v>248.40100097656199</v>
      </c>
      <c r="F38" s="16">
        <f t="shared" si="0"/>
        <v>1172</v>
      </c>
    </row>
    <row r="39" spans="1:6" x14ac:dyDescent="0.3">
      <c r="A39" s="4">
        <v>43101.256944444445</v>
      </c>
      <c r="B39" s="2">
        <v>1153.18505859375</v>
      </c>
      <c r="C39" s="2">
        <v>7.3292112350463796</v>
      </c>
      <c r="D39" s="2">
        <v>1171.35504358957</v>
      </c>
      <c r="E39" s="2">
        <v>244.62170410156199</v>
      </c>
      <c r="F39" s="16">
        <f t="shared" si="0"/>
        <v>1082</v>
      </c>
    </row>
    <row r="40" spans="1:6" x14ac:dyDescent="0.3">
      <c r="A40" s="3">
        <v>43101.263888888891</v>
      </c>
      <c r="B40" s="1">
        <v>1125.3310546875</v>
      </c>
      <c r="C40" s="1">
        <v>7.13970518112182</v>
      </c>
      <c r="D40" s="1">
        <v>1080.13908466205</v>
      </c>
      <c r="E40" s="1">
        <v>244.63180541992099</v>
      </c>
      <c r="F40" s="16">
        <f t="shared" si="0"/>
        <v>1246</v>
      </c>
    </row>
    <row r="41" spans="1:6" x14ac:dyDescent="0.3">
      <c r="A41" s="4">
        <v>43101.270833333336</v>
      </c>
      <c r="B41" s="2">
        <v>1228.73205566406</v>
      </c>
      <c r="C41" s="2">
        <v>7.4742288589477504</v>
      </c>
      <c r="D41" s="2">
        <v>1244.6335343973701</v>
      </c>
      <c r="E41" s="2">
        <v>245.78599548339801</v>
      </c>
      <c r="F41" s="16">
        <f t="shared" si="0"/>
        <v>1032</v>
      </c>
    </row>
    <row r="42" spans="1:6" x14ac:dyDescent="0.3">
      <c r="A42" s="3">
        <v>43101.277777777781</v>
      </c>
      <c r="B42" s="1">
        <v>1021.79302978515</v>
      </c>
      <c r="C42" s="1">
        <v>7.0331740379333398</v>
      </c>
      <c r="D42" s="1">
        <v>1030.9926858118099</v>
      </c>
      <c r="E42" s="1">
        <v>248.65220642089801</v>
      </c>
      <c r="F42" s="16">
        <f t="shared" si="0"/>
        <v>966</v>
      </c>
    </row>
    <row r="43" spans="1:6" x14ac:dyDescent="0.3">
      <c r="A43" s="4">
        <v>43101.284722222219</v>
      </c>
      <c r="B43" s="2">
        <v>957.378173828125</v>
      </c>
      <c r="C43" s="2">
        <v>6.8864550590515101</v>
      </c>
      <c r="D43" s="2">
        <v>965.683334443832</v>
      </c>
      <c r="E43" s="2">
        <v>244.61169433593699</v>
      </c>
      <c r="F43" s="16">
        <f t="shared" si="0"/>
        <v>968</v>
      </c>
    </row>
    <row r="44" spans="1:6" x14ac:dyDescent="0.3">
      <c r="A44" s="3">
        <v>43101.291666666664</v>
      </c>
      <c r="B44" s="1">
        <v>909.88781738281205</v>
      </c>
      <c r="C44" s="1">
        <v>6.8878211975097603</v>
      </c>
      <c r="D44" s="1">
        <v>966.27910486406495</v>
      </c>
      <c r="E44" s="1">
        <v>235.84829711914</v>
      </c>
      <c r="F44" s="16">
        <f t="shared" si="0"/>
        <v>1118</v>
      </c>
    </row>
    <row r="45" spans="1:6" x14ac:dyDescent="0.3">
      <c r="A45" s="4">
        <v>43101.298611111109</v>
      </c>
      <c r="B45" s="2">
        <v>1000.95397949218</v>
      </c>
      <c r="C45" s="2">
        <v>7.2164320945739702</v>
      </c>
      <c r="D45" s="2">
        <v>1116.4718990153999</v>
      </c>
      <c r="E45" s="2">
        <v>232.84269714355401</v>
      </c>
      <c r="F45" s="16">
        <f t="shared" si="0"/>
        <v>1048</v>
      </c>
    </row>
    <row r="46" spans="1:6" x14ac:dyDescent="0.3">
      <c r="A46" s="3">
        <v>43101.305555555555</v>
      </c>
      <c r="B46" s="1">
        <v>1024.47802734375</v>
      </c>
      <c r="C46" s="1">
        <v>7.0685977935790998</v>
      </c>
      <c r="D46" s="1">
        <v>1047.1702305927699</v>
      </c>
      <c r="E46" s="1">
        <v>229.93319702148401</v>
      </c>
      <c r="F46" s="16">
        <f t="shared" si="0"/>
        <v>990</v>
      </c>
    </row>
    <row r="47" spans="1:6" x14ac:dyDescent="0.3">
      <c r="A47" s="4">
        <v>43101.3125</v>
      </c>
      <c r="B47" s="2">
        <v>1009.53399658203</v>
      </c>
      <c r="C47" s="2">
        <v>6.9382958412170401</v>
      </c>
      <c r="D47" s="2">
        <v>988.45194071553897</v>
      </c>
      <c r="E47" s="2">
        <v>230.13670349121</v>
      </c>
      <c r="F47" s="16">
        <f t="shared" si="0"/>
        <v>822</v>
      </c>
    </row>
    <row r="48" spans="1:6" x14ac:dyDescent="0.3">
      <c r="A48" s="3">
        <v>43101.319444444445</v>
      </c>
      <c r="B48" s="1">
        <v>899.49298095703102</v>
      </c>
      <c r="C48" s="1">
        <v>6.5366878509521404</v>
      </c>
      <c r="D48" s="1">
        <v>820.41665858594297</v>
      </c>
      <c r="E48" s="1">
        <v>234.93380737304599</v>
      </c>
      <c r="F48" s="16">
        <f t="shared" si="0"/>
        <v>688</v>
      </c>
    </row>
    <row r="49" spans="1:6" x14ac:dyDescent="0.3">
      <c r="A49" s="4">
        <v>43101.326388888891</v>
      </c>
      <c r="B49" s="2">
        <v>725.110107421875</v>
      </c>
      <c r="C49" s="2">
        <v>6.1806249618530202</v>
      </c>
      <c r="D49" s="2">
        <v>686.636942163399</v>
      </c>
      <c r="E49" s="2">
        <v>232.83790588378901</v>
      </c>
      <c r="F49" s="16">
        <f t="shared" si="0"/>
        <v>566</v>
      </c>
    </row>
    <row r="50" spans="1:6" x14ac:dyDescent="0.3">
      <c r="A50" s="3">
        <v>43101.333333333336</v>
      </c>
      <c r="B50" s="1">
        <v>585.25939941406205</v>
      </c>
      <c r="C50" s="1">
        <v>5.8168258666992099</v>
      </c>
      <c r="D50" s="1">
        <v>564.92765954347306</v>
      </c>
      <c r="E50" s="1">
        <v>240.32879638671801</v>
      </c>
      <c r="F50" s="16">
        <f t="shared" si="0"/>
        <v>456</v>
      </c>
    </row>
    <row r="51" spans="1:6" x14ac:dyDescent="0.3">
      <c r="A51" s="4">
        <v>43101.340277777781</v>
      </c>
      <c r="B51" s="2">
        <v>443.91390991210898</v>
      </c>
      <c r="C51" s="2">
        <v>5.45015096664428</v>
      </c>
      <c r="D51" s="2">
        <v>454.77358714691798</v>
      </c>
      <c r="E51" s="2">
        <v>238.12629699707</v>
      </c>
      <c r="F51" s="16">
        <f t="shared" si="0"/>
        <v>566</v>
      </c>
    </row>
    <row r="52" spans="1:6" x14ac:dyDescent="0.3">
      <c r="A52" s="3">
        <v>43101.347222222219</v>
      </c>
      <c r="B52" s="1">
        <v>565.25378417968705</v>
      </c>
      <c r="C52" s="1">
        <v>5.8181490898132298</v>
      </c>
      <c r="D52" s="1">
        <v>565.34909322466797</v>
      </c>
      <c r="E52" s="1">
        <v>235.80029296875</v>
      </c>
      <c r="F52" s="16">
        <f t="shared" si="0"/>
        <v>670</v>
      </c>
    </row>
    <row r="53" spans="1:6" x14ac:dyDescent="0.3">
      <c r="A53" s="4">
        <v>43101.354166666664</v>
      </c>
      <c r="B53" s="2">
        <v>644.03778076171795</v>
      </c>
      <c r="C53" s="2">
        <v>6.1302728652954102</v>
      </c>
      <c r="D53" s="2">
        <v>668.82356930941398</v>
      </c>
      <c r="E53" s="2">
        <v>224.95869445800699</v>
      </c>
      <c r="F53" s="16">
        <f t="shared" si="0"/>
        <v>748</v>
      </c>
    </row>
    <row r="54" spans="1:6" x14ac:dyDescent="0.3">
      <c r="A54" s="3">
        <v>43101.361111111109</v>
      </c>
      <c r="B54" s="1">
        <v>712.05889892578102</v>
      </c>
      <c r="C54" s="1">
        <v>6.3470778465270898</v>
      </c>
      <c r="D54" s="1">
        <v>747.46067342260096</v>
      </c>
      <c r="E54" s="1">
        <v>216.80389404296801</v>
      </c>
      <c r="F54" s="16">
        <f t="shared" si="0"/>
        <v>748</v>
      </c>
    </row>
    <row r="55" spans="1:6" x14ac:dyDescent="0.3">
      <c r="A55" s="4">
        <v>43101.368055555555</v>
      </c>
      <c r="B55" s="2">
        <v>737.394775390625</v>
      </c>
      <c r="C55" s="2">
        <v>6.3474369049072203</v>
      </c>
      <c r="D55" s="2">
        <v>747.59510912264204</v>
      </c>
      <c r="E55" s="2">
        <v>205.78529357910099</v>
      </c>
      <c r="F55" s="16">
        <f t="shared" si="0"/>
        <v>692</v>
      </c>
    </row>
    <row r="56" spans="1:6" x14ac:dyDescent="0.3">
      <c r="A56" s="3">
        <v>43101.375</v>
      </c>
      <c r="B56" s="1">
        <v>725.86810302734295</v>
      </c>
      <c r="C56" s="1">
        <v>6.1943688392639098</v>
      </c>
      <c r="D56" s="1">
        <v>691.54633430394802</v>
      </c>
      <c r="E56" s="1">
        <v>199.84849548339801</v>
      </c>
      <c r="F56" s="16">
        <f t="shared" si="0"/>
        <v>332</v>
      </c>
    </row>
    <row r="57" spans="1:6" x14ac:dyDescent="0.3">
      <c r="A57" s="4">
        <v>43101.381944444445</v>
      </c>
      <c r="B57" s="2">
        <v>408.99740600585898</v>
      </c>
      <c r="C57" s="2">
        <v>4.9771981239318803</v>
      </c>
      <c r="D57" s="2">
        <v>330.41763042796401</v>
      </c>
      <c r="E57" s="2">
        <v>207.997802734375</v>
      </c>
      <c r="F57" s="16">
        <f t="shared" si="0"/>
        <v>612</v>
      </c>
    </row>
    <row r="58" spans="1:6" x14ac:dyDescent="0.3">
      <c r="A58" s="3">
        <v>43101.388888888891</v>
      </c>
      <c r="B58" s="1">
        <v>628.43682861328102</v>
      </c>
      <c r="C58" s="1">
        <v>5.9591112136840803</v>
      </c>
      <c r="D58" s="1">
        <v>611.28383651066702</v>
      </c>
      <c r="E58" s="1">
        <v>210.95489501953099</v>
      </c>
      <c r="F58" s="16">
        <f t="shared" si="0"/>
        <v>698</v>
      </c>
    </row>
    <row r="59" spans="1:6" x14ac:dyDescent="0.3">
      <c r="A59" s="4">
        <v>43101.395833333336</v>
      </c>
      <c r="B59" s="2">
        <v>716.1005859375</v>
      </c>
      <c r="C59" s="2">
        <v>6.2113761901855398</v>
      </c>
      <c r="D59" s="2">
        <v>697.64947437205205</v>
      </c>
      <c r="E59" s="2">
        <v>215.69400024414</v>
      </c>
      <c r="F59" s="16">
        <f t="shared" si="0"/>
        <v>664</v>
      </c>
    </row>
    <row r="60" spans="1:6" x14ac:dyDescent="0.3">
      <c r="A60" s="3">
        <v>43101.402777777781</v>
      </c>
      <c r="B60" s="1">
        <v>711.49560546875</v>
      </c>
      <c r="C60" s="1">
        <v>6.1114530563354403</v>
      </c>
      <c r="D60" s="1">
        <v>662.23516301220604</v>
      </c>
      <c r="E60" s="1">
        <v>220.84260559082</v>
      </c>
      <c r="F60" s="16">
        <f t="shared" si="0"/>
        <v>790</v>
      </c>
    </row>
    <row r="61" spans="1:6" x14ac:dyDescent="0.3">
      <c r="A61" s="4">
        <v>43101.409722222219</v>
      </c>
      <c r="B61" s="2">
        <v>838.15191650390602</v>
      </c>
      <c r="C61" s="2">
        <v>6.4563221931457502</v>
      </c>
      <c r="D61" s="2">
        <v>789.01142241241905</v>
      </c>
      <c r="E61" s="2">
        <v>237.06530761718699</v>
      </c>
      <c r="F61" s="16">
        <f t="shared" si="0"/>
        <v>874</v>
      </c>
    </row>
    <row r="62" spans="1:6" x14ac:dyDescent="0.3">
      <c r="A62" s="3">
        <v>43101.416666666664</v>
      </c>
      <c r="B62" s="1">
        <v>881.06207275390602</v>
      </c>
      <c r="C62" s="1">
        <v>6.6666579246520898</v>
      </c>
      <c r="D62" s="1">
        <v>872.73962585570803</v>
      </c>
      <c r="E62" s="1">
        <v>235.66749572753901</v>
      </c>
      <c r="F62" s="16">
        <f t="shared" si="0"/>
        <v>682</v>
      </c>
    </row>
    <row r="63" spans="1:6" x14ac:dyDescent="0.3">
      <c r="A63" s="4">
        <v>43101.423611111109</v>
      </c>
      <c r="B63" s="2">
        <v>663.703125</v>
      </c>
      <c r="C63" s="2">
        <v>6.1628789901733301</v>
      </c>
      <c r="D63" s="2">
        <v>680.32789165348299</v>
      </c>
      <c r="E63" s="2">
        <v>229.32969665527301</v>
      </c>
      <c r="F63" s="16">
        <f t="shared" si="0"/>
        <v>630</v>
      </c>
    </row>
    <row r="64" spans="1:6" x14ac:dyDescent="0.3">
      <c r="A64" s="3">
        <v>43101.430555555555</v>
      </c>
      <c r="B64" s="1">
        <v>578.26159667968705</v>
      </c>
      <c r="C64" s="1">
        <v>6.0131678581237704</v>
      </c>
      <c r="D64" s="1">
        <v>628.442560754699</v>
      </c>
      <c r="E64" s="1">
        <v>234.90060424804599</v>
      </c>
      <c r="F64" s="16">
        <f t="shared" si="0"/>
        <v>488</v>
      </c>
    </row>
    <row r="65" spans="1:6" x14ac:dyDescent="0.3">
      <c r="A65" s="4">
        <v>43101.4375</v>
      </c>
      <c r="B65" s="2">
        <v>465.62008666992102</v>
      </c>
      <c r="C65" s="2">
        <v>5.5612030029296804</v>
      </c>
      <c r="D65" s="2">
        <v>486.77956760197202</v>
      </c>
      <c r="E65" s="2">
        <v>230.42280578613199</v>
      </c>
      <c r="F65" s="16">
        <f t="shared" si="0"/>
        <v>328</v>
      </c>
    </row>
    <row r="66" spans="1:6" x14ac:dyDescent="0.3">
      <c r="A66" s="3">
        <v>43101.444444444445</v>
      </c>
      <c r="B66" s="1">
        <v>311.05090332031199</v>
      </c>
      <c r="C66" s="1">
        <v>4.96073198318481</v>
      </c>
      <c r="D66" s="1">
        <v>326.411025380213</v>
      </c>
      <c r="E66" s="1">
        <v>229.537506103515</v>
      </c>
      <c r="F66" s="16">
        <f t="shared" ref="F66:F129" si="1">EVEN(D67)</f>
        <v>246</v>
      </c>
    </row>
    <row r="67" spans="1:6" x14ac:dyDescent="0.3">
      <c r="A67" s="4">
        <v>43101.451388888891</v>
      </c>
      <c r="B67" s="2">
        <v>230.05549621582</v>
      </c>
      <c r="C67" s="2">
        <v>4.6038751602172798</v>
      </c>
      <c r="D67" s="2">
        <v>244.31624421610999</v>
      </c>
      <c r="E67" s="2">
        <v>231.79849243164</v>
      </c>
      <c r="F67" s="16">
        <f t="shared" si="1"/>
        <v>234</v>
      </c>
    </row>
    <row r="68" spans="1:6" x14ac:dyDescent="0.3">
      <c r="A68" s="3">
        <v>43101.458333333336</v>
      </c>
      <c r="B68" s="1">
        <v>233.99060058593699</v>
      </c>
      <c r="C68" s="1">
        <v>4.5545339584350497</v>
      </c>
      <c r="D68" s="1">
        <v>233.63278053192701</v>
      </c>
      <c r="E68" s="1">
        <v>234.10560607910099</v>
      </c>
      <c r="F68" s="16">
        <f t="shared" si="1"/>
        <v>174</v>
      </c>
    </row>
    <row r="69" spans="1:6" x14ac:dyDescent="0.3">
      <c r="A69" s="4">
        <v>43101.465277777781</v>
      </c>
      <c r="B69" s="2">
        <v>175.592193603515</v>
      </c>
      <c r="C69" s="2">
        <v>4.2636289596557599</v>
      </c>
      <c r="D69" s="2">
        <v>173.57366312231201</v>
      </c>
      <c r="E69" s="2">
        <v>228.77670288085901</v>
      </c>
      <c r="F69" s="16">
        <f t="shared" si="1"/>
        <v>110</v>
      </c>
    </row>
    <row r="70" spans="1:6" x14ac:dyDescent="0.3">
      <c r="A70" s="3">
        <v>43101.472222222219</v>
      </c>
      <c r="B70" s="1">
        <v>118.133102416992</v>
      </c>
      <c r="C70" s="1">
        <v>3.8941390514373699</v>
      </c>
      <c r="D70" s="1">
        <v>108.571221110423</v>
      </c>
      <c r="E70" s="1">
        <v>227.93899536132801</v>
      </c>
      <c r="F70" s="16">
        <f t="shared" si="1"/>
        <v>132</v>
      </c>
    </row>
    <row r="71" spans="1:6" x14ac:dyDescent="0.3">
      <c r="A71" s="4">
        <v>43101.479166666664</v>
      </c>
      <c r="B71" s="2">
        <v>142.20249938964801</v>
      </c>
      <c r="C71" s="2">
        <v>4.0387611389160103</v>
      </c>
      <c r="D71" s="2">
        <v>130.22998959369801</v>
      </c>
      <c r="E71" s="2">
        <v>224.46499633789</v>
      </c>
      <c r="F71" s="16">
        <f t="shared" si="1"/>
        <v>224</v>
      </c>
    </row>
    <row r="72" spans="1:6" x14ac:dyDescent="0.3">
      <c r="A72" s="3">
        <v>43101.486111111109</v>
      </c>
      <c r="B72" s="1">
        <v>212.56619262695301</v>
      </c>
      <c r="C72" s="1">
        <v>4.5056509971618599</v>
      </c>
      <c r="D72" s="1">
        <v>223.19678408379301</v>
      </c>
      <c r="E72" s="1">
        <v>224.95050048828099</v>
      </c>
      <c r="F72" s="16">
        <f t="shared" si="1"/>
        <v>232</v>
      </c>
    </row>
    <row r="73" spans="1:6" x14ac:dyDescent="0.3">
      <c r="A73" s="4">
        <v>43101.493055555555</v>
      </c>
      <c r="B73" s="2">
        <v>222.61000061035099</v>
      </c>
      <c r="C73" s="2">
        <v>4.5433979034423801</v>
      </c>
      <c r="D73" s="2">
        <v>231.24250734363301</v>
      </c>
      <c r="E73" s="2">
        <v>229.12759399414</v>
      </c>
      <c r="F73" s="16">
        <f t="shared" si="1"/>
        <v>186</v>
      </c>
    </row>
    <row r="74" spans="1:6" x14ac:dyDescent="0.3">
      <c r="A74" s="3">
        <v>43101.5</v>
      </c>
      <c r="B74" s="1">
        <v>194.18119812011699</v>
      </c>
      <c r="C74" s="1">
        <v>4.3237609863281197</v>
      </c>
      <c r="D74" s="1">
        <v>185.598479588255</v>
      </c>
      <c r="E74" s="1">
        <v>227.03999328613199</v>
      </c>
      <c r="F74" s="16">
        <f t="shared" si="1"/>
        <v>70</v>
      </c>
    </row>
    <row r="75" spans="1:6" x14ac:dyDescent="0.3">
      <c r="A75" s="4">
        <v>43101.506944444445</v>
      </c>
      <c r="B75" s="2">
        <v>82.6407470703125</v>
      </c>
      <c r="C75" s="2">
        <v>3.6344370841979901</v>
      </c>
      <c r="D75" s="2">
        <v>68.502819798788593</v>
      </c>
      <c r="E75" s="2">
        <v>230.31460571289</v>
      </c>
      <c r="F75" s="16">
        <f t="shared" si="1"/>
        <v>80</v>
      </c>
    </row>
    <row r="76" spans="1:6" x14ac:dyDescent="0.3">
      <c r="A76" s="3">
        <v>43101.513888888891</v>
      </c>
      <c r="B76" s="1">
        <v>75.895217895507798</v>
      </c>
      <c r="C76" s="1">
        <v>3.70551204681396</v>
      </c>
      <c r="D76" s="1">
        <v>78.396165354017299</v>
      </c>
      <c r="E76" s="1">
        <v>233.95329284667901</v>
      </c>
      <c r="F76" s="16">
        <f t="shared" si="1"/>
        <v>30</v>
      </c>
    </row>
    <row r="77" spans="1:6" x14ac:dyDescent="0.3">
      <c r="A77" s="4">
        <v>43101.520833333336</v>
      </c>
      <c r="B77" s="2">
        <v>41.947238922119098</v>
      </c>
      <c r="C77" s="2">
        <v>3.2539680004119802</v>
      </c>
      <c r="D77" s="2">
        <v>29.286955631844599</v>
      </c>
      <c r="E77" s="2">
        <v>233.06590270996</v>
      </c>
      <c r="F77" s="16">
        <f t="shared" si="1"/>
        <v>90</v>
      </c>
    </row>
    <row r="78" spans="1:6" x14ac:dyDescent="0.3">
      <c r="A78" s="3">
        <v>43101.527777777781</v>
      </c>
      <c r="B78" s="1">
        <v>118.53459930419901</v>
      </c>
      <c r="C78" s="1">
        <v>3.7751369476318302</v>
      </c>
      <c r="D78" s="1">
        <v>88.871365330938701</v>
      </c>
      <c r="E78" s="1">
        <v>227.753494262695</v>
      </c>
      <c r="F78" s="16">
        <f t="shared" si="1"/>
        <v>266</v>
      </c>
    </row>
    <row r="79" spans="1:6" x14ac:dyDescent="0.3">
      <c r="A79" s="4">
        <v>43101.534722222219</v>
      </c>
      <c r="B79" s="2">
        <v>250.75590515136699</v>
      </c>
      <c r="C79" s="2">
        <v>4.6935009956359801</v>
      </c>
      <c r="D79" s="2">
        <v>264.11925740941803</v>
      </c>
      <c r="E79" s="2">
        <v>229.89660644531199</v>
      </c>
      <c r="F79" s="16">
        <f t="shared" si="1"/>
        <v>338</v>
      </c>
    </row>
    <row r="80" spans="1:6" x14ac:dyDescent="0.3">
      <c r="A80" s="3">
        <v>43101.541666666664</v>
      </c>
      <c r="B80" s="1">
        <v>346.86441040039</v>
      </c>
      <c r="C80" s="1">
        <v>5.0029392242431596</v>
      </c>
      <c r="D80" s="1">
        <v>336.72199824013097</v>
      </c>
      <c r="E80" s="1">
        <v>235.27949523925699</v>
      </c>
      <c r="F80" s="16">
        <f t="shared" si="1"/>
        <v>432</v>
      </c>
    </row>
    <row r="81" spans="1:6" x14ac:dyDescent="0.3">
      <c r="A81" s="4">
        <v>43101.548611111109</v>
      </c>
      <c r="B81" s="2">
        <v>416.41790771484301</v>
      </c>
      <c r="C81" s="2">
        <v>5.3647499084472603</v>
      </c>
      <c r="D81" s="2">
        <v>430.92108895689</v>
      </c>
      <c r="E81" s="2">
        <v>235.58529663085901</v>
      </c>
      <c r="F81" s="16">
        <f t="shared" si="1"/>
        <v>340</v>
      </c>
    </row>
    <row r="82" spans="1:6" x14ac:dyDescent="0.3">
      <c r="A82" s="3">
        <v>43101.555555555555</v>
      </c>
      <c r="B82" s="1">
        <v>331.94149780273398</v>
      </c>
      <c r="C82" s="1">
        <v>5.0161819458007804</v>
      </c>
      <c r="D82" s="1">
        <v>339.98494015641199</v>
      </c>
      <c r="E82" s="1">
        <v>229.94290161132801</v>
      </c>
      <c r="F82" s="16">
        <f t="shared" si="1"/>
        <v>616</v>
      </c>
    </row>
    <row r="83" spans="1:6" x14ac:dyDescent="0.3">
      <c r="A83" s="4">
        <v>43101.5625</v>
      </c>
      <c r="B83" s="2">
        <v>583.47991943359295</v>
      </c>
      <c r="C83" s="2">
        <v>5.9704079627990696</v>
      </c>
      <c r="D83" s="2">
        <v>615.05563084926996</v>
      </c>
      <c r="E83" s="2">
        <v>235.69529724121</v>
      </c>
      <c r="F83" s="16">
        <f t="shared" si="1"/>
        <v>870</v>
      </c>
    </row>
    <row r="84" spans="1:6" x14ac:dyDescent="0.3">
      <c r="A84" s="3">
        <v>43101.569444444445</v>
      </c>
      <c r="B84" s="1">
        <v>776.55267333984295</v>
      </c>
      <c r="C84" s="1">
        <v>6.6555209159851003</v>
      </c>
      <c r="D84" s="1">
        <v>868.18084486727605</v>
      </c>
      <c r="E84" s="1">
        <v>241.45739746093699</v>
      </c>
      <c r="F84" s="16">
        <f t="shared" si="1"/>
        <v>848</v>
      </c>
    </row>
    <row r="85" spans="1:6" x14ac:dyDescent="0.3">
      <c r="A85" s="4">
        <v>43101.576388888891</v>
      </c>
      <c r="B85" s="2">
        <v>752.72637939453102</v>
      </c>
      <c r="C85" s="2">
        <v>6.6009039878845197</v>
      </c>
      <c r="D85" s="2">
        <v>846.02940952211702</v>
      </c>
      <c r="E85" s="2">
        <v>242.78210449218699</v>
      </c>
      <c r="F85" s="16">
        <f t="shared" si="1"/>
        <v>620</v>
      </c>
    </row>
    <row r="86" spans="1:6" x14ac:dyDescent="0.3">
      <c r="A86" s="3">
        <v>43101.583333333336</v>
      </c>
      <c r="B86" s="1">
        <v>589.07312011718705</v>
      </c>
      <c r="C86" s="1">
        <v>5.9813780784606898</v>
      </c>
      <c r="D86" s="1">
        <v>618.73144266569898</v>
      </c>
      <c r="E86" s="1">
        <v>234.98440551757801</v>
      </c>
      <c r="F86" s="16">
        <f t="shared" si="1"/>
        <v>1220</v>
      </c>
    </row>
    <row r="87" spans="1:6" x14ac:dyDescent="0.3">
      <c r="A87" s="4">
        <v>43101.590277777781</v>
      </c>
      <c r="B87" s="2">
        <v>1109.12805175781</v>
      </c>
      <c r="C87" s="2">
        <v>7.4245939254760698</v>
      </c>
      <c r="D87" s="2">
        <v>1219.1997867288201</v>
      </c>
      <c r="E87" s="2">
        <v>235.14729309082</v>
      </c>
      <c r="F87" s="16">
        <f t="shared" si="1"/>
        <v>1640</v>
      </c>
    </row>
    <row r="88" spans="1:6" x14ac:dyDescent="0.3">
      <c r="A88" s="3">
        <v>43101.597222222219</v>
      </c>
      <c r="B88" s="1">
        <v>1482.4599609375</v>
      </c>
      <c r="C88" s="1">
        <v>8.1864519119262606</v>
      </c>
      <c r="D88" s="1">
        <v>1638.50890923271</v>
      </c>
      <c r="E88" s="1">
        <v>238.47909545898401</v>
      </c>
      <c r="F88" s="16">
        <f t="shared" si="1"/>
        <v>1692</v>
      </c>
    </row>
    <row r="89" spans="1:6" x14ac:dyDescent="0.3">
      <c r="A89" s="4">
        <v>43101.604166666664</v>
      </c>
      <c r="B89" s="2">
        <v>1523.43005371093</v>
      </c>
      <c r="C89" s="2">
        <v>8.2749300003051705</v>
      </c>
      <c r="D89" s="2">
        <v>1691.1470390233001</v>
      </c>
      <c r="E89" s="2">
        <v>237.033203125</v>
      </c>
      <c r="F89" s="16">
        <f t="shared" si="1"/>
        <v>1798</v>
      </c>
    </row>
    <row r="90" spans="1:6" x14ac:dyDescent="0.3">
      <c r="A90" s="3">
        <v>43101.611111111109</v>
      </c>
      <c r="B90" s="1">
        <v>1572.17004394531</v>
      </c>
      <c r="C90" s="1">
        <v>8.4492025375366193</v>
      </c>
      <c r="D90" s="1">
        <v>1796.7630901009099</v>
      </c>
      <c r="E90" s="1">
        <v>238.33239746093699</v>
      </c>
      <c r="F90" s="16">
        <f t="shared" si="1"/>
        <v>1876</v>
      </c>
    </row>
    <row r="91" spans="1:6" x14ac:dyDescent="0.3">
      <c r="A91" s="4">
        <v>43101.618055555555</v>
      </c>
      <c r="B91" s="2">
        <v>1698.93994140625</v>
      </c>
      <c r="C91" s="2">
        <v>8.5759744644165004</v>
      </c>
      <c r="D91" s="2">
        <v>1875.0471973415899</v>
      </c>
      <c r="E91" s="2">
        <v>235.64140319824199</v>
      </c>
      <c r="F91" s="16">
        <f t="shared" si="1"/>
        <v>1696</v>
      </c>
    </row>
    <row r="92" spans="1:6" x14ac:dyDescent="0.3">
      <c r="A92" s="3">
        <v>43101.625</v>
      </c>
      <c r="B92" s="1">
        <v>1616.84594726562</v>
      </c>
      <c r="C92" s="1">
        <v>8.2822599411010707</v>
      </c>
      <c r="D92" s="1">
        <v>1695.5387769624499</v>
      </c>
      <c r="E92" s="1">
        <v>236.46139526367099</v>
      </c>
      <c r="F92" s="16">
        <f t="shared" si="1"/>
        <v>1976</v>
      </c>
    </row>
    <row r="93" spans="1:6" x14ac:dyDescent="0.3">
      <c r="A93" s="4">
        <v>43101.631944444445</v>
      </c>
      <c r="B93" s="2">
        <v>1796.82397460937</v>
      </c>
      <c r="C93" s="2">
        <v>8.7345523834228498</v>
      </c>
      <c r="D93" s="2">
        <v>1974.47580025242</v>
      </c>
      <c r="E93" s="2">
        <v>234.35479736328099</v>
      </c>
      <c r="F93" s="16">
        <f t="shared" si="1"/>
        <v>1994</v>
      </c>
    </row>
    <row r="94" spans="1:6" x14ac:dyDescent="0.3">
      <c r="A94" s="3">
        <v>43101.638888888891</v>
      </c>
      <c r="B94" s="1">
        <v>1885.86096191406</v>
      </c>
      <c r="C94" s="1">
        <v>8.7641038894653303</v>
      </c>
      <c r="D94" s="1">
        <v>1993.1707118644399</v>
      </c>
      <c r="E94" s="1">
        <v>231.00160217285099</v>
      </c>
      <c r="F94" s="16">
        <f t="shared" si="1"/>
        <v>2570</v>
      </c>
    </row>
    <row r="95" spans="1:6" x14ac:dyDescent="0.3">
      <c r="A95" s="4">
        <v>43101.645833333336</v>
      </c>
      <c r="B95" s="2">
        <v>2327.51196289062</v>
      </c>
      <c r="C95" s="2">
        <v>9.6694316864013601</v>
      </c>
      <c r="D95" s="2">
        <v>2568.8271286201498</v>
      </c>
      <c r="E95" s="2">
        <v>227.60009765625</v>
      </c>
      <c r="F95" s="16">
        <f t="shared" si="1"/>
        <v>2878</v>
      </c>
    </row>
    <row r="96" spans="1:6" x14ac:dyDescent="0.3">
      <c r="A96" s="3">
        <v>43101.652777777781</v>
      </c>
      <c r="B96" s="1">
        <v>2499.162109375</v>
      </c>
      <c r="C96" s="1">
        <v>10.141090393066399</v>
      </c>
      <c r="D96" s="1">
        <v>2876.75361614448</v>
      </c>
      <c r="E96" s="1">
        <v>227.73159790039</v>
      </c>
      <c r="F96" s="16">
        <f t="shared" si="1"/>
        <v>3188</v>
      </c>
    </row>
    <row r="97" spans="1:6" x14ac:dyDescent="0.3">
      <c r="A97" s="4">
        <v>43101.659722222219</v>
      </c>
      <c r="B97" s="2">
        <v>2820.51293945312</v>
      </c>
      <c r="C97" s="2">
        <v>10.7724199295043</v>
      </c>
      <c r="D97" s="2">
        <v>3186.0298832143599</v>
      </c>
      <c r="E97" s="2">
        <v>225.27639770507801</v>
      </c>
      <c r="F97" s="16">
        <f t="shared" si="1"/>
        <v>3134</v>
      </c>
    </row>
    <row r="98" spans="1:6" x14ac:dyDescent="0.3">
      <c r="A98" s="3">
        <v>43101.666666666664</v>
      </c>
      <c r="B98" s="1">
        <v>2812.27905273437</v>
      </c>
      <c r="C98" s="1">
        <v>10.647520065307599</v>
      </c>
      <c r="D98" s="1">
        <v>3133.25922420184</v>
      </c>
      <c r="E98" s="1">
        <v>224.68060302734301</v>
      </c>
      <c r="F98" s="16">
        <f t="shared" si="1"/>
        <v>2782</v>
      </c>
    </row>
    <row r="99" spans="1:6" x14ac:dyDescent="0.3">
      <c r="A99" s="4">
        <v>43101.673611111109</v>
      </c>
      <c r="B99" s="2">
        <v>2530.44702148437</v>
      </c>
      <c r="C99" s="2">
        <v>9.9826612472534109</v>
      </c>
      <c r="D99" s="2">
        <v>2781.2740407864899</v>
      </c>
      <c r="E99" s="2">
        <v>225.51950073242099</v>
      </c>
      <c r="F99" s="16">
        <f t="shared" si="1"/>
        <v>2712</v>
      </c>
    </row>
    <row r="100" spans="1:6" x14ac:dyDescent="0.3">
      <c r="A100" s="3">
        <v>43101.680555555555</v>
      </c>
      <c r="B100" s="1">
        <v>2399.12109375</v>
      </c>
      <c r="C100" s="1">
        <v>9.8743858337402308</v>
      </c>
      <c r="D100" s="1">
        <v>2711.49245838958</v>
      </c>
      <c r="E100" s="1">
        <v>227.27380371093699</v>
      </c>
      <c r="F100" s="16">
        <f t="shared" si="1"/>
        <v>2652</v>
      </c>
    </row>
    <row r="101" spans="1:6" x14ac:dyDescent="0.3">
      <c r="A101" s="4">
        <v>43101.6875</v>
      </c>
      <c r="B101" s="2">
        <v>2335.587890625</v>
      </c>
      <c r="C101" s="2">
        <v>9.7854795455932599</v>
      </c>
      <c r="D101" s="2">
        <v>2651.3410092889399</v>
      </c>
      <c r="E101" s="2">
        <v>229.25549316406199</v>
      </c>
      <c r="F101" s="16">
        <f t="shared" si="1"/>
        <v>2528</v>
      </c>
    </row>
    <row r="102" spans="1:6" x14ac:dyDescent="0.3">
      <c r="A102" s="3">
        <v>43101.694444444445</v>
      </c>
      <c r="B102" s="1">
        <v>2341.13305664062</v>
      </c>
      <c r="C102" s="1">
        <v>9.6142320632934499</v>
      </c>
      <c r="D102" s="1">
        <v>2527.94545109623</v>
      </c>
      <c r="E102" s="1">
        <v>230.736892700195</v>
      </c>
      <c r="F102" s="16">
        <f t="shared" si="1"/>
        <v>2532</v>
      </c>
    </row>
    <row r="103" spans="1:6" x14ac:dyDescent="0.3">
      <c r="A103" s="4">
        <v>43101.701388888891</v>
      </c>
      <c r="B103" s="2">
        <v>2391.84790039062</v>
      </c>
      <c r="C103" s="2">
        <v>9.6185045242309499</v>
      </c>
      <c r="D103" s="2">
        <v>2531.1479398669699</v>
      </c>
      <c r="E103" s="2">
        <v>229.490798950195</v>
      </c>
      <c r="F103" s="16">
        <f t="shared" si="1"/>
        <v>2208</v>
      </c>
    </row>
    <row r="104" spans="1:6" x14ac:dyDescent="0.3">
      <c r="A104" s="3">
        <v>43101.708333333336</v>
      </c>
      <c r="B104" s="1">
        <v>2118.38989257812</v>
      </c>
      <c r="C104" s="1">
        <v>9.0986833572387606</v>
      </c>
      <c r="D104" s="1">
        <v>2207.7928198858699</v>
      </c>
      <c r="E104" s="1">
        <v>223.96090698242099</v>
      </c>
      <c r="F104" s="16">
        <f t="shared" si="1"/>
        <v>1940</v>
      </c>
    </row>
    <row r="105" spans="1:6" x14ac:dyDescent="0.3">
      <c r="A105" s="4">
        <v>43101.715277777781</v>
      </c>
      <c r="B105" s="2">
        <v>1866.84594726562</v>
      </c>
      <c r="C105" s="2">
        <v>8.6774253845214808</v>
      </c>
      <c r="D105" s="2">
        <v>1938.4786012095401</v>
      </c>
      <c r="E105" s="2">
        <v>219.793701171875</v>
      </c>
      <c r="F105" s="16">
        <f t="shared" si="1"/>
        <v>2002</v>
      </c>
    </row>
    <row r="106" spans="1:6" x14ac:dyDescent="0.3">
      <c r="A106" s="3">
        <v>43101.722222222219</v>
      </c>
      <c r="B106" s="1">
        <v>1865.61901855468</v>
      </c>
      <c r="C106" s="1">
        <v>8.7748985290527308</v>
      </c>
      <c r="D106" s="1">
        <v>2000.01171622122</v>
      </c>
      <c r="E106" s="1">
        <v>219.04490661621</v>
      </c>
      <c r="F106" s="16">
        <f t="shared" si="1"/>
        <v>1948</v>
      </c>
    </row>
    <row r="107" spans="1:6" x14ac:dyDescent="0.3">
      <c r="A107" s="4">
        <v>43101.729166666664</v>
      </c>
      <c r="B107" s="2">
        <v>1862.44799804687</v>
      </c>
      <c r="C107" s="2">
        <v>8.6899814605712802</v>
      </c>
      <c r="D107" s="2">
        <v>1946.37395530494</v>
      </c>
      <c r="E107" s="2">
        <v>215.335205078125</v>
      </c>
      <c r="F107" s="16">
        <f t="shared" si="1"/>
        <v>1910</v>
      </c>
    </row>
    <row r="108" spans="1:6" x14ac:dyDescent="0.3">
      <c r="A108" s="3">
        <v>43101.736111111109</v>
      </c>
      <c r="B108" s="1">
        <v>1884.11901855468</v>
      </c>
      <c r="C108" s="1">
        <v>8.6310739517211896</v>
      </c>
      <c r="D108" s="1">
        <v>1909.41625571088</v>
      </c>
      <c r="E108" s="1">
        <v>216.27999877929599</v>
      </c>
      <c r="F108" s="16">
        <f t="shared" si="1"/>
        <v>1900</v>
      </c>
    </row>
    <row r="109" spans="1:6" x14ac:dyDescent="0.3">
      <c r="A109" s="4">
        <v>43101.743055555555</v>
      </c>
      <c r="B109" s="2">
        <v>1855.77697753906</v>
      </c>
      <c r="C109" s="2">
        <v>8.6145696640014595</v>
      </c>
      <c r="D109" s="2">
        <v>1899.10073381649</v>
      </c>
      <c r="E109" s="2">
        <v>214.52909851074199</v>
      </c>
      <c r="F109" s="16">
        <f t="shared" si="1"/>
        <v>2286</v>
      </c>
    </row>
    <row r="110" spans="1:6" x14ac:dyDescent="0.3">
      <c r="A110" s="3">
        <v>43101.75</v>
      </c>
      <c r="B110" s="1">
        <v>1958.13305664062</v>
      </c>
      <c r="C110" s="1">
        <v>9.2188434600830007</v>
      </c>
      <c r="D110" s="1">
        <v>2285.9170315439001</v>
      </c>
      <c r="E110" s="1">
        <v>212.17990112304599</v>
      </c>
      <c r="F110" s="16">
        <f t="shared" si="1"/>
        <v>2824</v>
      </c>
    </row>
    <row r="111" spans="1:6" x14ac:dyDescent="0.3">
      <c r="A111" s="4">
        <v>43101.756944444445</v>
      </c>
      <c r="B111" s="2">
        <v>2228.24291992187</v>
      </c>
      <c r="C111" s="2">
        <v>10.0495195388793</v>
      </c>
      <c r="D111" s="2">
        <v>2822.5094897983799</v>
      </c>
      <c r="E111" s="2">
        <v>210.30859375</v>
      </c>
      <c r="F111" s="16">
        <f t="shared" si="1"/>
        <v>2976</v>
      </c>
    </row>
    <row r="112" spans="1:6" x14ac:dyDescent="0.3">
      <c r="A112" s="3">
        <v>43101.763888888891</v>
      </c>
      <c r="B112" s="1">
        <v>2529.291015625</v>
      </c>
      <c r="C112" s="1">
        <v>10.3187103271484</v>
      </c>
      <c r="D112" s="1">
        <v>2974.8667959931199</v>
      </c>
      <c r="E112" s="1">
        <v>210.58810424804599</v>
      </c>
      <c r="F112" s="16">
        <f t="shared" si="1"/>
        <v>3184</v>
      </c>
    </row>
    <row r="113" spans="1:6" x14ac:dyDescent="0.3">
      <c r="A113" s="4">
        <v>43101.770833333336</v>
      </c>
      <c r="B113" s="2">
        <v>2788.25708007812</v>
      </c>
      <c r="C113" s="2">
        <v>10.7667598724365</v>
      </c>
      <c r="D113" s="2">
        <v>3183.7224596839101</v>
      </c>
      <c r="E113" s="2">
        <v>207.48139953613199</v>
      </c>
      <c r="F113" s="16">
        <f t="shared" si="1"/>
        <v>3094</v>
      </c>
    </row>
    <row r="114" spans="1:6" x14ac:dyDescent="0.3">
      <c r="A114" s="3">
        <v>43101.777777777781</v>
      </c>
      <c r="B114" s="1">
        <v>2692.92993164062</v>
      </c>
      <c r="C114" s="1">
        <v>10.558250427246</v>
      </c>
      <c r="D114" s="1">
        <v>3093.1106721874999</v>
      </c>
      <c r="E114" s="1">
        <v>208.55189514160099</v>
      </c>
      <c r="F114" s="16">
        <f t="shared" si="1"/>
        <v>2940</v>
      </c>
    </row>
    <row r="115" spans="1:6" x14ac:dyDescent="0.3">
      <c r="A115" s="4">
        <v>43101.784722222219</v>
      </c>
      <c r="B115" s="2">
        <v>2535.35302734375</v>
      </c>
      <c r="C115" s="2">
        <v>10.2507200241088</v>
      </c>
      <c r="D115" s="2">
        <v>2938.3946068953101</v>
      </c>
      <c r="E115" s="2">
        <v>208.01069641113199</v>
      </c>
      <c r="F115" s="16">
        <f t="shared" si="1"/>
        <v>3050</v>
      </c>
    </row>
    <row r="116" spans="1:6" x14ac:dyDescent="0.3">
      <c r="A116" s="3">
        <v>43101.791666666664</v>
      </c>
      <c r="B116" s="1">
        <v>2584.6650390625</v>
      </c>
      <c r="C116" s="1">
        <v>10.464770317077599</v>
      </c>
      <c r="D116" s="1">
        <v>3048.8238327855902</v>
      </c>
      <c r="E116" s="1">
        <v>205.75289916992099</v>
      </c>
      <c r="F116" s="16">
        <f t="shared" si="1"/>
        <v>3394</v>
      </c>
    </row>
    <row r="117" spans="1:6" x14ac:dyDescent="0.3">
      <c r="A117" s="4">
        <v>43101.798611111109</v>
      </c>
      <c r="B117" s="2">
        <v>2960.18310546875</v>
      </c>
      <c r="C117" s="2">
        <v>11.3907804489135</v>
      </c>
      <c r="D117" s="2">
        <v>3393.64554116411</v>
      </c>
      <c r="E117" s="2">
        <v>200.654296875</v>
      </c>
      <c r="F117" s="16">
        <f t="shared" si="1"/>
        <v>3438</v>
      </c>
    </row>
    <row r="118" spans="1:6" x14ac:dyDescent="0.3">
      <c r="A118" s="3">
        <v>43101.805555555555</v>
      </c>
      <c r="B118" s="1">
        <v>3062.97802734375</v>
      </c>
      <c r="C118" s="1">
        <v>11.5655403137207</v>
      </c>
      <c r="D118" s="1">
        <v>3437.5971345727198</v>
      </c>
      <c r="E118" s="1">
        <v>198.12429809570301</v>
      </c>
      <c r="F118" s="16">
        <f t="shared" si="1"/>
        <v>3364</v>
      </c>
    </row>
    <row r="119" spans="1:6" x14ac:dyDescent="0.3">
      <c r="A119" s="4">
        <v>43101.8125</v>
      </c>
      <c r="B119" s="2">
        <v>3024.39208984375</v>
      </c>
      <c r="C119" s="2">
        <v>11.280249595641999</v>
      </c>
      <c r="D119" s="2">
        <v>3362.66874184888</v>
      </c>
      <c r="E119" s="2">
        <v>198.53819274902301</v>
      </c>
      <c r="F119" s="16">
        <f t="shared" si="1"/>
        <v>3380</v>
      </c>
    </row>
    <row r="120" spans="1:6" x14ac:dyDescent="0.3">
      <c r="A120" s="3">
        <v>43101.819444444445</v>
      </c>
      <c r="B120" s="1">
        <v>3187.97290039062</v>
      </c>
      <c r="C120" s="1">
        <v>11.3367795944213</v>
      </c>
      <c r="D120" s="1">
        <v>3378.82627083958</v>
      </c>
      <c r="E120" s="1">
        <v>200.49040222167901</v>
      </c>
      <c r="F120" s="16">
        <f t="shared" si="1"/>
        <v>3490</v>
      </c>
    </row>
    <row r="121" spans="1:6" x14ac:dyDescent="0.3">
      <c r="A121" s="4">
        <v>43101.826388888891</v>
      </c>
      <c r="B121" s="2">
        <v>3387.22802734375</v>
      </c>
      <c r="C121" s="2">
        <v>11.8046398162841</v>
      </c>
      <c r="D121" s="2">
        <v>3488.24849124087</v>
      </c>
      <c r="E121" s="2">
        <v>199.24690246582</v>
      </c>
      <c r="F121" s="16">
        <f t="shared" si="1"/>
        <v>3388</v>
      </c>
    </row>
    <row r="122" spans="1:6" x14ac:dyDescent="0.3">
      <c r="A122" s="3">
        <v>43101.833333333336</v>
      </c>
      <c r="B122" s="1">
        <v>3209.01806640625</v>
      </c>
      <c r="C122" s="1">
        <v>11.3635396957397</v>
      </c>
      <c r="D122" s="1">
        <v>3386.24448582472</v>
      </c>
      <c r="E122" s="1">
        <v>199.80549621582</v>
      </c>
      <c r="F122" s="16">
        <f t="shared" si="1"/>
        <v>3454</v>
      </c>
    </row>
    <row r="123" spans="1:6" x14ac:dyDescent="0.3">
      <c r="A123" s="4">
        <v>43101.840277777781</v>
      </c>
      <c r="B123" s="2">
        <v>3272.6650390625</v>
      </c>
      <c r="C123" s="2">
        <v>11.632590293884199</v>
      </c>
      <c r="D123" s="2">
        <v>3452.8811078236499</v>
      </c>
      <c r="E123" s="2">
        <v>198.26770019531199</v>
      </c>
      <c r="F123" s="16">
        <f t="shared" si="1"/>
        <v>3408</v>
      </c>
    </row>
    <row r="124" spans="1:6" x14ac:dyDescent="0.3">
      <c r="A124" s="3">
        <v>43101.847222222219</v>
      </c>
      <c r="B124" s="1">
        <v>3209.69897460937</v>
      </c>
      <c r="C124" s="1">
        <v>11.444760322570801</v>
      </c>
      <c r="D124" s="1">
        <v>3407.8678760581702</v>
      </c>
      <c r="E124" s="1">
        <v>195.63200378417901</v>
      </c>
      <c r="F124" s="16">
        <f t="shared" si="1"/>
        <v>3362</v>
      </c>
    </row>
    <row r="125" spans="1:6" x14ac:dyDescent="0.3">
      <c r="A125" s="4">
        <v>43101.854166666664</v>
      </c>
      <c r="B125" s="2">
        <v>3134.51806640625</v>
      </c>
      <c r="C125" s="2">
        <v>11.2719001770019</v>
      </c>
      <c r="D125" s="2">
        <v>3360.2257747520298</v>
      </c>
      <c r="E125" s="2">
        <v>196.66110229492099</v>
      </c>
      <c r="F125" s="16">
        <f t="shared" si="1"/>
        <v>3294</v>
      </c>
    </row>
    <row r="126" spans="1:6" x14ac:dyDescent="0.3">
      <c r="A126" s="3">
        <v>43101.861111111109</v>
      </c>
      <c r="B126" s="1">
        <v>2977.82495117187</v>
      </c>
      <c r="C126" s="1">
        <v>11.0590095520019</v>
      </c>
      <c r="D126" s="1">
        <v>3292.8809249087299</v>
      </c>
      <c r="E126" s="1">
        <v>196.51589965820301</v>
      </c>
      <c r="F126" s="16">
        <f t="shared" si="1"/>
        <v>3538</v>
      </c>
    </row>
    <row r="127" spans="1:6" x14ac:dyDescent="0.3">
      <c r="A127" s="4">
        <v>43101.868055555555</v>
      </c>
      <c r="B127" s="2">
        <v>3431.77294921875</v>
      </c>
      <c r="C127" s="2">
        <v>12.1037797927856</v>
      </c>
      <c r="D127" s="2">
        <v>3537.1737063156902</v>
      </c>
      <c r="E127" s="2">
        <v>198.25700378417901</v>
      </c>
      <c r="F127" s="16">
        <f t="shared" si="1"/>
        <v>3598</v>
      </c>
    </row>
    <row r="128" spans="1:6" x14ac:dyDescent="0.3">
      <c r="A128" s="3">
        <v>43101.875</v>
      </c>
      <c r="B128" s="1">
        <v>3604.2099609375</v>
      </c>
      <c r="C128" s="1">
        <v>12.9281396865844</v>
      </c>
      <c r="D128" s="1">
        <v>3597.4694674700399</v>
      </c>
      <c r="E128" s="1">
        <v>201.582595825195</v>
      </c>
      <c r="F128" s="16">
        <f t="shared" si="1"/>
        <v>3600</v>
      </c>
    </row>
    <row r="129" spans="1:6" x14ac:dyDescent="0.3">
      <c r="A129" s="4">
        <v>43101.881944444445</v>
      </c>
      <c r="B129" s="2">
        <v>3601.32788085937</v>
      </c>
      <c r="C129" s="2">
        <v>13.319419860839799</v>
      </c>
      <c r="D129" s="2">
        <v>3600</v>
      </c>
      <c r="E129" s="2">
        <v>201.94219970703099</v>
      </c>
      <c r="F129" s="16">
        <f t="shared" si="1"/>
        <v>3600</v>
      </c>
    </row>
    <row r="130" spans="1:6" x14ac:dyDescent="0.3">
      <c r="A130" s="3">
        <v>43101.888888888891</v>
      </c>
      <c r="B130" s="1">
        <v>3604.42602539062</v>
      </c>
      <c r="C130" s="1">
        <v>13.1215200424194</v>
      </c>
      <c r="D130" s="1">
        <v>3600</v>
      </c>
      <c r="E130" s="1">
        <v>203.50779724121</v>
      </c>
      <c r="F130" s="16">
        <f t="shared" ref="F130:F193" si="2">EVEN(D131)</f>
        <v>3600</v>
      </c>
    </row>
    <row r="131" spans="1:6" x14ac:dyDescent="0.3">
      <c r="A131" s="4">
        <v>43101.895833333336</v>
      </c>
      <c r="B131" s="2">
        <v>3604.39111328125</v>
      </c>
      <c r="C131" s="2">
        <v>13.235449790954499</v>
      </c>
      <c r="D131" s="2">
        <v>3600</v>
      </c>
      <c r="E131" s="2">
        <v>202.69299316406199</v>
      </c>
      <c r="F131" s="16">
        <f t="shared" si="2"/>
        <v>3600</v>
      </c>
    </row>
    <row r="132" spans="1:6" x14ac:dyDescent="0.3">
      <c r="A132" s="3">
        <v>43101.902777777781</v>
      </c>
      <c r="B132" s="1">
        <v>3604.337890625</v>
      </c>
      <c r="C132" s="1">
        <v>13.2358999252319</v>
      </c>
      <c r="D132" s="1">
        <v>3600</v>
      </c>
      <c r="E132" s="1">
        <v>202.93629455566401</v>
      </c>
      <c r="F132" s="16">
        <f t="shared" si="2"/>
        <v>3600</v>
      </c>
    </row>
    <row r="133" spans="1:6" x14ac:dyDescent="0.3">
      <c r="A133" s="4">
        <v>43101.909722222219</v>
      </c>
      <c r="B133" s="2">
        <v>3554.68798828125</v>
      </c>
      <c r="C133" s="2">
        <v>13.0295600891113</v>
      </c>
      <c r="D133" s="2">
        <v>3600</v>
      </c>
      <c r="E133" s="2">
        <v>201.25390625</v>
      </c>
      <c r="F133" s="16">
        <f t="shared" si="2"/>
        <v>3598</v>
      </c>
    </row>
    <row r="134" spans="1:6" x14ac:dyDescent="0.3">
      <c r="A134" s="3">
        <v>43101.916666666664</v>
      </c>
      <c r="B134" s="1">
        <v>3479.40795898437</v>
      </c>
      <c r="C134" s="1">
        <v>12.963939666748001</v>
      </c>
      <c r="D134" s="1">
        <v>3597.7946351825399</v>
      </c>
      <c r="E134" s="1">
        <v>201.340896606445</v>
      </c>
      <c r="F134" s="16">
        <f t="shared" si="2"/>
        <v>3598</v>
      </c>
    </row>
    <row r="135" spans="1:6" x14ac:dyDescent="0.3">
      <c r="A135" s="4">
        <v>43101.923611111109</v>
      </c>
      <c r="B135" s="2">
        <v>3472.3330078125</v>
      </c>
      <c r="C135" s="2">
        <v>12.902950286865201</v>
      </c>
      <c r="D135" s="2">
        <v>3597.1310599018798</v>
      </c>
      <c r="E135" s="2">
        <v>200.97950744628901</v>
      </c>
      <c r="F135" s="16">
        <f t="shared" si="2"/>
        <v>3594</v>
      </c>
    </row>
    <row r="136" spans="1:6" x14ac:dyDescent="0.3">
      <c r="A136" s="3">
        <v>43101.930555555555</v>
      </c>
      <c r="B136" s="1">
        <v>3491.51098632812</v>
      </c>
      <c r="C136" s="1">
        <v>12.766340255737299</v>
      </c>
      <c r="D136" s="1">
        <v>3593.7049420345702</v>
      </c>
      <c r="E136" s="1">
        <v>200.996002197265</v>
      </c>
      <c r="F136" s="16">
        <f t="shared" si="2"/>
        <v>3598</v>
      </c>
    </row>
    <row r="137" spans="1:6" x14ac:dyDescent="0.3">
      <c r="A137" s="4">
        <v>43101.9375</v>
      </c>
      <c r="B137" s="2">
        <v>3536.98901367187</v>
      </c>
      <c r="C137" s="2">
        <v>12.8983497619628</v>
      </c>
      <c r="D137" s="2">
        <v>3597.0594486071</v>
      </c>
      <c r="E137" s="2">
        <v>200.51420593261699</v>
      </c>
      <c r="F137" s="16">
        <f t="shared" si="2"/>
        <v>3594</v>
      </c>
    </row>
    <row r="138" spans="1:6" x14ac:dyDescent="0.3">
      <c r="A138" s="3">
        <v>43101.944444444445</v>
      </c>
      <c r="B138" s="1">
        <v>3528.65893554687</v>
      </c>
      <c r="C138" s="1">
        <v>12.7421102523803</v>
      </c>
      <c r="D138" s="1">
        <v>3592.8143130006902</v>
      </c>
      <c r="E138" s="1">
        <v>202.89529418945301</v>
      </c>
      <c r="F138" s="16">
        <f t="shared" si="2"/>
        <v>3564</v>
      </c>
    </row>
    <row r="139" spans="1:6" x14ac:dyDescent="0.3">
      <c r="A139" s="4">
        <v>43101.951388888891</v>
      </c>
      <c r="B139" s="2">
        <v>3581.5400390625</v>
      </c>
      <c r="C139" s="2">
        <v>12.318260192871</v>
      </c>
      <c r="D139" s="2">
        <v>3562.9900947935198</v>
      </c>
      <c r="E139" s="2">
        <v>202.84109497070301</v>
      </c>
      <c r="F139" s="16">
        <f t="shared" si="2"/>
        <v>3574</v>
      </c>
    </row>
    <row r="140" spans="1:6" x14ac:dyDescent="0.3">
      <c r="A140" s="3">
        <v>43101.958333333336</v>
      </c>
      <c r="B140" s="1">
        <v>3570.0791015625</v>
      </c>
      <c r="C140" s="1">
        <v>12.418809890746999</v>
      </c>
      <c r="D140" s="1">
        <v>3572.5561429255099</v>
      </c>
      <c r="E140" s="1">
        <v>202.41180419921801</v>
      </c>
      <c r="F140" s="16">
        <f t="shared" si="2"/>
        <v>3584</v>
      </c>
    </row>
    <row r="141" spans="1:6" x14ac:dyDescent="0.3">
      <c r="A141" s="4">
        <v>43101.965277777781</v>
      </c>
      <c r="B141" s="2">
        <v>3597.60400390625</v>
      </c>
      <c r="C141" s="2">
        <v>12.542989730834901</v>
      </c>
      <c r="D141" s="2">
        <v>3582.2046428107101</v>
      </c>
      <c r="E141" s="2">
        <v>201.62530517578099</v>
      </c>
      <c r="F141" s="16">
        <f t="shared" si="2"/>
        <v>3590</v>
      </c>
    </row>
    <row r="142" spans="1:6" x14ac:dyDescent="0.3">
      <c r="A142" s="3">
        <v>43101.972222222219</v>
      </c>
      <c r="B142" s="1">
        <v>3441.02587890625</v>
      </c>
      <c r="C142" s="1">
        <v>12.6759996414184</v>
      </c>
      <c r="D142" s="1">
        <v>3589.9456340489601</v>
      </c>
      <c r="E142" s="1">
        <v>199.32209777832</v>
      </c>
      <c r="F142" s="16">
        <f t="shared" si="2"/>
        <v>3600</v>
      </c>
    </row>
    <row r="143" spans="1:6" x14ac:dyDescent="0.3">
      <c r="A143" s="4">
        <v>43101.979166666664</v>
      </c>
      <c r="B143" s="2">
        <v>3373.96997070312</v>
      </c>
      <c r="C143" s="2">
        <v>13.0030498504638</v>
      </c>
      <c r="D143" s="2">
        <v>3600</v>
      </c>
      <c r="E143" s="2">
        <v>197.13070678710901</v>
      </c>
      <c r="F143" s="16">
        <f t="shared" si="2"/>
        <v>3600</v>
      </c>
    </row>
    <row r="144" spans="1:6" x14ac:dyDescent="0.3">
      <c r="A144" s="3">
        <v>43101.986111111109</v>
      </c>
      <c r="B144" s="1">
        <v>3369.81298828125</v>
      </c>
      <c r="C144" s="1">
        <v>13.297670364379799</v>
      </c>
      <c r="D144" s="1">
        <v>3600</v>
      </c>
      <c r="E144" s="1">
        <v>196.49360656738199</v>
      </c>
      <c r="F144" s="16">
        <f t="shared" si="2"/>
        <v>3596</v>
      </c>
    </row>
    <row r="145" spans="1:6" x14ac:dyDescent="0.3">
      <c r="A145" s="4">
        <v>43101.993055555555</v>
      </c>
      <c r="B145" s="2">
        <v>3375.90307617187</v>
      </c>
      <c r="C145" s="2">
        <v>12.8440599441528</v>
      </c>
      <c r="D145" s="2">
        <v>3595.9847916214399</v>
      </c>
      <c r="E145" s="2">
        <v>195.31500244140599</v>
      </c>
      <c r="F145" s="16">
        <f t="shared" si="2"/>
        <v>3592</v>
      </c>
    </row>
    <row r="146" spans="1:6" x14ac:dyDescent="0.3">
      <c r="A146" s="3">
        <v>43102</v>
      </c>
      <c r="B146" s="1">
        <v>3377.64990234375</v>
      </c>
      <c r="C146" s="1">
        <v>12.705389976501399</v>
      </c>
      <c r="D146" s="1">
        <v>3591.3004610829498</v>
      </c>
      <c r="E146" s="1">
        <v>196.04220581054599</v>
      </c>
      <c r="F146" s="16">
        <f t="shared" si="2"/>
        <v>3548</v>
      </c>
    </row>
    <row r="147" spans="1:6" x14ac:dyDescent="0.3">
      <c r="A147" s="4">
        <v>43102.006944444445</v>
      </c>
      <c r="B147" s="2">
        <v>3374.42309570312</v>
      </c>
      <c r="C147" s="2">
        <v>12.183360099792401</v>
      </c>
      <c r="D147" s="2">
        <v>3547.6276550948401</v>
      </c>
      <c r="E147" s="2">
        <v>197.743896484375</v>
      </c>
      <c r="F147" s="16">
        <f t="shared" si="2"/>
        <v>3552</v>
      </c>
    </row>
    <row r="148" spans="1:6" x14ac:dyDescent="0.3">
      <c r="A148" s="3">
        <v>43102.013888888891</v>
      </c>
      <c r="B148" s="1">
        <v>3401.0810546875</v>
      </c>
      <c r="C148" s="1">
        <v>12.205140113830501</v>
      </c>
      <c r="D148" s="1">
        <v>3550.3072223578702</v>
      </c>
      <c r="E148" s="1">
        <v>196.80880737304599</v>
      </c>
      <c r="F148" s="16">
        <f t="shared" si="2"/>
        <v>3586</v>
      </c>
    </row>
    <row r="149" spans="1:6" x14ac:dyDescent="0.3">
      <c r="A149" s="4">
        <v>43102.020833333336</v>
      </c>
      <c r="B149" s="2">
        <v>3469.412109375</v>
      </c>
      <c r="C149" s="2">
        <v>12.601880073547299</v>
      </c>
      <c r="D149" s="2">
        <v>3585.9591814107798</v>
      </c>
      <c r="E149" s="2">
        <v>193.81570434570301</v>
      </c>
      <c r="F149" s="16">
        <f t="shared" si="2"/>
        <v>3596</v>
      </c>
    </row>
    <row r="150" spans="1:6" x14ac:dyDescent="0.3">
      <c r="A150" s="3">
        <v>43102.027777777781</v>
      </c>
      <c r="B150" s="1">
        <v>3511.80908203125</v>
      </c>
      <c r="C150" s="1">
        <v>12.844550132751399</v>
      </c>
      <c r="D150" s="1">
        <v>3595.9963935586002</v>
      </c>
      <c r="E150" s="1">
        <v>194.34660339355401</v>
      </c>
      <c r="F150" s="16">
        <f t="shared" si="2"/>
        <v>3580</v>
      </c>
    </row>
    <row r="151" spans="1:6" x14ac:dyDescent="0.3">
      <c r="A151" s="4">
        <v>43102.034722222219</v>
      </c>
      <c r="B151" s="2">
        <v>3536.75903320312</v>
      </c>
      <c r="C151" s="2">
        <v>12.4970598220825</v>
      </c>
      <c r="D151" s="2">
        <v>3578.9115546903399</v>
      </c>
      <c r="E151" s="2">
        <v>196.00920104980401</v>
      </c>
      <c r="F151" s="16">
        <f t="shared" si="2"/>
        <v>3538</v>
      </c>
    </row>
    <row r="152" spans="1:6" x14ac:dyDescent="0.3">
      <c r="A152" s="3">
        <v>43102.041666666664</v>
      </c>
      <c r="B152" s="1">
        <v>3467.80810546875</v>
      </c>
      <c r="C152" s="1">
        <v>12.0960702896118</v>
      </c>
      <c r="D152" s="1">
        <v>3536.10513948266</v>
      </c>
      <c r="E152" s="1">
        <v>197.95269775390599</v>
      </c>
      <c r="F152" s="16">
        <f t="shared" si="2"/>
        <v>3550</v>
      </c>
    </row>
    <row r="153" spans="1:6" x14ac:dyDescent="0.3">
      <c r="A153" s="4">
        <v>43102.048611111109</v>
      </c>
      <c r="B153" s="2">
        <v>3460.67700195312</v>
      </c>
      <c r="C153" s="2">
        <v>12.1961202621459</v>
      </c>
      <c r="D153" s="2">
        <v>3549.2069171102398</v>
      </c>
      <c r="E153" s="2">
        <v>201.330307006835</v>
      </c>
      <c r="F153" s="16">
        <f t="shared" si="2"/>
        <v>3584</v>
      </c>
    </row>
    <row r="154" spans="1:6" x14ac:dyDescent="0.3">
      <c r="A154" s="3">
        <v>43102.055555555555</v>
      </c>
      <c r="B154" s="1">
        <v>3589.44311523437</v>
      </c>
      <c r="C154" s="1">
        <v>12.550350189208901</v>
      </c>
      <c r="D154" s="1">
        <v>3582.7025539523502</v>
      </c>
      <c r="E154" s="1">
        <v>201.18820190429599</v>
      </c>
      <c r="F154" s="16">
        <f t="shared" si="2"/>
        <v>3588</v>
      </c>
    </row>
    <row r="155" spans="1:6" x14ac:dyDescent="0.3">
      <c r="A155" s="4">
        <v>43102.0625</v>
      </c>
      <c r="B155" s="2">
        <v>3527.71899414062</v>
      </c>
      <c r="C155" s="2">
        <v>12.6156702041625</v>
      </c>
      <c r="D155" s="2">
        <v>3586.7629668756699</v>
      </c>
      <c r="E155" s="2">
        <v>202.62359619140599</v>
      </c>
      <c r="F155" s="16">
        <f t="shared" si="2"/>
        <v>3600</v>
      </c>
    </row>
    <row r="156" spans="1:6" x14ac:dyDescent="0.3">
      <c r="A156" s="3">
        <v>43102.069444444445</v>
      </c>
      <c r="B156" s="1">
        <v>3561.26708984375</v>
      </c>
      <c r="C156" s="1">
        <v>13.102780342101999</v>
      </c>
      <c r="D156" s="1">
        <v>3600</v>
      </c>
      <c r="E156" s="1">
        <v>201.7666015625</v>
      </c>
      <c r="F156" s="16">
        <f t="shared" si="2"/>
        <v>3600</v>
      </c>
    </row>
    <row r="157" spans="1:6" x14ac:dyDescent="0.3">
      <c r="A157" s="4">
        <v>43102.076388888891</v>
      </c>
      <c r="B157" s="2">
        <v>3604.06811523437</v>
      </c>
      <c r="C157" s="2">
        <v>13.687749862670801</v>
      </c>
      <c r="D157" s="2">
        <v>3600</v>
      </c>
      <c r="E157" s="2">
        <v>199.01950073242099</v>
      </c>
      <c r="F157" s="16">
        <f t="shared" si="2"/>
        <v>3600</v>
      </c>
    </row>
    <row r="158" spans="1:6" x14ac:dyDescent="0.3">
      <c r="A158" s="3">
        <v>43102.083333333336</v>
      </c>
      <c r="B158" s="1">
        <v>3604.17602539062</v>
      </c>
      <c r="C158" s="1">
        <v>14.102419853210399</v>
      </c>
      <c r="D158" s="1">
        <v>3600</v>
      </c>
      <c r="E158" s="1">
        <v>196.25520324707</v>
      </c>
      <c r="F158" s="16">
        <f t="shared" si="2"/>
        <v>3600</v>
      </c>
    </row>
    <row r="159" spans="1:6" x14ac:dyDescent="0.3">
      <c r="A159" s="4">
        <v>43102.090277777781</v>
      </c>
      <c r="B159" s="2">
        <v>3593.20092773437</v>
      </c>
      <c r="C159" s="2">
        <v>14.3933095932006</v>
      </c>
      <c r="D159" s="2">
        <v>3600</v>
      </c>
      <c r="E159" s="2">
        <v>195.87989807128901</v>
      </c>
      <c r="F159" s="16">
        <f t="shared" si="2"/>
        <v>3600</v>
      </c>
    </row>
    <row r="160" spans="1:6" x14ac:dyDescent="0.3">
      <c r="A160" s="3">
        <v>43102.097222222219</v>
      </c>
      <c r="B160" s="1">
        <v>3493.82104492187</v>
      </c>
      <c r="C160" s="1">
        <v>14.0795497894287</v>
      </c>
      <c r="D160" s="1">
        <v>3600</v>
      </c>
      <c r="E160" s="1">
        <v>197.64030456542901</v>
      </c>
      <c r="F160" s="16">
        <f t="shared" si="2"/>
        <v>3600</v>
      </c>
    </row>
    <row r="161" spans="1:6" x14ac:dyDescent="0.3">
      <c r="A161" s="4">
        <v>43102.104166666664</v>
      </c>
      <c r="B161" s="2">
        <v>3470.70190429687</v>
      </c>
      <c r="C161" s="2">
        <v>14.0544004440307</v>
      </c>
      <c r="D161" s="2">
        <v>3600</v>
      </c>
      <c r="E161" s="2">
        <v>197.24479675292901</v>
      </c>
      <c r="F161" s="16">
        <f t="shared" si="2"/>
        <v>3600</v>
      </c>
    </row>
    <row r="162" spans="1:6" x14ac:dyDescent="0.3">
      <c r="A162" s="3">
        <v>43102.111111111109</v>
      </c>
      <c r="B162" s="1">
        <v>3436.61010742187</v>
      </c>
      <c r="C162" s="1">
        <v>13.5124702453613</v>
      </c>
      <c r="D162" s="1">
        <v>3600</v>
      </c>
      <c r="E162" s="1">
        <v>195.99540710449199</v>
      </c>
      <c r="F162" s="16">
        <f t="shared" si="2"/>
        <v>3600</v>
      </c>
    </row>
    <row r="163" spans="1:6" x14ac:dyDescent="0.3">
      <c r="A163" s="4">
        <v>43102.118055555555</v>
      </c>
      <c r="B163" s="2">
        <v>3401.455078125</v>
      </c>
      <c r="C163" s="2">
        <v>13.710049629211399</v>
      </c>
      <c r="D163" s="2">
        <v>3600</v>
      </c>
      <c r="E163" s="2">
        <v>192.41979980468699</v>
      </c>
      <c r="F163" s="16">
        <f t="shared" si="2"/>
        <v>3600</v>
      </c>
    </row>
    <row r="164" spans="1:6" x14ac:dyDescent="0.3">
      <c r="A164" s="3">
        <v>43102.125</v>
      </c>
      <c r="B164" s="1">
        <v>3395.23291015625</v>
      </c>
      <c r="C164" s="1">
        <v>13.7423295974731</v>
      </c>
      <c r="D164" s="1">
        <v>3600</v>
      </c>
      <c r="E164" s="1">
        <v>191.01370239257801</v>
      </c>
      <c r="F164" s="16">
        <f t="shared" si="2"/>
        <v>3600</v>
      </c>
    </row>
    <row r="165" spans="1:6" x14ac:dyDescent="0.3">
      <c r="A165" s="4">
        <v>43102.131944444445</v>
      </c>
      <c r="B165" s="2">
        <v>3417.50390625</v>
      </c>
      <c r="C165" s="2">
        <v>13.1418600082397</v>
      </c>
      <c r="D165" s="2">
        <v>3600</v>
      </c>
      <c r="E165" s="2">
        <v>192.20469665527301</v>
      </c>
      <c r="F165" s="16">
        <f t="shared" si="2"/>
        <v>3598</v>
      </c>
    </row>
    <row r="166" spans="1:6" x14ac:dyDescent="0.3">
      <c r="A166" s="3">
        <v>43102.138888888891</v>
      </c>
      <c r="B166" s="1">
        <v>3465.10888671875</v>
      </c>
      <c r="C166" s="1">
        <v>12.8677101135253</v>
      </c>
      <c r="D166" s="1">
        <v>3596.5050600682798</v>
      </c>
      <c r="E166" s="1">
        <v>192.77169799804599</v>
      </c>
      <c r="F166" s="16">
        <f t="shared" si="2"/>
        <v>3598</v>
      </c>
    </row>
    <row r="167" spans="1:6" x14ac:dyDescent="0.3">
      <c r="A167" s="4">
        <v>43102.145833333336</v>
      </c>
      <c r="B167" s="2">
        <v>3467.41796875</v>
      </c>
      <c r="C167" s="2">
        <v>12.8472700119018</v>
      </c>
      <c r="D167" s="2">
        <v>3596.06013842223</v>
      </c>
      <c r="E167" s="2">
        <v>192.47050476074199</v>
      </c>
      <c r="F167" s="16">
        <f t="shared" si="2"/>
        <v>3594</v>
      </c>
    </row>
    <row r="168" spans="1:6" x14ac:dyDescent="0.3">
      <c r="A168" s="3">
        <v>43102.152777777781</v>
      </c>
      <c r="B168" s="1">
        <v>3522.40698242187</v>
      </c>
      <c r="C168" s="1">
        <v>12.7321100234985</v>
      </c>
      <c r="D168" s="1">
        <v>3592.4216663868101</v>
      </c>
      <c r="E168" s="1">
        <v>192.56790161132801</v>
      </c>
      <c r="F168" s="16">
        <f t="shared" si="2"/>
        <v>3582</v>
      </c>
    </row>
    <row r="169" spans="1:6" x14ac:dyDescent="0.3">
      <c r="A169" s="4">
        <v>43102.159722222219</v>
      </c>
      <c r="B169" s="2">
        <v>3510.10791015625</v>
      </c>
      <c r="C169" s="2">
        <v>12.516200065612701</v>
      </c>
      <c r="D169" s="2">
        <v>3580.3229408704401</v>
      </c>
      <c r="E169" s="2">
        <v>194.99920654296801</v>
      </c>
      <c r="F169" s="16">
        <f t="shared" si="2"/>
        <v>3586</v>
      </c>
    </row>
    <row r="170" spans="1:6" x14ac:dyDescent="0.3">
      <c r="A170" s="3">
        <v>43102.166666666664</v>
      </c>
      <c r="B170" s="1">
        <v>3513.84497070312</v>
      </c>
      <c r="C170" s="1">
        <v>12.598660469055099</v>
      </c>
      <c r="D170" s="1">
        <v>3585.7674141788898</v>
      </c>
      <c r="E170" s="1">
        <v>196.04229736328099</v>
      </c>
      <c r="F170" s="16">
        <f t="shared" si="2"/>
        <v>3600</v>
      </c>
    </row>
    <row r="171" spans="1:6" x14ac:dyDescent="0.3">
      <c r="A171" s="4">
        <v>43102.173611111109</v>
      </c>
      <c r="B171" s="2">
        <v>3564.00805664062</v>
      </c>
      <c r="C171" s="2">
        <v>13.2303199768066</v>
      </c>
      <c r="D171" s="2">
        <v>3600</v>
      </c>
      <c r="E171" s="2">
        <v>196.40879821777301</v>
      </c>
      <c r="F171" s="16">
        <f t="shared" si="2"/>
        <v>3600</v>
      </c>
    </row>
    <row r="172" spans="1:6" x14ac:dyDescent="0.3">
      <c r="A172" s="3">
        <v>43102.180555555555</v>
      </c>
      <c r="B172" s="1">
        <v>3475.27807617187</v>
      </c>
      <c r="C172" s="1">
        <v>13.0946702957153</v>
      </c>
      <c r="D172" s="1">
        <v>3600</v>
      </c>
      <c r="E172" s="1">
        <v>198.52499389648401</v>
      </c>
      <c r="F172" s="16">
        <f t="shared" si="2"/>
        <v>3598</v>
      </c>
    </row>
    <row r="173" spans="1:6" x14ac:dyDescent="0.3">
      <c r="A173" s="4">
        <v>43102.1875</v>
      </c>
      <c r="B173" s="2">
        <v>3561.99096679687</v>
      </c>
      <c r="C173" s="2">
        <v>12.9168796539306</v>
      </c>
      <c r="D173" s="2">
        <v>3597.32940721254</v>
      </c>
      <c r="E173" s="2">
        <v>198.01010131835901</v>
      </c>
      <c r="F173" s="16">
        <f t="shared" si="2"/>
        <v>3588</v>
      </c>
    </row>
    <row r="174" spans="1:6" x14ac:dyDescent="0.3">
      <c r="A174" s="3">
        <v>43102.194444444445</v>
      </c>
      <c r="B174" s="1">
        <v>3521.55493164062</v>
      </c>
      <c r="C174" s="1">
        <v>12.6335496902465</v>
      </c>
      <c r="D174" s="1">
        <v>3587.7627410568898</v>
      </c>
      <c r="E174" s="1">
        <v>197.66349792480401</v>
      </c>
      <c r="F174" s="16">
        <f t="shared" si="2"/>
        <v>3596</v>
      </c>
    </row>
    <row r="175" spans="1:6" x14ac:dyDescent="0.3">
      <c r="A175" s="4">
        <v>43102.201388888891</v>
      </c>
      <c r="B175" s="2">
        <v>3493.60791015625</v>
      </c>
      <c r="C175" s="2">
        <v>12.825670242309499</v>
      </c>
      <c r="D175" s="2">
        <v>3595.52445712704</v>
      </c>
      <c r="E175" s="2">
        <v>201.10409545898401</v>
      </c>
      <c r="F175" s="16">
        <f t="shared" si="2"/>
        <v>3584</v>
      </c>
    </row>
    <row r="176" spans="1:6" x14ac:dyDescent="0.3">
      <c r="A176" s="3">
        <v>43102.208333333336</v>
      </c>
      <c r="B176" s="1">
        <v>3555.30493164062</v>
      </c>
      <c r="C176" s="1">
        <v>12.5416202545166</v>
      </c>
      <c r="D176" s="1">
        <v>3582.1110958274598</v>
      </c>
      <c r="E176" s="1">
        <v>200.36340332031199</v>
      </c>
      <c r="F176" s="16">
        <f t="shared" si="2"/>
        <v>3538</v>
      </c>
    </row>
    <row r="177" spans="1:6" x14ac:dyDescent="0.3">
      <c r="A177" s="4">
        <v>43102.215277777781</v>
      </c>
      <c r="B177" s="2">
        <v>3377.1279296875</v>
      </c>
      <c r="C177" s="2">
        <v>12.1049699783325</v>
      </c>
      <c r="D177" s="2">
        <v>3537.3377864782701</v>
      </c>
      <c r="E177" s="2">
        <v>196.98269653320301</v>
      </c>
      <c r="F177" s="16">
        <f t="shared" si="2"/>
        <v>3568</v>
      </c>
    </row>
    <row r="178" spans="1:6" x14ac:dyDescent="0.3">
      <c r="A178" s="3">
        <v>43102.222222222219</v>
      </c>
      <c r="B178" s="1">
        <v>3479.626953125</v>
      </c>
      <c r="C178" s="1">
        <v>12.362500190734799</v>
      </c>
      <c r="D178" s="1">
        <v>3567.3947065774</v>
      </c>
      <c r="E178" s="1">
        <v>199.79899597167901</v>
      </c>
      <c r="F178" s="16">
        <f t="shared" si="2"/>
        <v>3588</v>
      </c>
    </row>
    <row r="179" spans="1:6" x14ac:dyDescent="0.3">
      <c r="A179" s="4">
        <v>43102.229166666664</v>
      </c>
      <c r="B179" s="2">
        <v>3539.11206054687</v>
      </c>
      <c r="C179" s="2">
        <v>12.6039104461669</v>
      </c>
      <c r="D179" s="2">
        <v>3586.0793154140401</v>
      </c>
      <c r="E179" s="2">
        <v>201.27029418945301</v>
      </c>
      <c r="F179" s="16">
        <f t="shared" si="2"/>
        <v>3552</v>
      </c>
    </row>
    <row r="180" spans="1:6" x14ac:dyDescent="0.3">
      <c r="A180" s="3">
        <v>43102.236111111109</v>
      </c>
      <c r="B180" s="1">
        <v>3430.43603515625</v>
      </c>
      <c r="C180" s="1">
        <v>12.212220191955501</v>
      </c>
      <c r="D180" s="1">
        <v>3551.1616158649899</v>
      </c>
      <c r="E180" s="1">
        <v>198.984603881835</v>
      </c>
      <c r="F180" s="16">
        <f t="shared" si="2"/>
        <v>3522</v>
      </c>
    </row>
    <row r="181" spans="1:6" x14ac:dyDescent="0.3">
      <c r="A181" s="4">
        <v>43102.243055555555</v>
      </c>
      <c r="B181" s="2">
        <v>3301.91796875</v>
      </c>
      <c r="C181" s="2">
        <v>11.9876203536987</v>
      </c>
      <c r="D181" s="2">
        <v>3520.01183131278</v>
      </c>
      <c r="E181" s="2">
        <v>202.571197509765</v>
      </c>
      <c r="F181" s="16">
        <f t="shared" si="2"/>
        <v>3464</v>
      </c>
    </row>
    <row r="182" spans="1:6" x14ac:dyDescent="0.3">
      <c r="A182" s="3">
        <v>43102.25</v>
      </c>
      <c r="B182" s="1">
        <v>3235.5439453125</v>
      </c>
      <c r="C182" s="1">
        <v>11.6793298721313</v>
      </c>
      <c r="D182" s="1">
        <v>3463.03160296846</v>
      </c>
      <c r="E182" s="1">
        <v>200.70350646972599</v>
      </c>
      <c r="F182" s="16">
        <f t="shared" si="2"/>
        <v>3578</v>
      </c>
    </row>
    <row r="183" spans="1:6" x14ac:dyDescent="0.3">
      <c r="A183" s="4">
        <v>43102.256944444445</v>
      </c>
      <c r="B183" s="2">
        <v>3519.02294921875</v>
      </c>
      <c r="C183" s="2">
        <v>12.4697198867797</v>
      </c>
      <c r="D183" s="2">
        <v>3576.7982540316402</v>
      </c>
      <c r="E183" s="2">
        <v>197.87339782714801</v>
      </c>
      <c r="F183" s="16">
        <f t="shared" si="2"/>
        <v>3580</v>
      </c>
    </row>
    <row r="184" spans="1:6" x14ac:dyDescent="0.3">
      <c r="A184" s="3">
        <v>43102.263888888891</v>
      </c>
      <c r="B184" s="1">
        <v>3469.537109375</v>
      </c>
      <c r="C184" s="1">
        <v>12.494899749755801</v>
      </c>
      <c r="D184" s="1">
        <v>3578.7487564132298</v>
      </c>
      <c r="E184" s="1">
        <v>201.10110473632801</v>
      </c>
      <c r="F184" s="16">
        <f t="shared" si="2"/>
        <v>3486</v>
      </c>
    </row>
    <row r="185" spans="1:6" x14ac:dyDescent="0.3">
      <c r="A185" s="4">
        <v>43102.270833333336</v>
      </c>
      <c r="B185" s="2">
        <v>3296.18603515625</v>
      </c>
      <c r="C185" s="2">
        <v>11.7898302078247</v>
      </c>
      <c r="D185" s="2">
        <v>3485.4176427590301</v>
      </c>
      <c r="E185" s="2">
        <v>200.35659790039</v>
      </c>
      <c r="F185" s="16">
        <f t="shared" si="2"/>
        <v>3238</v>
      </c>
    </row>
    <row r="186" spans="1:6" x14ac:dyDescent="0.3">
      <c r="A186" s="3">
        <v>43102.277777777781</v>
      </c>
      <c r="B186" s="1">
        <v>3045.51000976562</v>
      </c>
      <c r="C186" s="1">
        <v>10.903550148010201</v>
      </c>
      <c r="D186" s="1">
        <v>3237.3149570751798</v>
      </c>
      <c r="E186" s="1">
        <v>199.46290588378901</v>
      </c>
      <c r="F186" s="16">
        <f t="shared" si="2"/>
        <v>3550</v>
      </c>
    </row>
    <row r="187" spans="1:6" x14ac:dyDescent="0.3">
      <c r="A187" s="4">
        <v>43102.284722222219</v>
      </c>
      <c r="B187" s="2">
        <v>3444.74194335937</v>
      </c>
      <c r="C187" s="2">
        <v>12.1880798339843</v>
      </c>
      <c r="D187" s="2">
        <v>3548.2148951824001</v>
      </c>
      <c r="E187" s="2">
        <v>202.746002197265</v>
      </c>
      <c r="F187" s="16">
        <f t="shared" si="2"/>
        <v>3520</v>
      </c>
    </row>
    <row r="188" spans="1:6" x14ac:dyDescent="0.3">
      <c r="A188" s="3">
        <v>43102.291666666664</v>
      </c>
      <c r="B188" s="1">
        <v>3417.74609375</v>
      </c>
      <c r="C188" s="1">
        <v>11.978130340576101</v>
      </c>
      <c r="D188" s="1">
        <v>3518.50824711723</v>
      </c>
      <c r="E188" s="1">
        <v>199.40220642089801</v>
      </c>
      <c r="F188" s="16">
        <f t="shared" si="2"/>
        <v>3146</v>
      </c>
    </row>
    <row r="189" spans="1:6" x14ac:dyDescent="0.3">
      <c r="A189" s="4">
        <v>43102.298611111109</v>
      </c>
      <c r="B189" s="2">
        <v>2807.61303710937</v>
      </c>
      <c r="C189" s="2">
        <v>10.674469947814901</v>
      </c>
      <c r="D189" s="2">
        <v>3144.9772952704102</v>
      </c>
      <c r="E189" s="2">
        <v>197.22970581054599</v>
      </c>
      <c r="F189" s="16">
        <f t="shared" si="2"/>
        <v>2590</v>
      </c>
    </row>
    <row r="190" spans="1:6" x14ac:dyDescent="0.3">
      <c r="A190" s="3">
        <v>43102.305555555555</v>
      </c>
      <c r="B190" s="1">
        <v>2493.39306640625</v>
      </c>
      <c r="C190" s="1">
        <v>9.6966466903686506</v>
      </c>
      <c r="D190" s="1">
        <v>2588.59195963497</v>
      </c>
      <c r="E190" s="1">
        <v>200.31919860839801</v>
      </c>
      <c r="F190" s="16">
        <f t="shared" si="2"/>
        <v>3402</v>
      </c>
    </row>
    <row r="191" spans="1:6" x14ac:dyDescent="0.3">
      <c r="A191" s="4">
        <v>43102.3125</v>
      </c>
      <c r="B191" s="2">
        <v>3215.19604492187</v>
      </c>
      <c r="C191" s="2">
        <v>11.4175901412963</v>
      </c>
      <c r="D191" s="2">
        <v>3400.7825082287</v>
      </c>
      <c r="E191" s="2">
        <v>200.48820495605401</v>
      </c>
      <c r="F191" s="16">
        <f t="shared" si="2"/>
        <v>3592</v>
      </c>
    </row>
    <row r="192" spans="1:6" x14ac:dyDescent="0.3">
      <c r="A192" s="3">
        <v>43102.319444444445</v>
      </c>
      <c r="B192" s="1">
        <v>3589.59008789062</v>
      </c>
      <c r="C192" s="1">
        <v>12.6892700195312</v>
      </c>
      <c r="D192" s="1">
        <v>3590.5731750805398</v>
      </c>
      <c r="E192" s="1">
        <v>199.52810668945301</v>
      </c>
      <c r="F192" s="16">
        <f t="shared" si="2"/>
        <v>3600</v>
      </c>
    </row>
    <row r="193" spans="1:6" x14ac:dyDescent="0.3">
      <c r="A193" s="4">
        <v>43102.326388888891</v>
      </c>
      <c r="B193" s="2">
        <v>3599.14990234375</v>
      </c>
      <c r="C193" s="2">
        <v>13.058600425720201</v>
      </c>
      <c r="D193" s="2">
        <v>3600</v>
      </c>
      <c r="E193" s="2">
        <v>200.60780334472599</v>
      </c>
      <c r="F193" s="16">
        <f t="shared" si="2"/>
        <v>3428</v>
      </c>
    </row>
    <row r="194" spans="1:6" x14ac:dyDescent="0.3">
      <c r="A194" s="3">
        <v>43102.333333333336</v>
      </c>
      <c r="B194" s="1">
        <v>3375.17700195312</v>
      </c>
      <c r="C194" s="1">
        <v>11.520819664001399</v>
      </c>
      <c r="D194" s="1">
        <v>3426.92247226978</v>
      </c>
      <c r="E194" s="1">
        <v>195.85470581054599</v>
      </c>
      <c r="F194" s="16">
        <f t="shared" ref="F194:F257" si="3">EVEN(D195)</f>
        <v>3426</v>
      </c>
    </row>
    <row r="195" spans="1:6" x14ac:dyDescent="0.3">
      <c r="A195" s="4">
        <v>43102.340277777781</v>
      </c>
      <c r="B195" s="2">
        <v>3346.98095703125</v>
      </c>
      <c r="C195" s="2">
        <v>11.512310028076101</v>
      </c>
      <c r="D195" s="2">
        <v>3424.8471898050502</v>
      </c>
      <c r="E195" s="2">
        <v>197.74670410156199</v>
      </c>
      <c r="F195" s="16">
        <f t="shared" si="3"/>
        <v>3574</v>
      </c>
    </row>
    <row r="196" spans="1:6" x14ac:dyDescent="0.3">
      <c r="A196" s="3">
        <v>43102.347222222219</v>
      </c>
      <c r="B196" s="1">
        <v>3567.96704101562</v>
      </c>
      <c r="C196" s="1">
        <v>12.4162998199462</v>
      </c>
      <c r="D196" s="1">
        <v>3572.3366031525602</v>
      </c>
      <c r="E196" s="1">
        <v>199.163803100585</v>
      </c>
      <c r="F196" s="16">
        <f t="shared" si="3"/>
        <v>3546</v>
      </c>
    </row>
    <row r="197" spans="1:6" x14ac:dyDescent="0.3">
      <c r="A197" s="4">
        <v>43102.354166666664</v>
      </c>
      <c r="B197" s="2">
        <v>3519.26489257812</v>
      </c>
      <c r="C197" s="2">
        <v>12.1601495742797</v>
      </c>
      <c r="D197" s="2">
        <v>3544.6866079076999</v>
      </c>
      <c r="E197" s="2">
        <v>198.39689636230401</v>
      </c>
      <c r="F197" s="16">
        <f t="shared" si="3"/>
        <v>3462</v>
      </c>
    </row>
    <row r="198" spans="1:6" x14ac:dyDescent="0.3">
      <c r="A198" s="3">
        <v>43102.361111111109</v>
      </c>
      <c r="B198" s="1">
        <v>3485.19189453125</v>
      </c>
      <c r="C198" s="1">
        <v>11.671079635620099</v>
      </c>
      <c r="D198" s="1">
        <v>3461.2696660091301</v>
      </c>
      <c r="E198" s="1">
        <v>194.65699768066401</v>
      </c>
      <c r="F198" s="16">
        <f t="shared" si="3"/>
        <v>3322</v>
      </c>
    </row>
    <row r="199" spans="1:6" x14ac:dyDescent="0.3">
      <c r="A199" s="4">
        <v>43102.368055555555</v>
      </c>
      <c r="B199" s="2">
        <v>3145.56298828125</v>
      </c>
      <c r="C199" s="2">
        <v>11.145859718322701</v>
      </c>
      <c r="D199" s="2">
        <v>3321.5456956687199</v>
      </c>
      <c r="E199" s="2">
        <v>195.83250427246</v>
      </c>
      <c r="F199" s="16">
        <f t="shared" si="3"/>
        <v>3188</v>
      </c>
    </row>
    <row r="200" spans="1:6" x14ac:dyDescent="0.3">
      <c r="A200" s="3">
        <v>43102.375</v>
      </c>
      <c r="B200" s="1">
        <v>2978.31005859375</v>
      </c>
      <c r="C200" s="1">
        <v>10.772899627685501</v>
      </c>
      <c r="D200" s="1">
        <v>3186.2250791350002</v>
      </c>
      <c r="E200" s="1">
        <v>193.17039489746</v>
      </c>
      <c r="F200" s="16">
        <f t="shared" si="3"/>
        <v>3248</v>
      </c>
    </row>
    <row r="201" spans="1:6" x14ac:dyDescent="0.3">
      <c r="A201" s="4">
        <v>43102.381944444445</v>
      </c>
      <c r="B201" s="2">
        <v>3179.00805664062</v>
      </c>
      <c r="C201" s="2">
        <v>10.929759979248001</v>
      </c>
      <c r="D201" s="2">
        <v>3247.07461994401</v>
      </c>
      <c r="E201" s="2">
        <v>195.09970092773401</v>
      </c>
      <c r="F201" s="16">
        <f t="shared" si="3"/>
        <v>3544</v>
      </c>
    </row>
    <row r="202" spans="1:6" x14ac:dyDescent="0.3">
      <c r="A202" s="3">
        <v>43102.388888888891</v>
      </c>
      <c r="B202" s="1">
        <v>3461.5810546875</v>
      </c>
      <c r="C202" s="1">
        <v>12.1400604248046</v>
      </c>
      <c r="D202" s="1">
        <v>3542.0695015057499</v>
      </c>
      <c r="E202" s="1">
        <v>198.29479980468699</v>
      </c>
      <c r="F202" s="16">
        <f t="shared" si="3"/>
        <v>3338</v>
      </c>
    </row>
    <row r="203" spans="1:6" x14ac:dyDescent="0.3">
      <c r="A203" s="4">
        <v>43102.395833333336</v>
      </c>
      <c r="B203" s="2">
        <v>3082.54907226562</v>
      </c>
      <c r="C203" s="2">
        <v>11.1955604553222</v>
      </c>
      <c r="D203" s="2">
        <v>3337.2052248298801</v>
      </c>
      <c r="E203" s="2">
        <v>200.75700378417901</v>
      </c>
      <c r="F203" s="16">
        <f t="shared" si="3"/>
        <v>3598</v>
      </c>
    </row>
    <row r="204" spans="1:6" x14ac:dyDescent="0.3">
      <c r="A204" s="3">
        <v>43102.402777777781</v>
      </c>
      <c r="B204" s="1">
        <v>3493.65795898437</v>
      </c>
      <c r="C204" s="1">
        <v>12.9486904144287</v>
      </c>
      <c r="D204" s="1">
        <v>3597.6784456844498</v>
      </c>
      <c r="E204" s="1">
        <v>204.08059692382801</v>
      </c>
      <c r="F204" s="16">
        <f t="shared" si="3"/>
        <v>3600</v>
      </c>
    </row>
    <row r="205" spans="1:6" x14ac:dyDescent="0.3">
      <c r="A205" s="4">
        <v>43102.409722222219</v>
      </c>
      <c r="B205" s="2">
        <v>3601.0458984375</v>
      </c>
      <c r="C205" s="2">
        <v>14.8794298171997</v>
      </c>
      <c r="D205" s="2">
        <v>3600</v>
      </c>
      <c r="E205" s="2">
        <v>197.59429931640599</v>
      </c>
      <c r="F205" s="16">
        <f t="shared" si="3"/>
        <v>3600</v>
      </c>
    </row>
    <row r="206" spans="1:6" x14ac:dyDescent="0.3">
      <c r="A206" s="3">
        <v>43102.416666666664</v>
      </c>
      <c r="B206" s="1">
        <v>3597.56494140625</v>
      </c>
      <c r="C206" s="1">
        <v>15.124059677124</v>
      </c>
      <c r="D206" s="1">
        <v>3600</v>
      </c>
      <c r="E206" s="1">
        <v>196.34559631347599</v>
      </c>
      <c r="F206" s="16">
        <f t="shared" si="3"/>
        <v>3600</v>
      </c>
    </row>
    <row r="207" spans="1:6" x14ac:dyDescent="0.3">
      <c r="A207" s="4">
        <v>43102.423611111109</v>
      </c>
      <c r="B207" s="2">
        <v>3602.17211914062</v>
      </c>
      <c r="C207" s="2">
        <v>16.2936706542968</v>
      </c>
      <c r="D207" s="2">
        <v>3600</v>
      </c>
      <c r="E207" s="2">
        <v>196.83670043945301</v>
      </c>
      <c r="F207" s="16">
        <f t="shared" si="3"/>
        <v>3600</v>
      </c>
    </row>
    <row r="208" spans="1:6" x14ac:dyDescent="0.3">
      <c r="A208" s="3">
        <v>43102.430555555555</v>
      </c>
      <c r="B208" s="1">
        <v>3601.99291992187</v>
      </c>
      <c r="C208" s="1">
        <v>16.123979568481399</v>
      </c>
      <c r="D208" s="1">
        <v>3600</v>
      </c>
      <c r="E208" s="1">
        <v>192.23060607910099</v>
      </c>
      <c r="F208" s="16">
        <f t="shared" si="3"/>
        <v>3600</v>
      </c>
    </row>
    <row r="209" spans="1:6" x14ac:dyDescent="0.3">
      <c r="A209" s="4">
        <v>43102.4375</v>
      </c>
      <c r="B209" s="2">
        <v>3600.791015625</v>
      </c>
      <c r="C209" s="2">
        <v>15.2746000289916</v>
      </c>
      <c r="D209" s="2">
        <v>3600</v>
      </c>
      <c r="E209" s="2">
        <v>190.949295043945</v>
      </c>
      <c r="F209" s="16">
        <f t="shared" si="3"/>
        <v>3600</v>
      </c>
    </row>
    <row r="210" spans="1:6" x14ac:dyDescent="0.3">
      <c r="A210" s="3">
        <v>43102.444444444445</v>
      </c>
      <c r="B210" s="1">
        <v>3590.75</v>
      </c>
      <c r="C210" s="1">
        <v>13.56672000885</v>
      </c>
      <c r="D210" s="1">
        <v>3600</v>
      </c>
      <c r="E210" s="1">
        <v>192.94560241699199</v>
      </c>
      <c r="F210" s="16">
        <f t="shared" si="3"/>
        <v>3600</v>
      </c>
    </row>
    <row r="211" spans="1:6" x14ac:dyDescent="0.3">
      <c r="A211" s="4">
        <v>43102.451388888891</v>
      </c>
      <c r="B211" s="2">
        <v>3601.84594726562</v>
      </c>
      <c r="C211" s="2">
        <v>15.367799758911101</v>
      </c>
      <c r="D211" s="2">
        <v>3600</v>
      </c>
      <c r="E211" s="2">
        <v>194.75280761718699</v>
      </c>
      <c r="F211" s="16">
        <f t="shared" si="3"/>
        <v>3600</v>
      </c>
    </row>
    <row r="212" spans="1:6" x14ac:dyDescent="0.3">
      <c r="A212" s="3">
        <v>43102.458333333336</v>
      </c>
      <c r="B212" s="1">
        <v>3601.8701171875</v>
      </c>
      <c r="C212" s="1">
        <v>15.8617496490478</v>
      </c>
      <c r="D212" s="1">
        <v>3600</v>
      </c>
      <c r="E212" s="1">
        <v>195.04029846191401</v>
      </c>
      <c r="F212" s="16">
        <f t="shared" si="3"/>
        <v>3600</v>
      </c>
    </row>
    <row r="213" spans="1:6" x14ac:dyDescent="0.3">
      <c r="A213" s="4">
        <v>43102.465277777781</v>
      </c>
      <c r="B213" s="2">
        <v>3591.65502929687</v>
      </c>
      <c r="C213" s="2">
        <v>14.9205102920532</v>
      </c>
      <c r="D213" s="2">
        <v>3600</v>
      </c>
      <c r="E213" s="2">
        <v>197.98959350585901</v>
      </c>
      <c r="F213" s="16">
        <f t="shared" si="3"/>
        <v>3600</v>
      </c>
    </row>
    <row r="214" spans="1:6" x14ac:dyDescent="0.3">
      <c r="A214" s="3">
        <v>43102.472222222219</v>
      </c>
      <c r="B214" s="1">
        <v>3579.02490234375</v>
      </c>
      <c r="C214" s="1">
        <v>13.6085300445556</v>
      </c>
      <c r="D214" s="1">
        <v>3600</v>
      </c>
      <c r="E214" s="1">
        <v>201.49450683593699</v>
      </c>
      <c r="F214" s="16">
        <f t="shared" si="3"/>
        <v>3600</v>
      </c>
    </row>
    <row r="215" spans="1:6" x14ac:dyDescent="0.3">
      <c r="A215" s="4">
        <v>43102.479166666664</v>
      </c>
      <c r="B215" s="2">
        <v>3598.13110351562</v>
      </c>
      <c r="C215" s="2">
        <v>14.463859558105399</v>
      </c>
      <c r="D215" s="2">
        <v>3600</v>
      </c>
      <c r="E215" s="2">
        <v>200.48840332031199</v>
      </c>
      <c r="F215" s="16">
        <f t="shared" si="3"/>
        <v>3592</v>
      </c>
    </row>
    <row r="216" spans="1:6" x14ac:dyDescent="0.3">
      <c r="A216" s="3">
        <v>43102.486111111109</v>
      </c>
      <c r="B216" s="1">
        <v>3525.3330078125</v>
      </c>
      <c r="C216" s="1">
        <v>12.688289642333901</v>
      </c>
      <c r="D216" s="1">
        <v>3590.5277053253899</v>
      </c>
      <c r="E216" s="1">
        <v>202.22599792480401</v>
      </c>
      <c r="F216" s="16">
        <f t="shared" si="3"/>
        <v>3600</v>
      </c>
    </row>
    <row r="217" spans="1:6" x14ac:dyDescent="0.3">
      <c r="A217" s="4">
        <v>43102.493055555555</v>
      </c>
      <c r="B217" s="2">
        <v>3560.69995117187</v>
      </c>
      <c r="C217" s="2">
        <v>13.556900024414</v>
      </c>
      <c r="D217" s="2">
        <v>3600</v>
      </c>
      <c r="E217" s="2">
        <v>202.15359497070301</v>
      </c>
      <c r="F217" s="16">
        <f t="shared" si="3"/>
        <v>3600</v>
      </c>
    </row>
    <row r="218" spans="1:6" x14ac:dyDescent="0.3">
      <c r="A218" s="3">
        <v>43102.5</v>
      </c>
      <c r="B218" s="1">
        <v>3537.67602539062</v>
      </c>
      <c r="C218" s="1">
        <v>13.3228101730346</v>
      </c>
      <c r="D218" s="1">
        <v>3600</v>
      </c>
      <c r="E218" s="1">
        <v>203.28939819335901</v>
      </c>
      <c r="F218" s="16">
        <f t="shared" si="3"/>
        <v>3588</v>
      </c>
    </row>
    <row r="219" spans="1:6" x14ac:dyDescent="0.3">
      <c r="A219" s="4">
        <v>43102.506944444445</v>
      </c>
      <c r="B219" s="2">
        <v>3491.291015625</v>
      </c>
      <c r="C219" s="2">
        <v>12.6070098876953</v>
      </c>
      <c r="D219" s="2">
        <v>3586.2615122185098</v>
      </c>
      <c r="E219" s="2">
        <v>201.09370422363199</v>
      </c>
      <c r="F219" s="16">
        <f t="shared" si="3"/>
        <v>3564</v>
      </c>
    </row>
    <row r="220" spans="1:6" x14ac:dyDescent="0.3">
      <c r="A220" s="3">
        <v>43102.513888888891</v>
      </c>
      <c r="B220" s="1">
        <v>3530.76611328125</v>
      </c>
      <c r="C220" s="1">
        <v>12.314760208129799</v>
      </c>
      <c r="D220" s="1">
        <v>3562.6284043246101</v>
      </c>
      <c r="E220" s="1">
        <v>197.54409790039</v>
      </c>
      <c r="F220" s="16">
        <f t="shared" si="3"/>
        <v>3008</v>
      </c>
    </row>
    <row r="221" spans="1:6" x14ac:dyDescent="0.3">
      <c r="A221" s="4">
        <v>43102.520833333336</v>
      </c>
      <c r="B221" s="2">
        <v>2915.83911132812</v>
      </c>
      <c r="C221" s="2">
        <v>10.380189895629799</v>
      </c>
      <c r="D221" s="2">
        <v>3006.71766997446</v>
      </c>
      <c r="E221" s="2">
        <v>200.91979980468699</v>
      </c>
      <c r="F221" s="16">
        <f t="shared" si="3"/>
        <v>2220</v>
      </c>
    </row>
    <row r="222" spans="1:6" x14ac:dyDescent="0.3">
      <c r="A222" s="3">
        <v>43102.527777777781</v>
      </c>
      <c r="B222" s="1">
        <v>2178.65893554687</v>
      </c>
      <c r="C222" s="1">
        <v>9.1170291900634695</v>
      </c>
      <c r="D222" s="1">
        <v>2219.6919851459802</v>
      </c>
      <c r="E222" s="1">
        <v>201.02450561523401</v>
      </c>
      <c r="F222" s="16">
        <f t="shared" si="3"/>
        <v>2310</v>
      </c>
    </row>
    <row r="223" spans="1:6" x14ac:dyDescent="0.3">
      <c r="A223" s="4">
        <v>43102.534722222219</v>
      </c>
      <c r="B223" s="2">
        <v>2244.412109375</v>
      </c>
      <c r="C223" s="2">
        <v>9.25319099426269</v>
      </c>
      <c r="D223" s="2">
        <v>2308.3225264904399</v>
      </c>
      <c r="E223" s="2">
        <v>198.97599792480401</v>
      </c>
      <c r="F223" s="16">
        <f t="shared" si="3"/>
        <v>2192</v>
      </c>
    </row>
    <row r="224" spans="1:6" x14ac:dyDescent="0.3">
      <c r="A224" s="3">
        <v>43102.541666666664</v>
      </c>
      <c r="B224" s="1">
        <v>1278.89501953125</v>
      </c>
      <c r="C224" s="1">
        <v>9.0723066329956001</v>
      </c>
      <c r="D224" s="1">
        <v>2190.7047631414298</v>
      </c>
      <c r="E224" s="1">
        <v>198.236404418945</v>
      </c>
      <c r="F224" s="16">
        <f t="shared" si="3"/>
        <v>2990</v>
      </c>
    </row>
    <row r="225" spans="1:6" x14ac:dyDescent="0.3">
      <c r="A225" s="4">
        <v>43102.548611111109</v>
      </c>
      <c r="B225" s="2">
        <v>2832.93408203125</v>
      </c>
      <c r="C225" s="2">
        <v>10.344630241394</v>
      </c>
      <c r="D225" s="2">
        <v>2988.42459866748</v>
      </c>
      <c r="E225" s="2">
        <v>196.647201538085</v>
      </c>
      <c r="F225" s="16">
        <f t="shared" si="3"/>
        <v>3308</v>
      </c>
    </row>
    <row r="226" spans="1:6" x14ac:dyDescent="0.3">
      <c r="A226" s="3">
        <v>43102.555555555555</v>
      </c>
      <c r="B226" s="1">
        <v>3205.97290039062</v>
      </c>
      <c r="C226" s="1">
        <v>11.103309631347599</v>
      </c>
      <c r="D226" s="1">
        <v>3307.71074030315</v>
      </c>
      <c r="E226" s="1">
        <v>200.14649963378901</v>
      </c>
      <c r="F226" s="16">
        <f t="shared" si="3"/>
        <v>3298</v>
      </c>
    </row>
    <row r="227" spans="1:6" x14ac:dyDescent="0.3">
      <c r="A227" s="4">
        <v>43102.5625</v>
      </c>
      <c r="B227" s="2">
        <v>3149.28491210937</v>
      </c>
      <c r="C227" s="2">
        <v>11.069109916686999</v>
      </c>
      <c r="D227" s="2">
        <v>3296.3006417328102</v>
      </c>
      <c r="E227" s="2">
        <v>198.89680480957</v>
      </c>
      <c r="F227" s="16">
        <f t="shared" si="3"/>
        <v>3376</v>
      </c>
    </row>
    <row r="228" spans="1:6" x14ac:dyDescent="0.3">
      <c r="A228" s="3">
        <v>43102.569444444445</v>
      </c>
      <c r="B228" s="1">
        <v>3273.65600585937</v>
      </c>
      <c r="C228" s="1">
        <v>11.325810432434</v>
      </c>
      <c r="D228" s="1">
        <v>3375.7429010065898</v>
      </c>
      <c r="E228" s="1">
        <v>201.144607543945</v>
      </c>
      <c r="F228" s="16">
        <f t="shared" si="3"/>
        <v>3278</v>
      </c>
    </row>
    <row r="229" spans="1:6" x14ac:dyDescent="0.3">
      <c r="A229" s="4">
        <v>43102.576388888891</v>
      </c>
      <c r="B229" s="2">
        <v>3114.09912109375</v>
      </c>
      <c r="C229" s="2">
        <v>11.015139579772899</v>
      </c>
      <c r="D229" s="2">
        <v>3277.7611521377598</v>
      </c>
      <c r="E229" s="2">
        <v>204.92720031738199</v>
      </c>
      <c r="F229" s="16">
        <f t="shared" si="3"/>
        <v>3240</v>
      </c>
    </row>
    <row r="230" spans="1:6" x14ac:dyDescent="0.3">
      <c r="A230" s="3">
        <v>43102.583333333336</v>
      </c>
      <c r="B230" s="1">
        <v>3111.06005859375</v>
      </c>
      <c r="C230" s="1">
        <v>10.907259941101</v>
      </c>
      <c r="D230" s="1">
        <v>3238.7061584521998</v>
      </c>
      <c r="E230" s="1">
        <v>204.81379699707</v>
      </c>
      <c r="F230" s="16">
        <f t="shared" si="3"/>
        <v>3482</v>
      </c>
    </row>
    <row r="231" spans="1:6" x14ac:dyDescent="0.3">
      <c r="A231" s="4">
        <v>43102.590277777781</v>
      </c>
      <c r="B231" s="2">
        <v>3361.01196289062</v>
      </c>
      <c r="C231" s="2">
        <v>11.7694101333618</v>
      </c>
      <c r="D231" s="2">
        <v>3481.4492303685101</v>
      </c>
      <c r="E231" s="2">
        <v>209.77859497070301</v>
      </c>
      <c r="F231" s="16">
        <f t="shared" si="3"/>
        <v>3502</v>
      </c>
    </row>
    <row r="232" spans="1:6" x14ac:dyDescent="0.3">
      <c r="A232" s="3">
        <v>43102.597222222219</v>
      </c>
      <c r="B232" s="1">
        <v>3421.419921875</v>
      </c>
      <c r="C232" s="1">
        <v>11.8748302459716</v>
      </c>
      <c r="D232" s="1">
        <v>3501.1303459227702</v>
      </c>
      <c r="E232" s="1">
        <v>209.60060119628901</v>
      </c>
      <c r="F232" s="16">
        <f t="shared" si="3"/>
        <v>3546</v>
      </c>
    </row>
    <row r="233" spans="1:6" x14ac:dyDescent="0.3">
      <c r="A233" s="4">
        <v>43102.604166666664</v>
      </c>
      <c r="B233" s="2">
        <v>3520.14892578125</v>
      </c>
      <c r="C233" s="2">
        <v>12.1692600250244</v>
      </c>
      <c r="D233" s="2">
        <v>3545.8515549849999</v>
      </c>
      <c r="E233" s="2">
        <v>208.318099975585</v>
      </c>
      <c r="F233" s="16">
        <f t="shared" si="3"/>
        <v>3596</v>
      </c>
    </row>
    <row r="234" spans="1:6" x14ac:dyDescent="0.3">
      <c r="A234" s="3">
        <v>43102.611111111109</v>
      </c>
      <c r="B234" s="1">
        <v>3589.42700195312</v>
      </c>
      <c r="C234" s="1">
        <v>12.820619583129799</v>
      </c>
      <c r="D234" s="1">
        <v>3595.3894660245901</v>
      </c>
      <c r="E234" s="1">
        <v>211.18179321289</v>
      </c>
      <c r="F234" s="16">
        <f t="shared" si="3"/>
        <v>3586</v>
      </c>
    </row>
    <row r="235" spans="1:6" x14ac:dyDescent="0.3">
      <c r="A235" s="4">
        <v>43102.618055555555</v>
      </c>
      <c r="B235" s="2">
        <v>3495.11596679687</v>
      </c>
      <c r="C235" s="2">
        <v>12.571619987487701</v>
      </c>
      <c r="D235" s="2">
        <v>3584.0953070974001</v>
      </c>
      <c r="E235" s="2">
        <v>209.46470642089801</v>
      </c>
      <c r="F235" s="16">
        <f t="shared" si="3"/>
        <v>3396</v>
      </c>
    </row>
    <row r="236" spans="1:6" x14ac:dyDescent="0.3">
      <c r="A236" s="3">
        <v>43102.625</v>
      </c>
      <c r="B236" s="1">
        <v>3298.76196289062</v>
      </c>
      <c r="C236" s="1">
        <v>11.399299621581999</v>
      </c>
      <c r="D236" s="1">
        <v>3395.9291651878598</v>
      </c>
      <c r="E236" s="1">
        <v>205.625</v>
      </c>
      <c r="F236" s="16">
        <f t="shared" si="3"/>
        <v>3088</v>
      </c>
    </row>
    <row r="237" spans="1:6" x14ac:dyDescent="0.3">
      <c r="A237" s="4">
        <v>43102.631944444445</v>
      </c>
      <c r="B237" s="2">
        <v>2894.44091796875</v>
      </c>
      <c r="C237" s="2">
        <v>10.5454301834106</v>
      </c>
      <c r="D237" s="2">
        <v>3087.1743337374301</v>
      </c>
      <c r="E237" s="2">
        <v>200.61070251464801</v>
      </c>
      <c r="F237" s="16">
        <f t="shared" si="3"/>
        <v>3564</v>
      </c>
    </row>
    <row r="238" spans="1:6" x14ac:dyDescent="0.3">
      <c r="A238" s="3">
        <v>43102.638888888891</v>
      </c>
      <c r="B238" s="1">
        <v>3486.62890625</v>
      </c>
      <c r="C238" s="1">
        <v>12.3093299865722</v>
      </c>
      <c r="D238" s="1">
        <v>3562.0633888074499</v>
      </c>
      <c r="E238" s="1">
        <v>202.05619812011699</v>
      </c>
      <c r="F238" s="16">
        <f t="shared" si="3"/>
        <v>3546</v>
      </c>
    </row>
    <row r="239" spans="1:6" x14ac:dyDescent="0.3">
      <c r="A239" s="4">
        <v>43102.645833333336</v>
      </c>
      <c r="B239" s="2">
        <v>3455.2470703125</v>
      </c>
      <c r="C239" s="2">
        <v>12.1683197021484</v>
      </c>
      <c r="D239" s="2">
        <v>3545.7319479800899</v>
      </c>
      <c r="E239" s="2">
        <v>203.720703125</v>
      </c>
      <c r="F239" s="16">
        <f t="shared" si="3"/>
        <v>3560</v>
      </c>
    </row>
    <row r="240" spans="1:6" x14ac:dyDescent="0.3">
      <c r="A240" s="3">
        <v>43102.652777777781</v>
      </c>
      <c r="B240" s="1">
        <v>3556.78588867187</v>
      </c>
      <c r="C240" s="1">
        <v>12.287079811096101</v>
      </c>
      <c r="D240" s="1">
        <v>3559.6992032752701</v>
      </c>
      <c r="E240" s="1">
        <v>204.60859680175699</v>
      </c>
      <c r="F240" s="16">
        <f t="shared" si="3"/>
        <v>3524</v>
      </c>
    </row>
    <row r="241" spans="1:6" x14ac:dyDescent="0.3">
      <c r="A241" s="4">
        <v>43102.659722222219</v>
      </c>
      <c r="B241" s="2">
        <v>3375.58203125</v>
      </c>
      <c r="C241" s="2">
        <v>12.013190269470201</v>
      </c>
      <c r="D241" s="2">
        <v>3523.9862091465502</v>
      </c>
      <c r="E241" s="2">
        <v>201.74150085449199</v>
      </c>
      <c r="F241" s="16">
        <f t="shared" si="3"/>
        <v>3552</v>
      </c>
    </row>
    <row r="242" spans="1:6" x14ac:dyDescent="0.3">
      <c r="A242" s="3">
        <v>43102.666666666664</v>
      </c>
      <c r="B242" s="1">
        <v>3493.97900390625</v>
      </c>
      <c r="C242" s="1">
        <v>12.2135295867919</v>
      </c>
      <c r="D242" s="1">
        <v>3551.31873448443</v>
      </c>
      <c r="E242" s="1">
        <v>201.71560668945301</v>
      </c>
      <c r="F242" s="16">
        <f t="shared" si="3"/>
        <v>3598</v>
      </c>
    </row>
    <row r="243" spans="1:6" x14ac:dyDescent="0.3">
      <c r="A243" s="4">
        <v>43102.673611111109</v>
      </c>
      <c r="B243" s="2">
        <v>3549.14794921875</v>
      </c>
      <c r="C243" s="2">
        <v>12.937740325927701</v>
      </c>
      <c r="D243" s="2">
        <v>3597.5745901544901</v>
      </c>
      <c r="E243" s="2">
        <v>199.968505859375</v>
      </c>
      <c r="F243" s="16">
        <f t="shared" si="3"/>
        <v>3600</v>
      </c>
    </row>
    <row r="244" spans="1:6" x14ac:dyDescent="0.3">
      <c r="A244" s="3">
        <v>43102.680555555555</v>
      </c>
      <c r="B244" s="1">
        <v>3483.31591796875</v>
      </c>
      <c r="C244" s="1">
        <v>13.669420242309499</v>
      </c>
      <c r="D244" s="1">
        <v>3600</v>
      </c>
      <c r="E244" s="1">
        <v>203.87069702148401</v>
      </c>
      <c r="F244" s="16">
        <f t="shared" si="3"/>
        <v>3600</v>
      </c>
    </row>
    <row r="245" spans="1:6" x14ac:dyDescent="0.3">
      <c r="A245" s="4">
        <v>43102.6875</v>
      </c>
      <c r="B245" s="2">
        <v>3589.85888671875</v>
      </c>
      <c r="C245" s="2">
        <v>13.6978597640991</v>
      </c>
      <c r="D245" s="2">
        <v>3600</v>
      </c>
      <c r="E245" s="2">
        <v>204.80230712890599</v>
      </c>
      <c r="F245" s="16">
        <f t="shared" si="3"/>
        <v>3594</v>
      </c>
    </row>
    <row r="246" spans="1:6" x14ac:dyDescent="0.3">
      <c r="A246" s="3">
        <v>43102.694444444445</v>
      </c>
      <c r="B246" s="1">
        <v>3584.23510742187</v>
      </c>
      <c r="C246" s="1">
        <v>12.758359909057599</v>
      </c>
      <c r="D246" s="1">
        <v>3593.4210888421499</v>
      </c>
      <c r="E246" s="1">
        <v>202.65080261230401</v>
      </c>
      <c r="F246" s="16">
        <f t="shared" si="3"/>
        <v>3594</v>
      </c>
    </row>
    <row r="247" spans="1:6" x14ac:dyDescent="0.3">
      <c r="A247" s="4">
        <v>43102.701388888891</v>
      </c>
      <c r="B247" s="2">
        <v>3599.00805664062</v>
      </c>
      <c r="C247" s="2">
        <v>12.765179634094199</v>
      </c>
      <c r="D247" s="2">
        <v>3593.6642379529599</v>
      </c>
      <c r="E247" s="2">
        <v>201.25709533691401</v>
      </c>
      <c r="F247" s="16">
        <f t="shared" si="3"/>
        <v>3600</v>
      </c>
    </row>
    <row r="248" spans="1:6" x14ac:dyDescent="0.3">
      <c r="A248" s="3">
        <v>43102.708333333336</v>
      </c>
      <c r="B248" s="1">
        <v>3602.63793945312</v>
      </c>
      <c r="C248" s="1">
        <v>13.0772199630737</v>
      </c>
      <c r="D248" s="1">
        <v>3600</v>
      </c>
      <c r="E248" s="1">
        <v>203.44070434570301</v>
      </c>
      <c r="F248" s="16">
        <f t="shared" si="3"/>
        <v>3586</v>
      </c>
    </row>
    <row r="249" spans="1:6" x14ac:dyDescent="0.3">
      <c r="A249" s="4">
        <v>43102.715277777781</v>
      </c>
      <c r="B249" s="2">
        <v>3550.56396484375</v>
      </c>
      <c r="C249" s="2">
        <v>12.593409538269</v>
      </c>
      <c r="D249" s="2">
        <v>3585.45131707174</v>
      </c>
      <c r="E249" s="2">
        <v>205.15350341796801</v>
      </c>
      <c r="F249" s="16">
        <f t="shared" si="3"/>
        <v>3582</v>
      </c>
    </row>
    <row r="250" spans="1:6" x14ac:dyDescent="0.3">
      <c r="A250" s="3">
        <v>43102.722222222219</v>
      </c>
      <c r="B250" s="1">
        <v>3552.78295898437</v>
      </c>
      <c r="C250" s="1">
        <v>12.5136699676513</v>
      </c>
      <c r="D250" s="1">
        <v>3580.13958133505</v>
      </c>
      <c r="E250" s="1">
        <v>205.00819396972599</v>
      </c>
      <c r="F250" s="16">
        <f t="shared" si="3"/>
        <v>3582</v>
      </c>
    </row>
    <row r="251" spans="1:6" x14ac:dyDescent="0.3">
      <c r="A251" s="4">
        <v>43102.729166666664</v>
      </c>
      <c r="B251" s="2">
        <v>3585.01098632812</v>
      </c>
      <c r="C251" s="2">
        <v>12.534399986266999</v>
      </c>
      <c r="D251" s="2">
        <v>3581.6131830515101</v>
      </c>
      <c r="E251" s="2">
        <v>204.12030029296801</v>
      </c>
      <c r="F251" s="16">
        <f t="shared" si="3"/>
        <v>3518</v>
      </c>
    </row>
    <row r="252" spans="1:6" x14ac:dyDescent="0.3">
      <c r="A252" s="3">
        <v>43102.736111111109</v>
      </c>
      <c r="B252" s="1">
        <v>3421.17602539062</v>
      </c>
      <c r="C252" s="1">
        <v>11.9644298553466</v>
      </c>
      <c r="D252" s="1">
        <v>3516.3102002147298</v>
      </c>
      <c r="E252" s="1">
        <v>201.99890136718699</v>
      </c>
      <c r="F252" s="16">
        <f t="shared" si="3"/>
        <v>3514</v>
      </c>
    </row>
    <row r="253" spans="1:6" x14ac:dyDescent="0.3">
      <c r="A253" s="4">
        <v>43102.743055555555</v>
      </c>
      <c r="B253" s="2">
        <v>3406.0400390625</v>
      </c>
      <c r="C253" s="2">
        <v>11.9457702636718</v>
      </c>
      <c r="D253" s="2">
        <v>3513.2643485988301</v>
      </c>
      <c r="E253" s="2">
        <v>194.37869262695301</v>
      </c>
      <c r="F253" s="16">
        <f t="shared" si="3"/>
        <v>3552</v>
      </c>
    </row>
    <row r="254" spans="1:6" x14ac:dyDescent="0.3">
      <c r="A254" s="3">
        <v>43102.75</v>
      </c>
      <c r="B254" s="1">
        <v>3515.61010742187</v>
      </c>
      <c r="C254" s="1">
        <v>12.207079887390099</v>
      </c>
      <c r="D254" s="1">
        <v>3550.5421173812801</v>
      </c>
      <c r="E254" s="1">
        <v>189.52380371093699</v>
      </c>
      <c r="F254" s="16">
        <f t="shared" si="3"/>
        <v>3560</v>
      </c>
    </row>
    <row r="255" spans="1:6" x14ac:dyDescent="0.3">
      <c r="A255" s="4">
        <v>43102.756944444445</v>
      </c>
      <c r="B255" s="2">
        <v>3515.96508789062</v>
      </c>
      <c r="C255" s="2">
        <v>12.2751502990722</v>
      </c>
      <c r="D255" s="2">
        <v>3558.3990680003499</v>
      </c>
      <c r="E255" s="2">
        <v>190.579498291015</v>
      </c>
      <c r="F255" s="16">
        <f t="shared" si="3"/>
        <v>3594</v>
      </c>
    </row>
    <row r="256" spans="1:6" x14ac:dyDescent="0.3">
      <c r="A256" s="3">
        <v>43102.763888888891</v>
      </c>
      <c r="B256" s="1">
        <v>3475.4189453125</v>
      </c>
      <c r="C256" s="1">
        <v>12.7226400375366</v>
      </c>
      <c r="D256" s="1">
        <v>3592.03630693273</v>
      </c>
      <c r="E256" s="1">
        <v>187.61250305175699</v>
      </c>
      <c r="F256" s="16">
        <f t="shared" si="3"/>
        <v>3558</v>
      </c>
    </row>
    <row r="257" spans="1:6" x14ac:dyDescent="0.3">
      <c r="A257" s="4">
        <v>43102.770833333336</v>
      </c>
      <c r="B257" s="2">
        <v>3471.15698242187</v>
      </c>
      <c r="C257" s="2">
        <v>12.2653703689575</v>
      </c>
      <c r="D257" s="2">
        <v>3557.3161902832298</v>
      </c>
      <c r="E257" s="2">
        <v>189.43719482421801</v>
      </c>
      <c r="F257" s="16">
        <f t="shared" si="3"/>
        <v>3470</v>
      </c>
    </row>
    <row r="258" spans="1:6" x14ac:dyDescent="0.3">
      <c r="A258" s="3">
        <v>43102.777777777781</v>
      </c>
      <c r="B258" s="1">
        <v>3281.7548828125</v>
      </c>
      <c r="C258" s="1">
        <v>11.7036895751953</v>
      </c>
      <c r="D258" s="1">
        <v>3468.1599132142201</v>
      </c>
      <c r="E258" s="1">
        <v>192.26190185546801</v>
      </c>
      <c r="F258" s="16">
        <f t="shared" ref="F258:F321" si="4">EVEN(D259)</f>
        <v>3260</v>
      </c>
    </row>
    <row r="259" spans="1:6" x14ac:dyDescent="0.3">
      <c r="A259" s="4">
        <v>43102.784722222219</v>
      </c>
      <c r="B259" s="2">
        <v>2955.11499023437</v>
      </c>
      <c r="C259" s="2">
        <v>10.9635295867919</v>
      </c>
      <c r="D259" s="2">
        <v>3259.41290546653</v>
      </c>
      <c r="E259" s="2">
        <v>190.45719909667901</v>
      </c>
      <c r="F259" s="16">
        <f t="shared" si="4"/>
        <v>3368</v>
      </c>
    </row>
    <row r="260" spans="1:6" x14ac:dyDescent="0.3">
      <c r="A260" s="3">
        <v>43102.791666666664</v>
      </c>
      <c r="B260" s="1">
        <v>3061.73510742187</v>
      </c>
      <c r="C260" s="1">
        <v>11.297969818115201</v>
      </c>
      <c r="D260" s="1">
        <v>3367.8051386683001</v>
      </c>
      <c r="E260" s="1">
        <v>192.85820007324199</v>
      </c>
      <c r="F260" s="16">
        <f t="shared" si="4"/>
        <v>3142</v>
      </c>
    </row>
    <row r="261" spans="1:6" x14ac:dyDescent="0.3">
      <c r="A261" s="4">
        <v>43102.798611111109</v>
      </c>
      <c r="B261" s="2">
        <v>2679.11010742187</v>
      </c>
      <c r="C261" s="2">
        <v>10.6659498214721</v>
      </c>
      <c r="D261" s="2">
        <v>3141.2926113123799</v>
      </c>
      <c r="E261" s="2">
        <v>194.08439636230401</v>
      </c>
      <c r="F261" s="16">
        <f t="shared" si="4"/>
        <v>3212</v>
      </c>
    </row>
    <row r="262" spans="1:6" x14ac:dyDescent="0.3">
      <c r="A262" s="3">
        <v>43102.805555555555</v>
      </c>
      <c r="B262" s="1">
        <v>2721.0810546875</v>
      </c>
      <c r="C262" s="1">
        <v>10.833290100097599</v>
      </c>
      <c r="D262" s="1">
        <v>3210.3506007542601</v>
      </c>
      <c r="E262" s="1">
        <v>195.20179748535099</v>
      </c>
      <c r="F262" s="16">
        <f t="shared" si="4"/>
        <v>3104</v>
      </c>
    </row>
    <row r="263" spans="1:6" x14ac:dyDescent="0.3">
      <c r="A263" s="4">
        <v>43102.8125</v>
      </c>
      <c r="B263" s="2">
        <v>2649.13696289062</v>
      </c>
      <c r="C263" s="2">
        <v>10.5783700942993</v>
      </c>
      <c r="D263" s="2">
        <v>3102.33999824069</v>
      </c>
      <c r="E263" s="2">
        <v>195.34320068359301</v>
      </c>
      <c r="F263" s="16">
        <f t="shared" si="4"/>
        <v>3012</v>
      </c>
    </row>
    <row r="264" spans="1:6" x14ac:dyDescent="0.3">
      <c r="A264" s="3">
        <v>43102.819444444445</v>
      </c>
      <c r="B264" s="1">
        <v>2707.74291992187</v>
      </c>
      <c r="C264" s="1">
        <v>10.3885402679443</v>
      </c>
      <c r="D264" s="1">
        <v>3010.9622790662902</v>
      </c>
      <c r="E264" s="1">
        <v>201.79769897460901</v>
      </c>
      <c r="F264" s="16">
        <f t="shared" si="4"/>
        <v>2842</v>
      </c>
    </row>
    <row r="265" spans="1:6" x14ac:dyDescent="0.3">
      <c r="A265" s="4">
        <v>43102.826388888891</v>
      </c>
      <c r="B265" s="2">
        <v>2508.83203125</v>
      </c>
      <c r="C265" s="2">
        <v>10.080419540405201</v>
      </c>
      <c r="D265" s="2">
        <v>2841.0994223186699</v>
      </c>
      <c r="E265" s="2">
        <v>204.20739746093699</v>
      </c>
      <c r="F265" s="16">
        <f t="shared" si="4"/>
        <v>2688</v>
      </c>
    </row>
    <row r="266" spans="1:6" x14ac:dyDescent="0.3">
      <c r="A266" s="3">
        <v>43102.833333333336</v>
      </c>
      <c r="B266" s="1">
        <v>2316.64794921875</v>
      </c>
      <c r="C266" s="1">
        <v>9.8387384414672798</v>
      </c>
      <c r="D266" s="1">
        <v>2687.6880816289899</v>
      </c>
      <c r="E266" s="1">
        <v>199.74740600585901</v>
      </c>
      <c r="F266" s="16">
        <f t="shared" si="4"/>
        <v>3408</v>
      </c>
    </row>
    <row r="267" spans="1:6" x14ac:dyDescent="0.3">
      <c r="A267" s="4">
        <v>43102.840277777781</v>
      </c>
      <c r="B267" s="2">
        <v>3081.54296875</v>
      </c>
      <c r="C267" s="2">
        <v>11.439999580383301</v>
      </c>
      <c r="D267" s="2">
        <v>3406.6370643535101</v>
      </c>
      <c r="E267" s="2">
        <v>200.24029541015599</v>
      </c>
      <c r="F267" s="16">
        <f t="shared" si="4"/>
        <v>3514</v>
      </c>
    </row>
    <row r="268" spans="1:6" x14ac:dyDescent="0.3">
      <c r="A268" s="3">
        <v>43102.847222222219</v>
      </c>
      <c r="B268" s="1">
        <v>3397.63891601562</v>
      </c>
      <c r="C268" s="1">
        <v>11.9440298080444</v>
      </c>
      <c r="D268" s="1">
        <v>3512.9771720507401</v>
      </c>
      <c r="E268" s="1">
        <v>201.16639709472599</v>
      </c>
      <c r="F268" s="16">
        <f t="shared" si="4"/>
        <v>3500</v>
      </c>
    </row>
    <row r="269" spans="1:6" x14ac:dyDescent="0.3">
      <c r="A269" s="4">
        <v>43102.854166666664</v>
      </c>
      <c r="B269" s="2">
        <v>3391.71606445312</v>
      </c>
      <c r="C269" s="2">
        <v>11.859290122985801</v>
      </c>
      <c r="D269" s="2">
        <v>3498.3539940793898</v>
      </c>
      <c r="E269" s="2">
        <v>201.71060180664</v>
      </c>
      <c r="F269" s="16">
        <f t="shared" si="4"/>
        <v>3596</v>
      </c>
    </row>
    <row r="270" spans="1:6" x14ac:dyDescent="0.3">
      <c r="A270" s="3">
        <v>43102.861111111109</v>
      </c>
      <c r="B270" s="1">
        <v>3587.51098632812</v>
      </c>
      <c r="C270" s="1">
        <v>12.811479568481399</v>
      </c>
      <c r="D270" s="1">
        <v>3595.1357821697002</v>
      </c>
      <c r="E270" s="1">
        <v>201.34849548339801</v>
      </c>
      <c r="F270" s="16">
        <f t="shared" si="4"/>
        <v>3598</v>
      </c>
    </row>
    <row r="271" spans="1:6" x14ac:dyDescent="0.3">
      <c r="A271" s="4">
        <v>43102.868055555555</v>
      </c>
      <c r="B271" s="2">
        <v>3603.11206054687</v>
      </c>
      <c r="C271" s="2">
        <v>12.9135398864746</v>
      </c>
      <c r="D271" s="2">
        <v>3597.2843805212601</v>
      </c>
      <c r="E271" s="2">
        <v>201.67689514160099</v>
      </c>
      <c r="F271" s="16">
        <f t="shared" si="4"/>
        <v>3594</v>
      </c>
    </row>
    <row r="272" spans="1:6" x14ac:dyDescent="0.3">
      <c r="A272" s="3">
        <v>43102.875</v>
      </c>
      <c r="B272" s="1">
        <v>3591.09301757812</v>
      </c>
      <c r="C272" s="1">
        <v>12.728320121765099</v>
      </c>
      <c r="D272" s="1">
        <v>3592.2690260433201</v>
      </c>
      <c r="E272" s="1">
        <v>202.41329956054599</v>
      </c>
      <c r="F272" s="16">
        <f t="shared" si="4"/>
        <v>3460</v>
      </c>
    </row>
    <row r="273" spans="1:6" x14ac:dyDescent="0.3">
      <c r="A273" s="4">
        <v>43102.881944444445</v>
      </c>
      <c r="B273" s="2">
        <v>3221.044921875</v>
      </c>
      <c r="C273" s="2">
        <v>11.663579940795801</v>
      </c>
      <c r="D273" s="2">
        <v>3459.6569718809201</v>
      </c>
      <c r="E273" s="2">
        <v>202.66189575195301</v>
      </c>
      <c r="F273" s="16">
        <f t="shared" si="4"/>
        <v>3306</v>
      </c>
    </row>
    <row r="274" spans="1:6" x14ac:dyDescent="0.3">
      <c r="A274" s="3">
        <v>43102.888888888891</v>
      </c>
      <c r="B274" s="1">
        <v>2887.73388671875</v>
      </c>
      <c r="C274" s="1">
        <v>11.095230102539</v>
      </c>
      <c r="D274" s="1">
        <v>3305.0386119670902</v>
      </c>
      <c r="E274" s="1">
        <v>204.06120300292901</v>
      </c>
      <c r="F274" s="16">
        <f t="shared" si="4"/>
        <v>2890</v>
      </c>
    </row>
    <row r="275" spans="1:6" x14ac:dyDescent="0.3">
      <c r="A275" s="4">
        <v>43102.895833333336</v>
      </c>
      <c r="B275" s="2">
        <v>2364.53491210937</v>
      </c>
      <c r="C275" s="2">
        <v>10.1609497070312</v>
      </c>
      <c r="D275" s="2">
        <v>2888.1834694536001</v>
      </c>
      <c r="E275" s="2">
        <v>203.33790588378901</v>
      </c>
      <c r="F275" s="16">
        <f t="shared" si="4"/>
        <v>2276</v>
      </c>
    </row>
    <row r="276" spans="1:6" x14ac:dyDescent="0.3">
      <c r="A276" s="3">
        <v>43102.902777777781</v>
      </c>
      <c r="B276" s="1">
        <v>1935.84704589843</v>
      </c>
      <c r="C276" s="1">
        <v>9.2024154663085902</v>
      </c>
      <c r="D276" s="1">
        <v>2275.2114480351602</v>
      </c>
      <c r="E276" s="1">
        <v>197.80130004882801</v>
      </c>
      <c r="F276" s="16">
        <f t="shared" si="4"/>
        <v>1854</v>
      </c>
    </row>
    <row r="277" spans="1:6" x14ac:dyDescent="0.3">
      <c r="A277" s="4">
        <v>43102.909722222219</v>
      </c>
      <c r="B277" s="2">
        <v>1549.48095703125</v>
      </c>
      <c r="C277" s="2">
        <v>8.5392847061157209</v>
      </c>
      <c r="D277" s="2">
        <v>1852.27385123011</v>
      </c>
      <c r="E277" s="2">
        <v>195.506103515625</v>
      </c>
      <c r="F277" s="16">
        <f t="shared" si="4"/>
        <v>2022</v>
      </c>
    </row>
    <row r="278" spans="1:6" x14ac:dyDescent="0.3">
      <c r="A278" s="3">
        <v>43102.916666666664</v>
      </c>
      <c r="B278" s="1">
        <v>1625.75598144531</v>
      </c>
      <c r="C278" s="1">
        <v>8.8091411590576101</v>
      </c>
      <c r="D278" s="1">
        <v>2021.75423914516</v>
      </c>
      <c r="E278" s="1">
        <v>187.484603881835</v>
      </c>
      <c r="F278" s="16">
        <f t="shared" si="4"/>
        <v>2524</v>
      </c>
    </row>
    <row r="279" spans="1:6" x14ac:dyDescent="0.3">
      <c r="A279" s="4">
        <v>43102.923611111109</v>
      </c>
      <c r="B279" s="2">
        <v>1994.22204589843</v>
      </c>
      <c r="C279" s="2">
        <v>9.6084604263305593</v>
      </c>
      <c r="D279" s="2">
        <v>2523.6089795162202</v>
      </c>
      <c r="E279" s="2">
        <v>188.02389526367099</v>
      </c>
      <c r="F279" s="16">
        <f t="shared" si="4"/>
        <v>2692</v>
      </c>
    </row>
    <row r="280" spans="1:6" x14ac:dyDescent="0.3">
      <c r="A280" s="3">
        <v>43102.930555555555</v>
      </c>
      <c r="B280" s="1">
        <v>2362</v>
      </c>
      <c r="C280" s="1">
        <v>9.8449239730834908</v>
      </c>
      <c r="D280" s="1">
        <v>2691.84853250982</v>
      </c>
      <c r="E280" s="1">
        <v>190.660400390625</v>
      </c>
      <c r="F280" s="16">
        <f t="shared" si="4"/>
        <v>2366</v>
      </c>
    </row>
    <row r="281" spans="1:6" x14ac:dyDescent="0.3">
      <c r="A281" s="4">
        <v>43102.9375</v>
      </c>
      <c r="B281" s="2">
        <v>2097.77197265625</v>
      </c>
      <c r="C281" s="2">
        <v>9.3386707305908203</v>
      </c>
      <c r="D281" s="2">
        <v>2364.1987434285202</v>
      </c>
      <c r="E281" s="2">
        <v>196.73359680175699</v>
      </c>
      <c r="F281" s="16">
        <f t="shared" si="4"/>
        <v>1782</v>
      </c>
    </row>
    <row r="282" spans="1:6" x14ac:dyDescent="0.3">
      <c r="A282" s="3">
        <v>43102.944444444445</v>
      </c>
      <c r="B282" s="1">
        <v>1564.59094238281</v>
      </c>
      <c r="C282" s="1">
        <v>8.4249162673950106</v>
      </c>
      <c r="D282" s="1">
        <v>1781.8998772791699</v>
      </c>
      <c r="E282" s="1">
        <v>197.01589965820301</v>
      </c>
      <c r="F282" s="16">
        <f t="shared" si="4"/>
        <v>1340</v>
      </c>
    </row>
    <row r="283" spans="1:6" x14ac:dyDescent="0.3">
      <c r="A283" s="4">
        <v>43102.951388888891</v>
      </c>
      <c r="B283" s="2">
        <v>1107.47497558593</v>
      </c>
      <c r="C283" s="2">
        <v>7.6562337875366202</v>
      </c>
      <c r="D283" s="2">
        <v>1339.71394884899</v>
      </c>
      <c r="E283" s="2">
        <v>188.69039916992099</v>
      </c>
      <c r="F283" s="16">
        <f t="shared" si="4"/>
        <v>1614</v>
      </c>
    </row>
    <row r="284" spans="1:6" x14ac:dyDescent="0.3">
      <c r="A284" s="3">
        <v>43102.958333333336</v>
      </c>
      <c r="B284" s="1">
        <v>1303.11694335937</v>
      </c>
      <c r="C284" s="1">
        <v>8.1445817947387606</v>
      </c>
      <c r="D284" s="1">
        <v>1613.84771310931</v>
      </c>
      <c r="E284" s="1">
        <v>181.65960693359301</v>
      </c>
      <c r="F284" s="16">
        <f t="shared" si="4"/>
        <v>1858</v>
      </c>
    </row>
    <row r="285" spans="1:6" x14ac:dyDescent="0.3">
      <c r="A285" s="4">
        <v>43102.965277777781</v>
      </c>
      <c r="B285" s="2">
        <v>1561.18200683593</v>
      </c>
      <c r="C285" s="2">
        <v>8.5471372604370099</v>
      </c>
      <c r="D285" s="2">
        <v>1857.14017452757</v>
      </c>
      <c r="E285" s="2">
        <v>173.536697387695</v>
      </c>
      <c r="F285" s="16">
        <f t="shared" si="4"/>
        <v>1756</v>
      </c>
    </row>
    <row r="286" spans="1:6" x14ac:dyDescent="0.3">
      <c r="A286" s="3">
        <v>43102.972222222219</v>
      </c>
      <c r="B286" s="1">
        <v>1544.9990234375</v>
      </c>
      <c r="C286" s="1">
        <v>8.3818044662475497</v>
      </c>
      <c r="D286" s="1">
        <v>1755.6275979094801</v>
      </c>
      <c r="E286" s="1">
        <v>171.38340759277301</v>
      </c>
      <c r="F286" s="16">
        <f t="shared" si="4"/>
        <v>1446</v>
      </c>
    </row>
    <row r="287" spans="1:6" x14ac:dyDescent="0.3">
      <c r="A287" s="4">
        <v>43102.979166666664</v>
      </c>
      <c r="B287" s="2">
        <v>1456.73803710937</v>
      </c>
      <c r="C287" s="2">
        <v>7.8504490852355904</v>
      </c>
      <c r="D287" s="2">
        <v>1445.5535336783601</v>
      </c>
      <c r="E287" s="2">
        <v>179.81979370117099</v>
      </c>
      <c r="F287" s="16">
        <f t="shared" si="4"/>
        <v>1926</v>
      </c>
    </row>
    <row r="288" spans="1:6" x14ac:dyDescent="0.3">
      <c r="A288" s="3">
        <v>43102.986111111109</v>
      </c>
      <c r="B288" s="1">
        <v>1795.64404296875</v>
      </c>
      <c r="C288" s="1">
        <v>8.6565513610839808</v>
      </c>
      <c r="D288" s="1">
        <v>1925.37408203171</v>
      </c>
      <c r="E288" s="1">
        <v>188.23829650878901</v>
      </c>
      <c r="F288" s="16">
        <f t="shared" si="4"/>
        <v>3246</v>
      </c>
    </row>
    <row r="289" spans="1:6" x14ac:dyDescent="0.3">
      <c r="A289" s="4">
        <v>43102.993055555555</v>
      </c>
      <c r="B289" s="2">
        <v>2773.291015625</v>
      </c>
      <c r="C289" s="2">
        <v>10.923119544982899</v>
      </c>
      <c r="D289" s="2">
        <v>3244.61717448122</v>
      </c>
      <c r="E289" s="2">
        <v>179.03909301757801</v>
      </c>
      <c r="F289" s="16">
        <f t="shared" si="4"/>
        <v>3020</v>
      </c>
    </row>
    <row r="290" spans="1:6" x14ac:dyDescent="0.3">
      <c r="A290" s="3">
        <v>43103</v>
      </c>
      <c r="B290" s="1">
        <v>2782.56811523437</v>
      </c>
      <c r="C290" s="1">
        <v>10.405119895935</v>
      </c>
      <c r="D290" s="1">
        <v>3019.3326956261599</v>
      </c>
      <c r="E290" s="1">
        <v>176.92559814453099</v>
      </c>
      <c r="F290" s="16">
        <f t="shared" si="4"/>
        <v>2470</v>
      </c>
    </row>
    <row r="291" spans="1:6" x14ac:dyDescent="0.3">
      <c r="A291" s="4">
        <v>43103.006944444445</v>
      </c>
      <c r="B291" s="2">
        <v>2446.42407226562</v>
      </c>
      <c r="C291" s="2">
        <v>9.4981307983398402</v>
      </c>
      <c r="D291" s="2">
        <v>2468.7613781073101</v>
      </c>
      <c r="E291" s="2">
        <v>174.677001953125</v>
      </c>
      <c r="F291" s="16">
        <f t="shared" si="4"/>
        <v>3512</v>
      </c>
    </row>
    <row r="292" spans="1:6" x14ac:dyDescent="0.3">
      <c r="A292" s="3">
        <v>43103.013888888891</v>
      </c>
      <c r="B292" s="1">
        <v>3412.39208984375</v>
      </c>
      <c r="C292" s="1">
        <v>11.9302501678466</v>
      </c>
      <c r="D292" s="1">
        <v>3510.6849280630399</v>
      </c>
      <c r="E292" s="1">
        <v>180.67250061035099</v>
      </c>
      <c r="F292" s="16">
        <f t="shared" si="4"/>
        <v>3300</v>
      </c>
    </row>
    <row r="293" spans="1:6" x14ac:dyDescent="0.3">
      <c r="A293" s="4">
        <v>43103.020833333336</v>
      </c>
      <c r="B293" s="2">
        <v>3255.337890625</v>
      </c>
      <c r="C293" s="2">
        <v>11.076290130615201</v>
      </c>
      <c r="D293" s="2">
        <v>3298.7177916366099</v>
      </c>
      <c r="E293" s="2">
        <v>183.87550354003901</v>
      </c>
      <c r="F293" s="16">
        <f t="shared" si="4"/>
        <v>3046</v>
      </c>
    </row>
    <row r="294" spans="1:6" x14ac:dyDescent="0.3">
      <c r="A294" s="3">
        <v>43103.027777777781</v>
      </c>
      <c r="B294" s="1">
        <v>2796.876953125</v>
      </c>
      <c r="C294" s="1">
        <v>10.4578800201416</v>
      </c>
      <c r="D294" s="1">
        <v>3045.4668008497902</v>
      </c>
      <c r="E294" s="1">
        <v>192.19110107421801</v>
      </c>
      <c r="F294" s="16">
        <f t="shared" si="4"/>
        <v>2656</v>
      </c>
    </row>
    <row r="295" spans="1:6" x14ac:dyDescent="0.3">
      <c r="A295" s="4">
        <v>43103.034722222219</v>
      </c>
      <c r="B295" s="2">
        <v>2467.9541015625</v>
      </c>
      <c r="C295" s="2">
        <v>9.7911491394042898</v>
      </c>
      <c r="D295" s="2">
        <v>2655.2552405005799</v>
      </c>
      <c r="E295" s="2">
        <v>197.10459899902301</v>
      </c>
      <c r="F295" s="16">
        <f t="shared" si="4"/>
        <v>1324</v>
      </c>
    </row>
    <row r="296" spans="1:6" x14ac:dyDescent="0.3">
      <c r="A296" s="3">
        <v>43103.041666666664</v>
      </c>
      <c r="B296" s="1">
        <v>1278.88696289062</v>
      </c>
      <c r="C296" s="1">
        <v>7.6264867782592702</v>
      </c>
      <c r="D296" s="1">
        <v>1323.91105222754</v>
      </c>
      <c r="E296" s="1">
        <v>202.940505981445</v>
      </c>
      <c r="F296" s="16">
        <f t="shared" si="4"/>
        <v>1152</v>
      </c>
    </row>
    <row r="297" spans="1:6" x14ac:dyDescent="0.3">
      <c r="A297" s="4">
        <v>43103.048611111109</v>
      </c>
      <c r="B297" s="2">
        <v>1042.53796386718</v>
      </c>
      <c r="C297" s="2">
        <v>7.28763580322265</v>
      </c>
      <c r="D297" s="2">
        <v>1150.9138278360001</v>
      </c>
      <c r="E297" s="2">
        <v>207.38710021972599</v>
      </c>
      <c r="F297" s="16">
        <f t="shared" si="4"/>
        <v>704</v>
      </c>
    </row>
    <row r="298" spans="1:6" x14ac:dyDescent="0.3">
      <c r="A298" s="3">
        <v>43103.055555555555</v>
      </c>
      <c r="B298" s="1">
        <v>609.076171875</v>
      </c>
      <c r="C298" s="1">
        <v>6.2282090187072701</v>
      </c>
      <c r="D298" s="1">
        <v>703.72052690460998</v>
      </c>
      <c r="E298" s="1">
        <v>216.99890136718699</v>
      </c>
      <c r="F298" s="16">
        <f t="shared" si="4"/>
        <v>218</v>
      </c>
    </row>
    <row r="299" spans="1:6" x14ac:dyDescent="0.3">
      <c r="A299" s="4">
        <v>43103.0625</v>
      </c>
      <c r="B299" s="2">
        <v>175.44070434570301</v>
      </c>
      <c r="C299" s="2">
        <v>4.4716219902038503</v>
      </c>
      <c r="D299" s="2">
        <v>216.017072278726</v>
      </c>
      <c r="E299" s="2">
        <v>222.50909423828099</v>
      </c>
      <c r="F299" s="16">
        <f t="shared" si="4"/>
        <v>148</v>
      </c>
    </row>
    <row r="300" spans="1:6" x14ac:dyDescent="0.3">
      <c r="A300" s="3">
        <v>43103.069444444445</v>
      </c>
      <c r="B300" s="1">
        <v>112.11090087890599</v>
      </c>
      <c r="C300" s="1">
        <v>4.1278290748596103</v>
      </c>
      <c r="D300" s="1">
        <v>147.10413962571101</v>
      </c>
      <c r="E300" s="1">
        <v>215.451400756835</v>
      </c>
      <c r="F300" s="16">
        <f t="shared" si="4"/>
        <v>346</v>
      </c>
    </row>
    <row r="301" spans="1:6" x14ac:dyDescent="0.3">
      <c r="A301" s="4">
        <v>43103.076388888891</v>
      </c>
      <c r="B301" s="2">
        <v>271.91711425781199</v>
      </c>
      <c r="C301" s="2">
        <v>5.0328440666198704</v>
      </c>
      <c r="D301" s="2">
        <v>344.10947842082101</v>
      </c>
      <c r="E301" s="2">
        <v>202.51029968261699</v>
      </c>
      <c r="F301" s="16">
        <f t="shared" si="4"/>
        <v>718</v>
      </c>
    </row>
    <row r="302" spans="1:6" x14ac:dyDescent="0.3">
      <c r="A302" s="3">
        <v>43103.083333333336</v>
      </c>
      <c r="B302" s="1">
        <v>737.44879150390602</v>
      </c>
      <c r="C302" s="1">
        <v>6.26704502105712</v>
      </c>
      <c r="D302" s="1">
        <v>717.84349811762399</v>
      </c>
      <c r="E302" s="1">
        <v>211.20030212402301</v>
      </c>
      <c r="F302" s="16">
        <f t="shared" si="4"/>
        <v>1398</v>
      </c>
    </row>
    <row r="303" spans="1:6" x14ac:dyDescent="0.3">
      <c r="A303" s="4">
        <v>43103.090277777781</v>
      </c>
      <c r="B303" s="2">
        <v>1375.57995605468</v>
      </c>
      <c r="C303" s="2">
        <v>7.7633371353149396</v>
      </c>
      <c r="D303" s="2">
        <v>1397.52318976882</v>
      </c>
      <c r="E303" s="2">
        <v>193.61070251464801</v>
      </c>
      <c r="F303" s="16">
        <f t="shared" si="4"/>
        <v>1660</v>
      </c>
    </row>
    <row r="304" spans="1:6" x14ac:dyDescent="0.3">
      <c r="A304" s="3">
        <v>43103.097222222219</v>
      </c>
      <c r="B304" s="1">
        <v>1520.89001464843</v>
      </c>
      <c r="C304" s="1">
        <v>8.2195520401000906</v>
      </c>
      <c r="D304" s="1">
        <v>1658.1191121316399</v>
      </c>
      <c r="E304" s="1">
        <v>172.135498046875</v>
      </c>
      <c r="F304" s="16">
        <f t="shared" si="4"/>
        <v>1516</v>
      </c>
    </row>
    <row r="305" spans="1:6" x14ac:dyDescent="0.3">
      <c r="A305" s="4">
        <v>43103.104166666664</v>
      </c>
      <c r="B305" s="2">
        <v>1349.11206054687</v>
      </c>
      <c r="C305" s="2">
        <v>7.9748888015746999</v>
      </c>
      <c r="D305" s="2">
        <v>1515.64947499497</v>
      </c>
      <c r="E305" s="2">
        <v>168.35690307617099</v>
      </c>
      <c r="F305" s="16">
        <f t="shared" si="4"/>
        <v>928</v>
      </c>
    </row>
    <row r="306" spans="1:6" x14ac:dyDescent="0.3">
      <c r="A306" s="3">
        <v>43103.111111111109</v>
      </c>
      <c r="B306" s="1">
        <v>889.12982177734295</v>
      </c>
      <c r="C306" s="1">
        <v>6.7943649291992099</v>
      </c>
      <c r="D306" s="1">
        <v>926.04448062926303</v>
      </c>
      <c r="E306" s="1">
        <v>171.12950134277301</v>
      </c>
      <c r="F306" s="16">
        <f t="shared" si="4"/>
        <v>480</v>
      </c>
    </row>
    <row r="307" spans="1:6" x14ac:dyDescent="0.3">
      <c r="A307" s="4">
        <v>43103.118055555555</v>
      </c>
      <c r="B307" s="2">
        <v>412.11550903320301</v>
      </c>
      <c r="C307" s="2">
        <v>5.5361080169677699</v>
      </c>
      <c r="D307" s="2">
        <v>479.44724074805998</v>
      </c>
      <c r="E307" s="2">
        <v>162.70379638671801</v>
      </c>
      <c r="F307" s="16">
        <f t="shared" si="4"/>
        <v>468</v>
      </c>
    </row>
    <row r="308" spans="1:6" x14ac:dyDescent="0.3">
      <c r="A308" s="3">
        <v>43103.125</v>
      </c>
      <c r="B308" s="1">
        <v>444.60360717773398</v>
      </c>
      <c r="C308" s="1">
        <v>5.4917149543762198</v>
      </c>
      <c r="D308" s="1">
        <v>466.61971373277498</v>
      </c>
      <c r="E308" s="1">
        <v>150.28169250488199</v>
      </c>
      <c r="F308" s="16">
        <f t="shared" si="4"/>
        <v>652</v>
      </c>
    </row>
    <row r="309" spans="1:6" x14ac:dyDescent="0.3">
      <c r="A309" s="4">
        <v>43103.131944444445</v>
      </c>
      <c r="B309" s="2">
        <v>655.730712890625</v>
      </c>
      <c r="C309" s="2">
        <v>6.0767540931701598</v>
      </c>
      <c r="D309" s="2">
        <v>650.18702296242895</v>
      </c>
      <c r="E309" s="2">
        <v>149.64089965820301</v>
      </c>
      <c r="F309" s="16">
        <f t="shared" si="4"/>
        <v>884</v>
      </c>
    </row>
    <row r="310" spans="1:6" x14ac:dyDescent="0.3">
      <c r="A310" s="3">
        <v>43103.138888888891</v>
      </c>
      <c r="B310" s="1">
        <v>882.5654296875</v>
      </c>
      <c r="C310" s="1">
        <v>6.69093894958496</v>
      </c>
      <c r="D310" s="1">
        <v>882.72823248951204</v>
      </c>
      <c r="E310" s="1">
        <v>152.22250366210901</v>
      </c>
      <c r="F310" s="16">
        <f t="shared" si="4"/>
        <v>950</v>
      </c>
    </row>
    <row r="311" spans="1:6" x14ac:dyDescent="0.3">
      <c r="A311" s="4">
        <v>43103.145833333336</v>
      </c>
      <c r="B311" s="2">
        <v>998.38458251953102</v>
      </c>
      <c r="C311" s="2">
        <v>6.8480119705200098</v>
      </c>
      <c r="D311" s="2">
        <v>949.01161132078698</v>
      </c>
      <c r="E311" s="2">
        <v>157.164306640625</v>
      </c>
      <c r="F311" s="16">
        <f t="shared" si="4"/>
        <v>1396</v>
      </c>
    </row>
    <row r="312" spans="1:6" x14ac:dyDescent="0.3">
      <c r="A312" s="3">
        <v>43103.152777777781</v>
      </c>
      <c r="B312" s="1">
        <v>1193.39599609375</v>
      </c>
      <c r="C312" s="1">
        <v>7.7593841552734304</v>
      </c>
      <c r="D312" s="1">
        <v>1395.3647869256499</v>
      </c>
      <c r="E312" s="1">
        <v>152.69970703125</v>
      </c>
      <c r="F312" s="16">
        <f t="shared" si="4"/>
        <v>1216</v>
      </c>
    </row>
    <row r="313" spans="1:6" x14ac:dyDescent="0.3">
      <c r="A313" s="4">
        <v>43103.159722222219</v>
      </c>
      <c r="B313" s="2">
        <v>1122.71203613281</v>
      </c>
      <c r="C313" s="2">
        <v>7.4176268577575604</v>
      </c>
      <c r="D313" s="2">
        <v>1215.6595088648401</v>
      </c>
      <c r="E313" s="2">
        <v>152.07600402832</v>
      </c>
      <c r="F313" s="16">
        <f t="shared" si="4"/>
        <v>1244</v>
      </c>
    </row>
    <row r="314" spans="1:6" x14ac:dyDescent="0.3">
      <c r="A314" s="3">
        <v>43103.166666666664</v>
      </c>
      <c r="B314" s="1">
        <v>1214.1259765625</v>
      </c>
      <c r="C314" s="1">
        <v>7.4722261428832999</v>
      </c>
      <c r="D314" s="1">
        <v>1243.6000540334901</v>
      </c>
      <c r="E314" s="1">
        <v>154.78379821777301</v>
      </c>
      <c r="F314" s="16">
        <f t="shared" si="4"/>
        <v>1054</v>
      </c>
    </row>
    <row r="315" spans="1:6" x14ac:dyDescent="0.3">
      <c r="A315" s="4">
        <v>43103.173611111109</v>
      </c>
      <c r="B315" s="2">
        <v>1086.30700683593</v>
      </c>
      <c r="C315" s="2">
        <v>7.0807728767395002</v>
      </c>
      <c r="D315" s="2">
        <v>1052.7680272785501</v>
      </c>
      <c r="E315" s="2">
        <v>160.21830749511699</v>
      </c>
      <c r="F315" s="16">
        <f t="shared" si="4"/>
        <v>1042</v>
      </c>
    </row>
    <row r="316" spans="1:6" x14ac:dyDescent="0.3">
      <c r="A316" s="3">
        <v>43103.180555555555</v>
      </c>
      <c r="B316" s="1">
        <v>1060.60302734375</v>
      </c>
      <c r="C316" s="1">
        <v>7.0537219047546298</v>
      </c>
      <c r="D316" s="1">
        <v>1040.356846593</v>
      </c>
      <c r="E316" s="1">
        <v>165.81539916992099</v>
      </c>
      <c r="F316" s="16">
        <f t="shared" si="4"/>
        <v>1400</v>
      </c>
    </row>
    <row r="317" spans="1:6" x14ac:dyDescent="0.3">
      <c r="A317" s="4">
        <v>43103.1875</v>
      </c>
      <c r="B317" s="2">
        <v>1451.71398925781</v>
      </c>
      <c r="C317" s="2">
        <v>7.7663149833679102</v>
      </c>
      <c r="D317" s="2">
        <v>1399.1503816101099</v>
      </c>
      <c r="E317" s="2">
        <v>170.84449768066401</v>
      </c>
      <c r="F317" s="16">
        <f t="shared" si="4"/>
        <v>1436</v>
      </c>
    </row>
    <row r="318" spans="1:6" x14ac:dyDescent="0.3">
      <c r="A318" s="3">
        <v>43103.194444444445</v>
      </c>
      <c r="B318" s="1">
        <v>1361.4599609375</v>
      </c>
      <c r="C318" s="1">
        <v>7.8332462310790998</v>
      </c>
      <c r="D318" s="1">
        <v>1435.9988780173401</v>
      </c>
      <c r="E318" s="1">
        <v>173.02409362792901</v>
      </c>
      <c r="F318" s="16">
        <f t="shared" si="4"/>
        <v>1508</v>
      </c>
    </row>
    <row r="319" spans="1:6" x14ac:dyDescent="0.3">
      <c r="A319" s="4">
        <v>43103.201388888891</v>
      </c>
      <c r="B319" s="2">
        <v>1490.56994628906</v>
      </c>
      <c r="C319" s="2">
        <v>7.9593009948730398</v>
      </c>
      <c r="D319" s="2">
        <v>1506.77685258253</v>
      </c>
      <c r="E319" s="2">
        <v>173.97639465332</v>
      </c>
      <c r="F319" s="16">
        <f t="shared" si="4"/>
        <v>1150</v>
      </c>
    </row>
    <row r="320" spans="1:6" x14ac:dyDescent="0.3">
      <c r="A320" s="3">
        <v>43103.208333333336</v>
      </c>
      <c r="B320" s="1">
        <v>1153.13903808593</v>
      </c>
      <c r="C320" s="1">
        <v>7.2837429046630797</v>
      </c>
      <c r="D320" s="1">
        <v>1149.0124236399799</v>
      </c>
      <c r="E320" s="1">
        <v>176.793197631835</v>
      </c>
      <c r="F320" s="16">
        <f t="shared" si="4"/>
        <v>1018</v>
      </c>
    </row>
    <row r="321" spans="1:6" x14ac:dyDescent="0.3">
      <c r="A321" s="4">
        <v>43103.215277777781</v>
      </c>
      <c r="B321" s="2">
        <v>953.97601318359295</v>
      </c>
      <c r="C321" s="2">
        <v>7.0012521743774396</v>
      </c>
      <c r="D321" s="2">
        <v>1016.55258240585</v>
      </c>
      <c r="E321" s="2">
        <v>178.093002319335</v>
      </c>
      <c r="F321" s="16">
        <f t="shared" si="4"/>
        <v>912</v>
      </c>
    </row>
    <row r="322" spans="1:6" x14ac:dyDescent="0.3">
      <c r="A322" s="3">
        <v>43103.222222222219</v>
      </c>
      <c r="B322" s="1">
        <v>799.085693359375</v>
      </c>
      <c r="C322" s="1">
        <v>6.7581357955932599</v>
      </c>
      <c r="D322" s="1">
        <v>910.72825461626996</v>
      </c>
      <c r="E322" s="1">
        <v>174.03300476074199</v>
      </c>
      <c r="F322" s="16">
        <f t="shared" ref="F322:F385" si="5">EVEN(D323)</f>
        <v>688</v>
      </c>
    </row>
    <row r="323" spans="1:6" x14ac:dyDescent="0.3">
      <c r="A323" s="4">
        <v>43103.229166666664</v>
      </c>
      <c r="B323" s="2">
        <v>616.25482177734295</v>
      </c>
      <c r="C323" s="2">
        <v>6.17999219894409</v>
      </c>
      <c r="D323" s="2">
        <v>686.41140267896299</v>
      </c>
      <c r="E323" s="2">
        <v>167.996002197265</v>
      </c>
      <c r="F323" s="16">
        <f t="shared" si="5"/>
        <v>732</v>
      </c>
    </row>
    <row r="324" spans="1:6" x14ac:dyDescent="0.3">
      <c r="A324" s="3">
        <v>43103.236111111109</v>
      </c>
      <c r="B324" s="1">
        <v>646.92449951171795</v>
      </c>
      <c r="C324" s="1">
        <v>6.3017191886901802</v>
      </c>
      <c r="D324" s="1">
        <v>730.59017058658901</v>
      </c>
      <c r="E324" s="1">
        <v>168.81199645996</v>
      </c>
      <c r="F324" s="16">
        <f t="shared" si="5"/>
        <v>1268</v>
      </c>
    </row>
    <row r="325" spans="1:6" x14ac:dyDescent="0.3">
      <c r="A325" s="4">
        <v>43103.243055555555</v>
      </c>
      <c r="B325" s="2">
        <v>1323.68200683593</v>
      </c>
      <c r="C325" s="2">
        <v>7.5177769660949698</v>
      </c>
      <c r="D325" s="2">
        <v>1267.1349689112301</v>
      </c>
      <c r="E325" s="2">
        <v>184.70179748535099</v>
      </c>
      <c r="F325" s="16">
        <f t="shared" si="5"/>
        <v>1586</v>
      </c>
    </row>
    <row r="326" spans="1:6" x14ac:dyDescent="0.3">
      <c r="A326" s="3">
        <v>43103.25</v>
      </c>
      <c r="B326" s="1">
        <v>1568.88598632812</v>
      </c>
      <c r="C326" s="1">
        <v>8.0942029953002894</v>
      </c>
      <c r="D326" s="1">
        <v>1584.39555144266</v>
      </c>
      <c r="E326" s="1">
        <v>194.00929260253901</v>
      </c>
      <c r="F326" s="16">
        <f t="shared" si="5"/>
        <v>1450</v>
      </c>
    </row>
    <row r="327" spans="1:6" x14ac:dyDescent="0.3">
      <c r="A327" s="4">
        <v>43103.256944444445</v>
      </c>
      <c r="B327" s="2">
        <v>1580.90295410156</v>
      </c>
      <c r="C327" s="2">
        <v>7.8549537658691397</v>
      </c>
      <c r="D327" s="2">
        <v>1448.06104925975</v>
      </c>
      <c r="E327" s="2">
        <v>197.801498413085</v>
      </c>
      <c r="F327" s="16">
        <f t="shared" si="5"/>
        <v>1374</v>
      </c>
    </row>
    <row r="328" spans="1:6" x14ac:dyDescent="0.3">
      <c r="A328" s="3">
        <v>43103.263888888891</v>
      </c>
      <c r="B328" s="1">
        <v>1495.18005371093</v>
      </c>
      <c r="C328" s="1">
        <v>7.7194681167602504</v>
      </c>
      <c r="D328" s="1">
        <v>1373.67507597197</v>
      </c>
      <c r="E328" s="1">
        <v>191.20869445800699</v>
      </c>
      <c r="F328" s="16">
        <f t="shared" si="5"/>
        <v>2048</v>
      </c>
    </row>
    <row r="329" spans="1:6" x14ac:dyDescent="0.3">
      <c r="A329" s="4">
        <v>43103.270833333336</v>
      </c>
      <c r="B329" s="2">
        <v>2063.86889648437</v>
      </c>
      <c r="C329" s="2">
        <v>8.8479013442993093</v>
      </c>
      <c r="D329" s="2">
        <v>2046.4389459538399</v>
      </c>
      <c r="E329" s="2">
        <v>195.06390380859301</v>
      </c>
      <c r="F329" s="16">
        <f t="shared" si="5"/>
        <v>2542</v>
      </c>
    </row>
    <row r="330" spans="1:6" x14ac:dyDescent="0.3">
      <c r="A330" s="3">
        <v>43103.277777777781</v>
      </c>
      <c r="B330" s="1">
        <v>2368.76000976562</v>
      </c>
      <c r="C330" s="1">
        <v>9.6310195922851491</v>
      </c>
      <c r="D330" s="1">
        <v>2540.49173140429</v>
      </c>
      <c r="E330" s="1">
        <v>198.07470703125</v>
      </c>
      <c r="F330" s="16">
        <f t="shared" si="5"/>
        <v>2640</v>
      </c>
    </row>
    <row r="331" spans="1:6" x14ac:dyDescent="0.3">
      <c r="A331" s="4">
        <v>43103.284722222219</v>
      </c>
      <c r="B331" s="2">
        <v>2516.419921875</v>
      </c>
      <c r="C331" s="2">
        <v>9.7676649093627894</v>
      </c>
      <c r="D331" s="2">
        <v>2638.9717309438502</v>
      </c>
      <c r="E331" s="2">
        <v>191.83850097656199</v>
      </c>
      <c r="F331" s="16">
        <f t="shared" si="5"/>
        <v>2264</v>
      </c>
    </row>
    <row r="332" spans="1:6" x14ac:dyDescent="0.3">
      <c r="A332" s="3">
        <v>43103.291666666664</v>
      </c>
      <c r="B332" s="1">
        <v>2108.77099609375</v>
      </c>
      <c r="C332" s="1">
        <v>9.1850042343139595</v>
      </c>
      <c r="D332" s="1">
        <v>2263.8730948243101</v>
      </c>
      <c r="E332" s="1">
        <v>190.00700378417901</v>
      </c>
      <c r="F332" s="16">
        <f t="shared" si="5"/>
        <v>2748</v>
      </c>
    </row>
    <row r="333" spans="1:6" x14ac:dyDescent="0.3">
      <c r="A333" s="4">
        <v>43103.298611111109</v>
      </c>
      <c r="B333" s="2">
        <v>2568.11108398437</v>
      </c>
      <c r="C333" s="2">
        <v>9.9276504516601491</v>
      </c>
      <c r="D333" s="2">
        <v>2746.29034022315</v>
      </c>
      <c r="E333" s="2">
        <v>179.32269287109301</v>
      </c>
      <c r="F333" s="16">
        <f t="shared" si="5"/>
        <v>3528</v>
      </c>
    </row>
    <row r="334" spans="1:6" x14ac:dyDescent="0.3">
      <c r="A334" s="3">
        <v>43103.305555555555</v>
      </c>
      <c r="B334" s="1">
        <v>3445.21997070312</v>
      </c>
      <c r="C334" s="1">
        <v>12.0327596664428</v>
      </c>
      <c r="D334" s="1">
        <v>3526.9525074854901</v>
      </c>
      <c r="E334" s="1">
        <v>175.93550109863199</v>
      </c>
      <c r="F334" s="16">
        <f t="shared" si="5"/>
        <v>3226</v>
      </c>
    </row>
    <row r="335" spans="1:6" x14ac:dyDescent="0.3">
      <c r="A335" s="4">
        <v>43103.3125</v>
      </c>
      <c r="B335" s="2">
        <v>2994.10693359375</v>
      </c>
      <c r="C335" s="2">
        <v>10.873089790344199</v>
      </c>
      <c r="D335" s="2">
        <v>3225.76917411555</v>
      </c>
      <c r="E335" s="2">
        <v>180.75830078125</v>
      </c>
      <c r="F335" s="16">
        <f t="shared" si="5"/>
        <v>3008</v>
      </c>
    </row>
    <row r="336" spans="1:6" x14ac:dyDescent="0.3">
      <c r="A336" s="3">
        <v>43103.319444444445</v>
      </c>
      <c r="B336" s="1">
        <v>2594.93701171875</v>
      </c>
      <c r="C336" s="1">
        <v>10.3806104660034</v>
      </c>
      <c r="D336" s="1">
        <v>3006.9319147024198</v>
      </c>
      <c r="E336" s="1">
        <v>177.42120361328099</v>
      </c>
      <c r="F336" s="16">
        <f t="shared" si="5"/>
        <v>2988</v>
      </c>
    </row>
    <row r="337" spans="1:6" x14ac:dyDescent="0.3">
      <c r="A337" s="4">
        <v>43103.326388888891</v>
      </c>
      <c r="B337" s="2">
        <v>2326.82592773437</v>
      </c>
      <c r="C337" s="2">
        <v>10.343020439147899</v>
      </c>
      <c r="D337" s="2">
        <v>2987.5880834198701</v>
      </c>
      <c r="E337" s="2">
        <v>164.63139343261699</v>
      </c>
      <c r="F337" s="16">
        <f t="shared" si="5"/>
        <v>2330</v>
      </c>
    </row>
    <row r="338" spans="1:6" x14ac:dyDescent="0.3">
      <c r="A338" s="3">
        <v>43103.333333333336</v>
      </c>
      <c r="B338" s="1">
        <v>1941.46398925781</v>
      </c>
      <c r="C338" s="1">
        <v>9.2837915420532209</v>
      </c>
      <c r="D338" s="1">
        <v>2328.3075255758399</v>
      </c>
      <c r="E338" s="1">
        <v>157.36599731445301</v>
      </c>
      <c r="F338" s="16">
        <f t="shared" si="5"/>
        <v>1686</v>
      </c>
    </row>
    <row r="339" spans="1:6" x14ac:dyDescent="0.3">
      <c r="A339" s="4">
        <v>43103.340277777781</v>
      </c>
      <c r="B339" s="2">
        <v>1581.48706054687</v>
      </c>
      <c r="C339" s="2">
        <v>8.2639513015746999</v>
      </c>
      <c r="D339" s="2">
        <v>1684.57783763609</v>
      </c>
      <c r="E339" s="2">
        <v>151.17770385742099</v>
      </c>
      <c r="F339" s="16">
        <f t="shared" si="5"/>
        <v>1092</v>
      </c>
    </row>
    <row r="340" spans="1:6" x14ac:dyDescent="0.3">
      <c r="A340" s="3">
        <v>43103.347222222219</v>
      </c>
      <c r="B340" s="1">
        <v>1013.28698730468</v>
      </c>
      <c r="C340" s="1">
        <v>7.1610770225524902</v>
      </c>
      <c r="D340" s="1">
        <v>1090.1793436778501</v>
      </c>
      <c r="E340" s="1">
        <v>144.42300415039</v>
      </c>
      <c r="F340" s="16">
        <f t="shared" si="5"/>
        <v>470</v>
      </c>
    </row>
    <row r="341" spans="1:6" x14ac:dyDescent="0.3">
      <c r="A341" s="4">
        <v>43103.354166666664</v>
      </c>
      <c r="B341" s="2">
        <v>375.61761474609301</v>
      </c>
      <c r="C341" s="2">
        <v>5.5021519660949698</v>
      </c>
      <c r="D341" s="2">
        <v>469.61916443499598</v>
      </c>
      <c r="E341" s="2">
        <v>145.33180236816401</v>
      </c>
      <c r="F341" s="16">
        <f t="shared" si="5"/>
        <v>254</v>
      </c>
    </row>
    <row r="342" spans="1:6" x14ac:dyDescent="0.3">
      <c r="A342" s="3">
        <v>43103.361111111109</v>
      </c>
      <c r="B342" s="1">
        <v>198.15119934082</v>
      </c>
      <c r="C342" s="1">
        <v>4.6455841064453098</v>
      </c>
      <c r="D342" s="1">
        <v>253.46724247322601</v>
      </c>
      <c r="E342" s="1">
        <v>155.76530456542901</v>
      </c>
      <c r="F342" s="16">
        <f t="shared" si="5"/>
        <v>102</v>
      </c>
    </row>
    <row r="343" spans="1:6" x14ac:dyDescent="0.3">
      <c r="A343" s="4">
        <v>43103.368055555555</v>
      </c>
      <c r="B343" s="2">
        <v>87.440452575683494</v>
      </c>
      <c r="C343" s="2">
        <v>3.84786701202392</v>
      </c>
      <c r="D343" s="2">
        <v>100.642021991036</v>
      </c>
      <c r="E343" s="2">
        <v>162.27169799804599</v>
      </c>
      <c r="F343" s="16">
        <f t="shared" si="5"/>
        <v>234</v>
      </c>
    </row>
    <row r="344" spans="1:6" x14ac:dyDescent="0.3">
      <c r="A344" s="3">
        <v>43103.375</v>
      </c>
      <c r="B344" s="1">
        <v>189.13780212402301</v>
      </c>
      <c r="C344" s="1">
        <v>4.5537109375</v>
      </c>
      <c r="D344" s="1">
        <v>233.45586357210701</v>
      </c>
      <c r="E344" s="1">
        <v>148.05360412597599</v>
      </c>
      <c r="F344" s="16">
        <f t="shared" si="5"/>
        <v>540</v>
      </c>
    </row>
    <row r="345" spans="1:6" x14ac:dyDescent="0.3">
      <c r="A345" s="4">
        <v>43103.381944444445</v>
      </c>
      <c r="B345" s="2">
        <v>434.43179321289</v>
      </c>
      <c r="C345" s="2">
        <v>5.7359528541564897</v>
      </c>
      <c r="D345" s="2">
        <v>539.50706193584597</v>
      </c>
      <c r="E345" s="2">
        <v>136.67120361328099</v>
      </c>
      <c r="F345" s="16">
        <f t="shared" si="5"/>
        <v>352</v>
      </c>
    </row>
    <row r="346" spans="1:6" x14ac:dyDescent="0.3">
      <c r="A346" s="3">
        <v>43103.388888888891</v>
      </c>
      <c r="B346" s="1">
        <v>336.50079345703102</v>
      </c>
      <c r="C346" s="1">
        <v>5.0579690933227504</v>
      </c>
      <c r="D346" s="1">
        <v>350.36941913014601</v>
      </c>
      <c r="E346" s="1">
        <v>139.46400451660099</v>
      </c>
      <c r="F346" s="16">
        <f t="shared" si="5"/>
        <v>318</v>
      </c>
    </row>
    <row r="347" spans="1:6" x14ac:dyDescent="0.3">
      <c r="A347" s="4">
        <v>43103.395833333336</v>
      </c>
      <c r="B347" s="2">
        <v>296.610107421875</v>
      </c>
      <c r="C347" s="2">
        <v>4.9224400520324698</v>
      </c>
      <c r="D347" s="2">
        <v>317.17180284397102</v>
      </c>
      <c r="E347" s="2">
        <v>141.79389953613199</v>
      </c>
      <c r="F347" s="16">
        <f t="shared" si="5"/>
        <v>98</v>
      </c>
    </row>
    <row r="348" spans="1:6" x14ac:dyDescent="0.3">
      <c r="A348" s="3">
        <v>43103.402777777781</v>
      </c>
      <c r="B348" s="1">
        <v>92.924003601074205</v>
      </c>
      <c r="C348" s="1">
        <v>3.82135009765625</v>
      </c>
      <c r="D348" s="1">
        <v>96.252481758594499</v>
      </c>
      <c r="E348" s="1">
        <v>148.57479858398401</v>
      </c>
      <c r="F348" s="16">
        <f t="shared" si="5"/>
        <v>62</v>
      </c>
    </row>
    <row r="349" spans="1:6" x14ac:dyDescent="0.3">
      <c r="A349" s="4">
        <v>43103.409722222219</v>
      </c>
      <c r="B349" s="2">
        <v>85.702301025390597</v>
      </c>
      <c r="C349" s="2">
        <v>3.5808410644531201</v>
      </c>
      <c r="D349" s="2">
        <v>61.577021434903102</v>
      </c>
      <c r="E349" s="2">
        <v>165.89570617675699</v>
      </c>
      <c r="F349" s="16">
        <f t="shared" si="5"/>
        <v>270</v>
      </c>
    </row>
    <row r="350" spans="1:6" x14ac:dyDescent="0.3">
      <c r="A350" s="3">
        <v>43103.416666666664</v>
      </c>
      <c r="B350" s="1">
        <v>309.51141357421801</v>
      </c>
      <c r="C350" s="1">
        <v>4.7161450386047301</v>
      </c>
      <c r="D350" s="1">
        <v>269.20573673745099</v>
      </c>
      <c r="E350" s="1">
        <v>187.60519409179599</v>
      </c>
      <c r="F350" s="16">
        <f t="shared" si="5"/>
        <v>358</v>
      </c>
    </row>
    <row r="351" spans="1:6" x14ac:dyDescent="0.3">
      <c r="A351" s="4">
        <v>43103.423611111109</v>
      </c>
      <c r="B351" s="2">
        <v>381.172607421875</v>
      </c>
      <c r="C351" s="2">
        <v>5.0808558464050204</v>
      </c>
      <c r="D351" s="2">
        <v>356.11445304507799</v>
      </c>
      <c r="E351" s="2">
        <v>188.43629455566401</v>
      </c>
      <c r="F351" s="16">
        <f t="shared" si="5"/>
        <v>426</v>
      </c>
    </row>
    <row r="352" spans="1:6" x14ac:dyDescent="0.3">
      <c r="A352" s="3">
        <v>43103.430555555555</v>
      </c>
      <c r="B352" s="1">
        <v>417.26629638671801</v>
      </c>
      <c r="C352" s="1">
        <v>5.3432679176330504</v>
      </c>
      <c r="D352" s="1">
        <v>425.02260867978799</v>
      </c>
      <c r="E352" s="1">
        <v>202.238998413085</v>
      </c>
      <c r="F352" s="16">
        <f t="shared" si="5"/>
        <v>456</v>
      </c>
    </row>
    <row r="353" spans="1:6" x14ac:dyDescent="0.3">
      <c r="A353" s="4">
        <v>43103.4375</v>
      </c>
      <c r="B353" s="2">
        <v>446.34381103515602</v>
      </c>
      <c r="C353" s="2">
        <v>5.4527120590209899</v>
      </c>
      <c r="D353" s="2">
        <v>455.49898361574702</v>
      </c>
      <c r="E353" s="2">
        <v>201.03309631347599</v>
      </c>
      <c r="F353" s="16">
        <f t="shared" si="5"/>
        <v>182</v>
      </c>
    </row>
    <row r="354" spans="1:6" x14ac:dyDescent="0.3">
      <c r="A354" s="3">
        <v>43103.444444444445</v>
      </c>
      <c r="B354" s="1">
        <v>206.60209655761699</v>
      </c>
      <c r="C354" s="1">
        <v>4.2969880104064897</v>
      </c>
      <c r="D354" s="1">
        <v>180.22073038383601</v>
      </c>
      <c r="E354" s="1">
        <v>191.485107421875</v>
      </c>
      <c r="F354" s="16">
        <f t="shared" si="5"/>
        <v>274</v>
      </c>
    </row>
    <row r="355" spans="1:6" x14ac:dyDescent="0.3">
      <c r="A355" s="4">
        <v>43103.451388888891</v>
      </c>
      <c r="B355" s="2">
        <v>251.37570190429599</v>
      </c>
      <c r="C355" s="2">
        <v>4.7362608909606898</v>
      </c>
      <c r="D355" s="2">
        <v>273.75308254574497</v>
      </c>
      <c r="E355" s="2">
        <v>183.43339538574199</v>
      </c>
      <c r="F355" s="16">
        <f t="shared" si="5"/>
        <v>284</v>
      </c>
    </row>
    <row r="356" spans="1:6" x14ac:dyDescent="0.3">
      <c r="A356" s="3">
        <v>43103.458333333336</v>
      </c>
      <c r="B356" s="1">
        <v>275.01361083984301</v>
      </c>
      <c r="C356" s="1">
        <v>4.7805628776550204</v>
      </c>
      <c r="D356" s="1">
        <v>283.86466622671901</v>
      </c>
      <c r="E356" s="1">
        <v>187.94059753417901</v>
      </c>
      <c r="F356" s="16">
        <f t="shared" si="5"/>
        <v>312</v>
      </c>
    </row>
    <row r="357" spans="1:6" x14ac:dyDescent="0.3">
      <c r="A357" s="4">
        <v>43103.465277777781</v>
      </c>
      <c r="B357" s="2">
        <v>314.2744140625</v>
      </c>
      <c r="C357" s="2">
        <v>4.8941411972045801</v>
      </c>
      <c r="D357" s="2">
        <v>310.41311985160303</v>
      </c>
      <c r="E357" s="2">
        <v>180.84800720214801</v>
      </c>
      <c r="F357" s="16">
        <f t="shared" si="5"/>
        <v>220</v>
      </c>
    </row>
    <row r="358" spans="1:6" x14ac:dyDescent="0.3">
      <c r="A358" s="3">
        <v>43103.472222222219</v>
      </c>
      <c r="B358" s="1">
        <v>238.782302856445</v>
      </c>
      <c r="C358" s="1">
        <v>4.48748779296875</v>
      </c>
      <c r="D358" s="1">
        <v>219.35597495871201</v>
      </c>
      <c r="E358" s="1">
        <v>185.85780334472599</v>
      </c>
      <c r="F358" s="16">
        <f t="shared" si="5"/>
        <v>418</v>
      </c>
    </row>
    <row r="359" spans="1:6" x14ac:dyDescent="0.3">
      <c r="A359" s="4">
        <v>43103.479166666664</v>
      </c>
      <c r="B359" s="2">
        <v>409.02648925781199</v>
      </c>
      <c r="C359" s="2">
        <v>5.3147830963134703</v>
      </c>
      <c r="D359" s="2">
        <v>417.26315654814499</v>
      </c>
      <c r="E359" s="2">
        <v>180.81689453125</v>
      </c>
      <c r="F359" s="16">
        <f t="shared" si="5"/>
        <v>532</v>
      </c>
    </row>
    <row r="360" spans="1:6" x14ac:dyDescent="0.3">
      <c r="A360" s="3">
        <v>43103.486111111109</v>
      </c>
      <c r="B360" s="1">
        <v>506.47030639648398</v>
      </c>
      <c r="C360" s="1">
        <v>5.7114009857177699</v>
      </c>
      <c r="D360" s="1">
        <v>531.91935710321002</v>
      </c>
      <c r="E360" s="1">
        <v>186.17880249023401</v>
      </c>
      <c r="F360" s="16">
        <f t="shared" si="5"/>
        <v>434</v>
      </c>
    </row>
    <row r="361" spans="1:6" x14ac:dyDescent="0.3">
      <c r="A361" s="4">
        <v>43103.493055555555</v>
      </c>
      <c r="B361" s="2">
        <v>427.95669555664</v>
      </c>
      <c r="C361" s="2">
        <v>5.3748860359191797</v>
      </c>
      <c r="D361" s="2">
        <v>433.71827546623803</v>
      </c>
      <c r="E361" s="2">
        <v>196.37420654296801</v>
      </c>
      <c r="F361" s="16">
        <f t="shared" si="5"/>
        <v>970</v>
      </c>
    </row>
    <row r="362" spans="1:6" x14ac:dyDescent="0.3">
      <c r="A362" s="3">
        <v>43103.5</v>
      </c>
      <c r="B362" s="1">
        <v>952.267578125</v>
      </c>
      <c r="C362" s="1">
        <v>6.8955059051513601</v>
      </c>
      <c r="D362" s="1">
        <v>969.63464987183704</v>
      </c>
      <c r="E362" s="1">
        <v>193.93670654296801</v>
      </c>
      <c r="F362" s="16">
        <f t="shared" si="5"/>
        <v>1130</v>
      </c>
    </row>
    <row r="363" spans="1:6" x14ac:dyDescent="0.3">
      <c r="A363" s="4">
        <v>43103.506944444445</v>
      </c>
      <c r="B363" s="2">
        <v>1019.90502929687</v>
      </c>
      <c r="C363" s="2">
        <v>7.2409210205078098</v>
      </c>
      <c r="D363" s="2">
        <v>1128.2376862747101</v>
      </c>
      <c r="E363" s="2">
        <v>187.72360229492099</v>
      </c>
      <c r="F363" s="16">
        <f t="shared" si="5"/>
        <v>892</v>
      </c>
    </row>
    <row r="364" spans="1:6" x14ac:dyDescent="0.3">
      <c r="A364" s="3">
        <v>43103.513888888891</v>
      </c>
      <c r="B364" s="1">
        <v>1015.3579711914</v>
      </c>
      <c r="C364" s="1">
        <v>6.7099881172180096</v>
      </c>
      <c r="D364" s="1">
        <v>890.61231181268397</v>
      </c>
      <c r="E364" s="1">
        <v>185.27340698242099</v>
      </c>
      <c r="F364" s="16">
        <f t="shared" si="5"/>
        <v>952</v>
      </c>
    </row>
    <row r="365" spans="1:6" x14ac:dyDescent="0.3">
      <c r="A365" s="4">
        <v>43103.520833333336</v>
      </c>
      <c r="B365" s="2">
        <v>979.722900390625</v>
      </c>
      <c r="C365" s="2">
        <v>6.8519630432128897</v>
      </c>
      <c r="D365" s="2">
        <v>950.71681231415903</v>
      </c>
      <c r="E365" s="2">
        <v>183.797103881835</v>
      </c>
      <c r="F365" s="16">
        <f t="shared" si="5"/>
        <v>356</v>
      </c>
    </row>
    <row r="366" spans="1:6" x14ac:dyDescent="0.3">
      <c r="A366" s="3">
        <v>43103.527777777781</v>
      </c>
      <c r="B366" s="1">
        <v>379.40789794921801</v>
      </c>
      <c r="C366" s="1">
        <v>5.0783128738403303</v>
      </c>
      <c r="D366" s="1">
        <v>355.47409010822702</v>
      </c>
      <c r="E366" s="1">
        <v>185.13839721679599</v>
      </c>
      <c r="F366" s="16">
        <f t="shared" si="5"/>
        <v>816</v>
      </c>
    </row>
    <row r="367" spans="1:6" x14ac:dyDescent="0.3">
      <c r="A367" s="4">
        <v>43103.534722222219</v>
      </c>
      <c r="B367" s="2">
        <v>841.59777832031205</v>
      </c>
      <c r="C367" s="2">
        <v>6.5212888717651296</v>
      </c>
      <c r="D367" s="2">
        <v>814.34348000977798</v>
      </c>
      <c r="E367" s="2">
        <v>189.26350402832</v>
      </c>
      <c r="F367" s="16">
        <f t="shared" si="5"/>
        <v>684</v>
      </c>
    </row>
    <row r="368" spans="1:6" x14ac:dyDescent="0.3">
      <c r="A368" s="3">
        <v>43103.541666666664</v>
      </c>
      <c r="B368" s="1">
        <v>672.61877441406205</v>
      </c>
      <c r="C368" s="1">
        <v>6.1711797714233301</v>
      </c>
      <c r="D368" s="1">
        <v>683.27479123947603</v>
      </c>
      <c r="E368" s="1">
        <v>189.27650451660099</v>
      </c>
      <c r="F368" s="16">
        <f t="shared" si="5"/>
        <v>456</v>
      </c>
    </row>
    <row r="369" spans="1:6" x14ac:dyDescent="0.3">
      <c r="A369" s="4">
        <v>43103.548611111109</v>
      </c>
      <c r="B369" s="2">
        <v>452.07861328125</v>
      </c>
      <c r="C369" s="2">
        <v>5.4492430686950604</v>
      </c>
      <c r="D369" s="2">
        <v>454.51657912829302</v>
      </c>
      <c r="E369" s="2">
        <v>190.636795043945</v>
      </c>
      <c r="F369" s="16">
        <f t="shared" si="5"/>
        <v>576</v>
      </c>
    </row>
    <row r="370" spans="1:6" x14ac:dyDescent="0.3">
      <c r="A370" s="3">
        <v>43103.555555555555</v>
      </c>
      <c r="B370" s="1">
        <v>558.99792480468705</v>
      </c>
      <c r="C370" s="1">
        <v>5.8511281013488698</v>
      </c>
      <c r="D370" s="1">
        <v>575.91057620979905</v>
      </c>
      <c r="E370" s="1">
        <v>196.932693481445</v>
      </c>
      <c r="F370" s="16">
        <f t="shared" si="5"/>
        <v>360</v>
      </c>
    </row>
    <row r="371" spans="1:6" x14ac:dyDescent="0.3">
      <c r="A371" s="4">
        <v>43103.5625</v>
      </c>
      <c r="B371" s="2">
        <v>331.71929931640602</v>
      </c>
      <c r="C371" s="2">
        <v>5.0940880775451598</v>
      </c>
      <c r="D371" s="2">
        <v>359.45476399866698</v>
      </c>
      <c r="E371" s="2">
        <v>193.46580505371</v>
      </c>
      <c r="F371" s="16">
        <f t="shared" si="5"/>
        <v>244</v>
      </c>
    </row>
    <row r="372" spans="1:6" x14ac:dyDescent="0.3">
      <c r="A372" s="3">
        <v>43103.569444444445</v>
      </c>
      <c r="B372" s="1">
        <v>212.10069274902301</v>
      </c>
      <c r="C372" s="1">
        <v>4.5985941886901802</v>
      </c>
      <c r="D372" s="1">
        <v>243.16549737813699</v>
      </c>
      <c r="E372" s="1">
        <v>197.93370056152301</v>
      </c>
      <c r="F372" s="16">
        <f t="shared" si="5"/>
        <v>68</v>
      </c>
    </row>
    <row r="373" spans="1:6" x14ac:dyDescent="0.3">
      <c r="A373" s="4">
        <v>43103.576388888891</v>
      </c>
      <c r="B373" s="2">
        <v>79.721023559570298</v>
      </c>
      <c r="C373" s="2">
        <v>3.6297020912170401</v>
      </c>
      <c r="D373" s="2">
        <v>67.872444813594498</v>
      </c>
      <c r="E373" s="2">
        <v>199.71560668945301</v>
      </c>
      <c r="F373" s="16">
        <f t="shared" si="5"/>
        <v>218</v>
      </c>
    </row>
    <row r="374" spans="1:6" x14ac:dyDescent="0.3">
      <c r="A374" s="3">
        <v>43103.583333333336</v>
      </c>
      <c r="B374" s="1">
        <v>183.01280212402301</v>
      </c>
      <c r="C374" s="1">
        <v>4.4726500511169398</v>
      </c>
      <c r="D374" s="1">
        <v>216.232972023662</v>
      </c>
      <c r="E374" s="1">
        <v>205.37060546875</v>
      </c>
      <c r="F374" s="16">
        <f t="shared" si="5"/>
        <v>318</v>
      </c>
    </row>
    <row r="375" spans="1:6" x14ac:dyDescent="0.3">
      <c r="A375" s="4">
        <v>43103.590277777781</v>
      </c>
      <c r="B375" s="2">
        <v>279.19601440429602</v>
      </c>
      <c r="C375" s="2">
        <v>4.9186167716979901</v>
      </c>
      <c r="D375" s="2">
        <v>316.25525584606902</v>
      </c>
      <c r="E375" s="2">
        <v>204.33230590820301</v>
      </c>
      <c r="F375" s="16">
        <f t="shared" si="5"/>
        <v>506</v>
      </c>
    </row>
    <row r="376" spans="1:6" x14ac:dyDescent="0.3">
      <c r="A376" s="3">
        <v>43103.597222222219</v>
      </c>
      <c r="B376" s="1">
        <v>460.21661376953102</v>
      </c>
      <c r="C376" s="1">
        <v>5.6258358955383301</v>
      </c>
      <c r="D376" s="1">
        <v>505.93787674448203</v>
      </c>
      <c r="E376" s="1">
        <v>209.37710571289</v>
      </c>
      <c r="F376" s="16">
        <f t="shared" si="5"/>
        <v>738</v>
      </c>
    </row>
    <row r="377" spans="1:6" x14ac:dyDescent="0.3">
      <c r="A377" s="4">
        <v>43103.604166666664</v>
      </c>
      <c r="B377" s="2">
        <v>647.71112060546795</v>
      </c>
      <c r="C377" s="2">
        <v>6.3167748451232901</v>
      </c>
      <c r="D377" s="2">
        <v>736.16522344373595</v>
      </c>
      <c r="E377" s="2">
        <v>211.65370178222599</v>
      </c>
      <c r="F377" s="16">
        <f t="shared" si="5"/>
        <v>708</v>
      </c>
    </row>
    <row r="378" spans="1:6" x14ac:dyDescent="0.3">
      <c r="A378" s="3">
        <v>43103.611111111109</v>
      </c>
      <c r="B378" s="1">
        <v>685.07800292968705</v>
      </c>
      <c r="C378" s="1">
        <v>6.2371649742126403</v>
      </c>
      <c r="D378" s="1">
        <v>706.96304178259697</v>
      </c>
      <c r="E378" s="1">
        <v>212.05090332031199</v>
      </c>
      <c r="F378" s="16">
        <f t="shared" si="5"/>
        <v>788</v>
      </c>
    </row>
    <row r="379" spans="1:6" x14ac:dyDescent="0.3">
      <c r="A379" s="4">
        <v>43103.618055555555</v>
      </c>
      <c r="B379" s="2">
        <v>709.833984375</v>
      </c>
      <c r="C379" s="2">
        <v>6.4493780136108301</v>
      </c>
      <c r="D379" s="2">
        <v>786.33131994365897</v>
      </c>
      <c r="E379" s="2">
        <v>211.60760498046801</v>
      </c>
      <c r="F379" s="16">
        <f t="shared" si="5"/>
        <v>556</v>
      </c>
    </row>
    <row r="380" spans="1:6" x14ac:dyDescent="0.3">
      <c r="A380" s="3">
        <v>43103.625</v>
      </c>
      <c r="B380" s="1">
        <v>493.35559082031199</v>
      </c>
      <c r="C380" s="1">
        <v>5.7827172279357901</v>
      </c>
      <c r="D380" s="1">
        <v>554.12589935623498</v>
      </c>
      <c r="E380" s="1">
        <v>212.35110473632801</v>
      </c>
      <c r="F380" s="16">
        <f t="shared" si="5"/>
        <v>426</v>
      </c>
    </row>
    <row r="381" spans="1:6" x14ac:dyDescent="0.3">
      <c r="A381" s="4">
        <v>43103.631944444445</v>
      </c>
      <c r="B381" s="2">
        <v>366.07931518554602</v>
      </c>
      <c r="C381" s="2">
        <v>5.3461198806762598</v>
      </c>
      <c r="D381" s="2">
        <v>425.80337695801899</v>
      </c>
      <c r="E381" s="2">
        <v>216.83180236816401</v>
      </c>
      <c r="F381" s="16">
        <f t="shared" si="5"/>
        <v>198</v>
      </c>
    </row>
    <row r="382" spans="1:6" x14ac:dyDescent="0.3">
      <c r="A382" s="3">
        <v>43103.638888888891</v>
      </c>
      <c r="B382" s="1">
        <v>183.03790283203099</v>
      </c>
      <c r="C382" s="1">
        <v>4.37933301925659</v>
      </c>
      <c r="D382" s="1">
        <v>196.88602915542</v>
      </c>
      <c r="E382" s="1">
        <v>220.04100036621</v>
      </c>
      <c r="F382" s="16">
        <f t="shared" si="5"/>
        <v>18</v>
      </c>
    </row>
    <row r="383" spans="1:6" x14ac:dyDescent="0.3">
      <c r="A383" s="4">
        <v>43103.645833333336</v>
      </c>
      <c r="B383" s="2">
        <v>7.3476791381835902</v>
      </c>
      <c r="C383" s="2">
        <v>3.0113708972930899</v>
      </c>
      <c r="D383" s="2">
        <v>16.374212497798901</v>
      </c>
      <c r="E383" s="2">
        <v>238.69059753417901</v>
      </c>
      <c r="F383" s="16">
        <f t="shared" si="5"/>
        <v>84</v>
      </c>
    </row>
    <row r="384" spans="1:6" x14ac:dyDescent="0.3">
      <c r="A384" s="3">
        <v>43103.652777777781</v>
      </c>
      <c r="B384" s="1">
        <v>0</v>
      </c>
      <c r="C384" s="1">
        <v>3.74330711364746</v>
      </c>
      <c r="D384" s="1">
        <v>83.986264852632303</v>
      </c>
      <c r="E384" s="1">
        <v>245.06820678710901</v>
      </c>
      <c r="F384" s="16">
        <f t="shared" si="5"/>
        <v>30</v>
      </c>
    </row>
    <row r="385" spans="1:6" x14ac:dyDescent="0.3">
      <c r="A385" s="4">
        <v>43103.659722222219</v>
      </c>
      <c r="B385" s="2">
        <v>12.344200134277299</v>
      </c>
      <c r="C385" s="2">
        <v>3.2462520599365199</v>
      </c>
      <c r="D385" s="2">
        <v>28.731272079807201</v>
      </c>
      <c r="E385" s="2">
        <v>238.07650756835901</v>
      </c>
      <c r="F385" s="16">
        <f t="shared" si="5"/>
        <v>0</v>
      </c>
    </row>
    <row r="386" spans="1:6" x14ac:dyDescent="0.3">
      <c r="A386" s="3">
        <v>43103.666666666664</v>
      </c>
      <c r="B386" s="1">
        <v>-0.39306759834289601</v>
      </c>
      <c r="C386" s="1">
        <v>2.1858880519866899</v>
      </c>
      <c r="D386" s="1">
        <v>0</v>
      </c>
      <c r="E386" s="1">
        <v>238.41029357910099</v>
      </c>
      <c r="F386" s="16">
        <f t="shared" ref="F386:F449" si="6">EVEN(D387)</f>
        <v>0</v>
      </c>
    </row>
    <row r="387" spans="1:6" x14ac:dyDescent="0.3">
      <c r="A387" s="4">
        <v>43103.673611111109</v>
      </c>
      <c r="B387" s="2">
        <v>0</v>
      </c>
      <c r="C387" s="2">
        <v>2.1420159339904701</v>
      </c>
      <c r="D387" s="2">
        <v>0</v>
      </c>
      <c r="E387" s="2">
        <v>234.76240539550699</v>
      </c>
      <c r="F387" s="16">
        <f t="shared" si="6"/>
        <v>0</v>
      </c>
    </row>
    <row r="388" spans="1:6" x14ac:dyDescent="0.3">
      <c r="A388" s="3">
        <v>43103.680555555555</v>
      </c>
      <c r="B388" s="1">
        <v>0</v>
      </c>
      <c r="C388" s="1">
        <v>2.5014059543609601</v>
      </c>
      <c r="D388" s="1">
        <v>0</v>
      </c>
      <c r="E388" s="1">
        <v>223.30880737304599</v>
      </c>
      <c r="F388" s="16">
        <f t="shared" si="6"/>
        <v>0</v>
      </c>
    </row>
    <row r="389" spans="1:6" x14ac:dyDescent="0.3">
      <c r="A389" s="4">
        <v>43103.6875</v>
      </c>
      <c r="B389" s="2">
        <v>0</v>
      </c>
      <c r="C389" s="2">
        <v>2.6685779094696001</v>
      </c>
      <c r="D389" s="2">
        <v>0</v>
      </c>
      <c r="E389" s="2">
        <v>226.05169677734301</v>
      </c>
      <c r="F389" s="16">
        <f t="shared" si="6"/>
        <v>18</v>
      </c>
    </row>
    <row r="390" spans="1:6" x14ac:dyDescent="0.3">
      <c r="A390" s="3">
        <v>43103.694444444445</v>
      </c>
      <c r="B390" s="1">
        <v>0</v>
      </c>
      <c r="C390" s="1">
        <v>3.03400301933288</v>
      </c>
      <c r="D390" s="1">
        <v>17.180593044552602</v>
      </c>
      <c r="E390" s="1">
        <v>221.086502075195</v>
      </c>
      <c r="F390" s="16">
        <f t="shared" si="6"/>
        <v>26</v>
      </c>
    </row>
    <row r="391" spans="1:6" x14ac:dyDescent="0.3">
      <c r="A391" s="4">
        <v>43103.701388888891</v>
      </c>
      <c r="B391" s="2">
        <v>0</v>
      </c>
      <c r="C391" s="2">
        <v>3.19735407829284</v>
      </c>
      <c r="D391" s="2">
        <v>25.431221082876601</v>
      </c>
      <c r="E391" s="2">
        <v>232.679595947265</v>
      </c>
      <c r="F391" s="16">
        <f t="shared" si="6"/>
        <v>112</v>
      </c>
    </row>
    <row r="392" spans="1:6" x14ac:dyDescent="0.3">
      <c r="A392" s="3">
        <v>43103.708333333336</v>
      </c>
      <c r="B392" s="1">
        <v>0</v>
      </c>
      <c r="C392" s="1">
        <v>3.9078109264373699</v>
      </c>
      <c r="D392" s="1">
        <v>110.979603898723</v>
      </c>
      <c r="E392" s="1">
        <v>241.97309875488199</v>
      </c>
      <c r="F392" s="16">
        <f t="shared" si="6"/>
        <v>94</v>
      </c>
    </row>
    <row r="393" spans="1:6" x14ac:dyDescent="0.3">
      <c r="A393" s="4">
        <v>43103.715277777781</v>
      </c>
      <c r="B393" s="2">
        <v>65.987907409667898</v>
      </c>
      <c r="C393" s="2">
        <v>3.8012940883636399</v>
      </c>
      <c r="D393" s="2">
        <v>93.007188111359</v>
      </c>
      <c r="E393" s="2">
        <v>221.52589416503901</v>
      </c>
      <c r="F393" s="16">
        <f t="shared" si="6"/>
        <v>210</v>
      </c>
    </row>
    <row r="394" spans="1:6" x14ac:dyDescent="0.3">
      <c r="A394" s="3">
        <v>43103.722222222219</v>
      </c>
      <c r="B394" s="1">
        <v>157.84950256347599</v>
      </c>
      <c r="C394" s="1">
        <v>4.43715476989746</v>
      </c>
      <c r="D394" s="1">
        <v>208.81465237847101</v>
      </c>
      <c r="E394" s="1">
        <v>225.15539550781199</v>
      </c>
      <c r="F394" s="16">
        <f t="shared" si="6"/>
        <v>76</v>
      </c>
    </row>
    <row r="395" spans="1:6" x14ac:dyDescent="0.3">
      <c r="A395" s="4">
        <v>43103.729166666664</v>
      </c>
      <c r="B395" s="2">
        <v>50.422050476074197</v>
      </c>
      <c r="C395" s="2">
        <v>3.67790603637695</v>
      </c>
      <c r="D395" s="2">
        <v>74.4575206965673</v>
      </c>
      <c r="E395" s="2">
        <v>220.46929931640599</v>
      </c>
      <c r="F395" s="16">
        <f t="shared" si="6"/>
        <v>146</v>
      </c>
    </row>
    <row r="396" spans="1:6" x14ac:dyDescent="0.3">
      <c r="A396" s="3">
        <v>43103.736111111109</v>
      </c>
      <c r="B396" s="1">
        <v>88.188148498535099</v>
      </c>
      <c r="C396" s="1">
        <v>4.1153697967529199</v>
      </c>
      <c r="D396" s="1">
        <v>144.72126310769801</v>
      </c>
      <c r="E396" s="1">
        <v>222.52810668945301</v>
      </c>
      <c r="F396" s="16">
        <f t="shared" si="6"/>
        <v>334</v>
      </c>
    </row>
    <row r="397" spans="1:6" x14ac:dyDescent="0.3">
      <c r="A397" s="4">
        <v>43103.743055555555</v>
      </c>
      <c r="B397" s="2">
        <v>242.31329345703099</v>
      </c>
      <c r="C397" s="2">
        <v>4.98736476898193</v>
      </c>
      <c r="D397" s="2">
        <v>332.90159926168701</v>
      </c>
      <c r="E397" s="2">
        <v>220.76820373535099</v>
      </c>
      <c r="F397" s="16">
        <f t="shared" si="6"/>
        <v>306</v>
      </c>
    </row>
    <row r="398" spans="1:6" x14ac:dyDescent="0.3">
      <c r="A398" s="3">
        <v>43103.75</v>
      </c>
      <c r="B398" s="1">
        <v>262.80191040039</v>
      </c>
      <c r="C398" s="1">
        <v>4.8711018562316797</v>
      </c>
      <c r="D398" s="1">
        <v>304.95355610135698</v>
      </c>
      <c r="E398" s="1">
        <v>222.94889831542901</v>
      </c>
      <c r="F398" s="16">
        <f t="shared" si="6"/>
        <v>600</v>
      </c>
    </row>
    <row r="399" spans="1:6" x14ac:dyDescent="0.3">
      <c r="A399" s="4">
        <v>43103.756944444445</v>
      </c>
      <c r="B399" s="2">
        <v>584.66711425781205</v>
      </c>
      <c r="C399" s="2">
        <v>5.9212989807128897</v>
      </c>
      <c r="D399" s="2">
        <v>598.75776768273602</v>
      </c>
      <c r="E399" s="2">
        <v>212.72929382324199</v>
      </c>
      <c r="F399" s="16">
        <f t="shared" si="6"/>
        <v>344</v>
      </c>
    </row>
    <row r="400" spans="1:6" x14ac:dyDescent="0.3">
      <c r="A400" s="3">
        <v>43103.763888888891</v>
      </c>
      <c r="B400" s="1">
        <v>298.58679199218699</v>
      </c>
      <c r="C400" s="1">
        <v>5.0305838584899902</v>
      </c>
      <c r="D400" s="1">
        <v>343.54873612627199</v>
      </c>
      <c r="E400" s="1">
        <v>216.04649353027301</v>
      </c>
      <c r="F400" s="16">
        <f t="shared" si="6"/>
        <v>336</v>
      </c>
    </row>
    <row r="401" spans="1:6" x14ac:dyDescent="0.3">
      <c r="A401" s="4">
        <v>43103.770833333336</v>
      </c>
      <c r="B401" s="2">
        <v>279.77249145507801</v>
      </c>
      <c r="C401" s="2">
        <v>4.9978580474853498</v>
      </c>
      <c r="D401" s="2">
        <v>335.47356767373202</v>
      </c>
      <c r="E401" s="2">
        <v>206.88200378417901</v>
      </c>
      <c r="F401" s="16">
        <f t="shared" si="6"/>
        <v>782</v>
      </c>
    </row>
    <row r="402" spans="1:6" x14ac:dyDescent="0.3">
      <c r="A402" s="3">
        <v>43103.777777777781</v>
      </c>
      <c r="B402" s="1">
        <v>823.47961425781205</v>
      </c>
      <c r="C402" s="1">
        <v>6.4343771934509197</v>
      </c>
      <c r="D402" s="1">
        <v>780.55986764468503</v>
      </c>
      <c r="E402" s="1">
        <v>208.84280395507801</v>
      </c>
      <c r="F402" s="16">
        <f t="shared" si="6"/>
        <v>1016</v>
      </c>
    </row>
    <row r="403" spans="1:6" x14ac:dyDescent="0.3">
      <c r="A403" s="4">
        <v>43103.784722222219</v>
      </c>
      <c r="B403" s="2">
        <v>883.265625</v>
      </c>
      <c r="C403" s="2">
        <v>6.9966368675231898</v>
      </c>
      <c r="D403" s="2">
        <v>1014.47555948852</v>
      </c>
      <c r="E403" s="2">
        <v>212.20989990234301</v>
      </c>
      <c r="F403" s="16">
        <f t="shared" si="6"/>
        <v>1324</v>
      </c>
    </row>
    <row r="404" spans="1:6" x14ac:dyDescent="0.3">
      <c r="A404" s="3">
        <v>43103.791666666664</v>
      </c>
      <c r="B404" s="1">
        <v>1155.17395019531</v>
      </c>
      <c r="C404" s="1">
        <v>7.6254291534423801</v>
      </c>
      <c r="D404" s="1">
        <v>1323.3512698146601</v>
      </c>
      <c r="E404" s="1">
        <v>205.577392578125</v>
      </c>
      <c r="F404" s="16">
        <f t="shared" si="6"/>
        <v>1590</v>
      </c>
    </row>
    <row r="405" spans="1:6" x14ac:dyDescent="0.3">
      <c r="A405" s="4">
        <v>43103.798611111109</v>
      </c>
      <c r="B405" s="2">
        <v>1400.38903808593</v>
      </c>
      <c r="C405" s="2">
        <v>8.1030254364013601</v>
      </c>
      <c r="D405" s="2">
        <v>1589.53554766822</v>
      </c>
      <c r="E405" s="2">
        <v>198.48240661621</v>
      </c>
      <c r="F405" s="16">
        <f t="shared" si="6"/>
        <v>1268</v>
      </c>
    </row>
    <row r="406" spans="1:6" x14ac:dyDescent="0.3">
      <c r="A406" s="3">
        <v>43103.805555555555</v>
      </c>
      <c r="B406" s="1">
        <v>1205.10498046875</v>
      </c>
      <c r="C406" s="1">
        <v>7.5186181068420401</v>
      </c>
      <c r="D406" s="1">
        <v>1267.5682609216101</v>
      </c>
      <c r="E406" s="1">
        <v>207.77720642089801</v>
      </c>
      <c r="F406" s="16">
        <f t="shared" si="6"/>
        <v>1358</v>
      </c>
    </row>
    <row r="407" spans="1:6" x14ac:dyDescent="0.3">
      <c r="A407" s="4">
        <v>43103.8125</v>
      </c>
      <c r="B407" s="2">
        <v>1292.05102539062</v>
      </c>
      <c r="C407" s="2">
        <v>7.6882510185241602</v>
      </c>
      <c r="D407" s="2">
        <v>1356.84742247742</v>
      </c>
      <c r="E407" s="2">
        <v>199.14790344238199</v>
      </c>
      <c r="F407" s="16">
        <f t="shared" si="6"/>
        <v>1804</v>
      </c>
    </row>
    <row r="408" spans="1:6" x14ac:dyDescent="0.3">
      <c r="A408" s="3">
        <v>43103.819444444445</v>
      </c>
      <c r="B408" s="1">
        <v>1856.17700195312</v>
      </c>
      <c r="C408" s="1">
        <v>8.4590053558349592</v>
      </c>
      <c r="D408" s="1">
        <v>1802.77504631943</v>
      </c>
      <c r="E408" s="1">
        <v>192.97950744628901</v>
      </c>
      <c r="F408" s="16">
        <f t="shared" si="6"/>
        <v>2194</v>
      </c>
    </row>
    <row r="409" spans="1:6" x14ac:dyDescent="0.3">
      <c r="A409" s="4">
        <v>43103.826388888891</v>
      </c>
      <c r="B409" s="2">
        <v>1928.17504882812</v>
      </c>
      <c r="C409" s="2">
        <v>9.0773000717162997</v>
      </c>
      <c r="D409" s="2">
        <v>2193.9378898485502</v>
      </c>
      <c r="E409" s="2">
        <v>194.687896728515</v>
      </c>
      <c r="F409" s="16">
        <f t="shared" si="6"/>
        <v>1792</v>
      </c>
    </row>
    <row r="410" spans="1:6" x14ac:dyDescent="0.3">
      <c r="A410" s="3">
        <v>43103.833333333336</v>
      </c>
      <c r="B410" s="1">
        <v>1604.42700195312</v>
      </c>
      <c r="C410" s="1">
        <v>8.4394149780273402</v>
      </c>
      <c r="D410" s="1">
        <v>1790.76770642919</v>
      </c>
      <c r="E410" s="1">
        <v>196.00830078125</v>
      </c>
      <c r="F410" s="16">
        <f t="shared" si="6"/>
        <v>1524</v>
      </c>
    </row>
    <row r="411" spans="1:6" x14ac:dyDescent="0.3">
      <c r="A411" s="4">
        <v>43103.840277777781</v>
      </c>
      <c r="B411" s="2">
        <v>1599.99597167968</v>
      </c>
      <c r="C411" s="2">
        <v>7.9874310493469203</v>
      </c>
      <c r="D411" s="2">
        <v>1522.8071983309401</v>
      </c>
      <c r="E411" s="2">
        <v>203.34750366210901</v>
      </c>
      <c r="F411" s="16">
        <f t="shared" si="6"/>
        <v>1496</v>
      </c>
    </row>
    <row r="412" spans="1:6" x14ac:dyDescent="0.3">
      <c r="A412" s="3">
        <v>43103.847222222219</v>
      </c>
      <c r="B412" s="1">
        <v>1456.09497070312</v>
      </c>
      <c r="C412" s="1">
        <v>7.9399828910827601</v>
      </c>
      <c r="D412" s="1">
        <v>1495.8169045335801</v>
      </c>
      <c r="E412" s="1">
        <v>209.98789978027301</v>
      </c>
      <c r="F412" s="16">
        <f t="shared" si="6"/>
        <v>1374</v>
      </c>
    </row>
    <row r="413" spans="1:6" x14ac:dyDescent="0.3">
      <c r="A413" s="4">
        <v>43103.854166666664</v>
      </c>
      <c r="B413" s="2">
        <v>1386.623046875</v>
      </c>
      <c r="C413" s="2">
        <v>7.7198619842529199</v>
      </c>
      <c r="D413" s="2">
        <v>1373.8881545034201</v>
      </c>
      <c r="E413" s="2">
        <v>213.609603881835</v>
      </c>
      <c r="F413" s="16">
        <f t="shared" si="6"/>
        <v>1404</v>
      </c>
    </row>
    <row r="414" spans="1:6" x14ac:dyDescent="0.3">
      <c r="A414" s="3">
        <v>43103.861111111109</v>
      </c>
      <c r="B414" s="1">
        <v>1460.36096191406</v>
      </c>
      <c r="C414" s="1">
        <v>7.7741470336914</v>
      </c>
      <c r="D414" s="1">
        <v>1403.43509676949</v>
      </c>
      <c r="E414" s="1">
        <v>214.111404418945</v>
      </c>
      <c r="F414" s="16">
        <f t="shared" si="6"/>
        <v>1880</v>
      </c>
    </row>
    <row r="415" spans="1:6" x14ac:dyDescent="0.3">
      <c r="A415" s="4">
        <v>43103.868055555555</v>
      </c>
      <c r="B415" s="2">
        <v>1894.79504394531</v>
      </c>
      <c r="C415" s="2">
        <v>8.5822591781616193</v>
      </c>
      <c r="D415" s="2">
        <v>1878.9572755783199</v>
      </c>
      <c r="E415" s="2">
        <v>210.48240661621</v>
      </c>
      <c r="F415" s="16">
        <f t="shared" si="6"/>
        <v>1730</v>
      </c>
    </row>
    <row r="416" spans="1:6" x14ac:dyDescent="0.3">
      <c r="A416" s="3">
        <v>43103.875</v>
      </c>
      <c r="B416" s="1">
        <v>1760.42297363281</v>
      </c>
      <c r="C416" s="1">
        <v>8.3391914367675692</v>
      </c>
      <c r="D416" s="1">
        <v>1729.8045769078001</v>
      </c>
      <c r="E416" s="1">
        <v>212.04240417480401</v>
      </c>
      <c r="F416" s="16">
        <f t="shared" si="6"/>
        <v>2200</v>
      </c>
    </row>
    <row r="417" spans="1:6" x14ac:dyDescent="0.3">
      <c r="A417" s="4">
        <v>43103.881944444445</v>
      </c>
      <c r="B417" s="2">
        <v>2010.97705078125</v>
      </c>
      <c r="C417" s="2">
        <v>9.0835723876953107</v>
      </c>
      <c r="D417" s="2">
        <v>2198.0002951832898</v>
      </c>
      <c r="E417" s="2">
        <v>214.58549499511699</v>
      </c>
      <c r="F417" s="16">
        <f t="shared" si="6"/>
        <v>1938</v>
      </c>
    </row>
    <row r="418" spans="1:6" x14ac:dyDescent="0.3">
      <c r="A418" s="3">
        <v>43103.888888888891</v>
      </c>
      <c r="B418" s="1">
        <v>1828.81604003906</v>
      </c>
      <c r="C418" s="1">
        <v>8.6752815246581996</v>
      </c>
      <c r="D418" s="1">
        <v>1937.13147829492</v>
      </c>
      <c r="E418" s="1">
        <v>211.37210083007801</v>
      </c>
      <c r="F418" s="16">
        <f t="shared" si="6"/>
        <v>2242</v>
      </c>
    </row>
    <row r="419" spans="1:6" x14ac:dyDescent="0.3">
      <c r="A419" s="4">
        <v>43103.895833333336</v>
      </c>
      <c r="B419" s="2">
        <v>1960.69299316406</v>
      </c>
      <c r="C419" s="2">
        <v>9.1507835388183505</v>
      </c>
      <c r="D419" s="2">
        <v>2241.6134621536098</v>
      </c>
      <c r="E419" s="2">
        <v>208.81979370117099</v>
      </c>
      <c r="F419" s="16">
        <f t="shared" si="6"/>
        <v>2270</v>
      </c>
    </row>
    <row r="420" spans="1:6" x14ac:dyDescent="0.3">
      <c r="A420" s="3">
        <v>43103.902777777781</v>
      </c>
      <c r="B420" s="1">
        <v>1900.44799804687</v>
      </c>
      <c r="C420" s="1">
        <v>9.19164943695068</v>
      </c>
      <c r="D420" s="1">
        <v>2268.1995223942099</v>
      </c>
      <c r="E420" s="1">
        <v>204.35850524902301</v>
      </c>
      <c r="F420" s="16">
        <f t="shared" si="6"/>
        <v>1684</v>
      </c>
    </row>
    <row r="421" spans="1:6" x14ac:dyDescent="0.3">
      <c r="A421" s="4">
        <v>43103.909722222219</v>
      </c>
      <c r="B421" s="2">
        <v>1549.9580078125</v>
      </c>
      <c r="C421" s="2">
        <v>8.2602891921996999</v>
      </c>
      <c r="D421" s="2">
        <v>1682.38891316167</v>
      </c>
      <c r="E421" s="2">
        <v>201.88909912109301</v>
      </c>
      <c r="F421" s="16">
        <f t="shared" si="6"/>
        <v>1822</v>
      </c>
    </row>
    <row r="422" spans="1:6" x14ac:dyDescent="0.3">
      <c r="A422" s="3">
        <v>43103.916666666664</v>
      </c>
      <c r="B422" s="1">
        <v>1692.68896484375</v>
      </c>
      <c r="C422" s="1">
        <v>8.4896879196166903</v>
      </c>
      <c r="D422" s="1">
        <v>1821.6383842468299</v>
      </c>
      <c r="E422" s="1">
        <v>194.91389465332</v>
      </c>
      <c r="F422" s="16">
        <f t="shared" si="6"/>
        <v>2010</v>
      </c>
    </row>
    <row r="423" spans="1:6" x14ac:dyDescent="0.3">
      <c r="A423" s="4">
        <v>43103.923611111109</v>
      </c>
      <c r="B423" s="2">
        <v>1931.083984375</v>
      </c>
      <c r="C423" s="2">
        <v>8.7885017395019496</v>
      </c>
      <c r="D423" s="2">
        <v>2008.6416455953599</v>
      </c>
      <c r="E423" s="2">
        <v>194.10360717773401</v>
      </c>
      <c r="F423" s="16">
        <f t="shared" si="6"/>
        <v>2116</v>
      </c>
    </row>
    <row r="424" spans="1:6" x14ac:dyDescent="0.3">
      <c r="A424" s="3">
        <v>43103.930555555555</v>
      </c>
      <c r="B424" s="1">
        <v>2060.14794921875</v>
      </c>
      <c r="C424" s="1">
        <v>8.95649909973144</v>
      </c>
      <c r="D424" s="1">
        <v>2115.9862582050901</v>
      </c>
      <c r="E424" s="1">
        <v>193.34579467773401</v>
      </c>
      <c r="F424" s="16">
        <f t="shared" si="6"/>
        <v>2206</v>
      </c>
    </row>
    <row r="425" spans="1:6" x14ac:dyDescent="0.3">
      <c r="A425" s="4">
        <v>43103.9375</v>
      </c>
      <c r="B425" s="2">
        <v>2069.625</v>
      </c>
      <c r="C425" s="2">
        <v>9.0956182479858292</v>
      </c>
      <c r="D425" s="2">
        <v>2205.80587500305</v>
      </c>
      <c r="E425" s="2">
        <v>195.29739379882801</v>
      </c>
      <c r="F425" s="16">
        <f t="shared" si="6"/>
        <v>1970</v>
      </c>
    </row>
    <row r="426" spans="1:6" x14ac:dyDescent="0.3">
      <c r="A426" s="3">
        <v>43103.944444444445</v>
      </c>
      <c r="B426" s="1">
        <v>2037.26696777343</v>
      </c>
      <c r="C426" s="1">
        <v>8.7259044647216708</v>
      </c>
      <c r="D426" s="1">
        <v>1969.01428248716</v>
      </c>
      <c r="E426" s="1">
        <v>199.58450317382801</v>
      </c>
      <c r="F426" s="16">
        <f t="shared" si="6"/>
        <v>1596</v>
      </c>
    </row>
    <row r="427" spans="1:6" x14ac:dyDescent="0.3">
      <c r="A427" s="4">
        <v>43103.951388888891</v>
      </c>
      <c r="B427" s="2">
        <v>1594.84594726562</v>
      </c>
      <c r="C427" s="2">
        <v>8.1120920181274396</v>
      </c>
      <c r="D427" s="2">
        <v>1594.8256803223001</v>
      </c>
      <c r="E427" s="2">
        <v>197.52110290527301</v>
      </c>
      <c r="F427" s="16">
        <f t="shared" si="6"/>
        <v>954</v>
      </c>
    </row>
    <row r="428" spans="1:6" x14ac:dyDescent="0.3">
      <c r="A428" s="3">
        <v>43103.958333333336</v>
      </c>
      <c r="B428" s="1">
        <v>994.58270263671795</v>
      </c>
      <c r="C428" s="1">
        <v>6.8566789627075098</v>
      </c>
      <c r="D428" s="1">
        <v>952.75457863041004</v>
      </c>
      <c r="E428" s="1">
        <v>200.440994262695</v>
      </c>
      <c r="F428" s="16">
        <f t="shared" si="6"/>
        <v>1148</v>
      </c>
    </row>
    <row r="429" spans="1:6" x14ac:dyDescent="0.3">
      <c r="A429" s="4">
        <v>43103.965277777781</v>
      </c>
      <c r="B429" s="2">
        <v>1137.28503417968</v>
      </c>
      <c r="C429" s="2">
        <v>7.2798738479614196</v>
      </c>
      <c r="D429" s="2">
        <v>1147.12478803661</v>
      </c>
      <c r="E429" s="2">
        <v>200.88969421386699</v>
      </c>
      <c r="F429" s="16">
        <f t="shared" si="6"/>
        <v>1276</v>
      </c>
    </row>
    <row r="430" spans="1:6" x14ac:dyDescent="0.3">
      <c r="A430" s="3">
        <v>43103.972222222219</v>
      </c>
      <c r="B430" s="1">
        <v>1267.85803222656</v>
      </c>
      <c r="C430" s="1">
        <v>7.5342988967895499</v>
      </c>
      <c r="D430" s="1">
        <v>1275.66323821577</v>
      </c>
      <c r="E430" s="1">
        <v>199.79609680175699</v>
      </c>
      <c r="F430" s="16">
        <f t="shared" si="6"/>
        <v>992</v>
      </c>
    </row>
    <row r="431" spans="1:6" x14ac:dyDescent="0.3">
      <c r="A431" s="4">
        <v>43103.979166666664</v>
      </c>
      <c r="B431" s="2">
        <v>1002.46301269531</v>
      </c>
      <c r="C431" s="2">
        <v>6.9458370208740199</v>
      </c>
      <c r="D431" s="2">
        <v>991.79176203342195</v>
      </c>
      <c r="E431" s="2">
        <v>196.68060302734301</v>
      </c>
      <c r="F431" s="16">
        <f t="shared" si="6"/>
        <v>1056</v>
      </c>
    </row>
    <row r="432" spans="1:6" x14ac:dyDescent="0.3">
      <c r="A432" s="3">
        <v>43103.986111111109</v>
      </c>
      <c r="B432" s="1">
        <v>1172.34802246093</v>
      </c>
      <c r="C432" s="1">
        <v>7.0855278968811</v>
      </c>
      <c r="D432" s="1">
        <v>1054.9595224966499</v>
      </c>
      <c r="E432" s="1">
        <v>199.66900634765599</v>
      </c>
      <c r="F432" s="16">
        <f t="shared" si="6"/>
        <v>1212</v>
      </c>
    </row>
    <row r="433" spans="1:6" x14ac:dyDescent="0.3">
      <c r="A433" s="4">
        <v>43103.993055555555</v>
      </c>
      <c r="B433" s="2">
        <v>1252.13903808593</v>
      </c>
      <c r="C433" s="2">
        <v>7.4069042205810502</v>
      </c>
      <c r="D433" s="2">
        <v>1210.22503587551</v>
      </c>
      <c r="E433" s="2">
        <v>197.4501953125</v>
      </c>
      <c r="F433" s="16">
        <f t="shared" si="6"/>
        <v>988</v>
      </c>
    </row>
    <row r="434" spans="1:6" x14ac:dyDescent="0.3">
      <c r="A434" s="3">
        <v>43104</v>
      </c>
      <c r="B434" s="1">
        <v>1121.1669921875</v>
      </c>
      <c r="C434" s="1">
        <v>6.9341068267822203</v>
      </c>
      <c r="D434" s="1">
        <v>986.59977608069903</v>
      </c>
      <c r="E434" s="1">
        <v>196.39520263671801</v>
      </c>
      <c r="F434" s="16">
        <f t="shared" si="6"/>
        <v>1086</v>
      </c>
    </row>
    <row r="435" spans="1:6" x14ac:dyDescent="0.3">
      <c r="A435" s="4">
        <v>43104.006944444445</v>
      </c>
      <c r="B435" s="2">
        <v>1183.02099609375</v>
      </c>
      <c r="C435" s="2">
        <v>7.1512970924377397</v>
      </c>
      <c r="D435" s="2">
        <v>1085.57723288498</v>
      </c>
      <c r="E435" s="2">
        <v>194.02789306640599</v>
      </c>
      <c r="F435" s="16">
        <f t="shared" si="6"/>
        <v>836</v>
      </c>
    </row>
    <row r="436" spans="1:6" x14ac:dyDescent="0.3">
      <c r="A436" s="3">
        <v>43104.013888888891</v>
      </c>
      <c r="B436" s="1">
        <v>932.30841064453102</v>
      </c>
      <c r="C436" s="1">
        <v>6.5717210769653303</v>
      </c>
      <c r="D436" s="1">
        <v>834.33222167592498</v>
      </c>
      <c r="E436" s="1">
        <v>191.29420471191401</v>
      </c>
      <c r="F436" s="16">
        <f t="shared" si="6"/>
        <v>912</v>
      </c>
    </row>
    <row r="437" spans="1:6" x14ac:dyDescent="0.3">
      <c r="A437" s="4">
        <v>43104.020833333336</v>
      </c>
      <c r="B437" s="2">
        <v>989.50769042968705</v>
      </c>
      <c r="C437" s="2">
        <v>6.7597122192382804</v>
      </c>
      <c r="D437" s="2">
        <v>911.391475479728</v>
      </c>
      <c r="E437" s="2">
        <v>190.10139465332</v>
      </c>
      <c r="F437" s="16">
        <f t="shared" si="6"/>
        <v>774</v>
      </c>
    </row>
    <row r="438" spans="1:6" x14ac:dyDescent="0.3">
      <c r="A438" s="3">
        <v>43104.027777777781</v>
      </c>
      <c r="B438" s="1">
        <v>750.551025390625</v>
      </c>
      <c r="C438" s="1">
        <v>6.4148249626159597</v>
      </c>
      <c r="D438" s="1">
        <v>773.07437378891404</v>
      </c>
      <c r="E438" s="1">
        <v>185.51809692382801</v>
      </c>
      <c r="F438" s="16">
        <f t="shared" si="6"/>
        <v>816</v>
      </c>
    </row>
    <row r="439" spans="1:6" x14ac:dyDescent="0.3">
      <c r="A439" s="4">
        <v>43104.034722222219</v>
      </c>
      <c r="B439" s="2">
        <v>825.76617431640602</v>
      </c>
      <c r="C439" s="2">
        <v>6.52345514297485</v>
      </c>
      <c r="D439" s="2">
        <v>815.19623320368805</v>
      </c>
      <c r="E439" s="2">
        <v>187.605697631835</v>
      </c>
      <c r="F439" s="16">
        <f t="shared" si="6"/>
        <v>1046</v>
      </c>
    </row>
    <row r="440" spans="1:6" x14ac:dyDescent="0.3">
      <c r="A440" s="3">
        <v>43104.041666666664</v>
      </c>
      <c r="B440" s="1">
        <v>1116.48706054687</v>
      </c>
      <c r="C440" s="1">
        <v>7.0629491806030202</v>
      </c>
      <c r="D440" s="1">
        <v>1044.5796966908299</v>
      </c>
      <c r="E440" s="1">
        <v>192.73539733886699</v>
      </c>
      <c r="F440" s="16">
        <f t="shared" si="6"/>
        <v>884</v>
      </c>
    </row>
    <row r="441" spans="1:6" x14ac:dyDescent="0.3">
      <c r="A441" s="4">
        <v>43104.048611111109</v>
      </c>
      <c r="B441" s="2">
        <v>986.75988769531205</v>
      </c>
      <c r="C441" s="2">
        <v>6.6929478645324698</v>
      </c>
      <c r="D441" s="2">
        <v>883.55769942701102</v>
      </c>
      <c r="E441" s="2">
        <v>196.07460021972599</v>
      </c>
      <c r="F441" s="16">
        <f t="shared" si="6"/>
        <v>934</v>
      </c>
    </row>
    <row r="442" spans="1:6" x14ac:dyDescent="0.3">
      <c r="A442" s="3">
        <v>43104.055555555555</v>
      </c>
      <c r="B442" s="1">
        <v>1018.14501953125</v>
      </c>
      <c r="C442" s="1">
        <v>6.8091859817504803</v>
      </c>
      <c r="D442" s="1">
        <v>932.35514445466299</v>
      </c>
      <c r="E442" s="1">
        <v>194.843002319335</v>
      </c>
      <c r="F442" s="16">
        <f t="shared" si="6"/>
        <v>658</v>
      </c>
    </row>
    <row r="443" spans="1:6" x14ac:dyDescent="0.3">
      <c r="A443" s="4">
        <v>43104.0625</v>
      </c>
      <c r="B443" s="2">
        <v>659.17779541015602</v>
      </c>
      <c r="C443" s="2">
        <v>6.0963068008422798</v>
      </c>
      <c r="D443" s="2">
        <v>656.96027472385902</v>
      </c>
      <c r="E443" s="2">
        <v>192.466796875</v>
      </c>
      <c r="F443" s="16">
        <f t="shared" si="6"/>
        <v>674</v>
      </c>
    </row>
    <row r="444" spans="1:6" x14ac:dyDescent="0.3">
      <c r="A444" s="3">
        <v>43104.069444444445</v>
      </c>
      <c r="B444" s="1">
        <v>729.48742675781205</v>
      </c>
      <c r="C444" s="1">
        <v>6.1426849365234304</v>
      </c>
      <c r="D444" s="1">
        <v>673.18948279525398</v>
      </c>
      <c r="E444" s="1">
        <v>190.76170349121</v>
      </c>
      <c r="F444" s="16">
        <f t="shared" si="6"/>
        <v>780</v>
      </c>
    </row>
    <row r="445" spans="1:6" x14ac:dyDescent="0.3">
      <c r="A445" s="4">
        <v>43104.076388888891</v>
      </c>
      <c r="B445" s="2">
        <v>864.50262451171795</v>
      </c>
      <c r="C445" s="2">
        <v>6.4303698539733798</v>
      </c>
      <c r="D445" s="2">
        <v>779.02225800761403</v>
      </c>
      <c r="E445" s="2">
        <v>194.57780456542901</v>
      </c>
      <c r="F445" s="16">
        <f t="shared" si="6"/>
        <v>1278</v>
      </c>
    </row>
    <row r="446" spans="1:6" x14ac:dyDescent="0.3">
      <c r="A446" s="3">
        <v>43104.083333333336</v>
      </c>
      <c r="B446" s="1">
        <v>1342.23901367187</v>
      </c>
      <c r="C446" s="1">
        <v>7.5382909774780202</v>
      </c>
      <c r="D446" s="1">
        <v>1277.7293552078399</v>
      </c>
      <c r="E446" s="1">
        <v>197.98280334472599</v>
      </c>
      <c r="F446" s="16">
        <f t="shared" si="6"/>
        <v>1190</v>
      </c>
    </row>
    <row r="447" spans="1:6" x14ac:dyDescent="0.3">
      <c r="A447" s="4">
        <v>43104.090277777781</v>
      </c>
      <c r="B447" s="2">
        <v>1279.09802246093</v>
      </c>
      <c r="C447" s="2">
        <v>7.3632559776306099</v>
      </c>
      <c r="D447" s="2">
        <v>1188.27896955859</v>
      </c>
      <c r="E447" s="2">
        <v>197.254302978515</v>
      </c>
      <c r="F447" s="16">
        <f t="shared" si="6"/>
        <v>1238</v>
      </c>
    </row>
    <row r="448" spans="1:6" x14ac:dyDescent="0.3">
      <c r="A448" s="3">
        <v>43104.097222222219</v>
      </c>
      <c r="B448" s="1">
        <v>1351.39196777343</v>
      </c>
      <c r="C448" s="1">
        <v>7.4606661796569798</v>
      </c>
      <c r="D448" s="1">
        <v>1237.6466455935799</v>
      </c>
      <c r="E448" s="1">
        <v>201.21549987792901</v>
      </c>
      <c r="F448" s="16">
        <f t="shared" si="6"/>
        <v>1032</v>
      </c>
    </row>
    <row r="449" spans="1:6" x14ac:dyDescent="0.3">
      <c r="A449" s="4">
        <v>43104.104166666664</v>
      </c>
      <c r="B449" s="2">
        <v>1039.72705078125</v>
      </c>
      <c r="C449" s="2">
        <v>7.0317587852478001</v>
      </c>
      <c r="D449" s="2">
        <v>1030.3497223556301</v>
      </c>
      <c r="E449" s="2">
        <v>199.33720397949199</v>
      </c>
      <c r="F449" s="16">
        <f t="shared" si="6"/>
        <v>962</v>
      </c>
    </row>
    <row r="450" spans="1:6" x14ac:dyDescent="0.3">
      <c r="A450" s="3">
        <v>43104.111111111109</v>
      </c>
      <c r="B450" s="1">
        <v>876.0166015625</v>
      </c>
      <c r="C450" s="1">
        <v>6.87479400634765</v>
      </c>
      <c r="D450" s="1">
        <v>960.60725180521001</v>
      </c>
      <c r="E450" s="1">
        <v>194.15080261230401</v>
      </c>
      <c r="F450" s="16">
        <f t="shared" ref="F450:F513" si="7">EVEN(D451)</f>
        <v>748</v>
      </c>
    </row>
    <row r="451" spans="1:6" x14ac:dyDescent="0.3">
      <c r="A451" s="4">
        <v>43104.118055555555</v>
      </c>
      <c r="B451" s="2">
        <v>754.00799560546795</v>
      </c>
      <c r="C451" s="2">
        <v>6.3451352119445801</v>
      </c>
      <c r="D451" s="2">
        <v>746.73357064816196</v>
      </c>
      <c r="E451" s="2">
        <v>196.08120727539</v>
      </c>
      <c r="F451" s="16">
        <f t="shared" si="7"/>
        <v>1102</v>
      </c>
    </row>
    <row r="452" spans="1:6" x14ac:dyDescent="0.3">
      <c r="A452" s="3">
        <v>43104.125</v>
      </c>
      <c r="B452" s="1">
        <v>1122.3349609375</v>
      </c>
      <c r="C452" s="1">
        <v>7.1853427886962802</v>
      </c>
      <c r="D452" s="1">
        <v>1101.6537589101299</v>
      </c>
      <c r="E452" s="1">
        <v>198.135498046875</v>
      </c>
      <c r="F452" s="16">
        <f t="shared" si="7"/>
        <v>860</v>
      </c>
    </row>
    <row r="453" spans="1:6" x14ac:dyDescent="0.3">
      <c r="A453" s="4">
        <v>43104.131944444445</v>
      </c>
      <c r="B453" s="2">
        <v>907.79656982421795</v>
      </c>
      <c r="C453" s="2">
        <v>6.63541412353515</v>
      </c>
      <c r="D453" s="2">
        <v>859.98640707910295</v>
      </c>
      <c r="E453" s="2">
        <v>199.43080139160099</v>
      </c>
      <c r="F453" s="16">
        <f t="shared" si="7"/>
        <v>984</v>
      </c>
    </row>
    <row r="454" spans="1:6" x14ac:dyDescent="0.3">
      <c r="A454" s="3">
        <v>43104.138888888891</v>
      </c>
      <c r="B454" s="1">
        <v>1009.73699951171</v>
      </c>
      <c r="C454" s="1">
        <v>6.92726707458496</v>
      </c>
      <c r="D454" s="1">
        <v>983.58027626763305</v>
      </c>
      <c r="E454" s="1">
        <v>194.13830566406199</v>
      </c>
      <c r="F454" s="16">
        <f t="shared" si="7"/>
        <v>1728</v>
      </c>
    </row>
    <row r="455" spans="1:6" x14ac:dyDescent="0.3">
      <c r="A455" s="4">
        <v>43104.145833333336</v>
      </c>
      <c r="B455" s="2">
        <v>1806.98999023437</v>
      </c>
      <c r="C455" s="2">
        <v>8.3335866928100497</v>
      </c>
      <c r="D455" s="2">
        <v>1726.4191776303301</v>
      </c>
      <c r="E455" s="2">
        <v>193.209701538085</v>
      </c>
      <c r="F455" s="16">
        <f t="shared" si="7"/>
        <v>2466</v>
      </c>
    </row>
    <row r="456" spans="1:6" x14ac:dyDescent="0.3">
      <c r="A456" s="3">
        <v>43104.152777777781</v>
      </c>
      <c r="B456" s="1">
        <v>2374.84399414062</v>
      </c>
      <c r="C456" s="1">
        <v>9.5329504013061506</v>
      </c>
      <c r="D456" s="1">
        <v>2465.7800648811699</v>
      </c>
      <c r="E456" s="1">
        <v>191.94169616699199</v>
      </c>
      <c r="F456" s="16">
        <f t="shared" si="7"/>
        <v>1784</v>
      </c>
    </row>
    <row r="457" spans="1:6" x14ac:dyDescent="0.3">
      <c r="A457" s="4">
        <v>43104.159722222219</v>
      </c>
      <c r="B457" s="2">
        <v>1779.208984375</v>
      </c>
      <c r="C457" s="2">
        <v>8.4260225296020508</v>
      </c>
      <c r="D457" s="2">
        <v>1782.5759326157799</v>
      </c>
      <c r="E457" s="2">
        <v>189.82730102539</v>
      </c>
      <c r="F457" s="16">
        <f t="shared" si="7"/>
        <v>1256</v>
      </c>
    </row>
    <row r="458" spans="1:6" x14ac:dyDescent="0.3">
      <c r="A458" s="3">
        <v>43104.166666666664</v>
      </c>
      <c r="B458" s="1">
        <v>1334.98095703125</v>
      </c>
      <c r="C458" s="1">
        <v>7.4940800666809002</v>
      </c>
      <c r="D458" s="1">
        <v>1254.9108716410799</v>
      </c>
      <c r="E458" s="1">
        <v>192.137603759765</v>
      </c>
      <c r="F458" s="16">
        <f t="shared" si="7"/>
        <v>1536</v>
      </c>
    </row>
    <row r="459" spans="1:6" x14ac:dyDescent="0.3">
      <c r="A459" s="4">
        <v>43104.173611111109</v>
      </c>
      <c r="B459" s="2">
        <v>1562.94702148437</v>
      </c>
      <c r="C459" s="2">
        <v>8.0099153518676705</v>
      </c>
      <c r="D459" s="2">
        <v>1535.67992936366</v>
      </c>
      <c r="E459" s="2">
        <v>192.09730529785099</v>
      </c>
      <c r="F459" s="16">
        <f t="shared" si="7"/>
        <v>1500</v>
      </c>
    </row>
    <row r="460" spans="1:6" x14ac:dyDescent="0.3">
      <c r="A460" s="3">
        <v>43104.180555555555</v>
      </c>
      <c r="B460" s="1">
        <v>1562.11694335937</v>
      </c>
      <c r="C460" s="1">
        <v>7.9445219039916903</v>
      </c>
      <c r="D460" s="1">
        <v>1498.3884715747899</v>
      </c>
      <c r="E460" s="1">
        <v>194.24400329589801</v>
      </c>
      <c r="F460" s="16">
        <f t="shared" si="7"/>
        <v>1380</v>
      </c>
    </row>
    <row r="461" spans="1:6" x14ac:dyDescent="0.3">
      <c r="A461" s="4">
        <v>43104.1875</v>
      </c>
      <c r="B461" s="2">
        <v>1464.97705078125</v>
      </c>
      <c r="C461" s="2">
        <v>7.7280640602111799</v>
      </c>
      <c r="D461" s="2">
        <v>1378.3296912479</v>
      </c>
      <c r="E461" s="2">
        <v>200.23359680175699</v>
      </c>
      <c r="F461" s="16">
        <f t="shared" si="7"/>
        <v>1240</v>
      </c>
    </row>
    <row r="462" spans="1:6" x14ac:dyDescent="0.3">
      <c r="A462" s="3">
        <v>43104.194444444445</v>
      </c>
      <c r="B462" s="1">
        <v>1312.35803222656</v>
      </c>
      <c r="C462" s="1">
        <v>7.4622778892517001</v>
      </c>
      <c r="D462" s="1">
        <v>1238.4754560219401</v>
      </c>
      <c r="E462" s="1">
        <v>205.028396606445</v>
      </c>
      <c r="F462" s="16">
        <f t="shared" si="7"/>
        <v>776</v>
      </c>
    </row>
    <row r="463" spans="1:6" x14ac:dyDescent="0.3">
      <c r="A463" s="4">
        <v>43104.201388888891</v>
      </c>
      <c r="B463" s="2">
        <v>767.03698730468705</v>
      </c>
      <c r="C463" s="2">
        <v>6.4201669692993102</v>
      </c>
      <c r="D463" s="2">
        <v>775.11537961916599</v>
      </c>
      <c r="E463" s="2">
        <v>200.671295166015</v>
      </c>
      <c r="F463" s="16">
        <f t="shared" si="7"/>
        <v>278</v>
      </c>
    </row>
    <row r="464" spans="1:6" x14ac:dyDescent="0.3">
      <c r="A464" s="3">
        <v>43104.208333333336</v>
      </c>
      <c r="B464" s="1">
        <v>283.25930786132801</v>
      </c>
      <c r="C464" s="1">
        <v>4.7484622001647896</v>
      </c>
      <c r="D464" s="1">
        <v>276.52458745689398</v>
      </c>
      <c r="E464" s="1">
        <v>201.91850280761699</v>
      </c>
      <c r="F464" s="16">
        <f t="shared" si="7"/>
        <v>718</v>
      </c>
    </row>
    <row r="465" spans="1:6" x14ac:dyDescent="0.3">
      <c r="A465" s="4">
        <v>43104.215277777781</v>
      </c>
      <c r="B465" s="2">
        <v>687.107177734375</v>
      </c>
      <c r="C465" s="2">
        <v>6.2642111778259197</v>
      </c>
      <c r="D465" s="2">
        <v>716.80746681730898</v>
      </c>
      <c r="E465" s="2">
        <v>208.17610168457</v>
      </c>
      <c r="F465" s="16">
        <f t="shared" si="7"/>
        <v>470</v>
      </c>
    </row>
    <row r="466" spans="1:6" x14ac:dyDescent="0.3">
      <c r="A466" s="3">
        <v>43104.222222222219</v>
      </c>
      <c r="B466" s="1">
        <v>465.75360107421801</v>
      </c>
      <c r="C466" s="1">
        <v>5.5008850097656197</v>
      </c>
      <c r="D466" s="1">
        <v>469.25452484603801</v>
      </c>
      <c r="E466" s="1">
        <v>200.79159545898401</v>
      </c>
      <c r="F466" s="16">
        <f t="shared" si="7"/>
        <v>406</v>
      </c>
    </row>
    <row r="467" spans="1:6" x14ac:dyDescent="0.3">
      <c r="A467" s="4">
        <v>43104.229166666664</v>
      </c>
      <c r="B467" s="2">
        <v>355.62200927734301</v>
      </c>
      <c r="C467" s="2">
        <v>5.2720761299133301</v>
      </c>
      <c r="D467" s="2">
        <v>405.760119027369</v>
      </c>
      <c r="E467" s="2">
        <v>208.008697509765</v>
      </c>
      <c r="F467" s="16">
        <f t="shared" si="7"/>
        <v>530</v>
      </c>
    </row>
    <row r="468" spans="1:6" x14ac:dyDescent="0.3">
      <c r="A468" s="3">
        <v>43104.236111111109</v>
      </c>
      <c r="B468" s="1">
        <v>467.8251953125</v>
      </c>
      <c r="C468" s="1">
        <v>5.7019062042236301</v>
      </c>
      <c r="D468" s="1">
        <v>529.00100429547797</v>
      </c>
      <c r="E468" s="1">
        <v>217.74650573730401</v>
      </c>
      <c r="F468" s="16">
        <f t="shared" si="7"/>
        <v>838</v>
      </c>
    </row>
    <row r="469" spans="1:6" x14ac:dyDescent="0.3">
      <c r="A469" s="4">
        <v>43104.243055555555</v>
      </c>
      <c r="B469" s="2">
        <v>865.34698486328102</v>
      </c>
      <c r="C469" s="2">
        <v>6.5792350769042898</v>
      </c>
      <c r="D469" s="2">
        <v>837.33481993759005</v>
      </c>
      <c r="E469" s="2">
        <v>212.30130004882801</v>
      </c>
      <c r="F469" s="16">
        <f t="shared" si="7"/>
        <v>1352</v>
      </c>
    </row>
    <row r="470" spans="1:6" x14ac:dyDescent="0.3">
      <c r="A470" s="3">
        <v>43104.25</v>
      </c>
      <c r="B470" s="1">
        <v>1512.97204589843</v>
      </c>
      <c r="C470" s="1">
        <v>7.6783981323242099</v>
      </c>
      <c r="D470" s="1">
        <v>1351.56118687753</v>
      </c>
      <c r="E470" s="1">
        <v>208.91729736328099</v>
      </c>
      <c r="F470" s="16">
        <f t="shared" si="7"/>
        <v>1472</v>
      </c>
    </row>
    <row r="471" spans="1:6" x14ac:dyDescent="0.3">
      <c r="A471" s="4">
        <v>43104.256944444445</v>
      </c>
      <c r="B471" s="2">
        <v>1491.69897460937</v>
      </c>
      <c r="C471" s="2">
        <v>7.8957991600036603</v>
      </c>
      <c r="D471" s="2">
        <v>1470.90170474865</v>
      </c>
      <c r="E471" s="2">
        <v>217.23739624023401</v>
      </c>
      <c r="F471" s="16">
        <f t="shared" si="7"/>
        <v>2122</v>
      </c>
    </row>
    <row r="472" spans="1:6" x14ac:dyDescent="0.3">
      <c r="A472" s="3">
        <v>43104.263888888891</v>
      </c>
      <c r="B472" s="1">
        <v>2004.44104003906</v>
      </c>
      <c r="C472" s="1">
        <v>8.9648494720458896</v>
      </c>
      <c r="D472" s="1">
        <v>2121.355873301</v>
      </c>
      <c r="E472" s="1">
        <v>221.35150146484301</v>
      </c>
      <c r="F472" s="16">
        <f t="shared" si="7"/>
        <v>1578</v>
      </c>
    </row>
    <row r="473" spans="1:6" x14ac:dyDescent="0.3">
      <c r="A473" s="4">
        <v>43104.270833333336</v>
      </c>
      <c r="B473" s="2">
        <v>1581.48303222656</v>
      </c>
      <c r="C473" s="2">
        <v>8.0831422805786097</v>
      </c>
      <c r="D473" s="2">
        <v>1577.96230468095</v>
      </c>
      <c r="E473" s="2">
        <v>219.80239868164</v>
      </c>
      <c r="F473" s="16">
        <f t="shared" si="7"/>
        <v>1418</v>
      </c>
    </row>
    <row r="474" spans="1:6" x14ac:dyDescent="0.3">
      <c r="A474" s="3">
        <v>43104.277777777781</v>
      </c>
      <c r="B474" s="1">
        <v>1431.62097167968</v>
      </c>
      <c r="C474" s="1">
        <v>7.7997989654540998</v>
      </c>
      <c r="D474" s="1">
        <v>1417.51932394557</v>
      </c>
      <c r="E474" s="1">
        <v>214.54699707031199</v>
      </c>
      <c r="F474" s="16">
        <f t="shared" si="7"/>
        <v>1518</v>
      </c>
    </row>
    <row r="475" spans="1:6" x14ac:dyDescent="0.3">
      <c r="A475" s="4">
        <v>43104.284722222219</v>
      </c>
      <c r="B475" s="2">
        <v>1523.79296875</v>
      </c>
      <c r="C475" s="2">
        <v>7.9783039093017498</v>
      </c>
      <c r="D475" s="2">
        <v>1517.59679894182</v>
      </c>
      <c r="E475" s="2">
        <v>216.91340637207</v>
      </c>
      <c r="F475" s="16">
        <f t="shared" si="7"/>
        <v>1622</v>
      </c>
    </row>
    <row r="476" spans="1:6" x14ac:dyDescent="0.3">
      <c r="A476" s="3">
        <v>43104.291666666664</v>
      </c>
      <c r="B476" s="1">
        <v>1693.27099609375</v>
      </c>
      <c r="C476" s="1">
        <v>8.1554918289184499</v>
      </c>
      <c r="D476" s="1">
        <v>1620.2578327286701</v>
      </c>
      <c r="E476" s="1">
        <v>215.36610412597599</v>
      </c>
      <c r="F476" s="16">
        <f t="shared" si="7"/>
        <v>1676</v>
      </c>
    </row>
    <row r="477" spans="1:6" x14ac:dyDescent="0.3">
      <c r="A477" s="4">
        <v>43104.298611111109</v>
      </c>
      <c r="B477" s="2">
        <v>1775.03796386718</v>
      </c>
      <c r="C477" s="2">
        <v>8.2486457824706996</v>
      </c>
      <c r="D477" s="2">
        <v>1675.4371851789899</v>
      </c>
      <c r="E477" s="2">
        <v>211.00079345703099</v>
      </c>
      <c r="F477" s="16">
        <f t="shared" si="7"/>
        <v>1826</v>
      </c>
    </row>
    <row r="478" spans="1:6" x14ac:dyDescent="0.3">
      <c r="A478" s="3">
        <v>43104.305555555555</v>
      </c>
      <c r="B478" s="1">
        <v>1875.41003417968</v>
      </c>
      <c r="C478" s="1">
        <v>8.4958477020263601</v>
      </c>
      <c r="D478" s="1">
        <v>1825.4336620839899</v>
      </c>
      <c r="E478" s="1">
        <v>210.12829589843699</v>
      </c>
      <c r="F478" s="16">
        <f t="shared" si="7"/>
        <v>1510</v>
      </c>
    </row>
    <row r="479" spans="1:6" x14ac:dyDescent="0.3">
      <c r="A479" s="4">
        <v>43104.3125</v>
      </c>
      <c r="B479" s="2">
        <v>1558.05798339843</v>
      </c>
      <c r="C479" s="2">
        <v>7.9618239402770898</v>
      </c>
      <c r="D479" s="2">
        <v>1508.2111694463199</v>
      </c>
      <c r="E479" s="2">
        <v>208.83270263671801</v>
      </c>
      <c r="F479" s="16">
        <f t="shared" si="7"/>
        <v>1738</v>
      </c>
    </row>
    <row r="480" spans="1:6" x14ac:dyDescent="0.3">
      <c r="A480" s="3">
        <v>43104.319444444445</v>
      </c>
      <c r="B480" s="1">
        <v>1811.08898925781</v>
      </c>
      <c r="C480" s="1">
        <v>8.3520374298095703</v>
      </c>
      <c r="D480" s="1">
        <v>1737.5735978309101</v>
      </c>
      <c r="E480" s="1">
        <v>204.258697509765</v>
      </c>
      <c r="F480" s="16">
        <f t="shared" si="7"/>
        <v>1610</v>
      </c>
    </row>
    <row r="481" spans="1:6" x14ac:dyDescent="0.3">
      <c r="A481" s="4">
        <v>43104.326388888891</v>
      </c>
      <c r="B481" s="2">
        <v>1686.1259765625</v>
      </c>
      <c r="C481" s="2">
        <v>8.1352396011352504</v>
      </c>
      <c r="D481" s="2">
        <v>1608.3677280111899</v>
      </c>
      <c r="E481" s="2">
        <v>198.52780151367099</v>
      </c>
      <c r="F481" s="16">
        <f t="shared" si="7"/>
        <v>2518</v>
      </c>
    </row>
    <row r="482" spans="1:6" x14ac:dyDescent="0.3">
      <c r="A482" s="3">
        <v>43104.333333333336</v>
      </c>
      <c r="B482" s="1">
        <v>2362.26293945312</v>
      </c>
      <c r="C482" s="1">
        <v>9.5990037918090803</v>
      </c>
      <c r="D482" s="1">
        <v>2516.47829588676</v>
      </c>
      <c r="E482" s="1">
        <v>198.77200317382801</v>
      </c>
      <c r="F482" s="16">
        <f t="shared" si="7"/>
        <v>2134</v>
      </c>
    </row>
    <row r="483" spans="1:6" x14ac:dyDescent="0.3">
      <c r="A483" s="4">
        <v>43104.340277777781</v>
      </c>
      <c r="B483" s="2">
        <v>2000.86499023437</v>
      </c>
      <c r="C483" s="2">
        <v>8.9820508956909109</v>
      </c>
      <c r="D483" s="2">
        <v>2132.4263035815002</v>
      </c>
      <c r="E483" s="2">
        <v>197.40069580078099</v>
      </c>
      <c r="F483" s="16">
        <f t="shared" si="7"/>
        <v>1150</v>
      </c>
    </row>
    <row r="484" spans="1:6" x14ac:dyDescent="0.3">
      <c r="A484" s="3">
        <v>43104.347222222219</v>
      </c>
      <c r="B484" s="1">
        <v>1169.96496582031</v>
      </c>
      <c r="C484" s="1">
        <v>7.28466320037841</v>
      </c>
      <c r="D484" s="1">
        <v>1149.46172910527</v>
      </c>
      <c r="E484" s="1">
        <v>189.57839965820301</v>
      </c>
      <c r="F484" s="16">
        <f t="shared" si="7"/>
        <v>1270</v>
      </c>
    </row>
    <row r="485" spans="1:6" x14ac:dyDescent="0.3">
      <c r="A485" s="4">
        <v>43104.354166666664</v>
      </c>
      <c r="B485" s="2">
        <v>1309.22399902343</v>
      </c>
      <c r="C485" s="2">
        <v>7.5214748382568297</v>
      </c>
      <c r="D485" s="2">
        <v>1269.0405444159301</v>
      </c>
      <c r="E485" s="2">
        <v>182.85659790039</v>
      </c>
      <c r="F485" s="16">
        <f t="shared" si="7"/>
        <v>700</v>
      </c>
    </row>
    <row r="486" spans="1:6" x14ac:dyDescent="0.3">
      <c r="A486" s="3">
        <v>43104.361111111109</v>
      </c>
      <c r="B486" s="1">
        <v>759.01452636718705</v>
      </c>
      <c r="C486" s="1">
        <v>6.2153139114379803</v>
      </c>
      <c r="D486" s="1">
        <v>699.06695855330804</v>
      </c>
      <c r="E486" s="1">
        <v>186.82150268554599</v>
      </c>
      <c r="F486" s="16">
        <f t="shared" si="7"/>
        <v>470</v>
      </c>
    </row>
    <row r="487" spans="1:6" x14ac:dyDescent="0.3">
      <c r="A487" s="4">
        <v>43104.368055555555</v>
      </c>
      <c r="B487" s="2">
        <v>498.19030761718699</v>
      </c>
      <c r="C487" s="2">
        <v>5.5010142326354901</v>
      </c>
      <c r="D487" s="2">
        <v>469.29170939646099</v>
      </c>
      <c r="E487" s="2">
        <v>195.80299377441401</v>
      </c>
      <c r="F487" s="16">
        <f t="shared" si="7"/>
        <v>364</v>
      </c>
    </row>
    <row r="488" spans="1:6" x14ac:dyDescent="0.3">
      <c r="A488" s="3">
        <v>43104.375</v>
      </c>
      <c r="B488" s="1">
        <v>332.48208618164</v>
      </c>
      <c r="C488" s="1">
        <v>5.1066079139709402</v>
      </c>
      <c r="D488" s="1">
        <v>362.62797589506903</v>
      </c>
      <c r="E488" s="1">
        <v>195.17640686035099</v>
      </c>
      <c r="F488" s="16">
        <f t="shared" si="7"/>
        <v>256</v>
      </c>
    </row>
    <row r="489" spans="1:6" x14ac:dyDescent="0.3">
      <c r="A489" s="4">
        <v>43104.381944444445</v>
      </c>
      <c r="B489" s="2">
        <v>253.58450317382801</v>
      </c>
      <c r="C489" s="2">
        <v>4.6498088836669904</v>
      </c>
      <c r="D489" s="2">
        <v>254.40039934019001</v>
      </c>
      <c r="E489" s="2">
        <v>191.63349914550699</v>
      </c>
      <c r="F489" s="16">
        <f t="shared" si="7"/>
        <v>196</v>
      </c>
    </row>
    <row r="490" spans="1:6" x14ac:dyDescent="0.3">
      <c r="A490" s="3">
        <v>43104.388888888891</v>
      </c>
      <c r="B490" s="1">
        <v>180.41229248046801</v>
      </c>
      <c r="C490" s="1">
        <v>4.3743500709533603</v>
      </c>
      <c r="D490" s="1">
        <v>195.86691991946699</v>
      </c>
      <c r="E490" s="1">
        <v>206.24259948730401</v>
      </c>
      <c r="F490" s="16">
        <f t="shared" si="7"/>
        <v>298</v>
      </c>
    </row>
    <row r="491" spans="1:6" x14ac:dyDescent="0.3">
      <c r="A491" s="4">
        <v>43104.395833333336</v>
      </c>
      <c r="B491" s="2">
        <v>258.36569213867102</v>
      </c>
      <c r="C491" s="2">
        <v>4.83316898345947</v>
      </c>
      <c r="D491" s="2">
        <v>296.04765292616003</v>
      </c>
      <c r="E491" s="2">
        <v>196.21949768066401</v>
      </c>
      <c r="F491" s="16">
        <f t="shared" si="7"/>
        <v>314</v>
      </c>
    </row>
    <row r="492" spans="1:6" x14ac:dyDescent="0.3">
      <c r="A492" s="3">
        <v>43104.402777777781</v>
      </c>
      <c r="B492" s="1">
        <v>133.00529479980401</v>
      </c>
      <c r="C492" s="1">
        <v>4.9074788093566797</v>
      </c>
      <c r="D492" s="1">
        <v>313.59128430169397</v>
      </c>
      <c r="E492" s="1">
        <v>187.00849914550699</v>
      </c>
      <c r="F492" s="16">
        <f t="shared" si="7"/>
        <v>0</v>
      </c>
    </row>
    <row r="493" spans="1:6" x14ac:dyDescent="0.3">
      <c r="A493" s="4">
        <v>43104.527777777781</v>
      </c>
      <c r="B493" s="2">
        <v>0</v>
      </c>
      <c r="C493" s="2">
        <v>2.8881120681762602</v>
      </c>
      <c r="D493" s="2">
        <v>0</v>
      </c>
      <c r="E493" s="2">
        <v>0</v>
      </c>
      <c r="F493" s="16">
        <f t="shared" si="7"/>
        <v>0</v>
      </c>
    </row>
    <row r="494" spans="1:6" x14ac:dyDescent="0.3">
      <c r="A494" s="3">
        <v>43104.534722222219</v>
      </c>
      <c r="B494" s="1">
        <v>0</v>
      </c>
      <c r="C494" s="1">
        <v>2.38663601875305</v>
      </c>
      <c r="D494" s="1">
        <v>0</v>
      </c>
      <c r="E494" s="1">
        <v>139.27510070800699</v>
      </c>
      <c r="F494" s="16">
        <f t="shared" si="7"/>
        <v>0</v>
      </c>
    </row>
    <row r="495" spans="1:6" x14ac:dyDescent="0.3">
      <c r="A495" s="4">
        <v>43104.541666666664</v>
      </c>
      <c r="B495" s="2">
        <v>0</v>
      </c>
      <c r="C495" s="2">
        <v>2.4768159389495801</v>
      </c>
      <c r="D495" s="2">
        <v>0</v>
      </c>
      <c r="E495" s="2">
        <v>153.85560607910099</v>
      </c>
      <c r="F495" s="16">
        <f t="shared" si="7"/>
        <v>0</v>
      </c>
    </row>
    <row r="496" spans="1:6" x14ac:dyDescent="0.3">
      <c r="A496" s="3">
        <v>43104.548611111109</v>
      </c>
      <c r="B496" s="1">
        <v>0</v>
      </c>
      <c r="C496" s="1">
        <v>1.77384305000305</v>
      </c>
      <c r="D496" s="1">
        <v>0</v>
      </c>
      <c r="E496" s="1">
        <v>144.03959655761699</v>
      </c>
      <c r="F496" s="16">
        <f t="shared" si="7"/>
        <v>0</v>
      </c>
    </row>
    <row r="497" spans="1:6" x14ac:dyDescent="0.3">
      <c r="A497" s="4">
        <v>43104.555555555555</v>
      </c>
      <c r="B497" s="2">
        <v>0</v>
      </c>
      <c r="C497" s="2">
        <v>2.4848649501800502</v>
      </c>
      <c r="D497" s="2">
        <v>0</v>
      </c>
      <c r="E497" s="2">
        <v>142.86340332031199</v>
      </c>
      <c r="F497" s="16">
        <f t="shared" si="7"/>
        <v>0</v>
      </c>
    </row>
    <row r="498" spans="1:6" x14ac:dyDescent="0.3">
      <c r="A498" s="3">
        <v>43104.5625</v>
      </c>
      <c r="B498" s="1">
        <v>0</v>
      </c>
      <c r="C498" s="1">
        <v>2.7645120620727499</v>
      </c>
      <c r="D498" s="1">
        <v>0</v>
      </c>
      <c r="E498" s="1">
        <v>133.91110229492099</v>
      </c>
      <c r="F498" s="16">
        <f t="shared" si="7"/>
        <v>0</v>
      </c>
    </row>
    <row r="499" spans="1:6" x14ac:dyDescent="0.3">
      <c r="A499" s="4">
        <v>43104.569444444445</v>
      </c>
      <c r="B499" s="2">
        <v>0</v>
      </c>
      <c r="C499" s="2">
        <v>2.5070888996124201</v>
      </c>
      <c r="D499" s="2">
        <v>0</v>
      </c>
      <c r="E499" s="2">
        <v>103.273803710937</v>
      </c>
      <c r="F499" s="16">
        <f t="shared" si="7"/>
        <v>46</v>
      </c>
    </row>
    <row r="500" spans="1:6" x14ac:dyDescent="0.3">
      <c r="A500" s="3">
        <v>43104.576388888891</v>
      </c>
      <c r="B500" s="1">
        <v>0</v>
      </c>
      <c r="C500" s="1">
        <v>3.4417040348052899</v>
      </c>
      <c r="D500" s="1">
        <v>45.742725462831899</v>
      </c>
      <c r="E500" s="1">
        <v>79.094108581542898</v>
      </c>
      <c r="F500" s="16">
        <f t="shared" si="7"/>
        <v>0</v>
      </c>
    </row>
    <row r="501" spans="1:6" x14ac:dyDescent="0.3">
      <c r="A501" s="4">
        <v>43104.583333333336</v>
      </c>
      <c r="B501" s="2">
        <v>0</v>
      </c>
      <c r="C501" s="2">
        <v>2.4848780632018999</v>
      </c>
      <c r="D501" s="2">
        <v>0</v>
      </c>
      <c r="E501" s="2">
        <v>106.450302124023</v>
      </c>
      <c r="F501" s="16">
        <f t="shared" si="7"/>
        <v>0</v>
      </c>
    </row>
    <row r="502" spans="1:6" x14ac:dyDescent="0.3">
      <c r="A502" s="3">
        <v>43104.590277777781</v>
      </c>
      <c r="B502" s="1">
        <v>0</v>
      </c>
      <c r="C502" s="1">
        <v>2.4367430210113499</v>
      </c>
      <c r="D502" s="1">
        <v>0</v>
      </c>
      <c r="E502" s="1">
        <v>102.718696594238</v>
      </c>
      <c r="F502" s="16">
        <f t="shared" si="7"/>
        <v>0</v>
      </c>
    </row>
    <row r="503" spans="1:6" x14ac:dyDescent="0.3">
      <c r="A503" s="4">
        <v>43104.597222222219</v>
      </c>
      <c r="B503" s="2">
        <v>0</v>
      </c>
      <c r="C503" s="2">
        <v>2.3593759536743102</v>
      </c>
      <c r="D503" s="2">
        <v>0</v>
      </c>
      <c r="E503" s="2">
        <v>107.37010192871</v>
      </c>
      <c r="F503" s="16">
        <f t="shared" si="7"/>
        <v>18</v>
      </c>
    </row>
    <row r="504" spans="1:6" x14ac:dyDescent="0.3">
      <c r="A504" s="3">
        <v>43104.604166666664</v>
      </c>
      <c r="B504" s="1">
        <v>0</v>
      </c>
      <c r="C504" s="1">
        <v>3.0211730003356898</v>
      </c>
      <c r="D504" s="1">
        <v>16.713399686199399</v>
      </c>
      <c r="E504" s="1">
        <v>94.588836669921804</v>
      </c>
      <c r="F504" s="16">
        <f t="shared" si="7"/>
        <v>42</v>
      </c>
    </row>
    <row r="505" spans="1:6" x14ac:dyDescent="0.3">
      <c r="A505" s="4">
        <v>43104.611111111109</v>
      </c>
      <c r="B505" s="2">
        <v>0</v>
      </c>
      <c r="C505" s="2">
        <v>3.39531993865966</v>
      </c>
      <c r="D505" s="2">
        <v>41.152466349260102</v>
      </c>
      <c r="E505" s="2">
        <v>97.738426208495994</v>
      </c>
      <c r="F505" s="16">
        <f t="shared" si="7"/>
        <v>44</v>
      </c>
    </row>
    <row r="506" spans="1:6" x14ac:dyDescent="0.3">
      <c r="A506" s="3">
        <v>43104.618055555555</v>
      </c>
      <c r="B506" s="1">
        <v>0</v>
      </c>
      <c r="C506" s="1">
        <v>3.41350889205932</v>
      </c>
      <c r="D506" s="1">
        <v>42.911452850868997</v>
      </c>
      <c r="E506" s="1">
        <v>101.699897766113</v>
      </c>
      <c r="F506" s="16">
        <f t="shared" si="7"/>
        <v>378</v>
      </c>
    </row>
    <row r="507" spans="1:6" x14ac:dyDescent="0.3">
      <c r="A507" s="4">
        <v>43104.625</v>
      </c>
      <c r="B507" s="2">
        <v>0</v>
      </c>
      <c r="C507" s="2">
        <v>5.1600317955017001</v>
      </c>
      <c r="D507" s="2">
        <v>376.30916571129399</v>
      </c>
      <c r="E507" s="2">
        <v>81.873100280761705</v>
      </c>
      <c r="F507" s="16">
        <f t="shared" si="7"/>
        <v>378</v>
      </c>
    </row>
    <row r="508" spans="1:6" x14ac:dyDescent="0.3">
      <c r="A508" s="3">
        <v>43104.631944444445</v>
      </c>
      <c r="B508" s="1">
        <v>0</v>
      </c>
      <c r="C508" s="1">
        <v>5.1614727973937899</v>
      </c>
      <c r="D508" s="1">
        <v>376.68137320875599</v>
      </c>
      <c r="E508" s="1">
        <v>62.481460571288999</v>
      </c>
      <c r="F508" s="16">
        <f t="shared" si="7"/>
        <v>446</v>
      </c>
    </row>
    <row r="509" spans="1:6" x14ac:dyDescent="0.3">
      <c r="A509" s="4">
        <v>43104.638888888891</v>
      </c>
      <c r="B509" s="2">
        <v>0</v>
      </c>
      <c r="C509" s="2">
        <v>5.4149818420410103</v>
      </c>
      <c r="D509" s="2">
        <v>444.87213662728402</v>
      </c>
      <c r="E509" s="2">
        <v>61.627479553222599</v>
      </c>
      <c r="F509" s="16">
        <f t="shared" si="7"/>
        <v>920</v>
      </c>
    </row>
    <row r="510" spans="1:6" x14ac:dyDescent="0.3">
      <c r="A510" s="3">
        <v>43104.645833333336</v>
      </c>
      <c r="B510" s="1">
        <v>0</v>
      </c>
      <c r="C510" s="1">
        <v>6.77862119674682</v>
      </c>
      <c r="D510" s="1">
        <v>919.36957049573198</v>
      </c>
      <c r="E510" s="1">
        <v>67.967582702636705</v>
      </c>
      <c r="F510" s="16">
        <f t="shared" si="7"/>
        <v>210</v>
      </c>
    </row>
    <row r="511" spans="1:6" x14ac:dyDescent="0.3">
      <c r="A511" s="4">
        <v>43104.652777777781</v>
      </c>
      <c r="B511" s="2">
        <v>0</v>
      </c>
      <c r="C511" s="2">
        <v>4.4368948936462402</v>
      </c>
      <c r="D511" s="2">
        <v>208.76061082701401</v>
      </c>
      <c r="E511" s="2">
        <v>0</v>
      </c>
      <c r="F511" s="16">
        <f t="shared" si="7"/>
        <v>340</v>
      </c>
    </row>
    <row r="512" spans="1:6" x14ac:dyDescent="0.3">
      <c r="A512" s="3">
        <v>43104.659722222219</v>
      </c>
      <c r="B512" s="1">
        <v>210.71949768066401</v>
      </c>
      <c r="C512" s="1">
        <v>5.01391506195068</v>
      </c>
      <c r="D512" s="1">
        <v>339.425441166827</v>
      </c>
      <c r="E512" s="1">
        <v>50.4234199523925</v>
      </c>
      <c r="F512" s="16">
        <f t="shared" si="7"/>
        <v>408</v>
      </c>
    </row>
    <row r="513" spans="1:6" x14ac:dyDescent="0.3">
      <c r="A513" s="4">
        <v>43104.666666666664</v>
      </c>
      <c r="B513" s="2">
        <v>338.65008544921801</v>
      </c>
      <c r="C513" s="2">
        <v>5.27430915832519</v>
      </c>
      <c r="D513" s="2">
        <v>406.35773122839402</v>
      </c>
      <c r="E513" s="2">
        <v>47.264171600341697</v>
      </c>
      <c r="F513" s="16">
        <f t="shared" si="7"/>
        <v>598</v>
      </c>
    </row>
    <row r="514" spans="1:6" x14ac:dyDescent="0.3">
      <c r="A514" s="3">
        <v>43104.673611111109</v>
      </c>
      <c r="B514" s="1">
        <v>518.55181884765602</v>
      </c>
      <c r="C514" s="1">
        <v>5.9155969619750897</v>
      </c>
      <c r="D514" s="1">
        <v>596.88198723507196</v>
      </c>
      <c r="E514" s="1">
        <v>43.186531066894503</v>
      </c>
      <c r="F514" s="16">
        <f t="shared" ref="F514:F560" si="8">EVEN(D515)</f>
        <v>580</v>
      </c>
    </row>
    <row r="515" spans="1:6" x14ac:dyDescent="0.3">
      <c r="A515" s="4">
        <v>43104.680555555555</v>
      </c>
      <c r="B515" s="2">
        <v>504.06768798828102</v>
      </c>
      <c r="C515" s="2">
        <v>5.8582119941711399</v>
      </c>
      <c r="D515" s="2">
        <v>578.19379361543895</v>
      </c>
      <c r="E515" s="2">
        <v>42.659469604492102</v>
      </c>
      <c r="F515" s="16">
        <f t="shared" si="8"/>
        <v>514</v>
      </c>
    </row>
    <row r="516" spans="1:6" x14ac:dyDescent="0.3">
      <c r="A516" s="3">
        <v>43104.6875</v>
      </c>
      <c r="B516" s="1">
        <v>446.73300170898398</v>
      </c>
      <c r="C516" s="1">
        <v>5.65087795257568</v>
      </c>
      <c r="D516" s="1">
        <v>513.46812603767103</v>
      </c>
      <c r="E516" s="1">
        <v>52.865711212158203</v>
      </c>
      <c r="F516" s="16">
        <f t="shared" si="8"/>
        <v>750</v>
      </c>
    </row>
    <row r="517" spans="1:6" x14ac:dyDescent="0.3">
      <c r="A517" s="4">
        <v>43104.694444444445</v>
      </c>
      <c r="B517" s="2">
        <v>705.70452880859295</v>
      </c>
      <c r="C517" s="2">
        <v>6.3497748374938903</v>
      </c>
      <c r="D517" s="2">
        <v>748.47080083079504</v>
      </c>
      <c r="E517" s="2">
        <v>53.721500396728501</v>
      </c>
      <c r="F517" s="16">
        <f t="shared" si="8"/>
        <v>862</v>
      </c>
    </row>
    <row r="518" spans="1:6" x14ac:dyDescent="0.3">
      <c r="A518" s="3">
        <v>43104.701388888891</v>
      </c>
      <c r="B518" s="1">
        <v>795.31689453125</v>
      </c>
      <c r="C518" s="1">
        <v>6.6364340782165501</v>
      </c>
      <c r="D518" s="1">
        <v>860.40097231130096</v>
      </c>
      <c r="E518" s="1">
        <v>53.088050842285099</v>
      </c>
      <c r="F518" s="16">
        <f t="shared" si="8"/>
        <v>1022</v>
      </c>
    </row>
    <row r="519" spans="1:6" x14ac:dyDescent="0.3">
      <c r="A519" s="4">
        <v>43104.708333333336</v>
      </c>
      <c r="B519" s="2">
        <v>1012.67602539062</v>
      </c>
      <c r="C519" s="2">
        <v>7.0102481842040998</v>
      </c>
      <c r="D519" s="2">
        <v>1020.60883258414</v>
      </c>
      <c r="E519" s="2">
        <v>52.788928985595703</v>
      </c>
      <c r="F519" s="16">
        <f t="shared" si="8"/>
        <v>1290</v>
      </c>
    </row>
    <row r="520" spans="1:6" x14ac:dyDescent="0.3">
      <c r="A520" s="3">
        <v>43104.715277777781</v>
      </c>
      <c r="B520" s="1">
        <v>1240.82397460937</v>
      </c>
      <c r="C520" s="1">
        <v>7.5592260360717702</v>
      </c>
      <c r="D520" s="1">
        <v>1288.59912891114</v>
      </c>
      <c r="E520" s="1">
        <v>55.333599090576101</v>
      </c>
      <c r="F520" s="16">
        <f t="shared" si="8"/>
        <v>1210</v>
      </c>
    </row>
    <row r="521" spans="1:6" x14ac:dyDescent="0.3">
      <c r="A521" s="4">
        <v>43104.722222222219</v>
      </c>
      <c r="B521" s="2">
        <v>1282.07495117187</v>
      </c>
      <c r="C521" s="2">
        <v>7.4040040969848597</v>
      </c>
      <c r="D521" s="2">
        <v>1208.75813245685</v>
      </c>
      <c r="E521" s="2">
        <v>51.703990936279197</v>
      </c>
      <c r="F521" s="16">
        <f t="shared" si="8"/>
        <v>930</v>
      </c>
    </row>
    <row r="522" spans="1:6" x14ac:dyDescent="0.3">
      <c r="A522" s="3">
        <v>43104.729166666664</v>
      </c>
      <c r="B522" s="1">
        <v>941.5869140625</v>
      </c>
      <c r="C522" s="1">
        <v>6.8005189895629803</v>
      </c>
      <c r="D522" s="1">
        <v>928.66164209655199</v>
      </c>
      <c r="E522" s="1">
        <v>53.396331787109297</v>
      </c>
      <c r="F522" s="16">
        <f t="shared" si="8"/>
        <v>568</v>
      </c>
    </row>
    <row r="523" spans="1:6" x14ac:dyDescent="0.3">
      <c r="A523" s="4">
        <v>43104.736111111109</v>
      </c>
      <c r="B523" s="2">
        <v>590.836669921875</v>
      </c>
      <c r="C523" s="2">
        <v>5.8253750801086399</v>
      </c>
      <c r="D523" s="2">
        <v>567.65365901562905</v>
      </c>
      <c r="E523" s="2">
        <v>45.687709808349602</v>
      </c>
      <c r="F523" s="16">
        <f t="shared" si="8"/>
        <v>652</v>
      </c>
    </row>
    <row r="524" spans="1:6" x14ac:dyDescent="0.3">
      <c r="A524" s="3">
        <v>43104.743055555555</v>
      </c>
      <c r="B524" s="1">
        <v>650.56292724609295</v>
      </c>
      <c r="C524" s="1">
        <v>6.0801019668579102</v>
      </c>
      <c r="D524" s="1">
        <v>651.34386158834104</v>
      </c>
      <c r="E524" s="1">
        <v>45.518798828125</v>
      </c>
      <c r="F524" s="16">
        <f t="shared" si="8"/>
        <v>840</v>
      </c>
    </row>
    <row r="525" spans="1:6" x14ac:dyDescent="0.3">
      <c r="A525" s="4">
        <v>43104.75</v>
      </c>
      <c r="B525" s="2">
        <v>871.51123046875</v>
      </c>
      <c r="C525" s="2">
        <v>6.5824408531188903</v>
      </c>
      <c r="D525" s="2">
        <v>838.61778631694597</v>
      </c>
      <c r="E525" s="2">
        <v>40.365169525146399</v>
      </c>
      <c r="F525" s="16">
        <f t="shared" si="8"/>
        <v>864</v>
      </c>
    </row>
    <row r="526" spans="1:6" x14ac:dyDescent="0.3">
      <c r="A526" s="3">
        <v>43104.756944444445</v>
      </c>
      <c r="B526" s="1">
        <v>914.12121582031205</v>
      </c>
      <c r="C526" s="1">
        <v>6.6432042121887198</v>
      </c>
      <c r="D526" s="1">
        <v>863.15573636035401</v>
      </c>
      <c r="E526" s="1">
        <v>46.8655586242675</v>
      </c>
      <c r="F526" s="16">
        <f t="shared" si="8"/>
        <v>748</v>
      </c>
    </row>
    <row r="527" spans="1:6" x14ac:dyDescent="0.3">
      <c r="A527" s="4">
        <v>43104.763888888891</v>
      </c>
      <c r="B527" s="2">
        <v>835.84197998046795</v>
      </c>
      <c r="C527" s="2">
        <v>6.3453640937805096</v>
      </c>
      <c r="D527" s="2">
        <v>746.81921685528505</v>
      </c>
      <c r="E527" s="2">
        <v>38.589179992675703</v>
      </c>
      <c r="F527" s="16">
        <f t="shared" si="8"/>
        <v>640</v>
      </c>
    </row>
    <row r="528" spans="1:6" x14ac:dyDescent="0.3">
      <c r="A528" s="3">
        <v>43104.770833333336</v>
      </c>
      <c r="B528" s="1">
        <v>624.99060058593705</v>
      </c>
      <c r="C528" s="1">
        <v>6.0425539016723597</v>
      </c>
      <c r="D528" s="1">
        <v>638.437943834679</v>
      </c>
      <c r="E528" s="1">
        <v>48.701450347900298</v>
      </c>
      <c r="F528" s="16">
        <f t="shared" si="8"/>
        <v>548</v>
      </c>
    </row>
    <row r="529" spans="1:6" x14ac:dyDescent="0.3">
      <c r="A529" s="4">
        <v>43104.777777777781</v>
      </c>
      <c r="B529" s="2">
        <v>591.95587158203102</v>
      </c>
      <c r="C529" s="2">
        <v>5.7576408386230398</v>
      </c>
      <c r="D529" s="2">
        <v>546.25959241209296</v>
      </c>
      <c r="E529" s="2">
        <v>41.203781127929602</v>
      </c>
      <c r="F529" s="16">
        <f t="shared" si="8"/>
        <v>528</v>
      </c>
    </row>
    <row r="530" spans="1:6" x14ac:dyDescent="0.3">
      <c r="A530" s="3">
        <v>43104.784722222219</v>
      </c>
      <c r="B530" s="1">
        <v>509.34909057617102</v>
      </c>
      <c r="C530" s="1">
        <v>5.6942491531371999</v>
      </c>
      <c r="D530" s="1">
        <v>526.65397045089503</v>
      </c>
      <c r="E530" s="1">
        <v>46.982650756835902</v>
      </c>
      <c r="F530" s="16">
        <f t="shared" si="8"/>
        <v>1048</v>
      </c>
    </row>
    <row r="531" spans="1:6" x14ac:dyDescent="0.3">
      <c r="A531" s="4">
        <v>43104.791666666664</v>
      </c>
      <c r="B531" s="2">
        <v>1190.81604003906</v>
      </c>
      <c r="C531" s="2">
        <v>7.0686669349670401</v>
      </c>
      <c r="D531" s="2">
        <v>1047.2019655183201</v>
      </c>
      <c r="E531" s="2">
        <v>33.498340606689403</v>
      </c>
      <c r="F531" s="16">
        <f t="shared" si="8"/>
        <v>864</v>
      </c>
    </row>
    <row r="532" spans="1:6" x14ac:dyDescent="0.3">
      <c r="A532" s="3">
        <v>43104.798611111109</v>
      </c>
      <c r="B532" s="1">
        <v>963.73248291015602</v>
      </c>
      <c r="C532" s="1">
        <v>6.6415510177612296</v>
      </c>
      <c r="D532" s="1">
        <v>862.48256901403704</v>
      </c>
      <c r="E532" s="1">
        <v>33.825191497802699</v>
      </c>
      <c r="F532" s="16">
        <f t="shared" si="8"/>
        <v>884</v>
      </c>
    </row>
    <row r="533" spans="1:6" x14ac:dyDescent="0.3">
      <c r="A533" s="4">
        <v>43104.805555555555</v>
      </c>
      <c r="B533" s="2">
        <v>980.97607421875</v>
      </c>
      <c r="C533" s="2">
        <v>6.69016408920288</v>
      </c>
      <c r="D533" s="2">
        <v>882.40842284854898</v>
      </c>
      <c r="E533" s="2">
        <v>27.367389678955</v>
      </c>
      <c r="F533" s="16">
        <f t="shared" si="8"/>
        <v>754</v>
      </c>
    </row>
    <row r="534" spans="1:6" x14ac:dyDescent="0.3">
      <c r="A534" s="3">
        <v>43104.8125</v>
      </c>
      <c r="B534" s="1">
        <v>777.847900390625</v>
      </c>
      <c r="C534" s="1">
        <v>6.3633370399475</v>
      </c>
      <c r="D534" s="1">
        <v>753.56234229204199</v>
      </c>
      <c r="E534" s="1">
        <v>29.675449371337798</v>
      </c>
      <c r="F534" s="16">
        <f t="shared" si="8"/>
        <v>942</v>
      </c>
    </row>
    <row r="535" spans="1:6" x14ac:dyDescent="0.3">
      <c r="A535" s="4">
        <v>43104.819444444445</v>
      </c>
      <c r="B535" s="2">
        <v>980.223876953125</v>
      </c>
      <c r="C535" s="2">
        <v>6.8274140357971103</v>
      </c>
      <c r="D535" s="2">
        <v>940.15247841278403</v>
      </c>
      <c r="E535" s="2">
        <v>40.884891510009702</v>
      </c>
      <c r="F535" s="16">
        <f t="shared" si="8"/>
        <v>894</v>
      </c>
    </row>
    <row r="536" spans="1:6" x14ac:dyDescent="0.3">
      <c r="A536" s="3">
        <v>43104.826388888891</v>
      </c>
      <c r="B536" s="1">
        <v>962.43017578125</v>
      </c>
      <c r="C536" s="1">
        <v>6.7163181304931596</v>
      </c>
      <c r="D536" s="1">
        <v>893.24150949679904</v>
      </c>
      <c r="E536" s="1">
        <v>41.126968383788999</v>
      </c>
      <c r="F536" s="16">
        <f t="shared" si="8"/>
        <v>446</v>
      </c>
    </row>
    <row r="537" spans="1:6" x14ac:dyDescent="0.3">
      <c r="A537" s="4">
        <v>43104.833333333336</v>
      </c>
      <c r="B537" s="2">
        <v>462.76989746093699</v>
      </c>
      <c r="C537" s="2">
        <v>5.4151520729064897</v>
      </c>
      <c r="D537" s="2">
        <v>444.919796023103</v>
      </c>
      <c r="E537" s="2">
        <v>41.615371704101499</v>
      </c>
      <c r="F537" s="16">
        <f t="shared" si="8"/>
        <v>996</v>
      </c>
    </row>
    <row r="538" spans="1:6" x14ac:dyDescent="0.3">
      <c r="A538" s="3">
        <v>43104.840277777781</v>
      </c>
      <c r="B538" s="1">
        <v>1139.24096679687</v>
      </c>
      <c r="C538" s="1">
        <v>6.9534139633178702</v>
      </c>
      <c r="D538" s="1">
        <v>995.15456352447904</v>
      </c>
      <c r="E538" s="1">
        <v>35.440750122070298</v>
      </c>
      <c r="F538" s="16">
        <f t="shared" si="8"/>
        <v>1220</v>
      </c>
    </row>
    <row r="539" spans="1:6" x14ac:dyDescent="0.3">
      <c r="A539" s="4">
        <v>43104.847222222219</v>
      </c>
      <c r="B539" s="2">
        <v>1418.63195800781</v>
      </c>
      <c r="C539" s="2">
        <v>7.4237399101257298</v>
      </c>
      <c r="D539" s="2">
        <v>1218.76543229344</v>
      </c>
      <c r="E539" s="2">
        <v>36.2151489257812</v>
      </c>
      <c r="F539" s="16">
        <f t="shared" si="8"/>
        <v>1756</v>
      </c>
    </row>
    <row r="540" spans="1:6" x14ac:dyDescent="0.3">
      <c r="A540" s="3">
        <v>43104.854166666664</v>
      </c>
      <c r="B540" s="1">
        <v>1716.13903808593</v>
      </c>
      <c r="C540" s="1">
        <v>8.3814373016357404</v>
      </c>
      <c r="D540" s="1">
        <v>1755.4044760542999</v>
      </c>
      <c r="E540" s="1">
        <v>39.723400115966697</v>
      </c>
      <c r="F540" s="16">
        <f t="shared" si="8"/>
        <v>1256</v>
      </c>
    </row>
    <row r="541" spans="1:6" x14ac:dyDescent="0.3">
      <c r="A541" s="4">
        <v>43104.861111111109</v>
      </c>
      <c r="B541" s="2">
        <v>1312.791015625</v>
      </c>
      <c r="C541" s="2">
        <v>7.4930748939514098</v>
      </c>
      <c r="D541" s="2">
        <v>1254.3890152235399</v>
      </c>
      <c r="E541" s="2">
        <v>46.131378173828097</v>
      </c>
      <c r="F541" s="16">
        <f t="shared" si="8"/>
        <v>1198</v>
      </c>
    </row>
    <row r="542" spans="1:6" x14ac:dyDescent="0.3">
      <c r="A542" s="3">
        <v>43104.868055555555</v>
      </c>
      <c r="B542" s="1">
        <v>1222.02099609375</v>
      </c>
      <c r="C542" s="1">
        <v>7.3803911209106401</v>
      </c>
      <c r="D542" s="1">
        <v>1196.8609287802699</v>
      </c>
      <c r="E542" s="1">
        <v>45.092899322509702</v>
      </c>
      <c r="F542" s="16">
        <f t="shared" si="8"/>
        <v>710</v>
      </c>
    </row>
    <row r="543" spans="1:6" x14ac:dyDescent="0.3">
      <c r="A543" s="4">
        <v>43104.875</v>
      </c>
      <c r="B543" s="2">
        <v>703.72210693359295</v>
      </c>
      <c r="C543" s="2">
        <v>6.2446942329406703</v>
      </c>
      <c r="D543" s="2">
        <v>709.695684632846</v>
      </c>
      <c r="E543" s="2">
        <v>42.088008880615199</v>
      </c>
      <c r="F543" s="16">
        <f t="shared" si="8"/>
        <v>468</v>
      </c>
    </row>
    <row r="544" spans="1:6" x14ac:dyDescent="0.3">
      <c r="A544" s="3">
        <v>43104.881944444445</v>
      </c>
      <c r="B544" s="1">
        <v>470.80120849609301</v>
      </c>
      <c r="C544" s="1">
        <v>5.4934091567993102</v>
      </c>
      <c r="D544" s="1">
        <v>467.10592336527498</v>
      </c>
      <c r="E544" s="1">
        <v>33.026470184326101</v>
      </c>
      <c r="F544" s="16">
        <f t="shared" si="8"/>
        <v>368</v>
      </c>
    </row>
    <row r="545" spans="1:6" x14ac:dyDescent="0.3">
      <c r="A545" s="4">
        <v>43104.888888888891</v>
      </c>
      <c r="B545" s="2">
        <v>387.34020996093699</v>
      </c>
      <c r="C545" s="2">
        <v>5.12414121627807</v>
      </c>
      <c r="D545" s="2">
        <v>367.09281121252798</v>
      </c>
      <c r="E545" s="2">
        <v>30.509710311889599</v>
      </c>
      <c r="F545" s="16">
        <f t="shared" si="8"/>
        <v>410</v>
      </c>
    </row>
    <row r="546" spans="1:6" x14ac:dyDescent="0.3">
      <c r="A546" s="3">
        <v>43104.895833333336</v>
      </c>
      <c r="B546" s="1">
        <v>402.47479248046801</v>
      </c>
      <c r="C546" s="1">
        <v>5.2850661277770898</v>
      </c>
      <c r="D546" s="1">
        <v>409.24248504036899</v>
      </c>
      <c r="E546" s="1">
        <v>27.6515197753906</v>
      </c>
      <c r="F546" s="16">
        <f t="shared" si="8"/>
        <v>482</v>
      </c>
    </row>
    <row r="547" spans="1:6" x14ac:dyDescent="0.3">
      <c r="A547" s="4">
        <v>43104.902777777781</v>
      </c>
      <c r="B547" s="2">
        <v>460.29119873046801</v>
      </c>
      <c r="C547" s="2">
        <v>5.539794921875</v>
      </c>
      <c r="D547" s="2">
        <v>480.52080290144897</v>
      </c>
      <c r="E547" s="2">
        <v>28.0042705535888</v>
      </c>
      <c r="F547" s="16">
        <f t="shared" si="8"/>
        <v>630</v>
      </c>
    </row>
    <row r="548" spans="1:6" x14ac:dyDescent="0.3">
      <c r="A548" s="3">
        <v>43104.909722222219</v>
      </c>
      <c r="B548" s="1">
        <v>619.87237548828102</v>
      </c>
      <c r="C548" s="1">
        <v>6.0156731605529696</v>
      </c>
      <c r="D548" s="1">
        <v>629.29111526803399</v>
      </c>
      <c r="E548" s="1">
        <v>25.7741394042968</v>
      </c>
      <c r="F548" s="16">
        <f t="shared" si="8"/>
        <v>498</v>
      </c>
    </row>
    <row r="549" spans="1:6" x14ac:dyDescent="0.3">
      <c r="A549" s="4">
        <v>43104.916666666664</v>
      </c>
      <c r="B549" s="2">
        <v>470.200103759765</v>
      </c>
      <c r="C549" s="2">
        <v>5.5970320701599103</v>
      </c>
      <c r="D549" s="2">
        <v>497.35088635455298</v>
      </c>
      <c r="E549" s="2">
        <v>23.500949859619102</v>
      </c>
      <c r="F549" s="16">
        <f t="shared" si="8"/>
        <v>722</v>
      </c>
    </row>
    <row r="550" spans="1:6" x14ac:dyDescent="0.3">
      <c r="A550" s="3">
        <v>43104.923611111109</v>
      </c>
      <c r="B550" s="1">
        <v>691.01409912109295</v>
      </c>
      <c r="C550" s="1">
        <v>6.2773141860961896</v>
      </c>
      <c r="D550" s="1">
        <v>721.60506962155398</v>
      </c>
      <c r="E550" s="1">
        <v>23.726249694824201</v>
      </c>
      <c r="F550" s="16">
        <f t="shared" si="8"/>
        <v>804</v>
      </c>
    </row>
    <row r="551" spans="1:6" x14ac:dyDescent="0.3">
      <c r="A551" s="4">
        <v>43104.930555555555</v>
      </c>
      <c r="B551" s="2">
        <v>826.99517822265602</v>
      </c>
      <c r="C551" s="2">
        <v>6.4933528900146404</v>
      </c>
      <c r="D551" s="2">
        <v>803.39325578713999</v>
      </c>
      <c r="E551" s="2">
        <v>20.426900863647401</v>
      </c>
      <c r="F551" s="16">
        <f t="shared" si="8"/>
        <v>924</v>
      </c>
    </row>
    <row r="552" spans="1:6" x14ac:dyDescent="0.3">
      <c r="A552" s="3">
        <v>43104.9375</v>
      </c>
      <c r="B552" s="1">
        <v>892.42437744140602</v>
      </c>
      <c r="C552" s="1">
        <v>6.7865910530090297</v>
      </c>
      <c r="D552" s="1">
        <v>922.74489339528304</v>
      </c>
      <c r="E552" s="1">
        <v>25.218420028686499</v>
      </c>
      <c r="F552" s="16">
        <f t="shared" si="8"/>
        <v>914</v>
      </c>
    </row>
    <row r="553" spans="1:6" x14ac:dyDescent="0.3">
      <c r="A553" s="4">
        <v>43104.944444444445</v>
      </c>
      <c r="B553" s="2">
        <v>907.18841552734295</v>
      </c>
      <c r="C553" s="2">
        <v>6.7644019126892001</v>
      </c>
      <c r="D553" s="2">
        <v>913.36621890913898</v>
      </c>
      <c r="E553" s="2">
        <v>30.236930847167901</v>
      </c>
      <c r="F553" s="16">
        <f t="shared" si="8"/>
        <v>538</v>
      </c>
    </row>
    <row r="554" spans="1:6" x14ac:dyDescent="0.3">
      <c r="A554" s="3">
        <v>43104.951388888891</v>
      </c>
      <c r="B554" s="1">
        <v>545.26531982421795</v>
      </c>
      <c r="C554" s="1">
        <v>5.7249369621276802</v>
      </c>
      <c r="D554" s="1">
        <v>536.09522903733102</v>
      </c>
      <c r="E554" s="1">
        <v>29.6721992492675</v>
      </c>
      <c r="F554" s="16">
        <f t="shared" si="8"/>
        <v>708</v>
      </c>
    </row>
    <row r="555" spans="1:6" x14ac:dyDescent="0.3">
      <c r="A555" s="4">
        <v>43104.958333333336</v>
      </c>
      <c r="B555" s="2">
        <v>688.83581542968705</v>
      </c>
      <c r="C555" s="2">
        <v>6.2381668090820304</v>
      </c>
      <c r="D555" s="2">
        <v>707.32629298299503</v>
      </c>
      <c r="E555" s="2">
        <v>30.0023193359375</v>
      </c>
      <c r="F555" s="16">
        <f t="shared" si="8"/>
        <v>608</v>
      </c>
    </row>
    <row r="556" spans="1:6" x14ac:dyDescent="0.3">
      <c r="A556" s="3">
        <v>43104.965277777781</v>
      </c>
      <c r="B556" s="1">
        <v>591.90887451171795</v>
      </c>
      <c r="C556" s="1">
        <v>5.9454011917114196</v>
      </c>
      <c r="D556" s="1">
        <v>606.72457636633101</v>
      </c>
      <c r="E556" s="1">
        <v>29.643089294433501</v>
      </c>
      <c r="F556" s="16">
        <f t="shared" si="8"/>
        <v>684</v>
      </c>
    </row>
    <row r="557" spans="1:6" x14ac:dyDescent="0.3">
      <c r="A557" s="4">
        <v>43104.972222222219</v>
      </c>
      <c r="B557" s="2">
        <v>660.69427490234295</v>
      </c>
      <c r="C557" s="2">
        <v>6.1722397804260201</v>
      </c>
      <c r="D557" s="2">
        <v>683.65164095266505</v>
      </c>
      <c r="E557" s="2">
        <v>30.397859573364201</v>
      </c>
      <c r="F557" s="16">
        <f t="shared" si="8"/>
        <v>750</v>
      </c>
    </row>
    <row r="558" spans="1:6" x14ac:dyDescent="0.3">
      <c r="A558" s="3">
        <v>43104.979166666664</v>
      </c>
      <c r="B558" s="1">
        <v>747.407470703125</v>
      </c>
      <c r="C558" s="1">
        <v>6.3516178131103498</v>
      </c>
      <c r="D558" s="1">
        <v>749.16152052751602</v>
      </c>
      <c r="E558" s="1">
        <v>30.2831096649169</v>
      </c>
      <c r="F558" s="16">
        <f t="shared" si="8"/>
        <v>1094</v>
      </c>
    </row>
    <row r="559" spans="1:6" x14ac:dyDescent="0.3">
      <c r="A559" s="4">
        <v>43104.986111111109</v>
      </c>
      <c r="B559" s="2">
        <v>1174.24304199218</v>
      </c>
      <c r="C559" s="2">
        <v>7.16898393630981</v>
      </c>
      <c r="D559" s="2">
        <v>1093.90949258296</v>
      </c>
      <c r="E559" s="2">
        <v>18.972810745239201</v>
      </c>
      <c r="F559" s="16">
        <f t="shared" si="8"/>
        <v>858</v>
      </c>
    </row>
    <row r="560" spans="1:6" x14ac:dyDescent="0.3">
      <c r="A560" s="6">
        <v>43104.993055555555</v>
      </c>
      <c r="B560" s="7">
        <v>873.48101806640602</v>
      </c>
      <c r="C560" s="7">
        <v>6.6292219161987296</v>
      </c>
      <c r="D560" s="7">
        <v>857.47210409369302</v>
      </c>
      <c r="E560" s="7">
        <v>17.226339340209901</v>
      </c>
      <c r="F560" s="17">
        <f t="shared" si="8"/>
        <v>0</v>
      </c>
    </row>
    <row r="561" spans="6:6" x14ac:dyDescent="0.3">
      <c r="F561" s="18"/>
    </row>
    <row r="562" spans="6:6" x14ac:dyDescent="0.3">
      <c r="F562" s="18"/>
    </row>
    <row r="563" spans="6:6" x14ac:dyDescent="0.3">
      <c r="F563" s="18"/>
    </row>
    <row r="564" spans="6:6" x14ac:dyDescent="0.3">
      <c r="F564" s="18"/>
    </row>
    <row r="565" spans="6:6" x14ac:dyDescent="0.3">
      <c r="F565" s="18"/>
    </row>
    <row r="566" spans="6:6" x14ac:dyDescent="0.3">
      <c r="F566" s="18"/>
    </row>
    <row r="567" spans="6:6" x14ac:dyDescent="0.3">
      <c r="F567" s="18"/>
    </row>
    <row r="568" spans="6:6" x14ac:dyDescent="0.3">
      <c r="F568" s="18"/>
    </row>
    <row r="569" spans="6:6" x14ac:dyDescent="0.3">
      <c r="F569" s="18"/>
    </row>
    <row r="570" spans="6:6" x14ac:dyDescent="0.3">
      <c r="F570" s="18"/>
    </row>
    <row r="571" spans="6:6" x14ac:dyDescent="0.3">
      <c r="F571" s="18"/>
    </row>
    <row r="572" spans="6:6" x14ac:dyDescent="0.3">
      <c r="F572" s="18"/>
    </row>
    <row r="573" spans="6:6" x14ac:dyDescent="0.3">
      <c r="F573" s="18"/>
    </row>
    <row r="574" spans="6:6" x14ac:dyDescent="0.3">
      <c r="F574" s="18"/>
    </row>
    <row r="575" spans="6:6" x14ac:dyDescent="0.3">
      <c r="F575" s="18"/>
    </row>
    <row r="576" spans="6:6" x14ac:dyDescent="0.3">
      <c r="F576" s="18"/>
    </row>
    <row r="577" spans="6:6" x14ac:dyDescent="0.3">
      <c r="F577" s="18"/>
    </row>
    <row r="578" spans="6:6" x14ac:dyDescent="0.3">
      <c r="F578" s="18"/>
    </row>
    <row r="579" spans="6:6" x14ac:dyDescent="0.3">
      <c r="F579" s="18"/>
    </row>
    <row r="580" spans="6:6" x14ac:dyDescent="0.3">
      <c r="F580" s="18"/>
    </row>
    <row r="581" spans="6:6" x14ac:dyDescent="0.3">
      <c r="F581" s="18"/>
    </row>
    <row r="582" spans="6:6" x14ac:dyDescent="0.3">
      <c r="F582" s="18"/>
    </row>
    <row r="583" spans="6:6" x14ac:dyDescent="0.3">
      <c r="F583" s="18"/>
    </row>
    <row r="584" spans="6:6" x14ac:dyDescent="0.3">
      <c r="F584" s="18"/>
    </row>
    <row r="585" spans="6:6" x14ac:dyDescent="0.3">
      <c r="F585" s="18"/>
    </row>
    <row r="586" spans="6:6" x14ac:dyDescent="0.3">
      <c r="F586" s="18"/>
    </row>
    <row r="587" spans="6:6" x14ac:dyDescent="0.3">
      <c r="F587" s="18"/>
    </row>
    <row r="588" spans="6:6" x14ac:dyDescent="0.3">
      <c r="F588" s="18"/>
    </row>
    <row r="589" spans="6:6" x14ac:dyDescent="0.3">
      <c r="F589" s="18"/>
    </row>
    <row r="590" spans="6:6" x14ac:dyDescent="0.3">
      <c r="F590" s="18"/>
    </row>
    <row r="591" spans="6:6" x14ac:dyDescent="0.3">
      <c r="F591" s="18"/>
    </row>
    <row r="592" spans="6:6" x14ac:dyDescent="0.3">
      <c r="F592" s="18"/>
    </row>
    <row r="593" spans="6:6" x14ac:dyDescent="0.3">
      <c r="F593" s="18"/>
    </row>
    <row r="594" spans="6:6" x14ac:dyDescent="0.3">
      <c r="F594" s="18"/>
    </row>
    <row r="595" spans="6:6" x14ac:dyDescent="0.3">
      <c r="F595" s="18"/>
    </row>
    <row r="596" spans="6:6" x14ac:dyDescent="0.3">
      <c r="F596" s="18"/>
    </row>
    <row r="597" spans="6:6" x14ac:dyDescent="0.3">
      <c r="F597" s="18"/>
    </row>
    <row r="598" spans="6:6" x14ac:dyDescent="0.3">
      <c r="F598" s="18"/>
    </row>
    <row r="599" spans="6:6" x14ac:dyDescent="0.3">
      <c r="F599" s="18"/>
    </row>
    <row r="600" spans="6:6" x14ac:dyDescent="0.3">
      <c r="F600" s="18"/>
    </row>
    <row r="601" spans="6:6" x14ac:dyDescent="0.3">
      <c r="F601" s="18"/>
    </row>
    <row r="602" spans="6:6" x14ac:dyDescent="0.3">
      <c r="F602" s="18"/>
    </row>
    <row r="603" spans="6:6" x14ac:dyDescent="0.3">
      <c r="F603" s="18"/>
    </row>
    <row r="604" spans="6:6" x14ac:dyDescent="0.3">
      <c r="F604" s="18"/>
    </row>
    <row r="605" spans="6:6" x14ac:dyDescent="0.3">
      <c r="F605" s="18"/>
    </row>
    <row r="606" spans="6:6" x14ac:dyDescent="0.3">
      <c r="F606" s="18"/>
    </row>
    <row r="607" spans="6:6" x14ac:dyDescent="0.3">
      <c r="F607" s="18"/>
    </row>
    <row r="608" spans="6:6" x14ac:dyDescent="0.3">
      <c r="F608" s="18"/>
    </row>
    <row r="609" spans="6:6" x14ac:dyDescent="0.3">
      <c r="F609" s="18"/>
    </row>
    <row r="610" spans="6:6" x14ac:dyDescent="0.3">
      <c r="F610" s="18"/>
    </row>
    <row r="611" spans="6:6" x14ac:dyDescent="0.3">
      <c r="F611" s="18"/>
    </row>
    <row r="612" spans="6:6" x14ac:dyDescent="0.3">
      <c r="F612" s="18"/>
    </row>
    <row r="613" spans="6:6" x14ac:dyDescent="0.3">
      <c r="F613" s="18"/>
    </row>
    <row r="614" spans="6:6" x14ac:dyDescent="0.3">
      <c r="F614" s="18"/>
    </row>
    <row r="615" spans="6:6" x14ac:dyDescent="0.3">
      <c r="F615" s="18"/>
    </row>
    <row r="616" spans="6:6" x14ac:dyDescent="0.3">
      <c r="F616" s="18"/>
    </row>
    <row r="617" spans="6:6" x14ac:dyDescent="0.3">
      <c r="F617" s="18"/>
    </row>
    <row r="618" spans="6:6" x14ac:dyDescent="0.3">
      <c r="F618" s="18"/>
    </row>
    <row r="619" spans="6:6" x14ac:dyDescent="0.3">
      <c r="F619" s="18"/>
    </row>
    <row r="620" spans="6:6" x14ac:dyDescent="0.3">
      <c r="F620" s="18"/>
    </row>
    <row r="621" spans="6:6" x14ac:dyDescent="0.3">
      <c r="F621" s="18"/>
    </row>
    <row r="622" spans="6:6" x14ac:dyDescent="0.3">
      <c r="F622" s="18"/>
    </row>
    <row r="623" spans="6:6" x14ac:dyDescent="0.3">
      <c r="F623" s="18"/>
    </row>
    <row r="624" spans="6:6" x14ac:dyDescent="0.3">
      <c r="F624" s="18"/>
    </row>
    <row r="625" spans="6:6" x14ac:dyDescent="0.3">
      <c r="F625" s="18"/>
    </row>
    <row r="626" spans="6:6" x14ac:dyDescent="0.3">
      <c r="F626" s="18"/>
    </row>
    <row r="627" spans="6:6" x14ac:dyDescent="0.3">
      <c r="F627" s="18"/>
    </row>
    <row r="628" spans="6:6" x14ac:dyDescent="0.3">
      <c r="F628" s="18"/>
    </row>
    <row r="629" spans="6:6" x14ac:dyDescent="0.3">
      <c r="F629" s="18"/>
    </row>
    <row r="630" spans="6:6" x14ac:dyDescent="0.3">
      <c r="F630" s="18"/>
    </row>
    <row r="631" spans="6:6" x14ac:dyDescent="0.3">
      <c r="F631" s="18"/>
    </row>
    <row r="632" spans="6:6" x14ac:dyDescent="0.3">
      <c r="F632" s="18"/>
    </row>
    <row r="633" spans="6:6" x14ac:dyDescent="0.3">
      <c r="F633" s="18"/>
    </row>
    <row r="634" spans="6:6" x14ac:dyDescent="0.3">
      <c r="F634" s="18"/>
    </row>
    <row r="635" spans="6:6" x14ac:dyDescent="0.3">
      <c r="F635" s="18"/>
    </row>
    <row r="636" spans="6:6" x14ac:dyDescent="0.3">
      <c r="F636" s="18"/>
    </row>
    <row r="637" spans="6:6" x14ac:dyDescent="0.3">
      <c r="F637" s="18"/>
    </row>
    <row r="638" spans="6:6" x14ac:dyDescent="0.3">
      <c r="F638" s="18"/>
    </row>
    <row r="639" spans="6:6" x14ac:dyDescent="0.3">
      <c r="F639" s="18"/>
    </row>
    <row r="640" spans="6:6" x14ac:dyDescent="0.3">
      <c r="F640" s="18"/>
    </row>
    <row r="641" spans="6:6" x14ac:dyDescent="0.3">
      <c r="F641" s="18"/>
    </row>
    <row r="642" spans="6:6" x14ac:dyDescent="0.3">
      <c r="F642" s="18"/>
    </row>
    <row r="643" spans="6:6" x14ac:dyDescent="0.3">
      <c r="F643" s="18"/>
    </row>
    <row r="644" spans="6:6" x14ac:dyDescent="0.3">
      <c r="F644" s="18"/>
    </row>
    <row r="645" spans="6:6" x14ac:dyDescent="0.3">
      <c r="F645" s="18"/>
    </row>
    <row r="646" spans="6:6" x14ac:dyDescent="0.3">
      <c r="F646" s="18"/>
    </row>
    <row r="647" spans="6:6" x14ac:dyDescent="0.3">
      <c r="F647" s="18"/>
    </row>
    <row r="648" spans="6:6" x14ac:dyDescent="0.3">
      <c r="F648" s="18"/>
    </row>
    <row r="649" spans="6:6" x14ac:dyDescent="0.3">
      <c r="F649" s="18"/>
    </row>
    <row r="650" spans="6:6" x14ac:dyDescent="0.3">
      <c r="F650" s="18"/>
    </row>
    <row r="651" spans="6:6" x14ac:dyDescent="0.3">
      <c r="F651" s="18"/>
    </row>
    <row r="652" spans="6:6" x14ac:dyDescent="0.3">
      <c r="F652" s="18"/>
    </row>
    <row r="653" spans="6:6" x14ac:dyDescent="0.3">
      <c r="F653" s="18"/>
    </row>
    <row r="654" spans="6:6" x14ac:dyDescent="0.3">
      <c r="F654" s="18"/>
    </row>
    <row r="655" spans="6:6" x14ac:dyDescent="0.3">
      <c r="F655" s="18"/>
    </row>
    <row r="656" spans="6:6" x14ac:dyDescent="0.3">
      <c r="F656" s="18"/>
    </row>
    <row r="657" spans="6:6" x14ac:dyDescent="0.3">
      <c r="F657" s="18"/>
    </row>
    <row r="658" spans="6:6" x14ac:dyDescent="0.3">
      <c r="F658" s="18"/>
    </row>
    <row r="659" spans="6:6" x14ac:dyDescent="0.3">
      <c r="F659" s="18"/>
    </row>
    <row r="660" spans="6:6" x14ac:dyDescent="0.3">
      <c r="F660" s="18"/>
    </row>
    <row r="661" spans="6:6" x14ac:dyDescent="0.3">
      <c r="F661" s="18"/>
    </row>
    <row r="662" spans="6:6" x14ac:dyDescent="0.3">
      <c r="F662" s="18"/>
    </row>
    <row r="663" spans="6:6" x14ac:dyDescent="0.3">
      <c r="F663" s="18"/>
    </row>
    <row r="664" spans="6:6" x14ac:dyDescent="0.3">
      <c r="F664" s="18"/>
    </row>
    <row r="665" spans="6:6" x14ac:dyDescent="0.3">
      <c r="F665" s="18"/>
    </row>
    <row r="666" spans="6:6" x14ac:dyDescent="0.3">
      <c r="F666" s="18"/>
    </row>
    <row r="667" spans="6:6" x14ac:dyDescent="0.3">
      <c r="F667" s="18"/>
    </row>
    <row r="668" spans="6:6" x14ac:dyDescent="0.3">
      <c r="F668" s="18"/>
    </row>
    <row r="669" spans="6:6" x14ac:dyDescent="0.3">
      <c r="F669" s="18"/>
    </row>
    <row r="670" spans="6:6" x14ac:dyDescent="0.3">
      <c r="F670" s="18"/>
    </row>
    <row r="671" spans="6:6" x14ac:dyDescent="0.3">
      <c r="F671" s="18"/>
    </row>
    <row r="672" spans="6:6" x14ac:dyDescent="0.3">
      <c r="F672" s="18"/>
    </row>
    <row r="673" spans="6:6" x14ac:dyDescent="0.3">
      <c r="F673" s="18"/>
    </row>
    <row r="674" spans="6:6" x14ac:dyDescent="0.3">
      <c r="F674" s="18"/>
    </row>
    <row r="675" spans="6:6" x14ac:dyDescent="0.3">
      <c r="F675" s="18"/>
    </row>
    <row r="676" spans="6:6" x14ac:dyDescent="0.3">
      <c r="F676" s="18"/>
    </row>
    <row r="677" spans="6:6" x14ac:dyDescent="0.3">
      <c r="F677" s="18"/>
    </row>
    <row r="678" spans="6:6" x14ac:dyDescent="0.3">
      <c r="F678" s="18"/>
    </row>
    <row r="679" spans="6:6" x14ac:dyDescent="0.3">
      <c r="F679" s="18"/>
    </row>
    <row r="680" spans="6:6" x14ac:dyDescent="0.3">
      <c r="F680" s="18"/>
    </row>
    <row r="681" spans="6:6" x14ac:dyDescent="0.3">
      <c r="F681" s="18"/>
    </row>
    <row r="682" spans="6:6" x14ac:dyDescent="0.3">
      <c r="F682" s="18"/>
    </row>
    <row r="683" spans="6:6" x14ac:dyDescent="0.3">
      <c r="F683" s="18"/>
    </row>
    <row r="684" spans="6:6" x14ac:dyDescent="0.3">
      <c r="F684" s="18"/>
    </row>
    <row r="685" spans="6:6" x14ac:dyDescent="0.3">
      <c r="F685" s="18"/>
    </row>
    <row r="686" spans="6:6" x14ac:dyDescent="0.3">
      <c r="F686" s="18"/>
    </row>
    <row r="687" spans="6:6" x14ac:dyDescent="0.3">
      <c r="F687" s="18"/>
    </row>
    <row r="688" spans="6:6" x14ac:dyDescent="0.3">
      <c r="F688" s="18"/>
    </row>
    <row r="689" spans="6:6" x14ac:dyDescent="0.3">
      <c r="F689" s="18"/>
    </row>
    <row r="690" spans="6:6" x14ac:dyDescent="0.3">
      <c r="F690" s="18"/>
    </row>
    <row r="691" spans="6:6" x14ac:dyDescent="0.3">
      <c r="F691" s="18"/>
    </row>
    <row r="692" spans="6:6" x14ac:dyDescent="0.3">
      <c r="F692" s="18"/>
    </row>
    <row r="693" spans="6:6" x14ac:dyDescent="0.3">
      <c r="F693" s="18"/>
    </row>
    <row r="694" spans="6:6" x14ac:dyDescent="0.3">
      <c r="F694" s="18"/>
    </row>
    <row r="695" spans="6:6" x14ac:dyDescent="0.3">
      <c r="F695" s="18"/>
    </row>
    <row r="696" spans="6:6" x14ac:dyDescent="0.3">
      <c r="F696" s="18"/>
    </row>
    <row r="697" spans="6:6" x14ac:dyDescent="0.3">
      <c r="F697" s="18"/>
    </row>
    <row r="698" spans="6:6" x14ac:dyDescent="0.3">
      <c r="F698" s="18"/>
    </row>
    <row r="699" spans="6:6" x14ac:dyDescent="0.3">
      <c r="F699" s="18"/>
    </row>
    <row r="700" spans="6:6" x14ac:dyDescent="0.3">
      <c r="F700" s="18"/>
    </row>
    <row r="701" spans="6:6" x14ac:dyDescent="0.3">
      <c r="F701" s="18"/>
    </row>
    <row r="702" spans="6:6" x14ac:dyDescent="0.3">
      <c r="F702" s="18"/>
    </row>
    <row r="703" spans="6:6" x14ac:dyDescent="0.3">
      <c r="F703" s="18"/>
    </row>
    <row r="704" spans="6:6" x14ac:dyDescent="0.3">
      <c r="F704" s="18"/>
    </row>
    <row r="705" spans="6:6" x14ac:dyDescent="0.3">
      <c r="F705" s="18"/>
    </row>
    <row r="706" spans="6:6" x14ac:dyDescent="0.3">
      <c r="F706" s="18"/>
    </row>
    <row r="707" spans="6:6" x14ac:dyDescent="0.3">
      <c r="F707" s="18"/>
    </row>
    <row r="708" spans="6:6" x14ac:dyDescent="0.3">
      <c r="F708" s="18"/>
    </row>
    <row r="709" spans="6:6" x14ac:dyDescent="0.3">
      <c r="F709" s="18"/>
    </row>
    <row r="710" spans="6:6" x14ac:dyDescent="0.3">
      <c r="F710" s="18"/>
    </row>
    <row r="711" spans="6:6" x14ac:dyDescent="0.3">
      <c r="F711" s="18"/>
    </row>
    <row r="712" spans="6:6" x14ac:dyDescent="0.3">
      <c r="F712" s="18"/>
    </row>
    <row r="713" spans="6:6" x14ac:dyDescent="0.3">
      <c r="F713" s="18"/>
    </row>
    <row r="714" spans="6:6" x14ac:dyDescent="0.3">
      <c r="F714" s="18"/>
    </row>
    <row r="715" spans="6:6" x14ac:dyDescent="0.3">
      <c r="F715" s="18"/>
    </row>
    <row r="716" spans="6:6" x14ac:dyDescent="0.3">
      <c r="F716" s="18"/>
    </row>
    <row r="717" spans="6:6" x14ac:dyDescent="0.3">
      <c r="F717" s="18"/>
    </row>
    <row r="718" spans="6:6" x14ac:dyDescent="0.3">
      <c r="F718" s="18"/>
    </row>
    <row r="719" spans="6:6" x14ac:dyDescent="0.3">
      <c r="F719" s="18"/>
    </row>
    <row r="720" spans="6:6" x14ac:dyDescent="0.3">
      <c r="F720" s="18"/>
    </row>
    <row r="721" spans="6:6" x14ac:dyDescent="0.3">
      <c r="F721" s="18"/>
    </row>
    <row r="722" spans="6:6" x14ac:dyDescent="0.3">
      <c r="F722" s="18"/>
    </row>
    <row r="723" spans="6:6" x14ac:dyDescent="0.3">
      <c r="F723" s="18"/>
    </row>
    <row r="724" spans="6:6" x14ac:dyDescent="0.3">
      <c r="F724" s="18"/>
    </row>
    <row r="725" spans="6:6" x14ac:dyDescent="0.3">
      <c r="F725" s="18"/>
    </row>
    <row r="726" spans="6:6" x14ac:dyDescent="0.3">
      <c r="F726" s="18"/>
    </row>
    <row r="727" spans="6:6" x14ac:dyDescent="0.3">
      <c r="F727" s="18"/>
    </row>
    <row r="728" spans="6:6" x14ac:dyDescent="0.3">
      <c r="F728" s="18"/>
    </row>
    <row r="729" spans="6:6" x14ac:dyDescent="0.3">
      <c r="F729" s="18"/>
    </row>
    <row r="730" spans="6:6" x14ac:dyDescent="0.3">
      <c r="F730" s="18"/>
    </row>
    <row r="731" spans="6:6" x14ac:dyDescent="0.3">
      <c r="F731" s="18"/>
    </row>
    <row r="732" spans="6:6" x14ac:dyDescent="0.3">
      <c r="F732" s="18"/>
    </row>
    <row r="733" spans="6:6" x14ac:dyDescent="0.3">
      <c r="F733" s="18"/>
    </row>
    <row r="734" spans="6:6" x14ac:dyDescent="0.3">
      <c r="F734" s="18"/>
    </row>
    <row r="735" spans="6:6" x14ac:dyDescent="0.3">
      <c r="F735" s="18"/>
    </row>
    <row r="736" spans="6:6" x14ac:dyDescent="0.3">
      <c r="F736" s="18"/>
    </row>
    <row r="737" spans="6:6" x14ac:dyDescent="0.3">
      <c r="F737" s="18"/>
    </row>
    <row r="738" spans="6:6" x14ac:dyDescent="0.3">
      <c r="F738" s="18"/>
    </row>
    <row r="739" spans="6:6" x14ac:dyDescent="0.3">
      <c r="F739" s="18"/>
    </row>
    <row r="740" spans="6:6" x14ac:dyDescent="0.3">
      <c r="F740" s="18"/>
    </row>
    <row r="741" spans="6:6" x14ac:dyDescent="0.3">
      <c r="F741" s="18"/>
    </row>
    <row r="742" spans="6:6" x14ac:dyDescent="0.3">
      <c r="F742" s="18"/>
    </row>
    <row r="743" spans="6:6" x14ac:dyDescent="0.3">
      <c r="F743" s="18"/>
    </row>
    <row r="744" spans="6:6" x14ac:dyDescent="0.3">
      <c r="F744" s="18"/>
    </row>
    <row r="745" spans="6:6" x14ac:dyDescent="0.3">
      <c r="F745" s="18"/>
    </row>
    <row r="746" spans="6:6" x14ac:dyDescent="0.3">
      <c r="F746" s="18"/>
    </row>
    <row r="747" spans="6:6" x14ac:dyDescent="0.3">
      <c r="F747" s="18"/>
    </row>
    <row r="748" spans="6:6" x14ac:dyDescent="0.3">
      <c r="F748" s="18"/>
    </row>
    <row r="749" spans="6:6" x14ac:dyDescent="0.3">
      <c r="F749" s="18"/>
    </row>
    <row r="750" spans="6:6" x14ac:dyDescent="0.3">
      <c r="F750" s="18"/>
    </row>
    <row r="751" spans="6:6" x14ac:dyDescent="0.3">
      <c r="F751" s="18"/>
    </row>
    <row r="752" spans="6:6" x14ac:dyDescent="0.3">
      <c r="F752" s="18"/>
    </row>
    <row r="753" spans="6:6" x14ac:dyDescent="0.3">
      <c r="F753" s="18"/>
    </row>
    <row r="754" spans="6:6" x14ac:dyDescent="0.3">
      <c r="F754" s="18"/>
    </row>
    <row r="755" spans="6:6" x14ac:dyDescent="0.3">
      <c r="F755" s="18"/>
    </row>
    <row r="756" spans="6:6" x14ac:dyDescent="0.3">
      <c r="F756" s="18"/>
    </row>
    <row r="757" spans="6:6" x14ac:dyDescent="0.3">
      <c r="F757" s="18"/>
    </row>
    <row r="758" spans="6:6" x14ac:dyDescent="0.3">
      <c r="F758" s="18"/>
    </row>
    <row r="759" spans="6:6" x14ac:dyDescent="0.3">
      <c r="F759" s="18"/>
    </row>
    <row r="760" spans="6:6" x14ac:dyDescent="0.3">
      <c r="F760" s="18"/>
    </row>
    <row r="761" spans="6:6" x14ac:dyDescent="0.3">
      <c r="F761" s="18"/>
    </row>
    <row r="762" spans="6:6" x14ac:dyDescent="0.3">
      <c r="F762" s="18"/>
    </row>
    <row r="763" spans="6:6" x14ac:dyDescent="0.3">
      <c r="F763" s="18"/>
    </row>
    <row r="764" spans="6:6" x14ac:dyDescent="0.3">
      <c r="F764" s="18"/>
    </row>
    <row r="765" spans="6:6" x14ac:dyDescent="0.3">
      <c r="F765" s="18"/>
    </row>
    <row r="766" spans="6:6" x14ac:dyDescent="0.3">
      <c r="F766" s="18"/>
    </row>
    <row r="767" spans="6:6" x14ac:dyDescent="0.3">
      <c r="F767" s="18"/>
    </row>
    <row r="768" spans="6:6" x14ac:dyDescent="0.3">
      <c r="F768" s="18"/>
    </row>
    <row r="769" spans="6:6" x14ac:dyDescent="0.3">
      <c r="F769" s="18"/>
    </row>
    <row r="770" spans="6:6" x14ac:dyDescent="0.3">
      <c r="F770" s="18"/>
    </row>
    <row r="771" spans="6:6" x14ac:dyDescent="0.3">
      <c r="F771" s="18"/>
    </row>
    <row r="772" spans="6:6" x14ac:dyDescent="0.3">
      <c r="F772" s="18"/>
    </row>
    <row r="773" spans="6:6" x14ac:dyDescent="0.3">
      <c r="F773" s="18"/>
    </row>
    <row r="774" spans="6:6" x14ac:dyDescent="0.3">
      <c r="F774" s="18"/>
    </row>
    <row r="775" spans="6:6" x14ac:dyDescent="0.3">
      <c r="F775" s="1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4BC8-1BCE-4B2F-AE07-FF696EBEDC40}">
  <dimension ref="A1:F560"/>
  <sheetViews>
    <sheetView workbookViewId="0">
      <selection activeCell="F2" sqref="F2"/>
    </sheetView>
  </sheetViews>
  <sheetFormatPr defaultRowHeight="14.4" x14ac:dyDescent="0.3"/>
  <cols>
    <col min="1" max="1" width="15.6640625" bestFit="1" customWidth="1"/>
    <col min="2" max="2" width="20.5546875" customWidth="1"/>
    <col min="3" max="3" width="18.109375" customWidth="1"/>
    <col min="4" max="4" width="30.21875" customWidth="1"/>
    <col min="5" max="5" width="17.77734375" customWidth="1"/>
    <col min="6" max="6" width="38.6640625" bestFit="1" customWidth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1" t="s">
        <v>8</v>
      </c>
    </row>
    <row r="2" spans="1:6" x14ac:dyDescent="0.3">
      <c r="A2" s="3">
        <v>43101</v>
      </c>
      <c r="B2" s="1">
        <v>380.04779052734301</v>
      </c>
      <c r="C2" s="1">
        <v>5.31133604049682</v>
      </c>
      <c r="D2" s="1">
        <v>416.32890782486101</v>
      </c>
      <c r="E2" s="1">
        <v>259.99490356445301</v>
      </c>
      <c r="F2" s="9">
        <f>PRODUCT(Table27[[#This Row],[LV ActivePower (kW)]],Table27[[#This Row],[Wind Speed (m/s)]])</f>
        <v>2018.5615269390628</v>
      </c>
    </row>
    <row r="3" spans="1:6" x14ac:dyDescent="0.3">
      <c r="A3" s="4">
        <v>43101.006944444445</v>
      </c>
      <c r="B3" s="2">
        <v>453.76919555664</v>
      </c>
      <c r="C3" s="2">
        <v>5.6721668243408203</v>
      </c>
      <c r="D3" s="2">
        <v>519.917511061494</v>
      </c>
      <c r="E3" s="2">
        <v>268.64111328125</v>
      </c>
      <c r="F3" s="8">
        <f>PRODUCT(Table27[[#This Row],[LV ActivePower (kW)]],Table27[[#This Row],[Wind Speed (m/s)]])</f>
        <v>2573.8545769441953</v>
      </c>
    </row>
    <row r="4" spans="1:6" x14ac:dyDescent="0.3">
      <c r="A4" s="3">
        <v>43101.013888888891</v>
      </c>
      <c r="B4" s="1">
        <v>306.37658691406199</v>
      </c>
      <c r="C4" s="1">
        <v>5.2160367965698198</v>
      </c>
      <c r="D4" s="1">
        <v>390.900015810951</v>
      </c>
      <c r="E4" s="1">
        <v>272.56478881835898</v>
      </c>
      <c r="F4" s="8">
        <f>PRODUCT(Table27[[#This Row],[LV ActivePower (kW)]],Table27[[#This Row],[Wind Speed (m/s)]])</f>
        <v>1598.0715509512188</v>
      </c>
    </row>
    <row r="5" spans="1:6" x14ac:dyDescent="0.3">
      <c r="A5" s="4">
        <v>43101.020833333336</v>
      </c>
      <c r="B5" s="2">
        <v>419.645904541015</v>
      </c>
      <c r="C5" s="2">
        <v>5.6596741676330504</v>
      </c>
      <c r="D5" s="2">
        <v>516.12756897567397</v>
      </c>
      <c r="E5" s="2">
        <v>271.25808715820301</v>
      </c>
      <c r="F5" s="8">
        <f>PRODUCT(Table27[[#This Row],[LV ActivePower (kW)]],Table27[[#This Row],[Wind Speed (m/s)]])</f>
        <v>2375.0590854837874</v>
      </c>
    </row>
    <row r="6" spans="1:6" x14ac:dyDescent="0.3">
      <c r="A6" s="3">
        <v>43101.027777777781</v>
      </c>
      <c r="B6" s="1">
        <v>380.65069580078102</v>
      </c>
      <c r="C6" s="1">
        <v>5.57794094085693</v>
      </c>
      <c r="D6" s="1">
        <v>491.70297195358802</v>
      </c>
      <c r="E6" s="1">
        <v>265.67428588867102</v>
      </c>
      <c r="F6" s="8">
        <f>PRODUCT(Table27[[#This Row],[LV ActivePower (kW)]],Table27[[#This Row],[Wind Speed (m/s)]])</f>
        <v>2123.2471002728535</v>
      </c>
    </row>
    <row r="7" spans="1:6" x14ac:dyDescent="0.3">
      <c r="A7" s="4">
        <v>43101.034722222219</v>
      </c>
      <c r="B7" s="2">
        <v>402.391998291015</v>
      </c>
      <c r="C7" s="2">
        <v>5.6040520668029696</v>
      </c>
      <c r="D7" s="2">
        <v>499.43638502480502</v>
      </c>
      <c r="E7" s="2">
        <v>264.57861328125</v>
      </c>
      <c r="F7" s="8">
        <f>PRODUCT(Table27[[#This Row],[LV ActivePower (kW)]],Table27[[#This Row],[Wind Speed (m/s)]])</f>
        <v>2255.0257096877394</v>
      </c>
    </row>
    <row r="8" spans="1:6" x14ac:dyDescent="0.3">
      <c r="A8" s="3">
        <v>43101.041666666664</v>
      </c>
      <c r="B8" s="1">
        <v>447.605712890625</v>
      </c>
      <c r="C8" s="1">
        <v>5.79300785064697</v>
      </c>
      <c r="D8" s="1">
        <v>557.37236329022505</v>
      </c>
      <c r="E8" s="1">
        <v>266.16360473632801</v>
      </c>
      <c r="F8" s="8">
        <f>PRODUCT(Table27[[#This Row],[LV ActivePower (kW)]],Table27[[#This Row],[Wind Speed (m/s)]])</f>
        <v>2592.9834087698241</v>
      </c>
    </row>
    <row r="9" spans="1:6" x14ac:dyDescent="0.3">
      <c r="A9" s="4">
        <v>43101.048611111109</v>
      </c>
      <c r="B9" s="2">
        <v>387.2421875</v>
      </c>
      <c r="C9" s="2">
        <v>5.3060498237609801</v>
      </c>
      <c r="D9" s="2">
        <v>414.89817882618598</v>
      </c>
      <c r="E9" s="2">
        <v>257.94949340820301</v>
      </c>
      <c r="F9" s="8">
        <f>PRODUCT(Table27[[#This Row],[LV ActivePower (kW)]],Table27[[#This Row],[Wind Speed (m/s)]])</f>
        <v>2054.7263407371915</v>
      </c>
    </row>
    <row r="10" spans="1:6" x14ac:dyDescent="0.3">
      <c r="A10" s="3">
        <v>43101.055555555555</v>
      </c>
      <c r="B10" s="1">
        <v>463.65121459960898</v>
      </c>
      <c r="C10" s="1">
        <v>5.5846290588378897</v>
      </c>
      <c r="D10" s="1">
        <v>493.67765213707702</v>
      </c>
      <c r="E10" s="1">
        <v>253.480697631835</v>
      </c>
      <c r="F10" s="8">
        <f>PRODUCT(Table27[[#This Row],[LV ActivePower (kW)]],Table27[[#This Row],[Wind Speed (m/s)]])</f>
        <v>2589.3200462184586</v>
      </c>
    </row>
    <row r="11" spans="1:6" x14ac:dyDescent="0.3">
      <c r="A11" s="4">
        <v>43101.0625</v>
      </c>
      <c r="B11" s="2">
        <v>439.72570800781199</v>
      </c>
      <c r="C11" s="2">
        <v>5.5232281684875399</v>
      </c>
      <c r="D11" s="2">
        <v>475.70678281806801</v>
      </c>
      <c r="E11" s="2">
        <v>258.72378540039</v>
      </c>
      <c r="F11" s="8">
        <f>PRODUCT(Table27[[#This Row],[LV ActivePower (kW)]],Table27[[#This Row],[Wind Speed (m/s)]])</f>
        <v>2428.7054168768741</v>
      </c>
    </row>
    <row r="12" spans="1:6" x14ac:dyDescent="0.3">
      <c r="A12" s="3">
        <v>43101.069444444445</v>
      </c>
      <c r="B12" s="1">
        <v>498.18170166015602</v>
      </c>
      <c r="C12" s="1">
        <v>5.72411584854125</v>
      </c>
      <c r="D12" s="1">
        <v>535.841397042263</v>
      </c>
      <c r="E12" s="1">
        <v>251.85099792480401</v>
      </c>
      <c r="F12" s="8">
        <f>PRODUCT(Table27[[#This Row],[LV ActivePower (kW)]],Table27[[#This Row],[Wind Speed (m/s)]])</f>
        <v>2851.6497739261476</v>
      </c>
    </row>
    <row r="13" spans="1:6" x14ac:dyDescent="0.3">
      <c r="A13" s="4">
        <v>43101.076388888891</v>
      </c>
      <c r="B13" s="2">
        <v>526.81622314453102</v>
      </c>
      <c r="C13" s="2">
        <v>5.93419885635375</v>
      </c>
      <c r="D13" s="2">
        <v>603.014076510633</v>
      </c>
      <c r="E13" s="2">
        <v>265.50469970703102</v>
      </c>
      <c r="F13" s="8">
        <f>PRODUCT(Table27[[#This Row],[LV ActivePower (kW)]],Table27[[#This Row],[Wind Speed (m/s)]])</f>
        <v>3126.2322288928781</v>
      </c>
    </row>
    <row r="14" spans="1:6" x14ac:dyDescent="0.3">
      <c r="A14" s="3">
        <v>43101.083333333336</v>
      </c>
      <c r="B14" s="1">
        <v>710.58728027343705</v>
      </c>
      <c r="C14" s="1">
        <v>6.5474138259887598</v>
      </c>
      <c r="D14" s="1">
        <v>824.66251358588204</v>
      </c>
      <c r="E14" s="1">
        <v>274.23291015625</v>
      </c>
      <c r="F14" s="8">
        <f>PRODUCT(Table27[[#This Row],[LV ActivePower (kW)]],Table27[[#This Row],[Wind Speed (m/s)]])</f>
        <v>4652.5089834340515</v>
      </c>
    </row>
    <row r="15" spans="1:6" x14ac:dyDescent="0.3">
      <c r="A15" s="4">
        <v>43101.090277777781</v>
      </c>
      <c r="B15" s="2">
        <v>655.19427490234295</v>
      </c>
      <c r="C15" s="2">
        <v>6.19974613189697</v>
      </c>
      <c r="D15" s="2">
        <v>693.47264107563706</v>
      </c>
      <c r="E15" s="2">
        <v>266.73318481445301</v>
      </c>
      <c r="F15" s="8">
        <f>PRODUCT(Table27[[#This Row],[LV ActivePower (kW)]],Table27[[#This Row],[Wind Speed (m/s)]])</f>
        <v>4062.0381714668406</v>
      </c>
    </row>
    <row r="16" spans="1:6" x14ac:dyDescent="0.3">
      <c r="A16" s="3">
        <v>43101.097222222219</v>
      </c>
      <c r="B16" s="1">
        <v>754.76251220703102</v>
      </c>
      <c r="C16" s="1">
        <v>6.5053830146789497</v>
      </c>
      <c r="D16" s="1">
        <v>808.098138482693</v>
      </c>
      <c r="E16" s="1">
        <v>266.76040649414</v>
      </c>
      <c r="F16" s="8">
        <f>PRODUCT(Table27[[#This Row],[LV ActivePower (kW)]],Table27[[#This Row],[Wind Speed (m/s)]])</f>
        <v>4910.0192270280331</v>
      </c>
    </row>
    <row r="17" spans="1:6" x14ac:dyDescent="0.3">
      <c r="A17" s="4">
        <v>43101.104166666664</v>
      </c>
      <c r="B17" s="2">
        <v>790.17327880859295</v>
      </c>
      <c r="C17" s="2">
        <v>6.6341161727905202</v>
      </c>
      <c r="D17" s="2">
        <v>859.459020788565</v>
      </c>
      <c r="E17" s="2">
        <v>270.49319458007801</v>
      </c>
      <c r="F17" s="8">
        <f>PRODUCT(Table27[[#This Row],[LV ActivePower (kW)]],Table27[[#This Row],[Wind Speed (m/s)]])</f>
        <v>5242.1013282509994</v>
      </c>
    </row>
    <row r="18" spans="1:6" x14ac:dyDescent="0.3">
      <c r="A18" s="3">
        <v>43101.111111111109</v>
      </c>
      <c r="B18" s="1">
        <v>742.98529052734295</v>
      </c>
      <c r="C18" s="1">
        <v>6.3789129257202104</v>
      </c>
      <c r="D18" s="1">
        <v>759.43453659659201</v>
      </c>
      <c r="E18" s="1">
        <v>266.59329223632801</v>
      </c>
      <c r="F18" s="8">
        <f>PRODUCT(Table27[[#This Row],[LV ActivePower (kW)]],Table27[[#This Row],[Wind Speed (m/s)]])</f>
        <v>4739.438473364854</v>
      </c>
    </row>
    <row r="19" spans="1:6" x14ac:dyDescent="0.3">
      <c r="A19" s="4">
        <v>43101.118055555555</v>
      </c>
      <c r="B19" s="2">
        <v>748.22961425781205</v>
      </c>
      <c r="C19" s="2">
        <v>6.4466528892517001</v>
      </c>
      <c r="D19" s="2">
        <v>785.28100987645996</v>
      </c>
      <c r="E19" s="2">
        <v>265.57180786132801</v>
      </c>
      <c r="F19" s="8">
        <f>PRODUCT(Table27[[#This Row],[LV ActivePower (kW)]],Table27[[#This Row],[Wind Speed (m/s)]])</f>
        <v>4823.5766045788087</v>
      </c>
    </row>
    <row r="20" spans="1:6" x14ac:dyDescent="0.3">
      <c r="A20" s="3">
        <v>43101.125</v>
      </c>
      <c r="B20" s="1">
        <v>736.64782714843705</v>
      </c>
      <c r="C20" s="1">
        <v>6.4150829315185502</v>
      </c>
      <c r="D20" s="1">
        <v>773.17286345173602</v>
      </c>
      <c r="E20" s="1">
        <v>261.15869140625</v>
      </c>
      <c r="F20" s="8">
        <f>PRODUCT(Table27[[#This Row],[LV ActivePower (kW)]],Table27[[#This Row],[Wind Speed (m/s)]])</f>
        <v>4725.6569024801656</v>
      </c>
    </row>
    <row r="21" spans="1:6" x14ac:dyDescent="0.3">
      <c r="A21" s="4">
        <v>43101.131944444445</v>
      </c>
      <c r="B21" s="2">
        <v>787.24621582031205</v>
      </c>
      <c r="C21" s="2">
        <v>6.4375309944152797</v>
      </c>
      <c r="D21" s="2">
        <v>781.77121571880002</v>
      </c>
      <c r="E21" s="2">
        <v>257.56021118164</v>
      </c>
      <c r="F21" s="8">
        <f>PRODUCT(Table27[[#This Row],[LV ActivePower (kW)]],Table27[[#This Row],[Wind Speed (m/s)]])</f>
        <v>5067.9219145793995</v>
      </c>
    </row>
    <row r="22" spans="1:6" x14ac:dyDescent="0.3">
      <c r="A22" s="3">
        <v>43101.138888888891</v>
      </c>
      <c r="B22" s="1">
        <v>722.86407470703102</v>
      </c>
      <c r="C22" s="1">
        <v>6.2200241088867099</v>
      </c>
      <c r="D22" s="1">
        <v>700.76469986807604</v>
      </c>
      <c r="E22" s="1">
        <v>255.926498413085</v>
      </c>
      <c r="F22" s="8">
        <f>PRODUCT(Table27[[#This Row],[LV ActivePower (kW)]],Table27[[#This Row],[Wind Speed (m/s)]])</f>
        <v>4496.2319721258164</v>
      </c>
    </row>
    <row r="23" spans="1:6" x14ac:dyDescent="0.3">
      <c r="A23" s="4">
        <v>43101.145833333336</v>
      </c>
      <c r="B23" s="2">
        <v>935.03338623046795</v>
      </c>
      <c r="C23" s="2">
        <v>6.8980259895324698</v>
      </c>
      <c r="D23" s="2">
        <v>970.73662688178695</v>
      </c>
      <c r="E23" s="2">
        <v>250.01289367675699</v>
      </c>
      <c r="F23" s="8">
        <f>PRODUCT(Table27[[#This Row],[LV ActivePower (kW)]],Table27[[#This Row],[Wind Speed (m/s)]])</f>
        <v>6449.8845992983197</v>
      </c>
    </row>
    <row r="24" spans="1:6" x14ac:dyDescent="0.3">
      <c r="A24" s="3">
        <v>43101.152777777781</v>
      </c>
      <c r="B24" s="1">
        <v>1220.60900878906</v>
      </c>
      <c r="C24" s="1">
        <v>7.6097111701965297</v>
      </c>
      <c r="D24" s="1">
        <v>1315.04892785216</v>
      </c>
      <c r="E24" s="1">
        <v>255.98570251464801</v>
      </c>
      <c r="F24" s="8">
        <f>PRODUCT(Table27[[#This Row],[LV ActivePower (kW)]],Table27[[#This Row],[Wind Speed (m/s)]])</f>
        <v>9288.4820086246236</v>
      </c>
    </row>
    <row r="25" spans="1:6" x14ac:dyDescent="0.3">
      <c r="A25" s="4">
        <v>43101.159722222219</v>
      </c>
      <c r="B25" s="2">
        <v>1053.77197265625</v>
      </c>
      <c r="C25" s="2">
        <v>7.2883558273315403</v>
      </c>
      <c r="D25" s="2">
        <v>1151.2657435558399</v>
      </c>
      <c r="E25" s="2">
        <v>255.44459533691401</v>
      </c>
      <c r="F25" s="8">
        <f>PRODUCT(Table27[[#This Row],[LV ActivePower (kW)]],Table27[[#This Row],[Wind Speed (m/s)]])</f>
        <v>7680.2650975878323</v>
      </c>
    </row>
    <row r="26" spans="1:6" x14ac:dyDescent="0.3">
      <c r="A26" s="3">
        <v>43101.166666666664</v>
      </c>
      <c r="B26" s="1">
        <v>1493.80798339843</v>
      </c>
      <c r="C26" s="1">
        <v>7.9431018829345703</v>
      </c>
      <c r="D26" s="1">
        <v>1497.5837235436099</v>
      </c>
      <c r="E26" s="1">
        <v>256.40740966796801</v>
      </c>
      <c r="F26" s="8">
        <f>PRODUCT(Table27[[#This Row],[LV ActivePower (kW)]],Table27[[#This Row],[Wind Speed (m/s)]])</f>
        <v>11865.469005674762</v>
      </c>
    </row>
    <row r="27" spans="1:6" x14ac:dyDescent="0.3">
      <c r="A27" s="4">
        <v>43101.173611111109</v>
      </c>
      <c r="B27" s="2">
        <v>1724.48803710937</v>
      </c>
      <c r="C27" s="2">
        <v>8.3761615753173793</v>
      </c>
      <c r="D27" s="2">
        <v>1752.19966204818</v>
      </c>
      <c r="E27" s="2">
        <v>252.41259765625</v>
      </c>
      <c r="F27" s="8">
        <f>PRODUCT(Table27[[#This Row],[LV ActivePower (kW)]],Table27[[#This Row],[Wind Speed (m/s)]])</f>
        <v>14444.590433529997</v>
      </c>
    </row>
    <row r="28" spans="1:6" x14ac:dyDescent="0.3">
      <c r="A28" s="3">
        <v>43101.180555555555</v>
      </c>
      <c r="B28" s="1">
        <v>1636.93505859375</v>
      </c>
      <c r="C28" s="1">
        <v>8.2369575500488192</v>
      </c>
      <c r="D28" s="1">
        <v>1668.4707068515199</v>
      </c>
      <c r="E28" s="1">
        <v>247.979400634765</v>
      </c>
      <c r="F28" s="8">
        <f>PRODUCT(Table27[[#This Row],[LV ActivePower (kW)]],Table27[[#This Row],[Wind Speed (m/s)]])</f>
        <v>13483.364589823395</v>
      </c>
    </row>
    <row r="29" spans="1:6" x14ac:dyDescent="0.3">
      <c r="A29" s="4">
        <v>43101.1875</v>
      </c>
      <c r="B29" s="2">
        <v>1385.48803710937</v>
      </c>
      <c r="C29" s="2">
        <v>7.8795909881591699</v>
      </c>
      <c r="D29" s="2">
        <v>1461.8157908139101</v>
      </c>
      <c r="E29" s="2">
        <v>238.609603881835</v>
      </c>
      <c r="F29" s="8">
        <f>PRODUCT(Table27[[#This Row],[LV ActivePower (kW)]],Table27[[#This Row],[Wind Speed (m/s)]])</f>
        <v>10917.07905140933</v>
      </c>
    </row>
    <row r="30" spans="1:6" x14ac:dyDescent="0.3">
      <c r="A30" s="3">
        <v>43101.194444444445</v>
      </c>
      <c r="B30" s="1">
        <v>1098.93200683593</v>
      </c>
      <c r="C30" s="1">
        <v>7.1013760566711399</v>
      </c>
      <c r="D30" s="1">
        <v>1062.2850344431099</v>
      </c>
      <c r="E30" s="1">
        <v>245.09559631347599</v>
      </c>
      <c r="F30" s="8">
        <f>PRODUCT(Table27[[#This Row],[LV ActivePower (kW)]],Table27[[#This Row],[Wind Speed (m/s)]])</f>
        <v>7803.9294412542386</v>
      </c>
    </row>
    <row r="31" spans="1:6" x14ac:dyDescent="0.3">
      <c r="A31" s="4">
        <v>43101.201388888891</v>
      </c>
      <c r="B31" s="2">
        <v>1021.4580078125</v>
      </c>
      <c r="C31" s="2">
        <v>6.9553070068359304</v>
      </c>
      <c r="D31" s="2">
        <v>995.99585460661206</v>
      </c>
      <c r="E31" s="2">
        <v>245.41020202636699</v>
      </c>
      <c r="F31" s="8">
        <f>PRODUCT(Table27[[#This Row],[LV ActivePower (kW)]],Table27[[#This Row],[Wind Speed (m/s)]])</f>
        <v>7104.5540389269518</v>
      </c>
    </row>
    <row r="32" spans="1:6" x14ac:dyDescent="0.3">
      <c r="A32" s="3">
        <v>43101.208333333336</v>
      </c>
      <c r="B32" s="1">
        <v>1164.89294433593</v>
      </c>
      <c r="C32" s="1">
        <v>7.0982980728149396</v>
      </c>
      <c r="D32" s="1">
        <v>1060.8597121554401</v>
      </c>
      <c r="E32" s="1">
        <v>235.22790527343699</v>
      </c>
      <c r="F32" s="8">
        <f>PRODUCT(Table27[[#This Row],[LV ActivePower (kW)]],Table27[[#This Row],[Wind Speed (m/s)]])</f>
        <v>8268.7573418154534</v>
      </c>
    </row>
    <row r="33" spans="1:6" x14ac:dyDescent="0.3">
      <c r="A33" s="4">
        <v>43101.215277777781</v>
      </c>
      <c r="B33" s="2">
        <v>1073.33203125</v>
      </c>
      <c r="C33" s="2">
        <v>6.95363092422485</v>
      </c>
      <c r="D33" s="2">
        <v>995.25096080104595</v>
      </c>
      <c r="E33" s="2">
        <v>242.87269592285099</v>
      </c>
      <c r="F33" s="8">
        <f>PRODUCT(Table27[[#This Row],[LV ActivePower (kW)]],Table27[[#This Row],[Wind Speed (m/s)]])</f>
        <v>7463.5548044610732</v>
      </c>
    </row>
    <row r="34" spans="1:6" x14ac:dyDescent="0.3">
      <c r="A34" s="3">
        <v>43101.222222222219</v>
      </c>
      <c r="B34" s="1">
        <v>1165.30798339843</v>
      </c>
      <c r="C34" s="1">
        <v>7.2495779991149902</v>
      </c>
      <c r="D34" s="1">
        <v>1132.4168612640999</v>
      </c>
      <c r="E34" s="1">
        <v>244.835693359375</v>
      </c>
      <c r="F34" s="8">
        <f>PRODUCT(Table27[[#This Row],[LV ActivePower (kW)]],Table27[[#This Row],[Wind Speed (m/s)]])</f>
        <v>8447.9911186383142</v>
      </c>
    </row>
    <row r="35" spans="1:6" x14ac:dyDescent="0.3">
      <c r="A35" s="4">
        <v>43101.229166666664</v>
      </c>
      <c r="B35" s="2">
        <v>1177.98999023437</v>
      </c>
      <c r="C35" s="2">
        <v>7.2946910858154199</v>
      </c>
      <c r="D35" s="2">
        <v>1154.3653046920599</v>
      </c>
      <c r="E35" s="2">
        <v>242.48159790039</v>
      </c>
      <c r="F35" s="8">
        <f>PRODUCT(Table27[[#This Row],[LV ActivePower (kW)]],Table27[[#This Row],[Wind Speed (m/s)]])</f>
        <v>8593.0730809424531</v>
      </c>
    </row>
    <row r="36" spans="1:6" x14ac:dyDescent="0.3">
      <c r="A36" s="3">
        <v>43101.236111111109</v>
      </c>
      <c r="B36" s="1">
        <v>1170.53601074218</v>
      </c>
      <c r="C36" s="1">
        <v>7.3763699531555096</v>
      </c>
      <c r="D36" s="1">
        <v>1194.8430985043001</v>
      </c>
      <c r="E36" s="1">
        <v>247.97720336914</v>
      </c>
      <c r="F36" s="8">
        <f>PRODUCT(Table27[[#This Row],[LV ActivePower (kW)]],Table27[[#This Row],[Wind Speed (m/s)]])</f>
        <v>8634.3066587251305</v>
      </c>
    </row>
    <row r="37" spans="1:6" x14ac:dyDescent="0.3">
      <c r="A37" s="4">
        <v>43101.243055555555</v>
      </c>
      <c r="B37" s="2">
        <v>1145.53601074218</v>
      </c>
      <c r="C37" s="2">
        <v>7.4485540390014604</v>
      </c>
      <c r="D37" s="2">
        <v>1231.43070603717</v>
      </c>
      <c r="E37" s="2">
        <v>249.68299865722599</v>
      </c>
      <c r="F37" s="8">
        <f>PRODUCT(Table27[[#This Row],[LV ActivePower (kW)]],Table27[[#This Row],[Wind Speed (m/s)]])</f>
        <v>8532.5868796352843</v>
      </c>
    </row>
    <row r="38" spans="1:6" x14ac:dyDescent="0.3">
      <c r="A38" s="3">
        <v>43101.25</v>
      </c>
      <c r="B38" s="1">
        <v>1114.02697753906</v>
      </c>
      <c r="C38" s="1">
        <v>7.2392520904540998</v>
      </c>
      <c r="D38" s="1">
        <v>1127.43320551345</v>
      </c>
      <c r="E38" s="1">
        <v>248.40100097656199</v>
      </c>
      <c r="F38" s="8">
        <f>PRODUCT(Table27[[#This Row],[LV ActivePower (kW)]],Table27[[#This Row],[Wind Speed (m/s)]])</f>
        <v>8064.7221259719026</v>
      </c>
    </row>
    <row r="39" spans="1:6" x14ac:dyDescent="0.3">
      <c r="A39" s="4">
        <v>43101.256944444445</v>
      </c>
      <c r="B39" s="2">
        <v>1153.18505859375</v>
      </c>
      <c r="C39" s="2">
        <v>7.3292112350463796</v>
      </c>
      <c r="D39" s="2">
        <v>1171.35504358957</v>
      </c>
      <c r="E39" s="2">
        <v>244.62170410156199</v>
      </c>
      <c r="F39" s="8">
        <f>PRODUCT(Table27[[#This Row],[LV ActivePower (kW)]],Table27[[#This Row],[Wind Speed (m/s)]])</f>
        <v>8451.9368875329292</v>
      </c>
    </row>
    <row r="40" spans="1:6" x14ac:dyDescent="0.3">
      <c r="A40" s="3">
        <v>43101.263888888891</v>
      </c>
      <c r="B40" s="1">
        <v>1125.3310546875</v>
      </c>
      <c r="C40" s="1">
        <v>7.13970518112182</v>
      </c>
      <c r="D40" s="1">
        <v>1080.13908466205</v>
      </c>
      <c r="E40" s="1">
        <v>244.63180541992099</v>
      </c>
      <c r="F40" s="8">
        <f>PRODUCT(Table27[[#This Row],[LV ActivePower (kW)]],Table27[[#This Row],[Wind Speed (m/s)]])</f>
        <v>8034.5319616296256</v>
      </c>
    </row>
    <row r="41" spans="1:6" x14ac:dyDescent="0.3">
      <c r="A41" s="4">
        <v>43101.270833333336</v>
      </c>
      <c r="B41" s="2">
        <v>1228.73205566406</v>
      </c>
      <c r="C41" s="2">
        <v>7.4742288589477504</v>
      </c>
      <c r="D41" s="2">
        <v>1244.6335343973701</v>
      </c>
      <c r="E41" s="2">
        <v>245.78599548339801</v>
      </c>
      <c r="F41" s="8">
        <f>PRODUCT(Table27[[#This Row],[LV ActivePower (kW)]],Table27[[#This Row],[Wind Speed (m/s)]])</f>
        <v>9183.8245903585102</v>
      </c>
    </row>
    <row r="42" spans="1:6" x14ac:dyDescent="0.3">
      <c r="A42" s="3">
        <v>43101.277777777781</v>
      </c>
      <c r="B42" s="1">
        <v>1021.79302978515</v>
      </c>
      <c r="C42" s="1">
        <v>7.0331740379333398</v>
      </c>
      <c r="D42" s="1">
        <v>1030.9926858118099</v>
      </c>
      <c r="E42" s="1">
        <v>248.65220642089801</v>
      </c>
      <c r="F42" s="8">
        <f>PRODUCT(Table27[[#This Row],[LV ActivePower (kW)]],Table27[[#This Row],[Wind Speed (m/s)]])</f>
        <v>7186.4482092261651</v>
      </c>
    </row>
    <row r="43" spans="1:6" x14ac:dyDescent="0.3">
      <c r="A43" s="4">
        <v>43101.284722222219</v>
      </c>
      <c r="B43" s="2">
        <v>957.378173828125</v>
      </c>
      <c r="C43" s="2">
        <v>6.8864550590515101</v>
      </c>
      <c r="D43" s="2">
        <v>965.683334443832</v>
      </c>
      <c r="E43" s="2">
        <v>244.61169433593699</v>
      </c>
      <c r="F43" s="8">
        <f>PRODUCT(Table27[[#This Row],[LV ActivePower (kW)]],Table27[[#This Row],[Wind Speed (m/s)]])</f>
        <v>6592.9417685841872</v>
      </c>
    </row>
    <row r="44" spans="1:6" x14ac:dyDescent="0.3">
      <c r="A44" s="3">
        <v>43101.291666666664</v>
      </c>
      <c r="B44" s="1">
        <v>909.88781738281205</v>
      </c>
      <c r="C44" s="1">
        <v>6.8878211975097603</v>
      </c>
      <c r="D44" s="1">
        <v>966.27910486406495</v>
      </c>
      <c r="E44" s="1">
        <v>235.84829711914</v>
      </c>
      <c r="F44" s="8">
        <f>PRODUCT(Table27[[#This Row],[LV ActivePower (kW)]],Table27[[#This Row],[Wind Speed (m/s)]])</f>
        <v>6267.1445959252223</v>
      </c>
    </row>
    <row r="45" spans="1:6" x14ac:dyDescent="0.3">
      <c r="A45" s="4">
        <v>43101.298611111109</v>
      </c>
      <c r="B45" s="2">
        <v>1000.95397949218</v>
      </c>
      <c r="C45" s="2">
        <v>7.2164320945739702</v>
      </c>
      <c r="D45" s="2">
        <v>1116.4718990153999</v>
      </c>
      <c r="E45" s="2">
        <v>232.84269714355401</v>
      </c>
      <c r="F45" s="8">
        <f>PRODUCT(Table27[[#This Row],[LV ActivePower (kW)]],Table27[[#This Row],[Wind Speed (m/s)]])</f>
        <v>7223.3164227989037</v>
      </c>
    </row>
    <row r="46" spans="1:6" x14ac:dyDescent="0.3">
      <c r="A46" s="3">
        <v>43101.305555555555</v>
      </c>
      <c r="B46" s="1">
        <v>1024.47802734375</v>
      </c>
      <c r="C46" s="1">
        <v>7.0685977935790998</v>
      </c>
      <c r="D46" s="1">
        <v>1047.1702305927699</v>
      </c>
      <c r="E46" s="1">
        <v>229.93319702148401</v>
      </c>
      <c r="F46" s="8">
        <f>PRODUCT(Table27[[#This Row],[LV ActivePower (kW)]],Table27[[#This Row],[Wind Speed (m/s)]])</f>
        <v>7241.6231236522999</v>
      </c>
    </row>
    <row r="47" spans="1:6" x14ac:dyDescent="0.3">
      <c r="A47" s="4">
        <v>43101.3125</v>
      </c>
      <c r="B47" s="2">
        <v>1009.53399658203</v>
      </c>
      <c r="C47" s="2">
        <v>6.9382958412170401</v>
      </c>
      <c r="D47" s="2">
        <v>988.45194071553897</v>
      </c>
      <c r="E47" s="2">
        <v>230.13670349121</v>
      </c>
      <c r="F47" s="8">
        <f>PRODUCT(Table27[[#This Row],[LV ActivePower (kW)]],Table27[[#This Row],[Wind Speed (m/s)]])</f>
        <v>7004.4455300523159</v>
      </c>
    </row>
    <row r="48" spans="1:6" x14ac:dyDescent="0.3">
      <c r="A48" s="3">
        <v>43101.319444444445</v>
      </c>
      <c r="B48" s="1">
        <v>899.49298095703102</v>
      </c>
      <c r="C48" s="1">
        <v>6.5366878509521404</v>
      </c>
      <c r="D48" s="1">
        <v>820.41665858594297</v>
      </c>
      <c r="E48" s="1">
        <v>234.93380737304599</v>
      </c>
      <c r="F48" s="8">
        <f>PRODUCT(Table27[[#This Row],[LV ActivePower (kW)]],Table27[[#This Row],[Wind Speed (m/s)]])</f>
        <v>5879.7048406385493</v>
      </c>
    </row>
    <row r="49" spans="1:6" x14ac:dyDescent="0.3">
      <c r="A49" s="4">
        <v>43101.326388888891</v>
      </c>
      <c r="B49" s="2">
        <v>725.110107421875</v>
      </c>
      <c r="C49" s="2">
        <v>6.1806249618530202</v>
      </c>
      <c r="D49" s="2">
        <v>686.636942163399</v>
      </c>
      <c r="E49" s="2">
        <v>232.83790588378901</v>
      </c>
      <c r="F49" s="8">
        <f>PRODUCT(Table27[[#This Row],[LV ActivePower (kW)]],Table27[[#This Row],[Wind Speed (m/s)]])</f>
        <v>4481.6336300235653</v>
      </c>
    </row>
    <row r="50" spans="1:6" x14ac:dyDescent="0.3">
      <c r="A50" s="3">
        <v>43101.333333333336</v>
      </c>
      <c r="B50" s="1">
        <v>585.25939941406205</v>
      </c>
      <c r="C50" s="1">
        <v>5.8168258666992099</v>
      </c>
      <c r="D50" s="1">
        <v>564.92765954347306</v>
      </c>
      <c r="E50" s="1">
        <v>240.32879638671801</v>
      </c>
      <c r="F50" s="8">
        <f>PRODUCT(Table27[[#This Row],[LV ActivePower (kW)]],Table27[[#This Row],[Wind Speed (m/s)]])</f>
        <v>3404.3520132405606</v>
      </c>
    </row>
    <row r="51" spans="1:6" x14ac:dyDescent="0.3">
      <c r="A51" s="4">
        <v>43101.340277777781</v>
      </c>
      <c r="B51" s="2">
        <v>443.91390991210898</v>
      </c>
      <c r="C51" s="2">
        <v>5.45015096664428</v>
      </c>
      <c r="D51" s="2">
        <v>454.77358714691798</v>
      </c>
      <c r="E51" s="2">
        <v>238.12629699707</v>
      </c>
      <c r="F51" s="8">
        <f>PRODUCT(Table27[[#This Row],[LV ActivePower (kW)]],Table27[[#This Row],[Wind Speed (m/s)]])</f>
        <v>2419.3978252143224</v>
      </c>
    </row>
    <row r="52" spans="1:6" x14ac:dyDescent="0.3">
      <c r="A52" s="3">
        <v>43101.347222222219</v>
      </c>
      <c r="B52" s="1">
        <v>565.25378417968705</v>
      </c>
      <c r="C52" s="1">
        <v>5.8181490898132298</v>
      </c>
      <c r="D52" s="1">
        <v>565.34909322466797</v>
      </c>
      <c r="E52" s="1">
        <v>235.80029296875</v>
      </c>
      <c r="F52" s="8">
        <f>PRODUCT(Table27[[#This Row],[LV ActivePower (kW)]],Table27[[#This Row],[Wind Speed (m/s)]])</f>
        <v>3288.7307899385301</v>
      </c>
    </row>
    <row r="53" spans="1:6" x14ac:dyDescent="0.3">
      <c r="A53" s="4">
        <v>43101.354166666664</v>
      </c>
      <c r="B53" s="2">
        <v>644.03778076171795</v>
      </c>
      <c r="C53" s="2">
        <v>6.1302728652954102</v>
      </c>
      <c r="D53" s="2">
        <v>668.82356930941398</v>
      </c>
      <c r="E53" s="2">
        <v>224.95869445800699</v>
      </c>
      <c r="F53" s="8">
        <f>PRODUCT(Table27[[#This Row],[LV ActivePower (kW)]],Table27[[#This Row],[Wind Speed (m/s)]])</f>
        <v>3948.1273316286338</v>
      </c>
    </row>
    <row r="54" spans="1:6" x14ac:dyDescent="0.3">
      <c r="A54" s="3">
        <v>43101.361111111109</v>
      </c>
      <c r="B54" s="1">
        <v>712.05889892578102</v>
      </c>
      <c r="C54" s="1">
        <v>6.3470778465270898</v>
      </c>
      <c r="D54" s="1">
        <v>747.46067342260096</v>
      </c>
      <c r="E54" s="1">
        <v>216.80389404296801</v>
      </c>
      <c r="F54" s="8">
        <f>PRODUCT(Table27[[#This Row],[LV ActivePower (kW)]],Table27[[#This Row],[Wind Speed (m/s)]])</f>
        <v>4519.4932627942972</v>
      </c>
    </row>
    <row r="55" spans="1:6" x14ac:dyDescent="0.3">
      <c r="A55" s="4">
        <v>43101.368055555555</v>
      </c>
      <c r="B55" s="2">
        <v>737.394775390625</v>
      </c>
      <c r="C55" s="2">
        <v>6.3474369049072203</v>
      </c>
      <c r="D55" s="2">
        <v>747.59510912264204</v>
      </c>
      <c r="E55" s="2">
        <v>205.78529357910099</v>
      </c>
      <c r="F55" s="8">
        <f>PRODUCT(Table27[[#This Row],[LV ActivePower (kW)]],Table27[[#This Row],[Wind Speed (m/s)]])</f>
        <v>4680.5668108002237</v>
      </c>
    </row>
    <row r="56" spans="1:6" x14ac:dyDescent="0.3">
      <c r="A56" s="3">
        <v>43101.375</v>
      </c>
      <c r="B56" s="1">
        <v>725.86810302734295</v>
      </c>
      <c r="C56" s="1">
        <v>6.1943688392639098</v>
      </c>
      <c r="D56" s="1">
        <v>691.54633430394802</v>
      </c>
      <c r="E56" s="1">
        <v>199.84849548339801</v>
      </c>
      <c r="F56" s="8">
        <f>PRODUCT(Table27[[#This Row],[LV ActivePower (kW)]],Table27[[#This Row],[Wind Speed (m/s)]])</f>
        <v>4496.2947588081788</v>
      </c>
    </row>
    <row r="57" spans="1:6" x14ac:dyDescent="0.3">
      <c r="A57" s="4">
        <v>43101.381944444445</v>
      </c>
      <c r="B57" s="2">
        <v>408.99740600585898</v>
      </c>
      <c r="C57" s="2">
        <v>4.9771981239318803</v>
      </c>
      <c r="D57" s="2">
        <v>330.41763042796401</v>
      </c>
      <c r="E57" s="2">
        <v>207.997802734375</v>
      </c>
      <c r="F57" s="8">
        <f>PRODUCT(Table27[[#This Row],[LV ActivePower (kW)]],Table27[[#This Row],[Wind Speed (m/s)]])</f>
        <v>2035.6611218653668</v>
      </c>
    </row>
    <row r="58" spans="1:6" x14ac:dyDescent="0.3">
      <c r="A58" s="3">
        <v>43101.388888888891</v>
      </c>
      <c r="B58" s="1">
        <v>628.43682861328102</v>
      </c>
      <c r="C58" s="1">
        <v>5.9591112136840803</v>
      </c>
      <c r="D58" s="1">
        <v>611.28383651066702</v>
      </c>
      <c r="E58" s="1">
        <v>210.95489501953099</v>
      </c>
      <c r="F58" s="8">
        <f>PRODUCT(Table27[[#This Row],[LV ActivePower (kW)]],Table27[[#This Row],[Wind Speed (m/s)]])</f>
        <v>3744.9249524814636</v>
      </c>
    </row>
    <row r="59" spans="1:6" x14ac:dyDescent="0.3">
      <c r="A59" s="4">
        <v>43101.395833333336</v>
      </c>
      <c r="B59" s="2">
        <v>716.1005859375</v>
      </c>
      <c r="C59" s="2">
        <v>6.2113761901855398</v>
      </c>
      <c r="D59" s="2">
        <v>697.64947437205205</v>
      </c>
      <c r="E59" s="2">
        <v>215.69400024414</v>
      </c>
      <c r="F59" s="8">
        <f>PRODUCT(Table27[[#This Row],[LV ActivePower (kW)]],Table27[[#This Row],[Wind Speed (m/s)]])</f>
        <v>4447.9701292701011</v>
      </c>
    </row>
    <row r="60" spans="1:6" x14ac:dyDescent="0.3">
      <c r="A60" s="3">
        <v>43101.402777777781</v>
      </c>
      <c r="B60" s="1">
        <v>711.49560546875</v>
      </c>
      <c r="C60" s="1">
        <v>6.1114530563354403</v>
      </c>
      <c r="D60" s="1">
        <v>662.23516301220604</v>
      </c>
      <c r="E60" s="1">
        <v>220.84260559082</v>
      </c>
      <c r="F60" s="8">
        <f>PRODUCT(Table27[[#This Row],[LV ActivePower (kW)]],Table27[[#This Row],[Wind Speed (m/s)]])</f>
        <v>4348.2719926112268</v>
      </c>
    </row>
    <row r="61" spans="1:6" x14ac:dyDescent="0.3">
      <c r="A61" s="4">
        <v>43101.409722222219</v>
      </c>
      <c r="B61" s="2">
        <v>838.15191650390602</v>
      </c>
      <c r="C61" s="2">
        <v>6.4563221931457502</v>
      </c>
      <c r="D61" s="2">
        <v>789.01142241241905</v>
      </c>
      <c r="E61" s="2">
        <v>237.06530761718699</v>
      </c>
      <c r="F61" s="8">
        <f>PRODUCT(Table27[[#This Row],[LV ActivePower (kW)]],Table27[[#This Row],[Wind Speed (m/s)]])</f>
        <v>5411.3788197518124</v>
      </c>
    </row>
    <row r="62" spans="1:6" x14ac:dyDescent="0.3">
      <c r="A62" s="3">
        <v>43101.416666666664</v>
      </c>
      <c r="B62" s="1">
        <v>881.06207275390602</v>
      </c>
      <c r="C62" s="1">
        <v>6.6666579246520898</v>
      </c>
      <c r="D62" s="1">
        <v>872.73962585570803</v>
      </c>
      <c r="E62" s="1">
        <v>235.66749572753901</v>
      </c>
      <c r="F62" s="8">
        <f>PRODUCT(Table27[[#This Row],[LV ActivePower (kW)]],Table27[[#This Row],[Wind Speed (m/s)]])</f>
        <v>5873.7394494352238</v>
      </c>
    </row>
    <row r="63" spans="1:6" x14ac:dyDescent="0.3">
      <c r="A63" s="4">
        <v>43101.423611111109</v>
      </c>
      <c r="B63" s="2">
        <v>663.703125</v>
      </c>
      <c r="C63" s="2">
        <v>6.1628789901733301</v>
      </c>
      <c r="D63" s="2">
        <v>680.32789165348299</v>
      </c>
      <c r="E63" s="2">
        <v>229.32969665527301</v>
      </c>
      <c r="F63" s="8">
        <f>PRODUCT(Table27[[#This Row],[LV ActivePower (kW)]],Table27[[#This Row],[Wind Speed (m/s)]])</f>
        <v>4090.3220447748836</v>
      </c>
    </row>
    <row r="64" spans="1:6" x14ac:dyDescent="0.3">
      <c r="A64" s="3">
        <v>43101.430555555555</v>
      </c>
      <c r="B64" s="1">
        <v>578.26159667968705</v>
      </c>
      <c r="C64" s="1">
        <v>6.0131678581237704</v>
      </c>
      <c r="D64" s="1">
        <v>628.442560754699</v>
      </c>
      <c r="E64" s="1">
        <v>234.90060424804599</v>
      </c>
      <c r="F64" s="8">
        <f>PRODUCT(Table27[[#This Row],[LV ActivePower (kW)]],Table27[[#This Row],[Wind Speed (m/s)]])</f>
        <v>3477.1840467416255</v>
      </c>
    </row>
    <row r="65" spans="1:6" x14ac:dyDescent="0.3">
      <c r="A65" s="4">
        <v>43101.4375</v>
      </c>
      <c r="B65" s="2">
        <v>465.62008666992102</v>
      </c>
      <c r="C65" s="2">
        <v>5.5612030029296804</v>
      </c>
      <c r="D65" s="2">
        <v>486.77956760197202</v>
      </c>
      <c r="E65" s="2">
        <v>230.42280578613199</v>
      </c>
      <c r="F65" s="8">
        <f>PRODUCT(Table27[[#This Row],[LV ActivePower (kW)]],Table27[[#This Row],[Wind Speed (m/s)]])</f>
        <v>2589.4078242131427</v>
      </c>
    </row>
    <row r="66" spans="1:6" x14ac:dyDescent="0.3">
      <c r="A66" s="3">
        <v>43101.444444444445</v>
      </c>
      <c r="B66" s="1">
        <v>311.05090332031199</v>
      </c>
      <c r="C66" s="1">
        <v>4.96073198318481</v>
      </c>
      <c r="D66" s="1">
        <v>326.411025380213</v>
      </c>
      <c r="E66" s="1">
        <v>229.537506103515</v>
      </c>
      <c r="F66" s="8">
        <f>PRODUCT(Table27[[#This Row],[LV ActivePower (kW)]],Table27[[#This Row],[Wind Speed (m/s)]])</f>
        <v>1543.0401644995979</v>
      </c>
    </row>
    <row r="67" spans="1:6" x14ac:dyDescent="0.3">
      <c r="A67" s="4">
        <v>43101.451388888891</v>
      </c>
      <c r="B67" s="2">
        <v>230.05549621582</v>
      </c>
      <c r="C67" s="2">
        <v>4.6038751602172798</v>
      </c>
      <c r="D67" s="2">
        <v>244.31624421610999</v>
      </c>
      <c r="E67" s="2">
        <v>231.79849243164</v>
      </c>
      <c r="F67" s="8">
        <f>PRODUCT(Table27[[#This Row],[LV ActivePower (kW)]],Table27[[#This Row],[Wind Speed (m/s)]])</f>
        <v>1059.1467844994741</v>
      </c>
    </row>
    <row r="68" spans="1:6" x14ac:dyDescent="0.3">
      <c r="A68" s="3">
        <v>43101.458333333336</v>
      </c>
      <c r="B68" s="1">
        <v>233.99060058593699</v>
      </c>
      <c r="C68" s="1">
        <v>4.5545339584350497</v>
      </c>
      <c r="D68" s="1">
        <v>233.63278053192701</v>
      </c>
      <c r="E68" s="1">
        <v>234.10560607910099</v>
      </c>
      <c r="F68" s="8">
        <f>PRODUCT(Table27[[#This Row],[LV ActivePower (kW)]],Table27[[#This Row],[Wind Speed (m/s)]])</f>
        <v>1065.7181363232623</v>
      </c>
    </row>
    <row r="69" spans="1:6" x14ac:dyDescent="0.3">
      <c r="A69" s="4">
        <v>43101.465277777781</v>
      </c>
      <c r="B69" s="2">
        <v>175.592193603515</v>
      </c>
      <c r="C69" s="2">
        <v>4.2636289596557599</v>
      </c>
      <c r="D69" s="2">
        <v>173.57366312231201</v>
      </c>
      <c r="E69" s="2">
        <v>228.77670288085901</v>
      </c>
      <c r="F69" s="8">
        <f>PRODUCT(Table27[[#This Row],[LV ActivePower (kW)]],Table27[[#This Row],[Wind Speed (m/s)]])</f>
        <v>748.65996173742747</v>
      </c>
    </row>
    <row r="70" spans="1:6" x14ac:dyDescent="0.3">
      <c r="A70" s="3">
        <v>43101.472222222219</v>
      </c>
      <c r="B70" s="1">
        <v>118.133102416992</v>
      </c>
      <c r="C70" s="1">
        <v>3.8941390514373699</v>
      </c>
      <c r="D70" s="1">
        <v>108.571221110423</v>
      </c>
      <c r="E70" s="1">
        <v>227.93899536132801</v>
      </c>
      <c r="F70" s="8">
        <f>PRODUCT(Table27[[#This Row],[LV ActivePower (kW)]],Table27[[#This Row],[Wind Speed (m/s)]])</f>
        <v>460.02672738945893</v>
      </c>
    </row>
    <row r="71" spans="1:6" x14ac:dyDescent="0.3">
      <c r="A71" s="4">
        <v>43101.479166666664</v>
      </c>
      <c r="B71" s="2">
        <v>142.20249938964801</v>
      </c>
      <c r="C71" s="2">
        <v>4.0387611389160103</v>
      </c>
      <c r="D71" s="2">
        <v>130.22998959369801</v>
      </c>
      <c r="E71" s="2">
        <v>224.46499633789</v>
      </c>
      <c r="F71" s="8">
        <f>PRODUCT(Table27[[#This Row],[LV ActivePower (kW)]],Table27[[#This Row],[Wind Speed (m/s)]])</f>
        <v>574.32192839163804</v>
      </c>
    </row>
    <row r="72" spans="1:6" x14ac:dyDescent="0.3">
      <c r="A72" s="3">
        <v>43101.486111111109</v>
      </c>
      <c r="B72" s="1">
        <v>212.56619262695301</v>
      </c>
      <c r="C72" s="1">
        <v>4.5056509971618599</v>
      </c>
      <c r="D72" s="1">
        <v>223.19678408379301</v>
      </c>
      <c r="E72" s="1">
        <v>224.95050048828099</v>
      </c>
      <c r="F72" s="8">
        <f>PRODUCT(Table27[[#This Row],[LV ActivePower (kW)]],Table27[[#This Row],[Wind Speed (m/s)]])</f>
        <v>957.74907777253088</v>
      </c>
    </row>
    <row r="73" spans="1:6" x14ac:dyDescent="0.3">
      <c r="A73" s="4">
        <v>43101.493055555555</v>
      </c>
      <c r="B73" s="2">
        <v>222.61000061035099</v>
      </c>
      <c r="C73" s="2">
        <v>4.5433979034423801</v>
      </c>
      <c r="D73" s="2">
        <v>231.24250734363301</v>
      </c>
      <c r="E73" s="2">
        <v>229.12759399414</v>
      </c>
      <c r="F73" s="8">
        <f>PRODUCT(Table27[[#This Row],[LV ActivePower (kW)]],Table27[[#This Row],[Wind Speed (m/s)]])</f>
        <v>1011.4058100583757</v>
      </c>
    </row>
    <row r="74" spans="1:6" x14ac:dyDescent="0.3">
      <c r="A74" s="3">
        <v>43101.5</v>
      </c>
      <c r="B74" s="1">
        <v>194.18119812011699</v>
      </c>
      <c r="C74" s="1">
        <v>4.3237609863281197</v>
      </c>
      <c r="D74" s="1">
        <v>185.598479588255</v>
      </c>
      <c r="E74" s="1">
        <v>227.03999328613199</v>
      </c>
      <c r="F74" s="8">
        <f>PRODUCT(Table27[[#This Row],[LV ActivePower (kW)]],Table27[[#This Row],[Wind Speed (m/s)]])</f>
        <v>839.59308871021301</v>
      </c>
    </row>
    <row r="75" spans="1:6" x14ac:dyDescent="0.3">
      <c r="A75" s="4">
        <v>43101.506944444445</v>
      </c>
      <c r="B75" s="2">
        <v>82.6407470703125</v>
      </c>
      <c r="C75" s="2">
        <v>3.6344370841979901</v>
      </c>
      <c r="D75" s="2">
        <v>68.502819798788593</v>
      </c>
      <c r="E75" s="2">
        <v>230.31460571289</v>
      </c>
      <c r="F75" s="8">
        <f>PRODUCT(Table27[[#This Row],[LV ActivePower (kW)]],Table27[[#This Row],[Wind Speed (m/s)]])</f>
        <v>300.35259581817013</v>
      </c>
    </row>
    <row r="76" spans="1:6" x14ac:dyDescent="0.3">
      <c r="A76" s="3">
        <v>43101.513888888891</v>
      </c>
      <c r="B76" s="1">
        <v>75.895217895507798</v>
      </c>
      <c r="C76" s="1">
        <v>3.70551204681396</v>
      </c>
      <c r="D76" s="1">
        <v>78.396165354017299</v>
      </c>
      <c r="E76" s="1">
        <v>233.95329284667901</v>
      </c>
      <c r="F76" s="8">
        <f>PRODUCT(Table27[[#This Row],[LV ActivePower (kW)]],Table27[[#This Row],[Wind Speed (m/s)]])</f>
        <v>281.23064420737461</v>
      </c>
    </row>
    <row r="77" spans="1:6" x14ac:dyDescent="0.3">
      <c r="A77" s="4">
        <v>43101.520833333336</v>
      </c>
      <c r="B77" s="2">
        <v>41.947238922119098</v>
      </c>
      <c r="C77" s="2">
        <v>3.2539680004119802</v>
      </c>
      <c r="D77" s="2">
        <v>29.286955631844599</v>
      </c>
      <c r="E77" s="2">
        <v>233.06590270996</v>
      </c>
      <c r="F77" s="8">
        <f>PRODUCT(Table27[[#This Row],[LV ActivePower (kW)]],Table27[[#This Row],[Wind Speed (m/s)]])</f>
        <v>136.49497315821148</v>
      </c>
    </row>
    <row r="78" spans="1:6" x14ac:dyDescent="0.3">
      <c r="A78" s="3">
        <v>43101.527777777781</v>
      </c>
      <c r="B78" s="1">
        <v>118.53459930419901</v>
      </c>
      <c r="C78" s="1">
        <v>3.7751369476318302</v>
      </c>
      <c r="D78" s="1">
        <v>88.871365330938701</v>
      </c>
      <c r="E78" s="1">
        <v>227.753494262695</v>
      </c>
      <c r="F78" s="8">
        <f>PRODUCT(Table27[[#This Row],[LV ActivePower (kW)]],Table27[[#This Row],[Wind Speed (m/s)]])</f>
        <v>447.4843454060159</v>
      </c>
    </row>
    <row r="79" spans="1:6" x14ac:dyDescent="0.3">
      <c r="A79" s="4">
        <v>43101.534722222219</v>
      </c>
      <c r="B79" s="2">
        <v>250.75590515136699</v>
      </c>
      <c r="C79" s="2">
        <v>4.6935009956359801</v>
      </c>
      <c r="D79" s="2">
        <v>264.11925740941803</v>
      </c>
      <c r="E79" s="2">
        <v>229.89660644531199</v>
      </c>
      <c r="F79" s="8">
        <f>PRODUCT(Table27[[#This Row],[LV ActivePower (kW)]],Table27[[#This Row],[Wind Speed (m/s)]])</f>
        <v>1176.9230904895423</v>
      </c>
    </row>
    <row r="80" spans="1:6" x14ac:dyDescent="0.3">
      <c r="A80" s="3">
        <v>43101.541666666664</v>
      </c>
      <c r="B80" s="1">
        <v>346.86441040039</v>
      </c>
      <c r="C80" s="1">
        <v>5.0029392242431596</v>
      </c>
      <c r="D80" s="1">
        <v>336.72199824013097</v>
      </c>
      <c r="E80" s="1">
        <v>235.27949523925699</v>
      </c>
      <c r="F80" s="8">
        <f>PRODUCT(Table27[[#This Row],[LV ActivePower (kW)]],Table27[[#This Row],[Wind Speed (m/s)]])</f>
        <v>1735.341564286088</v>
      </c>
    </row>
    <row r="81" spans="1:6" x14ac:dyDescent="0.3">
      <c r="A81" s="4">
        <v>43101.548611111109</v>
      </c>
      <c r="B81" s="2">
        <v>416.41790771484301</v>
      </c>
      <c r="C81" s="2">
        <v>5.3647499084472603</v>
      </c>
      <c r="D81" s="2">
        <v>430.92108895689</v>
      </c>
      <c r="E81" s="2">
        <v>235.58529663085901</v>
      </c>
      <c r="F81" s="8">
        <f>PRODUCT(Table27[[#This Row],[LV ActivePower (kW)]],Table27[[#This Row],[Wind Speed (m/s)]])</f>
        <v>2233.9779322890035</v>
      </c>
    </row>
    <row r="82" spans="1:6" x14ac:dyDescent="0.3">
      <c r="A82" s="3">
        <v>43101.555555555555</v>
      </c>
      <c r="B82" s="1">
        <v>331.94149780273398</v>
      </c>
      <c r="C82" s="1">
        <v>5.0161819458007804</v>
      </c>
      <c r="D82" s="1">
        <v>339.98494015641199</v>
      </c>
      <c r="E82" s="1">
        <v>229.94290161132801</v>
      </c>
      <c r="F82" s="8">
        <f>PRODUCT(Table27[[#This Row],[LV ActivePower (kW)]],Table27[[#This Row],[Wind Speed (m/s)]])</f>
        <v>1665.0789483401436</v>
      </c>
    </row>
    <row r="83" spans="1:6" x14ac:dyDescent="0.3">
      <c r="A83" s="4">
        <v>43101.5625</v>
      </c>
      <c r="B83" s="2">
        <v>583.47991943359295</v>
      </c>
      <c r="C83" s="2">
        <v>5.9704079627990696</v>
      </c>
      <c r="D83" s="2">
        <v>615.05563084926996</v>
      </c>
      <c r="E83" s="2">
        <v>235.69529724121</v>
      </c>
      <c r="F83" s="8">
        <f>PRODUCT(Table27[[#This Row],[LV ActivePower (kW)]],Table27[[#This Row],[Wind Speed (m/s)]])</f>
        <v>3483.6131571196829</v>
      </c>
    </row>
    <row r="84" spans="1:6" x14ac:dyDescent="0.3">
      <c r="A84" s="3">
        <v>43101.569444444445</v>
      </c>
      <c r="B84" s="1">
        <v>776.55267333984295</v>
      </c>
      <c r="C84" s="1">
        <v>6.6555209159851003</v>
      </c>
      <c r="D84" s="1">
        <v>868.18084486727605</v>
      </c>
      <c r="E84" s="1">
        <v>241.45739746093699</v>
      </c>
      <c r="F84" s="8">
        <f>PRODUCT(Table27[[#This Row],[LV ActivePower (kW)]],Table27[[#This Row],[Wind Speed (m/s)]])</f>
        <v>5168.3625597774699</v>
      </c>
    </row>
    <row r="85" spans="1:6" x14ac:dyDescent="0.3">
      <c r="A85" s="4">
        <v>43101.576388888891</v>
      </c>
      <c r="B85" s="2">
        <v>752.72637939453102</v>
      </c>
      <c r="C85" s="2">
        <v>6.6009039878845197</v>
      </c>
      <c r="D85" s="2">
        <v>846.02940952211702</v>
      </c>
      <c r="E85" s="2">
        <v>242.78210449218699</v>
      </c>
      <c r="F85" s="8">
        <f>PRODUCT(Table27[[#This Row],[LV ActivePower (kW)]],Table27[[#This Row],[Wind Speed (m/s)]])</f>
        <v>4968.6745595312359</v>
      </c>
    </row>
    <row r="86" spans="1:6" x14ac:dyDescent="0.3">
      <c r="A86" s="3">
        <v>43101.583333333336</v>
      </c>
      <c r="B86" s="1">
        <v>589.07312011718705</v>
      </c>
      <c r="C86" s="1">
        <v>5.9813780784606898</v>
      </c>
      <c r="D86" s="1">
        <v>618.73144266569898</v>
      </c>
      <c r="E86" s="1">
        <v>234.98440551757801</v>
      </c>
      <c r="F86" s="8">
        <f>PRODUCT(Table27[[#This Row],[LV ActivePower (kW)]],Table27[[#This Row],[Wind Speed (m/s)]])</f>
        <v>3523.4690472793832</v>
      </c>
    </row>
    <row r="87" spans="1:6" x14ac:dyDescent="0.3">
      <c r="A87" s="4">
        <v>43101.590277777781</v>
      </c>
      <c r="B87" s="2">
        <v>1109.12805175781</v>
      </c>
      <c r="C87" s="2">
        <v>7.4245939254760698</v>
      </c>
      <c r="D87" s="2">
        <v>1219.1997867288201</v>
      </c>
      <c r="E87" s="2">
        <v>235.14729309082</v>
      </c>
      <c r="F87" s="8">
        <f>PRODUCT(Table27[[#This Row],[LV ActivePower (kW)]],Table27[[#This Row],[Wind Speed (m/s)]])</f>
        <v>8234.8253956561439</v>
      </c>
    </row>
    <row r="88" spans="1:6" x14ac:dyDescent="0.3">
      <c r="A88" s="3">
        <v>43101.597222222219</v>
      </c>
      <c r="B88" s="1">
        <v>1482.4599609375</v>
      </c>
      <c r="C88" s="1">
        <v>8.1864519119262606</v>
      </c>
      <c r="D88" s="1">
        <v>1638.50890923271</v>
      </c>
      <c r="E88" s="1">
        <v>238.47909545898401</v>
      </c>
      <c r="F88" s="8">
        <f>PRODUCT(Table27[[#This Row],[LV ActivePower (kW)]],Table27[[#This Row],[Wind Speed (m/s)]])</f>
        <v>12136.087181570927</v>
      </c>
    </row>
    <row r="89" spans="1:6" x14ac:dyDescent="0.3">
      <c r="A89" s="4">
        <v>43101.604166666664</v>
      </c>
      <c r="B89" s="2">
        <v>1523.43005371093</v>
      </c>
      <c r="C89" s="2">
        <v>8.2749300003051705</v>
      </c>
      <c r="D89" s="2">
        <v>1691.1470390233001</v>
      </c>
      <c r="E89" s="2">
        <v>237.033203125</v>
      </c>
      <c r="F89" s="8">
        <f>PRODUCT(Table27[[#This Row],[LV ActivePower (kW)]],Table27[[#This Row],[Wind Speed (m/s)]])</f>
        <v>12606.277054819091</v>
      </c>
    </row>
    <row r="90" spans="1:6" x14ac:dyDescent="0.3">
      <c r="A90" s="3">
        <v>43101.611111111109</v>
      </c>
      <c r="B90" s="1">
        <v>1572.17004394531</v>
      </c>
      <c r="C90" s="1">
        <v>8.4492025375366193</v>
      </c>
      <c r="D90" s="1">
        <v>1796.7630901009099</v>
      </c>
      <c r="E90" s="1">
        <v>238.33239746093699</v>
      </c>
      <c r="F90" s="8">
        <f>PRODUCT(Table27[[#This Row],[LV ActivePower (kW)]],Table27[[#This Row],[Wind Speed (m/s)]])</f>
        <v>13283.583124741772</v>
      </c>
    </row>
    <row r="91" spans="1:6" x14ac:dyDescent="0.3">
      <c r="A91" s="4">
        <v>43101.618055555555</v>
      </c>
      <c r="B91" s="2">
        <v>1698.93994140625</v>
      </c>
      <c r="C91" s="2">
        <v>8.5759744644165004</v>
      </c>
      <c r="D91" s="2">
        <v>1875.0471973415899</v>
      </c>
      <c r="E91" s="2">
        <v>235.64140319824199</v>
      </c>
      <c r="F91" s="8">
        <f>PRODUCT(Table27[[#This Row],[LV ActivePower (kW)]],Table27[[#This Row],[Wind Speed (m/s)]])</f>
        <v>14570.065554077266</v>
      </c>
    </row>
    <row r="92" spans="1:6" x14ac:dyDescent="0.3">
      <c r="A92" s="3">
        <v>43101.625</v>
      </c>
      <c r="B92" s="1">
        <v>1616.84594726562</v>
      </c>
      <c r="C92" s="1">
        <v>8.2822599411010707</v>
      </c>
      <c r="D92" s="1">
        <v>1695.5387769624499</v>
      </c>
      <c r="E92" s="1">
        <v>236.46139526367099</v>
      </c>
      <c r="F92" s="8">
        <f>PRODUCT(Table27[[#This Row],[LV ActivePower (kW)]],Table27[[#This Row],[Wind Speed (m/s)]])</f>
        <v>13391.138419969659</v>
      </c>
    </row>
    <row r="93" spans="1:6" x14ac:dyDescent="0.3">
      <c r="A93" s="4">
        <v>43101.631944444445</v>
      </c>
      <c r="B93" s="2">
        <v>1796.82397460937</v>
      </c>
      <c r="C93" s="2">
        <v>8.7345523834228498</v>
      </c>
      <c r="D93" s="2">
        <v>1974.47580025242</v>
      </c>
      <c r="E93" s="2">
        <v>234.35479736328099</v>
      </c>
      <c r="F93" s="8">
        <f>PRODUCT(Table27[[#This Row],[LV ActivePower (kW)]],Table27[[#This Row],[Wind Speed (m/s)]])</f>
        <v>15694.45313001559</v>
      </c>
    </row>
    <row r="94" spans="1:6" x14ac:dyDescent="0.3">
      <c r="A94" s="3">
        <v>43101.638888888891</v>
      </c>
      <c r="B94" s="1">
        <v>1885.86096191406</v>
      </c>
      <c r="C94" s="1">
        <v>8.7641038894653303</v>
      </c>
      <c r="D94" s="1">
        <v>1993.1707118644399</v>
      </c>
      <c r="E94" s="1">
        <v>231.00160217285099</v>
      </c>
      <c r="F94" s="8">
        <f>PRODUCT(Table27[[#This Row],[LV ActivePower (kW)]],Table27[[#This Row],[Wind Speed (m/s)]])</f>
        <v>16527.881391301842</v>
      </c>
    </row>
    <row r="95" spans="1:6" x14ac:dyDescent="0.3">
      <c r="A95" s="4">
        <v>43101.645833333336</v>
      </c>
      <c r="B95" s="2">
        <v>2327.51196289062</v>
      </c>
      <c r="C95" s="2">
        <v>9.6694316864013601</v>
      </c>
      <c r="D95" s="2">
        <v>2568.8271286201498</v>
      </c>
      <c r="E95" s="2">
        <v>227.60009765625</v>
      </c>
      <c r="F95" s="8">
        <f>PRODUCT(Table27[[#This Row],[LV ActivePower (kW)]],Table27[[#This Row],[Wind Speed (m/s)]])</f>
        <v>22505.717924452787</v>
      </c>
    </row>
    <row r="96" spans="1:6" x14ac:dyDescent="0.3">
      <c r="A96" s="3">
        <v>43101.652777777781</v>
      </c>
      <c r="B96" s="1">
        <v>2499.162109375</v>
      </c>
      <c r="C96" s="1">
        <v>10.141090393066399</v>
      </c>
      <c r="D96" s="1">
        <v>2876.75361614448</v>
      </c>
      <c r="E96" s="1">
        <v>227.73159790039</v>
      </c>
      <c r="F96" s="8">
        <f>PRODUCT(Table27[[#This Row],[LV ActivePower (kW)]],Table27[[#This Row],[Wind Speed (m/s)]])</f>
        <v>25344.22885809837</v>
      </c>
    </row>
    <row r="97" spans="1:6" x14ac:dyDescent="0.3">
      <c r="A97" s="4">
        <v>43101.659722222219</v>
      </c>
      <c r="B97" s="2">
        <v>2820.51293945312</v>
      </c>
      <c r="C97" s="2">
        <v>10.7724199295043</v>
      </c>
      <c r="D97" s="2">
        <v>3186.0298832143599</v>
      </c>
      <c r="E97" s="2">
        <v>225.27639770507801</v>
      </c>
      <c r="F97" s="8">
        <f>PRODUCT(Table27[[#This Row],[LV ActivePower (kW)]],Table27[[#This Row],[Wind Speed (m/s)]])</f>
        <v>30383.749800389545</v>
      </c>
    </row>
    <row r="98" spans="1:6" x14ac:dyDescent="0.3">
      <c r="A98" s="3">
        <v>43101.666666666664</v>
      </c>
      <c r="B98" s="1">
        <v>2812.27905273437</v>
      </c>
      <c r="C98" s="1">
        <v>10.647520065307599</v>
      </c>
      <c r="D98" s="1">
        <v>3133.25922420184</v>
      </c>
      <c r="E98" s="1">
        <v>224.68060302734301</v>
      </c>
      <c r="F98" s="8">
        <f>PRODUCT(Table27[[#This Row],[LV ActivePower (kW)]],Table27[[#This Row],[Wind Speed (m/s)]])</f>
        <v>29943.797643233454</v>
      </c>
    </row>
    <row r="99" spans="1:6" x14ac:dyDescent="0.3">
      <c r="A99" s="4">
        <v>43101.673611111109</v>
      </c>
      <c r="B99" s="2">
        <v>2530.44702148437</v>
      </c>
      <c r="C99" s="2">
        <v>9.9826612472534109</v>
      </c>
      <c r="D99" s="2">
        <v>2781.2740407864899</v>
      </c>
      <c r="E99" s="2">
        <v>225.51950073242099</v>
      </c>
      <c r="F99" s="8">
        <f>PRODUCT(Table27[[#This Row],[LV ActivePower (kW)]],Table27[[#This Row],[Wind Speed (m/s)]])</f>
        <v>25260.595419599838</v>
      </c>
    </row>
    <row r="100" spans="1:6" x14ac:dyDescent="0.3">
      <c r="A100" s="3">
        <v>43101.680555555555</v>
      </c>
      <c r="B100" s="1">
        <v>2399.12109375</v>
      </c>
      <c r="C100" s="1">
        <v>9.8743858337402308</v>
      </c>
      <c r="D100" s="1">
        <v>2711.49245838958</v>
      </c>
      <c r="E100" s="1">
        <v>227.27380371093699</v>
      </c>
      <c r="F100" s="8">
        <f>PRODUCT(Table27[[#This Row],[LV ActivePower (kW)]],Table27[[#This Row],[Wind Speed (m/s)]])</f>
        <v>23689.847341552369</v>
      </c>
    </row>
    <row r="101" spans="1:6" x14ac:dyDescent="0.3">
      <c r="A101" s="4">
        <v>43101.6875</v>
      </c>
      <c r="B101" s="2">
        <v>2335.587890625</v>
      </c>
      <c r="C101" s="2">
        <v>9.7854795455932599</v>
      </c>
      <c r="D101" s="2">
        <v>2651.3410092889399</v>
      </c>
      <c r="E101" s="2">
        <v>229.25549316406199</v>
      </c>
      <c r="F101" s="8">
        <f>PRODUCT(Table27[[#This Row],[LV ActivePower (kW)]],Table27[[#This Row],[Wind Speed (m/s)]])</f>
        <v>22854.847530646246</v>
      </c>
    </row>
    <row r="102" spans="1:6" x14ac:dyDescent="0.3">
      <c r="A102" s="3">
        <v>43101.694444444445</v>
      </c>
      <c r="B102" s="1">
        <v>2341.13305664062</v>
      </c>
      <c r="C102" s="1">
        <v>9.6142320632934499</v>
      </c>
      <c r="D102" s="1">
        <v>2527.94545109623</v>
      </c>
      <c r="E102" s="1">
        <v>230.736892700195</v>
      </c>
      <c r="F102" s="8">
        <f>PRODUCT(Table27[[#This Row],[LV ActivePower (kW)]],Table27[[#This Row],[Wind Speed (m/s)]])</f>
        <v>22508.196497590448</v>
      </c>
    </row>
    <row r="103" spans="1:6" x14ac:dyDescent="0.3">
      <c r="A103" s="4">
        <v>43101.701388888891</v>
      </c>
      <c r="B103" s="2">
        <v>2391.84790039062</v>
      </c>
      <c r="C103" s="2">
        <v>9.6185045242309499</v>
      </c>
      <c r="D103" s="2">
        <v>2531.1479398669699</v>
      </c>
      <c r="E103" s="2">
        <v>229.490798950195</v>
      </c>
      <c r="F103" s="8">
        <f>PRODUCT(Table27[[#This Row],[LV ActivePower (kW)]],Table27[[#This Row],[Wind Speed (m/s)]])</f>
        <v>23005.999851179477</v>
      </c>
    </row>
    <row r="104" spans="1:6" x14ac:dyDescent="0.3">
      <c r="A104" s="3">
        <v>43101.708333333336</v>
      </c>
      <c r="B104" s="1">
        <v>2118.38989257812</v>
      </c>
      <c r="C104" s="1">
        <v>9.0986833572387606</v>
      </c>
      <c r="D104" s="1">
        <v>2207.7928198858699</v>
      </c>
      <c r="E104" s="1">
        <v>223.96090698242099</v>
      </c>
      <c r="F104" s="8">
        <f>PRODUCT(Table27[[#This Row],[LV ActivePower (kW)]],Table27[[#This Row],[Wind Speed (m/s)]])</f>
        <v>19274.558859743345</v>
      </c>
    </row>
    <row r="105" spans="1:6" x14ac:dyDescent="0.3">
      <c r="A105" s="4">
        <v>43101.715277777781</v>
      </c>
      <c r="B105" s="2">
        <v>1866.84594726562</v>
      </c>
      <c r="C105" s="2">
        <v>8.6774253845214808</v>
      </c>
      <c r="D105" s="2">
        <v>1938.4786012095401</v>
      </c>
      <c r="E105" s="2">
        <v>219.793701171875</v>
      </c>
      <c r="F105" s="8">
        <f>PRODUCT(Table27[[#This Row],[LV ActivePower (kW)]],Table27[[#This Row],[Wind Speed (m/s)]])</f>
        <v>16199.41641179374</v>
      </c>
    </row>
    <row r="106" spans="1:6" x14ac:dyDescent="0.3">
      <c r="A106" s="3">
        <v>43101.722222222219</v>
      </c>
      <c r="B106" s="1">
        <v>1865.61901855468</v>
      </c>
      <c r="C106" s="1">
        <v>8.7748985290527308</v>
      </c>
      <c r="D106" s="1">
        <v>2000.01171622122</v>
      </c>
      <c r="E106" s="1">
        <v>219.04490661621</v>
      </c>
      <c r="F106" s="8">
        <f>PRODUCT(Table27[[#This Row],[LV ActivePower (kW)]],Table27[[#This Row],[Wind Speed (m/s)]])</f>
        <v>16370.617581688261</v>
      </c>
    </row>
    <row r="107" spans="1:6" x14ac:dyDescent="0.3">
      <c r="A107" s="4">
        <v>43101.729166666664</v>
      </c>
      <c r="B107" s="2">
        <v>1862.44799804687</v>
      </c>
      <c r="C107" s="2">
        <v>8.6899814605712802</v>
      </c>
      <c r="D107" s="2">
        <v>1946.37395530494</v>
      </c>
      <c r="E107" s="2">
        <v>215.335205078125</v>
      </c>
      <c r="F107" s="8">
        <f>PRODUCT(Table27[[#This Row],[LV ActivePower (kW)]],Table27[[#This Row],[Wind Speed (m/s)]])</f>
        <v>16184.638574305396</v>
      </c>
    </row>
    <row r="108" spans="1:6" x14ac:dyDescent="0.3">
      <c r="A108" s="3">
        <v>43101.736111111109</v>
      </c>
      <c r="B108" s="1">
        <v>1884.11901855468</v>
      </c>
      <c r="C108" s="1">
        <v>8.6310739517211896</v>
      </c>
      <c r="D108" s="1">
        <v>1909.41625571088</v>
      </c>
      <c r="E108" s="1">
        <v>216.27999877929599</v>
      </c>
      <c r="F108" s="8">
        <f>PRODUCT(Table27[[#This Row],[LV ActivePower (kW)]],Table27[[#This Row],[Wind Speed (m/s)]])</f>
        <v>16261.970582989792</v>
      </c>
    </row>
    <row r="109" spans="1:6" x14ac:dyDescent="0.3">
      <c r="A109" s="4">
        <v>43101.743055555555</v>
      </c>
      <c r="B109" s="2">
        <v>1855.77697753906</v>
      </c>
      <c r="C109" s="2">
        <v>8.6145696640014595</v>
      </c>
      <c r="D109" s="2">
        <v>1899.10073381649</v>
      </c>
      <c r="E109" s="2">
        <v>214.52909851074199</v>
      </c>
      <c r="F109" s="8">
        <f>PRODUCT(Table27[[#This Row],[LV ActivePower (kW)]],Table27[[#This Row],[Wind Speed (m/s)]])</f>
        <v>15986.720053860305</v>
      </c>
    </row>
    <row r="110" spans="1:6" x14ac:dyDescent="0.3">
      <c r="A110" s="3">
        <v>43101.75</v>
      </c>
      <c r="B110" s="1">
        <v>1958.13305664062</v>
      </c>
      <c r="C110" s="1">
        <v>9.2188434600830007</v>
      </c>
      <c r="D110" s="1">
        <v>2285.9170315439001</v>
      </c>
      <c r="E110" s="1">
        <v>212.17990112304599</v>
      </c>
      <c r="F110" s="8">
        <f>PRODUCT(Table27[[#This Row],[LV ActivePower (kW)]],Table27[[#This Row],[Wind Speed (m/s)]])</f>
        <v>18051.722123183714</v>
      </c>
    </row>
    <row r="111" spans="1:6" x14ac:dyDescent="0.3">
      <c r="A111" s="4">
        <v>43101.756944444445</v>
      </c>
      <c r="B111" s="2">
        <v>2228.24291992187</v>
      </c>
      <c r="C111" s="2">
        <v>10.0495195388793</v>
      </c>
      <c r="D111" s="2">
        <v>2822.5094897983799</v>
      </c>
      <c r="E111" s="2">
        <v>210.30859375</v>
      </c>
      <c r="F111" s="8">
        <f>PRODUCT(Table27[[#This Row],[LV ActivePower (kW)]],Table27[[#This Row],[Wind Speed (m/s)]])</f>
        <v>22392.770761124299</v>
      </c>
    </row>
    <row r="112" spans="1:6" x14ac:dyDescent="0.3">
      <c r="A112" s="3">
        <v>43101.763888888891</v>
      </c>
      <c r="B112" s="1">
        <v>2529.291015625</v>
      </c>
      <c r="C112" s="1">
        <v>10.3187103271484</v>
      </c>
      <c r="D112" s="1">
        <v>2974.8667959931199</v>
      </c>
      <c r="E112" s="1">
        <v>210.58810424804599</v>
      </c>
      <c r="F112" s="8">
        <f>PRODUCT(Table27[[#This Row],[LV ActivePower (kW)]],Table27[[#This Row],[Wind Speed (m/s)]])</f>
        <v>26099.021323293353</v>
      </c>
    </row>
    <row r="113" spans="1:6" x14ac:dyDescent="0.3">
      <c r="A113" s="4">
        <v>43101.770833333336</v>
      </c>
      <c r="B113" s="2">
        <v>2788.25708007812</v>
      </c>
      <c r="C113" s="2">
        <v>10.7667598724365</v>
      </c>
      <c r="D113" s="2">
        <v>3183.7224596839101</v>
      </c>
      <c r="E113" s="2">
        <v>207.48139953613199</v>
      </c>
      <c r="F113" s="8">
        <f>PRODUCT(Table27[[#This Row],[LV ActivePower (kW)]],Table27[[#This Row],[Wind Speed (m/s)]])</f>
        <v>30020.494443822066</v>
      </c>
    </row>
    <row r="114" spans="1:6" x14ac:dyDescent="0.3">
      <c r="A114" s="3">
        <v>43101.777777777781</v>
      </c>
      <c r="B114" s="1">
        <v>2692.92993164062</v>
      </c>
      <c r="C114" s="1">
        <v>10.558250427246</v>
      </c>
      <c r="D114" s="1">
        <v>3093.1106721874999</v>
      </c>
      <c r="E114" s="1">
        <v>208.55189514160099</v>
      </c>
      <c r="F114" s="8">
        <f>PRODUCT(Table27[[#This Row],[LV ActivePower (kW)]],Table27[[#This Row],[Wind Speed (m/s)]])</f>
        <v>28432.628601288117</v>
      </c>
    </row>
    <row r="115" spans="1:6" x14ac:dyDescent="0.3">
      <c r="A115" s="4">
        <v>43101.784722222219</v>
      </c>
      <c r="B115" s="2">
        <v>2535.35302734375</v>
      </c>
      <c r="C115" s="2">
        <v>10.2507200241088</v>
      </c>
      <c r="D115" s="2">
        <v>2938.3946068953101</v>
      </c>
      <c r="E115" s="2">
        <v>208.01069641113199</v>
      </c>
      <c r="F115" s="8">
        <f>PRODUCT(Table27[[#This Row],[LV ActivePower (kW)]],Table27[[#This Row],[Wind Speed (m/s)]])</f>
        <v>25989.194045577442</v>
      </c>
    </row>
    <row r="116" spans="1:6" x14ac:dyDescent="0.3">
      <c r="A116" s="3">
        <v>43101.791666666664</v>
      </c>
      <c r="B116" s="1">
        <v>2584.6650390625</v>
      </c>
      <c r="C116" s="1">
        <v>10.464770317077599</v>
      </c>
      <c r="D116" s="1">
        <v>3048.8238327855902</v>
      </c>
      <c r="E116" s="1">
        <v>205.75289916992099</v>
      </c>
      <c r="F116" s="8">
        <f>PRODUCT(Table27[[#This Row],[LV ActivePower (kW)]],Table27[[#This Row],[Wind Speed (m/s)]])</f>
        <v>27047.925980369462</v>
      </c>
    </row>
    <row r="117" spans="1:6" x14ac:dyDescent="0.3">
      <c r="A117" s="4">
        <v>43101.798611111109</v>
      </c>
      <c r="B117" s="2">
        <v>2960.18310546875</v>
      </c>
      <c r="C117" s="2">
        <v>11.3907804489135</v>
      </c>
      <c r="D117" s="2">
        <v>3393.64554116411</v>
      </c>
      <c r="E117" s="2">
        <v>200.654296875</v>
      </c>
      <c r="F117" s="8">
        <f>PRODUCT(Table27[[#This Row],[LV ActivePower (kW)]],Table27[[#This Row],[Wind Speed (m/s)]])</f>
        <v>33718.795842977488</v>
      </c>
    </row>
    <row r="118" spans="1:6" x14ac:dyDescent="0.3">
      <c r="A118" s="3">
        <v>43101.805555555555</v>
      </c>
      <c r="B118" s="1">
        <v>3062.97802734375</v>
      </c>
      <c r="C118" s="1">
        <v>11.5655403137207</v>
      </c>
      <c r="D118" s="1">
        <v>3437.5971345727198</v>
      </c>
      <c r="E118" s="1">
        <v>198.12429809570301</v>
      </c>
      <c r="F118" s="8">
        <f>PRODUCT(Table27[[#This Row],[LV ActivePower (kW)]],Table27[[#This Row],[Wind Speed (m/s)]])</f>
        <v>35424.995855284847</v>
      </c>
    </row>
    <row r="119" spans="1:6" x14ac:dyDescent="0.3">
      <c r="A119" s="4">
        <v>43101.8125</v>
      </c>
      <c r="B119" s="2">
        <v>3024.39208984375</v>
      </c>
      <c r="C119" s="2">
        <v>11.280249595641999</v>
      </c>
      <c r="D119" s="2">
        <v>3362.66874184888</v>
      </c>
      <c r="E119" s="2">
        <v>198.53819274902301</v>
      </c>
      <c r="F119" s="8">
        <f>PRODUCT(Table27[[#This Row],[LV ActivePower (kW)]],Table27[[#This Row],[Wind Speed (m/s)]])</f>
        <v>34115.89764852282</v>
      </c>
    </row>
    <row r="120" spans="1:6" x14ac:dyDescent="0.3">
      <c r="A120" s="3">
        <v>43101.819444444445</v>
      </c>
      <c r="B120" s="1">
        <v>3187.97290039062</v>
      </c>
      <c r="C120" s="1">
        <v>11.3367795944213</v>
      </c>
      <c r="D120" s="1">
        <v>3378.82627083958</v>
      </c>
      <c r="E120" s="1">
        <v>200.49040222167901</v>
      </c>
      <c r="F120" s="8">
        <f>PRODUCT(Table27[[#This Row],[LV ActivePower (kW)]],Table27[[#This Row],[Wind Speed (m/s)]])</f>
        <v>36141.346124716467</v>
      </c>
    </row>
    <row r="121" spans="1:6" x14ac:dyDescent="0.3">
      <c r="A121" s="4">
        <v>43101.826388888891</v>
      </c>
      <c r="B121" s="2">
        <v>3387.22802734375</v>
      </c>
      <c r="C121" s="2">
        <v>11.8046398162841</v>
      </c>
      <c r="D121" s="2">
        <v>3488.24849124087</v>
      </c>
      <c r="E121" s="2">
        <v>199.24690246582</v>
      </c>
      <c r="F121" s="8">
        <f>PRODUCT(Table27[[#This Row],[LV ActivePower (kW)]],Table27[[#This Row],[Wind Speed (m/s)]])</f>
        <v>39985.00683841548</v>
      </c>
    </row>
    <row r="122" spans="1:6" x14ac:dyDescent="0.3">
      <c r="A122" s="3">
        <v>43101.833333333336</v>
      </c>
      <c r="B122" s="1">
        <v>3209.01806640625</v>
      </c>
      <c r="C122" s="1">
        <v>11.3635396957397</v>
      </c>
      <c r="D122" s="1">
        <v>3386.24448582472</v>
      </c>
      <c r="E122" s="1">
        <v>199.80549621582</v>
      </c>
      <c r="F122" s="8">
        <f>PRODUCT(Table27[[#This Row],[LV ActivePower (kW)]],Table27[[#This Row],[Wind Speed (m/s)]])</f>
        <v>36465.804181953281</v>
      </c>
    </row>
    <row r="123" spans="1:6" x14ac:dyDescent="0.3">
      <c r="A123" s="4">
        <v>43101.840277777781</v>
      </c>
      <c r="B123" s="2">
        <v>3272.6650390625</v>
      </c>
      <c r="C123" s="2">
        <v>11.632590293884199</v>
      </c>
      <c r="D123" s="2">
        <v>3452.8811078236499</v>
      </c>
      <c r="E123" s="2">
        <v>198.26770019531199</v>
      </c>
      <c r="F123" s="8">
        <f>PRODUCT(Table27[[#This Row],[LV ActivePower (kW)]],Table27[[#This Row],[Wind Speed (m/s)]])</f>
        <v>38069.571568532592</v>
      </c>
    </row>
    <row r="124" spans="1:6" x14ac:dyDescent="0.3">
      <c r="A124" s="3">
        <v>43101.847222222219</v>
      </c>
      <c r="B124" s="1">
        <v>3209.69897460937</v>
      </c>
      <c r="C124" s="1">
        <v>11.444760322570801</v>
      </c>
      <c r="D124" s="1">
        <v>3407.8678760581702</v>
      </c>
      <c r="E124" s="1">
        <v>195.63200378417901</v>
      </c>
      <c r="F124" s="8">
        <f>PRODUCT(Table27[[#This Row],[LV ActivePower (kW)]],Table27[[#This Row],[Wind Speed (m/s)]])</f>
        <v>36734.235472005501</v>
      </c>
    </row>
    <row r="125" spans="1:6" x14ac:dyDescent="0.3">
      <c r="A125" s="4">
        <v>43101.854166666664</v>
      </c>
      <c r="B125" s="2">
        <v>3134.51806640625</v>
      </c>
      <c r="C125" s="2">
        <v>11.2719001770019</v>
      </c>
      <c r="D125" s="2">
        <v>3360.2257747520298</v>
      </c>
      <c r="E125" s="2">
        <v>196.66110229492099</v>
      </c>
      <c r="F125" s="8">
        <f>PRODUCT(Table27[[#This Row],[LV ActivePower (kW)]],Table27[[#This Row],[Wind Speed (m/s)]])</f>
        <v>35331.974747540262</v>
      </c>
    </row>
    <row r="126" spans="1:6" x14ac:dyDescent="0.3">
      <c r="A126" s="3">
        <v>43101.861111111109</v>
      </c>
      <c r="B126" s="1">
        <v>2977.82495117187</v>
      </c>
      <c r="C126" s="1">
        <v>11.0590095520019</v>
      </c>
      <c r="D126" s="1">
        <v>3292.8809249087299</v>
      </c>
      <c r="E126" s="1">
        <v>196.51589965820301</v>
      </c>
      <c r="F126" s="8">
        <f>PRODUCT(Table27[[#This Row],[LV ActivePower (kW)]],Table27[[#This Row],[Wind Speed (m/s)]])</f>
        <v>32931.794579199304</v>
      </c>
    </row>
    <row r="127" spans="1:6" x14ac:dyDescent="0.3">
      <c r="A127" s="4">
        <v>43101.868055555555</v>
      </c>
      <c r="B127" s="2">
        <v>3431.77294921875</v>
      </c>
      <c r="C127" s="2">
        <v>12.1037797927856</v>
      </c>
      <c r="D127" s="2">
        <v>3537.1737063156902</v>
      </c>
      <c r="E127" s="2">
        <v>198.25700378417901</v>
      </c>
      <c r="F127" s="8">
        <f>PRODUCT(Table27[[#This Row],[LV ActivePower (kW)]],Table27[[#This Row],[Wind Speed (m/s)]])</f>
        <v>41537.424076182149</v>
      </c>
    </row>
    <row r="128" spans="1:6" x14ac:dyDescent="0.3">
      <c r="A128" s="3">
        <v>43101.875</v>
      </c>
      <c r="B128" s="1">
        <v>3604.2099609375</v>
      </c>
      <c r="C128" s="1">
        <v>12.9281396865844</v>
      </c>
      <c r="D128" s="1">
        <v>3597.4694674700399</v>
      </c>
      <c r="E128" s="1">
        <v>201.582595825195</v>
      </c>
      <c r="F128" s="8">
        <f>PRODUCT(Table27[[#This Row],[LV ActivePower (kW)]],Table27[[#This Row],[Wind Speed (m/s)]])</f>
        <v>46595.729834778904</v>
      </c>
    </row>
    <row r="129" spans="1:6" x14ac:dyDescent="0.3">
      <c r="A129" s="4">
        <v>43101.881944444445</v>
      </c>
      <c r="B129" s="2">
        <v>3601.32788085937</v>
      </c>
      <c r="C129" s="2">
        <v>13.319419860839799</v>
      </c>
      <c r="D129" s="2">
        <v>3600</v>
      </c>
      <c r="E129" s="2">
        <v>201.94219970703099</v>
      </c>
      <c r="F129" s="8">
        <f>PRODUCT(Table27[[#This Row],[LV ActivePower (kW)]],Table27[[#This Row],[Wind Speed (m/s)]])</f>
        <v>47967.5981017144</v>
      </c>
    </row>
    <row r="130" spans="1:6" x14ac:dyDescent="0.3">
      <c r="A130" s="3">
        <v>43101.888888888891</v>
      </c>
      <c r="B130" s="1">
        <v>3604.42602539062</v>
      </c>
      <c r="C130" s="1">
        <v>13.1215200424194</v>
      </c>
      <c r="D130" s="1">
        <v>3600</v>
      </c>
      <c r="E130" s="1">
        <v>203.50779724121</v>
      </c>
      <c r="F130" s="8">
        <f>PRODUCT(Table27[[#This Row],[LV ActivePower (kW)]],Table27[[#This Row],[Wind Speed (m/s)]])</f>
        <v>47295.548333581115</v>
      </c>
    </row>
    <row r="131" spans="1:6" x14ac:dyDescent="0.3">
      <c r="A131" s="4">
        <v>43101.895833333336</v>
      </c>
      <c r="B131" s="2">
        <v>3604.39111328125</v>
      </c>
      <c r="C131" s="2">
        <v>13.235449790954499</v>
      </c>
      <c r="D131" s="2">
        <v>3600</v>
      </c>
      <c r="E131" s="2">
        <v>202.69299316406199</v>
      </c>
      <c r="F131" s="8">
        <f>PRODUCT(Table27[[#This Row],[LV ActivePower (kW)]],Table27[[#This Row],[Wind Speed (m/s)]])</f>
        <v>47705.737606796574</v>
      </c>
    </row>
    <row r="132" spans="1:6" x14ac:dyDescent="0.3">
      <c r="A132" s="3">
        <v>43101.902777777781</v>
      </c>
      <c r="B132" s="1">
        <v>3604.337890625</v>
      </c>
      <c r="C132" s="1">
        <v>13.2358999252319</v>
      </c>
      <c r="D132" s="1">
        <v>3600</v>
      </c>
      <c r="E132" s="1">
        <v>202.93629455566401</v>
      </c>
      <c r="F132" s="8">
        <f>PRODUCT(Table27[[#This Row],[LV ActivePower (kW)]],Table27[[#This Row],[Wind Speed (m/s)]])</f>
        <v>47706.655617033939</v>
      </c>
    </row>
    <row r="133" spans="1:6" x14ac:dyDescent="0.3">
      <c r="A133" s="4">
        <v>43101.909722222219</v>
      </c>
      <c r="B133" s="2">
        <v>3554.68798828125</v>
      </c>
      <c r="C133" s="2">
        <v>13.0295600891113</v>
      </c>
      <c r="D133" s="2">
        <v>3600</v>
      </c>
      <c r="E133" s="2">
        <v>201.25390625</v>
      </c>
      <c r="F133" s="8">
        <f>PRODUCT(Table27[[#This Row],[LV ActivePower (kW)]],Table27[[#This Row],[Wind Speed (m/s)]])</f>
        <v>46316.02074135271</v>
      </c>
    </row>
    <row r="134" spans="1:6" x14ac:dyDescent="0.3">
      <c r="A134" s="3">
        <v>43101.916666666664</v>
      </c>
      <c r="B134" s="1">
        <v>3479.40795898437</v>
      </c>
      <c r="C134" s="1">
        <v>12.963939666748001</v>
      </c>
      <c r="D134" s="1">
        <v>3597.7946351825399</v>
      </c>
      <c r="E134" s="1">
        <v>201.340896606445</v>
      </c>
      <c r="F134" s="8">
        <f>PRODUCT(Table27[[#This Row],[LV ActivePower (kW)]],Table27[[#This Row],[Wind Speed (m/s)]])</f>
        <v>45106.834856276175</v>
      </c>
    </row>
    <row r="135" spans="1:6" x14ac:dyDescent="0.3">
      <c r="A135" s="4">
        <v>43101.923611111109</v>
      </c>
      <c r="B135" s="2">
        <v>3472.3330078125</v>
      </c>
      <c r="C135" s="2">
        <v>12.902950286865201</v>
      </c>
      <c r="D135" s="2">
        <v>3597.1310599018798</v>
      </c>
      <c r="E135" s="2">
        <v>200.97950744628901</v>
      </c>
      <c r="F135" s="8">
        <f>PRODUCT(Table27[[#This Row],[LV ActivePower (kW)]],Table27[[#This Row],[Wind Speed (m/s)]])</f>
        <v>44803.340179245803</v>
      </c>
    </row>
    <row r="136" spans="1:6" x14ac:dyDescent="0.3">
      <c r="A136" s="3">
        <v>43101.930555555555</v>
      </c>
      <c r="B136" s="1">
        <v>3491.51098632812</v>
      </c>
      <c r="C136" s="1">
        <v>12.766340255737299</v>
      </c>
      <c r="D136" s="1">
        <v>3593.7049420345702</v>
      </c>
      <c r="E136" s="1">
        <v>200.996002197265</v>
      </c>
      <c r="F136" s="8">
        <f>PRODUCT(Table27[[#This Row],[LV ActivePower (kW)]],Table27[[#This Row],[Wind Speed (m/s)]])</f>
        <v>44573.817258109724</v>
      </c>
    </row>
    <row r="137" spans="1:6" x14ac:dyDescent="0.3">
      <c r="A137" s="4">
        <v>43101.9375</v>
      </c>
      <c r="B137" s="2">
        <v>3536.98901367187</v>
      </c>
      <c r="C137" s="2">
        <v>12.8983497619628</v>
      </c>
      <c r="D137" s="2">
        <v>3597.0594486071</v>
      </c>
      <c r="E137" s="2">
        <v>200.51420593261699</v>
      </c>
      <c r="F137" s="8">
        <f>PRODUCT(Table27[[#This Row],[LV ActivePower (kW)]],Table27[[#This Row],[Wind Speed (m/s)]])</f>
        <v>45621.321402559603</v>
      </c>
    </row>
    <row r="138" spans="1:6" x14ac:dyDescent="0.3">
      <c r="A138" s="3">
        <v>43101.944444444445</v>
      </c>
      <c r="B138" s="1">
        <v>3528.65893554687</v>
      </c>
      <c r="C138" s="1">
        <v>12.7421102523803</v>
      </c>
      <c r="D138" s="1">
        <v>3592.8143130006902</v>
      </c>
      <c r="E138" s="1">
        <v>202.89529418945301</v>
      </c>
      <c r="F138" s="8">
        <f>PRODUCT(Table27[[#This Row],[LV ActivePower (kW)]],Table27[[#This Row],[Wind Speed (m/s)]])</f>
        <v>44962.56119978513</v>
      </c>
    </row>
    <row r="139" spans="1:6" x14ac:dyDescent="0.3">
      <c r="A139" s="4">
        <v>43101.951388888891</v>
      </c>
      <c r="B139" s="2">
        <v>3581.5400390625</v>
      </c>
      <c r="C139" s="2">
        <v>12.318260192871</v>
      </c>
      <c r="D139" s="2">
        <v>3562.9900947935198</v>
      </c>
      <c r="E139" s="2">
        <v>202.84109497070301</v>
      </c>
      <c r="F139" s="8">
        <f>PRODUCT(Table27[[#This Row],[LV ActivePower (kW)]],Table27[[#This Row],[Wind Speed (m/s)]])</f>
        <v>44118.342092357241</v>
      </c>
    </row>
    <row r="140" spans="1:6" x14ac:dyDescent="0.3">
      <c r="A140" s="3">
        <v>43101.958333333336</v>
      </c>
      <c r="B140" s="1">
        <v>3570.0791015625</v>
      </c>
      <c r="C140" s="1">
        <v>12.418809890746999</v>
      </c>
      <c r="D140" s="1">
        <v>3572.5561429255099</v>
      </c>
      <c r="E140" s="1">
        <v>202.41180419921801</v>
      </c>
      <c r="F140" s="8">
        <f>PRODUCT(Table27[[#This Row],[LV ActivePower (kW)]],Table27[[#This Row],[Wind Speed (m/s)]])</f>
        <v>44336.133657233535</v>
      </c>
    </row>
    <row r="141" spans="1:6" x14ac:dyDescent="0.3">
      <c r="A141" s="4">
        <v>43101.965277777781</v>
      </c>
      <c r="B141" s="2">
        <v>3597.60400390625</v>
      </c>
      <c r="C141" s="2">
        <v>12.542989730834901</v>
      </c>
      <c r="D141" s="2">
        <v>3582.2046428107101</v>
      </c>
      <c r="E141" s="2">
        <v>201.62530517578099</v>
      </c>
      <c r="F141" s="8">
        <f>PRODUCT(Table27[[#This Row],[LV ActivePower (kW)]],Table27[[#This Row],[Wind Speed (m/s)]])</f>
        <v>45124.710076606614</v>
      </c>
    </row>
    <row r="142" spans="1:6" x14ac:dyDescent="0.3">
      <c r="A142" s="3">
        <v>43101.972222222219</v>
      </c>
      <c r="B142" s="1">
        <v>3441.02587890625</v>
      </c>
      <c r="C142" s="1">
        <v>12.6759996414184</v>
      </c>
      <c r="D142" s="1">
        <v>3589.9456340489601</v>
      </c>
      <c r="E142" s="1">
        <v>199.32209777832</v>
      </c>
      <c r="F142" s="8">
        <f>PRODUCT(Table27[[#This Row],[LV ActivePower (kW)]],Table27[[#This Row],[Wind Speed (m/s)]])</f>
        <v>43618.442807127059</v>
      </c>
    </row>
    <row r="143" spans="1:6" x14ac:dyDescent="0.3">
      <c r="A143" s="4">
        <v>43101.979166666664</v>
      </c>
      <c r="B143" s="2">
        <v>3373.96997070312</v>
      </c>
      <c r="C143" s="2">
        <v>13.0030498504638</v>
      </c>
      <c r="D143" s="2">
        <v>3600</v>
      </c>
      <c r="E143" s="2">
        <v>197.13070678710901</v>
      </c>
      <c r="F143" s="8">
        <f>PRODUCT(Table27[[#This Row],[LV ActivePower (kW)]],Table27[[#This Row],[Wind Speed (m/s)]])</f>
        <v>43871.899723020557</v>
      </c>
    </row>
    <row r="144" spans="1:6" x14ac:dyDescent="0.3">
      <c r="A144" s="3">
        <v>43101.986111111109</v>
      </c>
      <c r="B144" s="1">
        <v>3369.81298828125</v>
      </c>
      <c r="C144" s="1">
        <v>13.297670364379799</v>
      </c>
      <c r="D144" s="1">
        <v>3600</v>
      </c>
      <c r="E144" s="1">
        <v>196.49360656738199</v>
      </c>
      <c r="F144" s="8">
        <f>PRODUCT(Table27[[#This Row],[LV ActivePower (kW)]],Table27[[#This Row],[Wind Speed (m/s)]])</f>
        <v>44810.662307769708</v>
      </c>
    </row>
    <row r="145" spans="1:6" x14ac:dyDescent="0.3">
      <c r="A145" s="4">
        <v>43101.993055555555</v>
      </c>
      <c r="B145" s="2">
        <v>3375.90307617187</v>
      </c>
      <c r="C145" s="2">
        <v>12.8440599441528</v>
      </c>
      <c r="D145" s="2">
        <v>3595.9847916214399</v>
      </c>
      <c r="E145" s="2">
        <v>195.31500244140599</v>
      </c>
      <c r="F145" s="8">
        <f>PRODUCT(Table27[[#This Row],[LV ActivePower (kW)]],Table27[[#This Row],[Wind Speed (m/s)]])</f>
        <v>43360.301476001332</v>
      </c>
    </row>
    <row r="146" spans="1:6" x14ac:dyDescent="0.3">
      <c r="A146" s="3">
        <v>43102</v>
      </c>
      <c r="B146" s="1">
        <v>3377.64990234375</v>
      </c>
      <c r="C146" s="1">
        <v>12.705389976501399</v>
      </c>
      <c r="D146" s="1">
        <v>3591.3004610829498</v>
      </c>
      <c r="E146" s="1">
        <v>196.04220581054599</v>
      </c>
      <c r="F146" s="8">
        <f>PRODUCT(Table27[[#This Row],[LV ActivePower (kW)]],Table27[[#This Row],[Wind Speed (m/s)]])</f>
        <v>42914.359213369207</v>
      </c>
    </row>
    <row r="147" spans="1:6" x14ac:dyDescent="0.3">
      <c r="A147" s="4">
        <v>43102.006944444445</v>
      </c>
      <c r="B147" s="2">
        <v>3374.42309570312</v>
      </c>
      <c r="C147" s="2">
        <v>12.183360099792401</v>
      </c>
      <c r="D147" s="2">
        <v>3547.6276550948401</v>
      </c>
      <c r="E147" s="2">
        <v>197.743896484375</v>
      </c>
      <c r="F147" s="8">
        <f>PRODUCT(Table27[[#This Row],[LV ActivePower (kW)]],Table27[[#This Row],[Wind Speed (m/s)]])</f>
        <v>41111.811704007348</v>
      </c>
    </row>
    <row r="148" spans="1:6" x14ac:dyDescent="0.3">
      <c r="A148" s="3">
        <v>43102.013888888891</v>
      </c>
      <c r="B148" s="1">
        <v>3401.0810546875</v>
      </c>
      <c r="C148" s="1">
        <v>12.205140113830501</v>
      </c>
      <c r="D148" s="1">
        <v>3550.3072223578702</v>
      </c>
      <c r="E148" s="1">
        <v>196.80880737304599</v>
      </c>
      <c r="F148" s="8">
        <f>PRODUCT(Table27[[#This Row],[LV ActivePower (kW)]],Table27[[#This Row],[Wind Speed (m/s)]])</f>
        <v>41510.670810955351</v>
      </c>
    </row>
    <row r="149" spans="1:6" x14ac:dyDescent="0.3">
      <c r="A149" s="4">
        <v>43102.020833333336</v>
      </c>
      <c r="B149" s="2">
        <v>3469.412109375</v>
      </c>
      <c r="C149" s="2">
        <v>12.601880073547299</v>
      </c>
      <c r="D149" s="2">
        <v>3585.9591814107798</v>
      </c>
      <c r="E149" s="2">
        <v>193.81570434570301</v>
      </c>
      <c r="F149" s="8">
        <f>PRODUCT(Table27[[#This Row],[LV ActivePower (kW)]],Table27[[#This Row],[Wind Speed (m/s)]])</f>
        <v>43721.11532805652</v>
      </c>
    </row>
    <row r="150" spans="1:6" x14ac:dyDescent="0.3">
      <c r="A150" s="3">
        <v>43102.027777777781</v>
      </c>
      <c r="B150" s="1">
        <v>3511.80908203125</v>
      </c>
      <c r="C150" s="1">
        <v>12.844550132751399</v>
      </c>
      <c r="D150" s="1">
        <v>3595.9963935586002</v>
      </c>
      <c r="E150" s="1">
        <v>194.34660339355401</v>
      </c>
      <c r="F150" s="8">
        <f>PRODUCT(Table27[[#This Row],[LV ActivePower (kW)]],Table27[[#This Row],[Wind Speed (m/s)]])</f>
        <v>45107.607810802059</v>
      </c>
    </row>
    <row r="151" spans="1:6" x14ac:dyDescent="0.3">
      <c r="A151" s="4">
        <v>43102.034722222219</v>
      </c>
      <c r="B151" s="2">
        <v>3536.75903320312</v>
      </c>
      <c r="C151" s="2">
        <v>12.4970598220825</v>
      </c>
      <c r="D151" s="2">
        <v>3578.9115546903399</v>
      </c>
      <c r="E151" s="2">
        <v>196.00920104980401</v>
      </c>
      <c r="F151" s="8">
        <f>PRODUCT(Table27[[#This Row],[LV ActivePower (kW)]],Table27[[#This Row],[Wind Speed (m/s)]])</f>
        <v>44199.089214230058</v>
      </c>
    </row>
    <row r="152" spans="1:6" x14ac:dyDescent="0.3">
      <c r="A152" s="3">
        <v>43102.041666666664</v>
      </c>
      <c r="B152" s="1">
        <v>3467.80810546875</v>
      </c>
      <c r="C152" s="1">
        <v>12.0960702896118</v>
      </c>
      <c r="D152" s="1">
        <v>3536.10513948266</v>
      </c>
      <c r="E152" s="1">
        <v>197.95269775390599</v>
      </c>
      <c r="F152" s="8">
        <f>PRODUCT(Table27[[#This Row],[LV ActivePower (kW)]],Table27[[#This Row],[Wind Speed (m/s)]])</f>
        <v>41946.850594635529</v>
      </c>
    </row>
    <row r="153" spans="1:6" x14ac:dyDescent="0.3">
      <c r="A153" s="4">
        <v>43102.048611111109</v>
      </c>
      <c r="B153" s="2">
        <v>3460.67700195312</v>
      </c>
      <c r="C153" s="2">
        <v>12.1961202621459</v>
      </c>
      <c r="D153" s="2">
        <v>3549.2069171102398</v>
      </c>
      <c r="E153" s="2">
        <v>201.330307006835</v>
      </c>
      <c r="F153" s="8">
        <f>PRODUCT(Table27[[#This Row],[LV ActivePower (kW)]],Table27[[#This Row],[Wind Speed (m/s)]])</f>
        <v>42206.832904262774</v>
      </c>
    </row>
    <row r="154" spans="1:6" x14ac:dyDescent="0.3">
      <c r="A154" s="3">
        <v>43102.055555555555</v>
      </c>
      <c r="B154" s="1">
        <v>3589.44311523437</v>
      </c>
      <c r="C154" s="1">
        <v>12.550350189208901</v>
      </c>
      <c r="D154" s="1">
        <v>3582.7025539523502</v>
      </c>
      <c r="E154" s="1">
        <v>201.18820190429599</v>
      </c>
      <c r="F154" s="8">
        <f>PRODUCT(Table27[[#This Row],[LV ActivePower (kW)]],Table27[[#This Row],[Wind Speed (m/s)]])</f>
        <v>45048.768080436261</v>
      </c>
    </row>
    <row r="155" spans="1:6" x14ac:dyDescent="0.3">
      <c r="A155" s="4">
        <v>43102.0625</v>
      </c>
      <c r="B155" s="2">
        <v>3527.71899414062</v>
      </c>
      <c r="C155" s="2">
        <v>12.6156702041625</v>
      </c>
      <c r="D155" s="2">
        <v>3586.7629668756699</v>
      </c>
      <c r="E155" s="2">
        <v>202.62359619140599</v>
      </c>
      <c r="F155" s="8">
        <f>PRODUCT(Table27[[#This Row],[LV ActivePower (kW)]],Table27[[#This Row],[Wind Speed (m/s)]])</f>
        <v>44504.539403037925</v>
      </c>
    </row>
    <row r="156" spans="1:6" x14ac:dyDescent="0.3">
      <c r="A156" s="3">
        <v>43102.069444444445</v>
      </c>
      <c r="B156" s="1">
        <v>3561.26708984375</v>
      </c>
      <c r="C156" s="1">
        <v>13.102780342101999</v>
      </c>
      <c r="D156" s="1">
        <v>3600</v>
      </c>
      <c r="E156" s="1">
        <v>201.7666015625</v>
      </c>
      <c r="F156" s="8">
        <f>PRODUCT(Table27[[#This Row],[LV ActivePower (kW)]],Table27[[#This Row],[Wind Speed (m/s)]])</f>
        <v>46662.500417779484</v>
      </c>
    </row>
    <row r="157" spans="1:6" x14ac:dyDescent="0.3">
      <c r="A157" s="4">
        <v>43102.076388888891</v>
      </c>
      <c r="B157" s="2">
        <v>3604.06811523437</v>
      </c>
      <c r="C157" s="2">
        <v>13.687749862670801</v>
      </c>
      <c r="D157" s="2">
        <v>3600</v>
      </c>
      <c r="E157" s="2">
        <v>199.01950073242099</v>
      </c>
      <c r="F157" s="8">
        <f>PRODUCT(Table27[[#This Row],[LV ActivePower (kW)]],Table27[[#This Row],[Wind Speed (m/s)]])</f>
        <v>49331.582849355458</v>
      </c>
    </row>
    <row r="158" spans="1:6" x14ac:dyDescent="0.3">
      <c r="A158" s="3">
        <v>43102.083333333336</v>
      </c>
      <c r="B158" s="1">
        <v>3604.17602539062</v>
      </c>
      <c r="C158" s="1">
        <v>14.102419853210399</v>
      </c>
      <c r="D158" s="1">
        <v>3600</v>
      </c>
      <c r="E158" s="1">
        <v>196.25520324707</v>
      </c>
      <c r="F158" s="8">
        <f>PRODUCT(Table27[[#This Row],[LV ActivePower (kW)]],Table27[[#This Row],[Wind Speed (m/s)]])</f>
        <v>50827.603534933631</v>
      </c>
    </row>
    <row r="159" spans="1:6" x14ac:dyDescent="0.3">
      <c r="A159" s="4">
        <v>43102.090277777781</v>
      </c>
      <c r="B159" s="2">
        <v>3593.20092773437</v>
      </c>
      <c r="C159" s="2">
        <v>14.3933095932006</v>
      </c>
      <c r="D159" s="2">
        <v>3600</v>
      </c>
      <c r="E159" s="2">
        <v>195.87989807128901</v>
      </c>
      <c r="F159" s="8">
        <f>PRODUCT(Table27[[#This Row],[LV ActivePower (kW)]],Table27[[#This Row],[Wind Speed (m/s)]])</f>
        <v>51718.053383456405</v>
      </c>
    </row>
    <row r="160" spans="1:6" x14ac:dyDescent="0.3">
      <c r="A160" s="3">
        <v>43102.097222222219</v>
      </c>
      <c r="B160" s="1">
        <v>3493.82104492187</v>
      </c>
      <c r="C160" s="1">
        <v>14.0795497894287</v>
      </c>
      <c r="D160" s="1">
        <v>3600</v>
      </c>
      <c r="E160" s="1">
        <v>197.64030456542901</v>
      </c>
      <c r="F160" s="8">
        <f>PRODUCT(Table27[[#This Row],[LV ActivePower (kW)]],Table27[[#This Row],[Wind Speed (m/s)]])</f>
        <v>49191.427357331275</v>
      </c>
    </row>
    <row r="161" spans="1:6" x14ac:dyDescent="0.3">
      <c r="A161" s="4">
        <v>43102.104166666664</v>
      </c>
      <c r="B161" s="2">
        <v>3470.70190429687</v>
      </c>
      <c r="C161" s="2">
        <v>14.0544004440307</v>
      </c>
      <c r="D161" s="2">
        <v>3600</v>
      </c>
      <c r="E161" s="2">
        <v>197.24479675292901</v>
      </c>
      <c r="F161" s="8">
        <f>PRODUCT(Table27[[#This Row],[LV ActivePower (kW)]],Table27[[#This Row],[Wind Speed (m/s)]])</f>
        <v>48778.634384848127</v>
      </c>
    </row>
    <row r="162" spans="1:6" x14ac:dyDescent="0.3">
      <c r="A162" s="3">
        <v>43102.111111111109</v>
      </c>
      <c r="B162" s="1">
        <v>3436.61010742187</v>
      </c>
      <c r="C162" s="1">
        <v>13.5124702453613</v>
      </c>
      <c r="D162" s="1">
        <v>3600</v>
      </c>
      <c r="E162" s="1">
        <v>195.99540710449199</v>
      </c>
      <c r="F162" s="8">
        <f>PRODUCT(Table27[[#This Row],[LV ActivePower (kW)]],Table27[[#This Row],[Wind Speed (m/s)]])</f>
        <v>46437.091821445916</v>
      </c>
    </row>
    <row r="163" spans="1:6" x14ac:dyDescent="0.3">
      <c r="A163" s="4">
        <v>43102.118055555555</v>
      </c>
      <c r="B163" s="2">
        <v>3401.455078125</v>
      </c>
      <c r="C163" s="2">
        <v>13.710049629211399</v>
      </c>
      <c r="D163" s="2">
        <v>3600</v>
      </c>
      <c r="E163" s="2">
        <v>192.41979980468699</v>
      </c>
      <c r="F163" s="8">
        <f>PRODUCT(Table27[[#This Row],[LV ActivePower (kW)]],Table27[[#This Row],[Wind Speed (m/s)]])</f>
        <v>46634.11793262689</v>
      </c>
    </row>
    <row r="164" spans="1:6" x14ac:dyDescent="0.3">
      <c r="A164" s="3">
        <v>43102.125</v>
      </c>
      <c r="B164" s="1">
        <v>3395.23291015625</v>
      </c>
      <c r="C164" s="1">
        <v>13.7423295974731</v>
      </c>
      <c r="D164" s="1">
        <v>3600</v>
      </c>
      <c r="E164" s="1">
        <v>191.01370239257801</v>
      </c>
      <c r="F164" s="8">
        <f>PRODUCT(Table27[[#This Row],[LV ActivePower (kW)]],Table27[[#This Row],[Wind Speed (m/s)]])</f>
        <v>46658.409711554959</v>
      </c>
    </row>
    <row r="165" spans="1:6" x14ac:dyDescent="0.3">
      <c r="A165" s="4">
        <v>43102.131944444445</v>
      </c>
      <c r="B165" s="2">
        <v>3417.50390625</v>
      </c>
      <c r="C165" s="2">
        <v>13.1418600082397</v>
      </c>
      <c r="D165" s="2">
        <v>3600</v>
      </c>
      <c r="E165" s="2">
        <v>192.20469665527301</v>
      </c>
      <c r="F165" s="8">
        <f>PRODUCT(Table27[[#This Row],[LV ActivePower (kW)]],Table27[[#This Row],[Wind Speed (m/s)]])</f>
        <v>44912.357913549829</v>
      </c>
    </row>
    <row r="166" spans="1:6" x14ac:dyDescent="0.3">
      <c r="A166" s="3">
        <v>43102.138888888891</v>
      </c>
      <c r="B166" s="1">
        <v>3465.10888671875</v>
      </c>
      <c r="C166" s="1">
        <v>12.8677101135253</v>
      </c>
      <c r="D166" s="1">
        <v>3596.5050600682798</v>
      </c>
      <c r="E166" s="1">
        <v>192.77169799804599</v>
      </c>
      <c r="F166" s="8">
        <f>PRODUCT(Table27[[#This Row],[LV ActivePower (kW)]],Table27[[#This Row],[Wind Speed (m/s)]])</f>
        <v>44588.016666097254</v>
      </c>
    </row>
    <row r="167" spans="1:6" x14ac:dyDescent="0.3">
      <c r="A167" s="4">
        <v>43102.145833333336</v>
      </c>
      <c r="B167" s="2">
        <v>3467.41796875</v>
      </c>
      <c r="C167" s="2">
        <v>12.8472700119018</v>
      </c>
      <c r="D167" s="2">
        <v>3596.06013842223</v>
      </c>
      <c r="E167" s="2">
        <v>192.47050476074199</v>
      </c>
      <c r="F167" s="8">
        <f>PRODUCT(Table27[[#This Row],[LV ActivePower (kW)]],Table27[[#This Row],[Wind Speed (m/s)]])</f>
        <v>44546.854888651331</v>
      </c>
    </row>
    <row r="168" spans="1:6" x14ac:dyDescent="0.3">
      <c r="A168" s="3">
        <v>43102.152777777781</v>
      </c>
      <c r="B168" s="1">
        <v>3522.40698242187</v>
      </c>
      <c r="C168" s="1">
        <v>12.7321100234985</v>
      </c>
      <c r="D168" s="1">
        <v>3592.4216663868101</v>
      </c>
      <c r="E168" s="1">
        <v>192.56790161132801</v>
      </c>
      <c r="F168" s="8">
        <f>PRODUCT(Table27[[#This Row],[LV ActivePower (kW)]],Table27[[#This Row],[Wind Speed (m/s)]])</f>
        <v>44847.673247734594</v>
      </c>
    </row>
    <row r="169" spans="1:6" x14ac:dyDescent="0.3">
      <c r="A169" s="4">
        <v>43102.159722222219</v>
      </c>
      <c r="B169" s="2">
        <v>3510.10791015625</v>
      </c>
      <c r="C169" s="2">
        <v>12.516200065612701</v>
      </c>
      <c r="D169" s="2">
        <v>3580.3229408704401</v>
      </c>
      <c r="E169" s="2">
        <v>194.99920654296801</v>
      </c>
      <c r="F169" s="8">
        <f>PRODUCT(Table27[[#This Row],[LV ActivePower (kW)]],Table27[[#This Row],[Wind Speed (m/s)]])</f>
        <v>43933.212855405312</v>
      </c>
    </row>
    <row r="170" spans="1:6" x14ac:dyDescent="0.3">
      <c r="A170" s="3">
        <v>43102.166666666664</v>
      </c>
      <c r="B170" s="1">
        <v>3513.84497070312</v>
      </c>
      <c r="C170" s="1">
        <v>12.598660469055099</v>
      </c>
      <c r="D170" s="1">
        <v>3585.7674141788898</v>
      </c>
      <c r="E170" s="1">
        <v>196.04229736328099</v>
      </c>
      <c r="F170" s="8">
        <f>PRODUCT(Table27[[#This Row],[LV ActivePower (kW)]],Table27[[#This Row],[Wind Speed (m/s)]])</f>
        <v>44269.739726785469</v>
      </c>
    </row>
    <row r="171" spans="1:6" x14ac:dyDescent="0.3">
      <c r="A171" s="4">
        <v>43102.173611111109</v>
      </c>
      <c r="B171" s="2">
        <v>3564.00805664062</v>
      </c>
      <c r="C171" s="2">
        <v>13.2303199768066</v>
      </c>
      <c r="D171" s="2">
        <v>3600</v>
      </c>
      <c r="E171" s="2">
        <v>196.40879821777301</v>
      </c>
      <c r="F171" s="8">
        <f>PRODUCT(Table27[[#This Row],[LV ActivePower (kW)]],Table27[[#This Row],[Wind Speed (m/s)]])</f>
        <v>47152.966989272063</v>
      </c>
    </row>
    <row r="172" spans="1:6" x14ac:dyDescent="0.3">
      <c r="A172" s="3">
        <v>43102.180555555555</v>
      </c>
      <c r="B172" s="1">
        <v>3475.27807617187</v>
      </c>
      <c r="C172" s="1">
        <v>13.0946702957153</v>
      </c>
      <c r="D172" s="1">
        <v>3600</v>
      </c>
      <c r="E172" s="1">
        <v>198.52499389648401</v>
      </c>
      <c r="F172" s="8">
        <f>PRODUCT(Table27[[#This Row],[LV ActivePower (kW)]],Table27[[#This Row],[Wind Speed (m/s)]])</f>
        <v>45507.620593398402</v>
      </c>
    </row>
    <row r="173" spans="1:6" x14ac:dyDescent="0.3">
      <c r="A173" s="4">
        <v>43102.1875</v>
      </c>
      <c r="B173" s="2">
        <v>3561.99096679687</v>
      </c>
      <c r="C173" s="2">
        <v>12.9168796539306</v>
      </c>
      <c r="D173" s="2">
        <v>3597.32940721254</v>
      </c>
      <c r="E173" s="2">
        <v>198.01010131835901</v>
      </c>
      <c r="F173" s="8">
        <f>PRODUCT(Table27[[#This Row],[LV ActivePower (kW)]],Table27[[#This Row],[Wind Speed (m/s)]])</f>
        <v>46009.808646503079</v>
      </c>
    </row>
    <row r="174" spans="1:6" x14ac:dyDescent="0.3">
      <c r="A174" s="3">
        <v>43102.194444444445</v>
      </c>
      <c r="B174" s="1">
        <v>3521.55493164062</v>
      </c>
      <c r="C174" s="1">
        <v>12.6335496902465</v>
      </c>
      <c r="D174" s="1">
        <v>3587.7627410568898</v>
      </c>
      <c r="E174" s="1">
        <v>197.66349792480401</v>
      </c>
      <c r="F174" s="8">
        <f>PRODUCT(Table27[[#This Row],[LV ActivePower (kW)]],Table27[[#This Row],[Wind Speed (m/s)]])</f>
        <v>44489.739215814392</v>
      </c>
    </row>
    <row r="175" spans="1:6" x14ac:dyDescent="0.3">
      <c r="A175" s="4">
        <v>43102.201388888891</v>
      </c>
      <c r="B175" s="2">
        <v>3493.60791015625</v>
      </c>
      <c r="C175" s="2">
        <v>12.825670242309499</v>
      </c>
      <c r="D175" s="2">
        <v>3595.52445712704</v>
      </c>
      <c r="E175" s="2">
        <v>201.10409545898401</v>
      </c>
      <c r="F175" s="8">
        <f>PRODUCT(Table27[[#This Row],[LV ActivePower (kW)]],Table27[[#This Row],[Wind Speed (m/s)]])</f>
        <v>44807.863011588095</v>
      </c>
    </row>
    <row r="176" spans="1:6" x14ac:dyDescent="0.3">
      <c r="A176" s="3">
        <v>43102.208333333336</v>
      </c>
      <c r="B176" s="1">
        <v>3555.30493164062</v>
      </c>
      <c r="C176" s="1">
        <v>12.5416202545166</v>
      </c>
      <c r="D176" s="1">
        <v>3582.1110958274598</v>
      </c>
      <c r="E176" s="1">
        <v>200.36340332031199</v>
      </c>
      <c r="F176" s="8">
        <f>PRODUCT(Table27[[#This Row],[LV ActivePower (kW)]],Table27[[#This Row],[Wind Speed (m/s)]])</f>
        <v>44589.284341646759</v>
      </c>
    </row>
    <row r="177" spans="1:6" x14ac:dyDescent="0.3">
      <c r="A177" s="4">
        <v>43102.215277777781</v>
      </c>
      <c r="B177" s="2">
        <v>3377.1279296875</v>
      </c>
      <c r="C177" s="2">
        <v>12.1049699783325</v>
      </c>
      <c r="D177" s="2">
        <v>3537.3377864782701</v>
      </c>
      <c r="E177" s="2">
        <v>196.98269653320301</v>
      </c>
      <c r="F177" s="8">
        <f>PRODUCT(Table27[[#This Row],[LV ActivePower (kW)]],Table27[[#This Row],[Wind Speed (m/s)]])</f>
        <v>40880.032201855378</v>
      </c>
    </row>
    <row r="178" spans="1:6" x14ac:dyDescent="0.3">
      <c r="A178" s="3">
        <v>43102.222222222219</v>
      </c>
      <c r="B178" s="1">
        <v>3479.626953125</v>
      </c>
      <c r="C178" s="1">
        <v>12.362500190734799</v>
      </c>
      <c r="D178" s="1">
        <v>3567.3947065774</v>
      </c>
      <c r="E178" s="1">
        <v>199.79899597167901</v>
      </c>
      <c r="F178" s="8">
        <f>PRODUCT(Table27[[#This Row],[LV ActivePower (kW)]],Table27[[#This Row],[Wind Speed (m/s)]])</f>
        <v>43016.888871693758</v>
      </c>
    </row>
    <row r="179" spans="1:6" x14ac:dyDescent="0.3">
      <c r="A179" s="4">
        <v>43102.229166666664</v>
      </c>
      <c r="B179" s="2">
        <v>3539.11206054687</v>
      </c>
      <c r="C179" s="2">
        <v>12.6039104461669</v>
      </c>
      <c r="D179" s="2">
        <v>3586.0793154140401</v>
      </c>
      <c r="E179" s="2">
        <v>201.27029418945301</v>
      </c>
      <c r="F179" s="8">
        <f>PRODUCT(Table27[[#This Row],[LV ActivePower (kW)]],Table27[[#This Row],[Wind Speed (m/s)]])</f>
        <v>44606.651470081953</v>
      </c>
    </row>
    <row r="180" spans="1:6" x14ac:dyDescent="0.3">
      <c r="A180" s="3">
        <v>43102.236111111109</v>
      </c>
      <c r="B180" s="1">
        <v>3430.43603515625</v>
      </c>
      <c r="C180" s="1">
        <v>12.212220191955501</v>
      </c>
      <c r="D180" s="1">
        <v>3551.1616158649899</v>
      </c>
      <c r="E180" s="1">
        <v>198.984603881835</v>
      </c>
      <c r="F180" s="8">
        <f>PRODUCT(Table27[[#This Row],[LV ActivePower (kW)]],Table27[[#This Row],[Wind Speed (m/s)]])</f>
        <v>41893.240215746926</v>
      </c>
    </row>
    <row r="181" spans="1:6" x14ac:dyDescent="0.3">
      <c r="A181" s="4">
        <v>43102.243055555555</v>
      </c>
      <c r="B181" s="2">
        <v>3301.91796875</v>
      </c>
      <c r="C181" s="2">
        <v>11.9876203536987</v>
      </c>
      <c r="D181" s="2">
        <v>3520.01183131278</v>
      </c>
      <c r="E181" s="2">
        <v>202.571197509765</v>
      </c>
      <c r="F181" s="8">
        <f>PRODUCT(Table27[[#This Row],[LV ActivePower (kW)]],Table27[[#This Row],[Wind Speed (m/s)]])</f>
        <v>39582.139048430967</v>
      </c>
    </row>
    <row r="182" spans="1:6" x14ac:dyDescent="0.3">
      <c r="A182" s="3">
        <v>43102.25</v>
      </c>
      <c r="B182" s="1">
        <v>3235.5439453125</v>
      </c>
      <c r="C182" s="1">
        <v>11.6793298721313</v>
      </c>
      <c r="D182" s="1">
        <v>3463.03160296846</v>
      </c>
      <c r="E182" s="1">
        <v>200.70350646972599</v>
      </c>
      <c r="F182" s="8">
        <f>PRODUCT(Table27[[#This Row],[LV ActivePower (kW)]],Table27[[#This Row],[Wind Speed (m/s)]])</f>
        <v>37788.985053081844</v>
      </c>
    </row>
    <row r="183" spans="1:6" x14ac:dyDescent="0.3">
      <c r="A183" s="4">
        <v>43102.256944444445</v>
      </c>
      <c r="B183" s="2">
        <v>3519.02294921875</v>
      </c>
      <c r="C183" s="2">
        <v>12.4697198867797</v>
      </c>
      <c r="D183" s="2">
        <v>3576.7982540316402</v>
      </c>
      <c r="E183" s="2">
        <v>197.87339782714801</v>
      </c>
      <c r="F183" s="8">
        <f>PRODUCT(Table27[[#This Row],[LV ActivePower (kW)]],Table27[[#This Row],[Wind Speed (m/s)]])</f>
        <v>43881.230451907199</v>
      </c>
    </row>
    <row r="184" spans="1:6" x14ac:dyDescent="0.3">
      <c r="A184" s="3">
        <v>43102.263888888891</v>
      </c>
      <c r="B184" s="1">
        <v>3469.537109375</v>
      </c>
      <c r="C184" s="1">
        <v>12.494899749755801</v>
      </c>
      <c r="D184" s="1">
        <v>3578.7487564132298</v>
      </c>
      <c r="E184" s="1">
        <v>201.10110473632801</v>
      </c>
      <c r="F184" s="8">
        <f>PRODUCT(Table27[[#This Row],[LV ActivePower (kW)]],Table27[[#This Row],[Wind Speed (m/s)]])</f>
        <v>43351.518359698151</v>
      </c>
    </row>
    <row r="185" spans="1:6" x14ac:dyDescent="0.3">
      <c r="A185" s="4">
        <v>43102.270833333336</v>
      </c>
      <c r="B185" s="2">
        <v>3296.18603515625</v>
      </c>
      <c r="C185" s="2">
        <v>11.7898302078247</v>
      </c>
      <c r="D185" s="2">
        <v>3485.4176427590301</v>
      </c>
      <c r="E185" s="2">
        <v>200.35659790039</v>
      </c>
      <c r="F185" s="8">
        <f>PRODUCT(Table27[[#This Row],[LV ActivePower (kW)]],Table27[[#This Row],[Wind Speed (m/s)]])</f>
        <v>38861.473687895086</v>
      </c>
    </row>
    <row r="186" spans="1:6" x14ac:dyDescent="0.3">
      <c r="A186" s="3">
        <v>43102.277777777781</v>
      </c>
      <c r="B186" s="1">
        <v>3045.51000976562</v>
      </c>
      <c r="C186" s="1">
        <v>10.903550148010201</v>
      </c>
      <c r="D186" s="1">
        <v>3237.3149570751798</v>
      </c>
      <c r="E186" s="1">
        <v>199.46290588378901</v>
      </c>
      <c r="F186" s="8">
        <f>PRODUCT(Table27[[#This Row],[LV ActivePower (kW)]],Table27[[#This Row],[Wind Speed (m/s)]])</f>
        <v>33206.871117746472</v>
      </c>
    </row>
    <row r="187" spans="1:6" x14ac:dyDescent="0.3">
      <c r="A187" s="4">
        <v>43102.284722222219</v>
      </c>
      <c r="B187" s="2">
        <v>3444.74194335937</v>
      </c>
      <c r="C187" s="2">
        <v>12.1880798339843</v>
      </c>
      <c r="D187" s="2">
        <v>3548.2148951824001</v>
      </c>
      <c r="E187" s="2">
        <v>202.746002197265</v>
      </c>
      <c r="F187" s="8">
        <f>PRODUCT(Table27[[#This Row],[LV ActivePower (kW)]],Table27[[#This Row],[Wind Speed (m/s)]])</f>
        <v>41984.789813138224</v>
      </c>
    </row>
    <row r="188" spans="1:6" x14ac:dyDescent="0.3">
      <c r="A188" s="3">
        <v>43102.291666666664</v>
      </c>
      <c r="B188" s="1">
        <v>3417.74609375</v>
      </c>
      <c r="C188" s="1">
        <v>11.978130340576101</v>
      </c>
      <c r="D188" s="1">
        <v>3518.50824711723</v>
      </c>
      <c r="E188" s="1">
        <v>199.40220642089801</v>
      </c>
      <c r="F188" s="8">
        <f>PRODUCT(Table27[[#This Row],[LV ActivePower (kW)]],Table27[[#This Row],[Wind Speed (m/s)]])</f>
        <v>40938.208181932328</v>
      </c>
    </row>
    <row r="189" spans="1:6" x14ac:dyDescent="0.3">
      <c r="A189" s="4">
        <v>43102.298611111109</v>
      </c>
      <c r="B189" s="2">
        <v>2807.61303710937</v>
      </c>
      <c r="C189" s="2">
        <v>10.674469947814901</v>
      </c>
      <c r="D189" s="2">
        <v>3144.9772952704102</v>
      </c>
      <c r="E189" s="2">
        <v>197.22970581054599</v>
      </c>
      <c r="F189" s="8">
        <f>PRODUCT(Table27[[#This Row],[LV ActivePower (kW)]],Table27[[#This Row],[Wind Speed (m/s)]])</f>
        <v>29969.780989717292</v>
      </c>
    </row>
    <row r="190" spans="1:6" x14ac:dyDescent="0.3">
      <c r="A190" s="3">
        <v>43102.305555555555</v>
      </c>
      <c r="B190" s="1">
        <v>2493.39306640625</v>
      </c>
      <c r="C190" s="1">
        <v>9.6966466903686506</v>
      </c>
      <c r="D190" s="1">
        <v>2588.59195963497</v>
      </c>
      <c r="E190" s="1">
        <v>200.31919860839801</v>
      </c>
      <c r="F190" s="8">
        <f>PRODUCT(Table27[[#This Row],[LV ActivePower (kW)]],Table27[[#This Row],[Wind Speed (m/s)]])</f>
        <v>24177.551625156306</v>
      </c>
    </row>
    <row r="191" spans="1:6" x14ac:dyDescent="0.3">
      <c r="A191" s="4">
        <v>43102.3125</v>
      </c>
      <c r="B191" s="2">
        <v>3215.19604492187</v>
      </c>
      <c r="C191" s="2">
        <v>11.4175901412963</v>
      </c>
      <c r="D191" s="2">
        <v>3400.7825082287</v>
      </c>
      <c r="E191" s="2">
        <v>200.48820495605401</v>
      </c>
      <c r="F191" s="8">
        <f>PRODUCT(Table27[[#This Row],[LV ActivePower (kW)]],Table27[[#This Row],[Wind Speed (m/s)]])</f>
        <v>36709.7906648348</v>
      </c>
    </row>
    <row r="192" spans="1:6" x14ac:dyDescent="0.3">
      <c r="A192" s="3">
        <v>43102.319444444445</v>
      </c>
      <c r="B192" s="1">
        <v>3589.59008789062</v>
      </c>
      <c r="C192" s="1">
        <v>12.6892700195312</v>
      </c>
      <c r="D192" s="1">
        <v>3590.5731750805398</v>
      </c>
      <c r="E192" s="1">
        <v>199.52810668945301</v>
      </c>
      <c r="F192" s="8">
        <f>PRODUCT(Table27[[#This Row],[LV ActivePower (kW)]],Table27[[#This Row],[Wind Speed (m/s)]])</f>
        <v>45549.277884676812</v>
      </c>
    </row>
    <row r="193" spans="1:6" x14ac:dyDescent="0.3">
      <c r="A193" s="4">
        <v>43102.326388888891</v>
      </c>
      <c r="B193" s="2">
        <v>3599.14990234375</v>
      </c>
      <c r="C193" s="2">
        <v>13.058600425720201</v>
      </c>
      <c r="D193" s="2">
        <v>3600</v>
      </c>
      <c r="E193" s="2">
        <v>200.60780334472599</v>
      </c>
      <c r="F193" s="8">
        <f>PRODUCT(Table27[[#This Row],[LV ActivePower (kW)]],Table27[[#This Row],[Wind Speed (m/s)]])</f>
        <v>46999.860446976912</v>
      </c>
    </row>
    <row r="194" spans="1:6" x14ac:dyDescent="0.3">
      <c r="A194" s="3">
        <v>43102.333333333336</v>
      </c>
      <c r="B194" s="1">
        <v>3375.17700195312</v>
      </c>
      <c r="C194" s="1">
        <v>11.520819664001399</v>
      </c>
      <c r="D194" s="1">
        <v>3426.92247226978</v>
      </c>
      <c r="E194" s="1">
        <v>195.85470581054599</v>
      </c>
      <c r="F194" s="8">
        <f>PRODUCT(Table27[[#This Row],[LV ActivePower (kW)]],Table27[[#This Row],[Wind Speed (m/s)]])</f>
        <v>38884.805573586797</v>
      </c>
    </row>
    <row r="195" spans="1:6" x14ac:dyDescent="0.3">
      <c r="A195" s="4">
        <v>43102.340277777781</v>
      </c>
      <c r="B195" s="2">
        <v>3346.98095703125</v>
      </c>
      <c r="C195" s="2">
        <v>11.512310028076101</v>
      </c>
      <c r="D195" s="2">
        <v>3424.8471898050502</v>
      </c>
      <c r="E195" s="2">
        <v>197.74670410156199</v>
      </c>
      <c r="F195" s="8">
        <f>PRODUCT(Table27[[#This Row],[LV ActivePower (kW)]],Table27[[#This Row],[Wind Speed (m/s)]])</f>
        <v>38531.482435410602</v>
      </c>
    </row>
    <row r="196" spans="1:6" x14ac:dyDescent="0.3">
      <c r="A196" s="3">
        <v>43102.347222222219</v>
      </c>
      <c r="B196" s="1">
        <v>3567.96704101562</v>
      </c>
      <c r="C196" s="1">
        <v>12.4162998199462</v>
      </c>
      <c r="D196" s="1">
        <v>3572.3366031525602</v>
      </c>
      <c r="E196" s="1">
        <v>199.163803100585</v>
      </c>
      <c r="F196" s="8">
        <f>PRODUCT(Table27[[#This Row],[LV ActivePower (kW)]],Table27[[#This Row],[Wind Speed (m/s)]])</f>
        <v>44300.94852893622</v>
      </c>
    </row>
    <row r="197" spans="1:6" x14ac:dyDescent="0.3">
      <c r="A197" s="4">
        <v>43102.354166666664</v>
      </c>
      <c r="B197" s="2">
        <v>3519.26489257812</v>
      </c>
      <c r="C197" s="2">
        <v>12.1601495742797</v>
      </c>
      <c r="D197" s="2">
        <v>3544.6866079076999</v>
      </c>
      <c r="E197" s="2">
        <v>198.39689636230401</v>
      </c>
      <c r="F197" s="8">
        <f>PRODUCT(Table27[[#This Row],[LV ActivePower (kW)]],Table27[[#This Row],[Wind Speed (m/s)]])</f>
        <v>42794.787485261317</v>
      </c>
    </row>
    <row r="198" spans="1:6" x14ac:dyDescent="0.3">
      <c r="A198" s="3">
        <v>43102.361111111109</v>
      </c>
      <c r="B198" s="1">
        <v>3485.19189453125</v>
      </c>
      <c r="C198" s="1">
        <v>11.671079635620099</v>
      </c>
      <c r="D198" s="1">
        <v>3461.2696660091301</v>
      </c>
      <c r="E198" s="1">
        <v>194.65699768066401</v>
      </c>
      <c r="F198" s="8">
        <f>PRODUCT(Table27[[#This Row],[LV ActivePower (kW)]],Table27[[#This Row],[Wind Speed (m/s)]])</f>
        <v>40675.952146491902</v>
      </c>
    </row>
    <row r="199" spans="1:6" x14ac:dyDescent="0.3">
      <c r="A199" s="4">
        <v>43102.368055555555</v>
      </c>
      <c r="B199" s="2">
        <v>3145.56298828125</v>
      </c>
      <c r="C199" s="2">
        <v>11.145859718322701</v>
      </c>
      <c r="D199" s="2">
        <v>3321.5456956687199</v>
      </c>
      <c r="E199" s="2">
        <v>195.83250427246</v>
      </c>
      <c r="F199" s="8">
        <f>PRODUCT(Table27[[#This Row],[LV ActivePower (kW)]],Table27[[#This Row],[Wind Speed (m/s)]])</f>
        <v>35060.003802530766</v>
      </c>
    </row>
    <row r="200" spans="1:6" x14ac:dyDescent="0.3">
      <c r="A200" s="3">
        <v>43102.375</v>
      </c>
      <c r="B200" s="1">
        <v>2978.31005859375</v>
      </c>
      <c r="C200" s="1">
        <v>10.772899627685501</v>
      </c>
      <c r="D200" s="1">
        <v>3186.2250791350002</v>
      </c>
      <c r="E200" s="1">
        <v>193.17039489746</v>
      </c>
      <c r="F200" s="8">
        <f>PRODUCT(Table27[[#This Row],[LV ActivePower (kW)]],Table27[[#This Row],[Wind Speed (m/s)]])</f>
        <v>32085.03532135659</v>
      </c>
    </row>
    <row r="201" spans="1:6" x14ac:dyDescent="0.3">
      <c r="A201" s="4">
        <v>43102.381944444445</v>
      </c>
      <c r="B201" s="2">
        <v>3179.00805664062</v>
      </c>
      <c r="C201" s="2">
        <v>10.929759979248001</v>
      </c>
      <c r="D201" s="2">
        <v>3247.07461994401</v>
      </c>
      <c r="E201" s="2">
        <v>195.09970092773401</v>
      </c>
      <c r="F201" s="8">
        <f>PRODUCT(Table27[[#This Row],[LV ActivePower (kW)]],Table27[[#This Row],[Wind Speed (m/s)]])</f>
        <v>34745.795031177608</v>
      </c>
    </row>
    <row r="202" spans="1:6" x14ac:dyDescent="0.3">
      <c r="A202" s="3">
        <v>43102.388888888891</v>
      </c>
      <c r="B202" s="1">
        <v>3461.5810546875</v>
      </c>
      <c r="C202" s="1">
        <v>12.1400604248046</v>
      </c>
      <c r="D202" s="1">
        <v>3542.0695015057499</v>
      </c>
      <c r="E202" s="1">
        <v>198.29479980468699</v>
      </c>
      <c r="F202" s="8">
        <f>PRODUCT(Table27[[#This Row],[LV ActivePower (kW)]],Table27[[#This Row],[Wind Speed (m/s)]])</f>
        <v>42023.803169265091</v>
      </c>
    </row>
    <row r="203" spans="1:6" x14ac:dyDescent="0.3">
      <c r="A203" s="4">
        <v>43102.395833333336</v>
      </c>
      <c r="B203" s="2">
        <v>3082.54907226562</v>
      </c>
      <c r="C203" s="2">
        <v>11.1955604553222</v>
      </c>
      <c r="D203" s="2">
        <v>3337.2052248298801</v>
      </c>
      <c r="E203" s="2">
        <v>200.75700378417901</v>
      </c>
      <c r="F203" s="8">
        <f>PRODUCT(Table27[[#This Row],[LV ActivePower (kW)]],Table27[[#This Row],[Wind Speed (m/s)]])</f>
        <v>34510.864495047106</v>
      </c>
    </row>
    <row r="204" spans="1:6" x14ac:dyDescent="0.3">
      <c r="A204" s="3">
        <v>43102.402777777781</v>
      </c>
      <c r="B204" s="1">
        <v>3493.65795898437</v>
      </c>
      <c r="C204" s="1">
        <v>12.9486904144287</v>
      </c>
      <c r="D204" s="1">
        <v>3597.6784456844498</v>
      </c>
      <c r="E204" s="1">
        <v>204.08059692382801</v>
      </c>
      <c r="F204" s="8">
        <f>PRODUCT(Table27[[#This Row],[LV ActivePower (kW)]],Table27[[#This Row],[Wind Speed (m/s)]])</f>
        <v>45238.295324793449</v>
      </c>
    </row>
    <row r="205" spans="1:6" x14ac:dyDescent="0.3">
      <c r="A205" s="4">
        <v>43102.409722222219</v>
      </c>
      <c r="B205" s="2">
        <v>3601.0458984375</v>
      </c>
      <c r="C205" s="2">
        <v>14.8794298171997</v>
      </c>
      <c r="D205" s="2">
        <v>3600</v>
      </c>
      <c r="E205" s="2">
        <v>197.59429931640599</v>
      </c>
      <c r="F205" s="8">
        <f>PRODUCT(Table27[[#This Row],[LV ActivePower (kW)]],Table27[[#This Row],[Wind Speed (m/s)]])</f>
        <v>53581.509714315616</v>
      </c>
    </row>
    <row r="206" spans="1:6" x14ac:dyDescent="0.3">
      <c r="A206" s="3">
        <v>43102.416666666664</v>
      </c>
      <c r="B206" s="1">
        <v>3597.56494140625</v>
      </c>
      <c r="C206" s="1">
        <v>15.124059677124</v>
      </c>
      <c r="D206" s="1">
        <v>3600</v>
      </c>
      <c r="E206" s="1">
        <v>196.34559631347599</v>
      </c>
      <c r="F206" s="8">
        <f>PRODUCT(Table27[[#This Row],[LV ActivePower (kW)]],Table27[[#This Row],[Wind Speed (m/s)]])</f>
        <v>54409.786866157236</v>
      </c>
    </row>
    <row r="207" spans="1:6" x14ac:dyDescent="0.3">
      <c r="A207" s="4">
        <v>43102.423611111109</v>
      </c>
      <c r="B207" s="2">
        <v>3602.17211914062</v>
      </c>
      <c r="C207" s="2">
        <v>16.2936706542968</v>
      </c>
      <c r="D207" s="2">
        <v>3600</v>
      </c>
      <c r="E207" s="2">
        <v>196.83670043945301</v>
      </c>
      <c r="F207" s="8">
        <f>PRODUCT(Table27[[#This Row],[LV ActivePower (kW)]],Table27[[#This Row],[Wind Speed (m/s)]])</f>
        <v>58692.606149367639</v>
      </c>
    </row>
    <row r="208" spans="1:6" x14ac:dyDescent="0.3">
      <c r="A208" s="3">
        <v>43102.430555555555</v>
      </c>
      <c r="B208" s="1">
        <v>3601.99291992187</v>
      </c>
      <c r="C208" s="1">
        <v>16.123979568481399</v>
      </c>
      <c r="D208" s="1">
        <v>3600</v>
      </c>
      <c r="E208" s="1">
        <v>192.23060607910099</v>
      </c>
      <c r="F208" s="8">
        <f>PRODUCT(Table27[[#This Row],[LV ActivePower (kW)]],Table27[[#This Row],[Wind Speed (m/s)]])</f>
        <v>58078.460246634888</v>
      </c>
    </row>
    <row r="209" spans="1:6" x14ac:dyDescent="0.3">
      <c r="A209" s="4">
        <v>43102.4375</v>
      </c>
      <c r="B209" s="2">
        <v>3600.791015625</v>
      </c>
      <c r="C209" s="2">
        <v>15.2746000289916</v>
      </c>
      <c r="D209" s="2">
        <v>3600</v>
      </c>
      <c r="E209" s="2">
        <v>190.949295043945</v>
      </c>
      <c r="F209" s="8">
        <f>PRODUCT(Table27[[#This Row],[LV ActivePower (kW)]],Table27[[#This Row],[Wind Speed (m/s)]])</f>
        <v>55000.642551658319</v>
      </c>
    </row>
    <row r="210" spans="1:6" x14ac:dyDescent="0.3">
      <c r="A210" s="3">
        <v>43102.444444444445</v>
      </c>
      <c r="B210" s="1">
        <v>3590.75</v>
      </c>
      <c r="C210" s="1">
        <v>13.56672000885</v>
      </c>
      <c r="D210" s="1">
        <v>3600</v>
      </c>
      <c r="E210" s="1">
        <v>192.94560241699199</v>
      </c>
      <c r="F210" s="8">
        <f>PRODUCT(Table27[[#This Row],[LV ActivePower (kW)]],Table27[[#This Row],[Wind Speed (m/s)]])</f>
        <v>48714.699871778139</v>
      </c>
    </row>
    <row r="211" spans="1:6" x14ac:dyDescent="0.3">
      <c r="A211" s="4">
        <v>43102.451388888891</v>
      </c>
      <c r="B211" s="2">
        <v>3601.84594726562</v>
      </c>
      <c r="C211" s="2">
        <v>15.367799758911101</v>
      </c>
      <c r="D211" s="2">
        <v>3600</v>
      </c>
      <c r="E211" s="2">
        <v>194.75280761718699</v>
      </c>
      <c r="F211" s="8">
        <f>PRODUCT(Table27[[#This Row],[LV ActivePower (kW)]],Table27[[#This Row],[Wind Speed (m/s)]])</f>
        <v>55352.447280023523</v>
      </c>
    </row>
    <row r="212" spans="1:6" x14ac:dyDescent="0.3">
      <c r="A212" s="3">
        <v>43102.458333333336</v>
      </c>
      <c r="B212" s="1">
        <v>3601.8701171875</v>
      </c>
      <c r="C212" s="1">
        <v>15.8617496490478</v>
      </c>
      <c r="D212" s="1">
        <v>3600</v>
      </c>
      <c r="E212" s="1">
        <v>195.04029846191401</v>
      </c>
      <c r="F212" s="8">
        <f>PRODUCT(Table27[[#This Row],[LV ActivePower (kW)]],Table27[[#This Row],[Wind Speed (m/s)]])</f>
        <v>57131.962067214583</v>
      </c>
    </row>
    <row r="213" spans="1:6" x14ac:dyDescent="0.3">
      <c r="A213" s="4">
        <v>43102.465277777781</v>
      </c>
      <c r="B213" s="2">
        <v>3591.65502929687</v>
      </c>
      <c r="C213" s="2">
        <v>14.9205102920532</v>
      </c>
      <c r="D213" s="2">
        <v>3600</v>
      </c>
      <c r="E213" s="2">
        <v>197.98959350585901</v>
      </c>
      <c r="F213" s="8">
        <f>PRODUCT(Table27[[#This Row],[LV ActivePower (kW)]],Table27[[#This Row],[Wind Speed (m/s)]])</f>
        <v>53589.325830128582</v>
      </c>
    </row>
    <row r="214" spans="1:6" x14ac:dyDescent="0.3">
      <c r="A214" s="3">
        <v>43102.472222222219</v>
      </c>
      <c r="B214" s="1">
        <v>3579.02490234375</v>
      </c>
      <c r="C214" s="1">
        <v>13.6085300445556</v>
      </c>
      <c r="D214" s="1">
        <v>3600</v>
      </c>
      <c r="E214" s="1">
        <v>201.49450683593699</v>
      </c>
      <c r="F214" s="8">
        <f>PRODUCT(Table27[[#This Row],[LV ActivePower (kW)]],Table27[[#This Row],[Wind Speed (m/s)]])</f>
        <v>48705.267913757598</v>
      </c>
    </row>
    <row r="215" spans="1:6" x14ac:dyDescent="0.3">
      <c r="A215" s="4">
        <v>43102.479166666664</v>
      </c>
      <c r="B215" s="2">
        <v>3598.13110351562</v>
      </c>
      <c r="C215" s="2">
        <v>14.463859558105399</v>
      </c>
      <c r="D215" s="2">
        <v>3600</v>
      </c>
      <c r="E215" s="2">
        <v>200.48840332031199</v>
      </c>
      <c r="F215" s="8">
        <f>PRODUCT(Table27[[#This Row],[LV ActivePower (kW)]],Table27[[#This Row],[Wind Speed (m/s)]])</f>
        <v>52042.86295290073</v>
      </c>
    </row>
    <row r="216" spans="1:6" x14ac:dyDescent="0.3">
      <c r="A216" s="3">
        <v>43102.486111111109</v>
      </c>
      <c r="B216" s="1">
        <v>3525.3330078125</v>
      </c>
      <c r="C216" s="1">
        <v>12.688289642333901</v>
      </c>
      <c r="D216" s="1">
        <v>3590.5277053253899</v>
      </c>
      <c r="E216" s="1">
        <v>202.22599792480401</v>
      </c>
      <c r="F216" s="8">
        <f>PRODUCT(Table27[[#This Row],[LV ActivePower (kW)]],Table27[[#This Row],[Wind Speed (m/s)]])</f>
        <v>44730.446288805164</v>
      </c>
    </row>
    <row r="217" spans="1:6" x14ac:dyDescent="0.3">
      <c r="A217" s="4">
        <v>43102.493055555555</v>
      </c>
      <c r="B217" s="2">
        <v>3560.69995117187</v>
      </c>
      <c r="C217" s="2">
        <v>13.556900024414</v>
      </c>
      <c r="D217" s="2">
        <v>3600</v>
      </c>
      <c r="E217" s="2">
        <v>202.15359497070301</v>
      </c>
      <c r="F217" s="8">
        <f>PRODUCT(Table27[[#This Row],[LV ActivePower (kW)]],Table27[[#This Row],[Wind Speed (m/s)]])</f>
        <v>48272.053254972852</v>
      </c>
    </row>
    <row r="218" spans="1:6" x14ac:dyDescent="0.3">
      <c r="A218" s="3">
        <v>43102.5</v>
      </c>
      <c r="B218" s="1">
        <v>3537.67602539062</v>
      </c>
      <c r="C218" s="1">
        <v>13.3228101730346</v>
      </c>
      <c r="D218" s="1">
        <v>3600</v>
      </c>
      <c r="E218" s="1">
        <v>203.28939819335901</v>
      </c>
      <c r="F218" s="8">
        <f>PRODUCT(Table27[[#This Row],[LV ActivePower (kW)]],Table27[[#This Row],[Wind Speed (m/s)]])</f>
        <v>47131.786139974764</v>
      </c>
    </row>
    <row r="219" spans="1:6" x14ac:dyDescent="0.3">
      <c r="A219" s="4">
        <v>43102.506944444445</v>
      </c>
      <c r="B219" s="2">
        <v>3491.291015625</v>
      </c>
      <c r="C219" s="2">
        <v>12.6070098876953</v>
      </c>
      <c r="D219" s="2">
        <v>3586.2615122185098</v>
      </c>
      <c r="E219" s="2">
        <v>201.09370422363199</v>
      </c>
      <c r="F219" s="8">
        <f>PRODUCT(Table27[[#This Row],[LV ActivePower (kW)]],Table27[[#This Row],[Wind Speed (m/s)]])</f>
        <v>44014.740354806141</v>
      </c>
    </row>
    <row r="220" spans="1:6" x14ac:dyDescent="0.3">
      <c r="A220" s="3">
        <v>43102.513888888891</v>
      </c>
      <c r="B220" s="1">
        <v>3530.76611328125</v>
      </c>
      <c r="C220" s="1">
        <v>12.314760208129799</v>
      </c>
      <c r="D220" s="1">
        <v>3562.6284043246101</v>
      </c>
      <c r="E220" s="1">
        <v>197.54409790039</v>
      </c>
      <c r="F220" s="8">
        <f>PRODUCT(Table27[[#This Row],[LV ActivePower (kW)]],Table27[[#This Row],[Wind Speed (m/s)]])</f>
        <v>43480.538036049045</v>
      </c>
    </row>
    <row r="221" spans="1:6" x14ac:dyDescent="0.3">
      <c r="A221" s="4">
        <v>43102.520833333336</v>
      </c>
      <c r="B221" s="2">
        <v>2915.83911132812</v>
      </c>
      <c r="C221" s="2">
        <v>10.380189895629799</v>
      </c>
      <c r="D221" s="2">
        <v>3006.71766997446</v>
      </c>
      <c r="E221" s="2">
        <v>200.91979980468699</v>
      </c>
      <c r="F221" s="8">
        <f>PRODUCT(Table27[[#This Row],[LV ActivePower (kW)]],Table27[[#This Row],[Wind Speed (m/s)]])</f>
        <v>30266.963680690325</v>
      </c>
    </row>
    <row r="222" spans="1:6" x14ac:dyDescent="0.3">
      <c r="A222" s="3">
        <v>43102.527777777781</v>
      </c>
      <c r="B222" s="1">
        <v>2178.65893554687</v>
      </c>
      <c r="C222" s="1">
        <v>9.1170291900634695</v>
      </c>
      <c r="D222" s="1">
        <v>2219.6919851459802</v>
      </c>
      <c r="E222" s="1">
        <v>201.02450561523401</v>
      </c>
      <c r="F222" s="8">
        <f>PRODUCT(Table27[[#This Row],[LV ActivePower (kW)]],Table27[[#This Row],[Wind Speed (m/s)]])</f>
        <v>19862.89711057342</v>
      </c>
    </row>
    <row r="223" spans="1:6" x14ac:dyDescent="0.3">
      <c r="A223" s="4">
        <v>43102.534722222219</v>
      </c>
      <c r="B223" s="2">
        <v>2244.412109375</v>
      </c>
      <c r="C223" s="2">
        <v>9.25319099426269</v>
      </c>
      <c r="D223" s="2">
        <v>2308.3225264904399</v>
      </c>
      <c r="E223" s="2">
        <v>198.97599792480401</v>
      </c>
      <c r="F223" s="8">
        <f>PRODUCT(Table27[[#This Row],[LV ActivePower (kW)]],Table27[[#This Row],[Wind Speed (m/s)]])</f>
        <v>20767.973917882879</v>
      </c>
    </row>
    <row r="224" spans="1:6" x14ac:dyDescent="0.3">
      <c r="A224" s="3">
        <v>43102.541666666664</v>
      </c>
      <c r="B224" s="1">
        <v>1278.89501953125</v>
      </c>
      <c r="C224" s="1">
        <v>9.0723066329956001</v>
      </c>
      <c r="D224" s="1">
        <v>2190.7047631414298</v>
      </c>
      <c r="E224" s="1">
        <v>198.236404418945</v>
      </c>
      <c r="F224" s="8">
        <f>PRODUCT(Table27[[#This Row],[LV ActivePower (kW)]],Table27[[#This Row],[Wind Speed (m/s)]])</f>
        <v>11602.527768598397</v>
      </c>
    </row>
    <row r="225" spans="1:6" x14ac:dyDescent="0.3">
      <c r="A225" s="4">
        <v>43102.548611111109</v>
      </c>
      <c r="B225" s="2">
        <v>2832.93408203125</v>
      </c>
      <c r="C225" s="2">
        <v>10.344630241394</v>
      </c>
      <c r="D225" s="2">
        <v>2988.42459866748</v>
      </c>
      <c r="E225" s="2">
        <v>196.647201538085</v>
      </c>
      <c r="F225" s="8">
        <f>PRODUCT(Table27[[#This Row],[LV ActivePower (kW)]],Table27[[#This Row],[Wind Speed (m/s)]])</f>
        <v>29305.655576856221</v>
      </c>
    </row>
    <row r="226" spans="1:6" x14ac:dyDescent="0.3">
      <c r="A226" s="3">
        <v>43102.555555555555</v>
      </c>
      <c r="B226" s="1">
        <v>3205.97290039062</v>
      </c>
      <c r="C226" s="1">
        <v>11.103309631347599</v>
      </c>
      <c r="D226" s="1">
        <v>3307.71074030315</v>
      </c>
      <c r="E226" s="1">
        <v>200.14649963378901</v>
      </c>
      <c r="F226" s="8">
        <f>PRODUCT(Table27[[#This Row],[LV ActivePower (kW)]],Table27[[#This Row],[Wind Speed (m/s)]])</f>
        <v>35596.909782746567</v>
      </c>
    </row>
    <row r="227" spans="1:6" x14ac:dyDescent="0.3">
      <c r="A227" s="4">
        <v>43102.5625</v>
      </c>
      <c r="B227" s="2">
        <v>3149.28491210937</v>
      </c>
      <c r="C227" s="2">
        <v>11.069109916686999</v>
      </c>
      <c r="D227" s="2">
        <v>3296.3006417328102</v>
      </c>
      <c r="E227" s="2">
        <v>198.89680480957</v>
      </c>
      <c r="F227" s="8">
        <f>PRODUCT(Table27[[#This Row],[LV ActivePower (kW)]],Table27[[#This Row],[Wind Speed (m/s)]])</f>
        <v>34859.780851102572</v>
      </c>
    </row>
    <row r="228" spans="1:6" x14ac:dyDescent="0.3">
      <c r="A228" s="3">
        <v>43102.569444444445</v>
      </c>
      <c r="B228" s="1">
        <v>3273.65600585937</v>
      </c>
      <c r="C228" s="1">
        <v>11.325810432434</v>
      </c>
      <c r="D228" s="1">
        <v>3375.7429010065898</v>
      </c>
      <c r="E228" s="1">
        <v>201.144607543945</v>
      </c>
      <c r="F228" s="8">
        <f>PRODUCT(Table27[[#This Row],[LV ActivePower (kW)]],Table27[[#This Row],[Wind Speed (m/s)]])</f>
        <v>37076.80734336227</v>
      </c>
    </row>
    <row r="229" spans="1:6" x14ac:dyDescent="0.3">
      <c r="A229" s="4">
        <v>43102.576388888891</v>
      </c>
      <c r="B229" s="2">
        <v>3114.09912109375</v>
      </c>
      <c r="C229" s="2">
        <v>11.015139579772899</v>
      </c>
      <c r="D229" s="2">
        <v>3277.7611521377598</v>
      </c>
      <c r="E229" s="2">
        <v>204.92720031738199</v>
      </c>
      <c r="F229" s="8">
        <f>PRODUCT(Table27[[#This Row],[LV ActivePower (kW)]],Table27[[#This Row],[Wind Speed (m/s)]])</f>
        <v>34302.236484095767</v>
      </c>
    </row>
    <row r="230" spans="1:6" x14ac:dyDescent="0.3">
      <c r="A230" s="3">
        <v>43102.583333333336</v>
      </c>
      <c r="B230" s="1">
        <v>3111.06005859375</v>
      </c>
      <c r="C230" s="1">
        <v>10.907259941101</v>
      </c>
      <c r="D230" s="1">
        <v>3238.7061584521998</v>
      </c>
      <c r="E230" s="1">
        <v>204.81379699707</v>
      </c>
      <c r="F230" s="8">
        <f>PRODUCT(Table27[[#This Row],[LV ActivePower (kW)]],Table27[[#This Row],[Wind Speed (m/s)]])</f>
        <v>33933.140751458937</v>
      </c>
    </row>
    <row r="231" spans="1:6" x14ac:dyDescent="0.3">
      <c r="A231" s="4">
        <v>43102.590277777781</v>
      </c>
      <c r="B231" s="2">
        <v>3361.01196289062</v>
      </c>
      <c r="C231" s="2">
        <v>11.7694101333618</v>
      </c>
      <c r="D231" s="2">
        <v>3481.4492303685101</v>
      </c>
      <c r="E231" s="2">
        <v>209.77859497070301</v>
      </c>
      <c r="F231" s="8">
        <f>PRODUCT(Table27[[#This Row],[LV ActivePower (kW)]],Table27[[#This Row],[Wind Speed (m/s)]])</f>
        <v>39557.128254395102</v>
      </c>
    </row>
    <row r="232" spans="1:6" x14ac:dyDescent="0.3">
      <c r="A232" s="3">
        <v>43102.597222222219</v>
      </c>
      <c r="B232" s="1">
        <v>3421.419921875</v>
      </c>
      <c r="C232" s="1">
        <v>11.8748302459716</v>
      </c>
      <c r="D232" s="1">
        <v>3501.1303459227702</v>
      </c>
      <c r="E232" s="1">
        <v>209.60060119628901</v>
      </c>
      <c r="F232" s="8">
        <f>PRODUCT(Table27[[#This Row],[LV ActivePower (kW)]],Table27[[#This Row],[Wind Speed (m/s)]])</f>
        <v>40628.780772451035</v>
      </c>
    </row>
    <row r="233" spans="1:6" x14ac:dyDescent="0.3">
      <c r="A233" s="4">
        <v>43102.604166666664</v>
      </c>
      <c r="B233" s="2">
        <v>3520.14892578125</v>
      </c>
      <c r="C233" s="2">
        <v>12.1692600250244</v>
      </c>
      <c r="D233" s="2">
        <v>3545.8515549849999</v>
      </c>
      <c r="E233" s="2">
        <v>208.318099975585</v>
      </c>
      <c r="F233" s="8">
        <f>PRODUCT(Table27[[#This Row],[LV ActivePower (kW)]],Table27[[#This Row],[Wind Speed (m/s)]])</f>
        <v>42837.607604642348</v>
      </c>
    </row>
    <row r="234" spans="1:6" x14ac:dyDescent="0.3">
      <c r="A234" s="3">
        <v>43102.611111111109</v>
      </c>
      <c r="B234" s="1">
        <v>3589.42700195312</v>
      </c>
      <c r="C234" s="1">
        <v>12.820619583129799</v>
      </c>
      <c r="D234" s="1">
        <v>3595.3894660245901</v>
      </c>
      <c r="E234" s="1">
        <v>211.18179321289</v>
      </c>
      <c r="F234" s="8">
        <f>PRODUCT(Table27[[#This Row],[LV ActivePower (kW)]],Table27[[#This Row],[Wind Speed (m/s)]])</f>
        <v>46018.678113455055</v>
      </c>
    </row>
    <row r="235" spans="1:6" x14ac:dyDescent="0.3">
      <c r="A235" s="4">
        <v>43102.618055555555</v>
      </c>
      <c r="B235" s="2">
        <v>3495.11596679687</v>
      </c>
      <c r="C235" s="2">
        <v>12.571619987487701</v>
      </c>
      <c r="D235" s="2">
        <v>3584.0953070974001</v>
      </c>
      <c r="E235" s="2">
        <v>209.46470642089801</v>
      </c>
      <c r="F235" s="8">
        <f>PRODUCT(Table27[[#This Row],[LV ActivePower (kW)]],Table27[[#This Row],[Wind Speed (m/s)]])</f>
        <v>43939.269746770929</v>
      </c>
    </row>
    <row r="236" spans="1:6" x14ac:dyDescent="0.3">
      <c r="A236" s="3">
        <v>43102.625</v>
      </c>
      <c r="B236" s="1">
        <v>3298.76196289062</v>
      </c>
      <c r="C236" s="1">
        <v>11.399299621581999</v>
      </c>
      <c r="D236" s="1">
        <v>3395.9291651878598</v>
      </c>
      <c r="E236" s="1">
        <v>205.625</v>
      </c>
      <c r="F236" s="8">
        <f>PRODUCT(Table27[[#This Row],[LV ActivePower (kW)]],Table27[[#This Row],[Wind Speed (m/s)]])</f>
        <v>37603.57599526814</v>
      </c>
    </row>
    <row r="237" spans="1:6" x14ac:dyDescent="0.3">
      <c r="A237" s="4">
        <v>43102.631944444445</v>
      </c>
      <c r="B237" s="2">
        <v>2894.44091796875</v>
      </c>
      <c r="C237" s="2">
        <v>10.5454301834106</v>
      </c>
      <c r="D237" s="2">
        <v>3087.1743337374301</v>
      </c>
      <c r="E237" s="2">
        <v>200.61070251464801</v>
      </c>
      <c r="F237" s="8">
        <f>PRODUCT(Table27[[#This Row],[LV ActivePower (kW)]],Table27[[#This Row],[Wind Speed (m/s)]])</f>
        <v>30523.124620446342</v>
      </c>
    </row>
    <row r="238" spans="1:6" x14ac:dyDescent="0.3">
      <c r="A238" s="3">
        <v>43102.638888888891</v>
      </c>
      <c r="B238" s="1">
        <v>3486.62890625</v>
      </c>
      <c r="C238" s="1">
        <v>12.3093299865722</v>
      </c>
      <c r="D238" s="1">
        <v>3562.0633888074499</v>
      </c>
      <c r="E238" s="1">
        <v>202.05619812011699</v>
      </c>
      <c r="F238" s="8">
        <f>PRODUCT(Table27[[#This Row],[LV ActivePower (kW)]],Table27[[#This Row],[Wind Speed (m/s)]])</f>
        <v>42918.06574775256</v>
      </c>
    </row>
    <row r="239" spans="1:6" x14ac:dyDescent="0.3">
      <c r="A239" s="4">
        <v>43102.645833333336</v>
      </c>
      <c r="B239" s="2">
        <v>3455.2470703125</v>
      </c>
      <c r="C239" s="2">
        <v>12.1683197021484</v>
      </c>
      <c r="D239" s="2">
        <v>3545.7319479800899</v>
      </c>
      <c r="E239" s="2">
        <v>203.720703125</v>
      </c>
      <c r="F239" s="8">
        <f>PRODUCT(Table27[[#This Row],[LV ActivePower (kW)]],Table27[[#This Row],[Wind Speed (m/s)]])</f>
        <v>42044.55100147413</v>
      </c>
    </row>
    <row r="240" spans="1:6" x14ac:dyDescent="0.3">
      <c r="A240" s="3">
        <v>43102.652777777781</v>
      </c>
      <c r="B240" s="1">
        <v>3556.78588867187</v>
      </c>
      <c r="C240" s="1">
        <v>12.287079811096101</v>
      </c>
      <c r="D240" s="1">
        <v>3559.6992032752701</v>
      </c>
      <c r="E240" s="1">
        <v>204.60859680175699</v>
      </c>
      <c r="F240" s="8">
        <f>PRODUCT(Table27[[#This Row],[LV ActivePower (kW)]],Table27[[#This Row],[Wind Speed (m/s)]])</f>
        <v>43702.512085091636</v>
      </c>
    </row>
    <row r="241" spans="1:6" x14ac:dyDescent="0.3">
      <c r="A241" s="4">
        <v>43102.659722222219</v>
      </c>
      <c r="B241" s="2">
        <v>3375.58203125</v>
      </c>
      <c r="C241" s="2">
        <v>12.013190269470201</v>
      </c>
      <c r="D241" s="2">
        <v>3523.9862091465502</v>
      </c>
      <c r="E241" s="2">
        <v>201.74150085449199</v>
      </c>
      <c r="F241" s="8">
        <f>PRODUCT(Table27[[#This Row],[LV ActivePower (kW)]],Table27[[#This Row],[Wind Speed (m/s)]])</f>
        <v>40551.509211610952</v>
      </c>
    </row>
    <row r="242" spans="1:6" x14ac:dyDescent="0.3">
      <c r="A242" s="3">
        <v>43102.666666666664</v>
      </c>
      <c r="B242" s="1">
        <v>3493.97900390625</v>
      </c>
      <c r="C242" s="1">
        <v>12.2135295867919</v>
      </c>
      <c r="D242" s="1">
        <v>3551.31873448443</v>
      </c>
      <c r="E242" s="1">
        <v>201.71560668945301</v>
      </c>
      <c r="F242" s="8">
        <f>PRODUCT(Table27[[#This Row],[LV ActivePower (kW)]],Table27[[#This Row],[Wind Speed (m/s)]])</f>
        <v>42673.815939838678</v>
      </c>
    </row>
    <row r="243" spans="1:6" x14ac:dyDescent="0.3">
      <c r="A243" s="4">
        <v>43102.673611111109</v>
      </c>
      <c r="B243" s="2">
        <v>3549.14794921875</v>
      </c>
      <c r="C243" s="2">
        <v>12.937740325927701</v>
      </c>
      <c r="D243" s="2">
        <v>3597.5745901544901</v>
      </c>
      <c r="E243" s="2">
        <v>199.968505859375</v>
      </c>
      <c r="F243" s="8">
        <f>PRODUCT(Table27[[#This Row],[LV ActivePower (kW)]],Table27[[#This Row],[Wind Speed (m/s)]])</f>
        <v>45917.954545291024</v>
      </c>
    </row>
    <row r="244" spans="1:6" x14ac:dyDescent="0.3">
      <c r="A244" s="3">
        <v>43102.680555555555</v>
      </c>
      <c r="B244" s="1">
        <v>3483.31591796875</v>
      </c>
      <c r="C244" s="1">
        <v>13.669420242309499</v>
      </c>
      <c r="D244" s="1">
        <v>3600</v>
      </c>
      <c r="E244" s="1">
        <v>203.87069702148401</v>
      </c>
      <c r="F244" s="8">
        <f>PRODUCT(Table27[[#This Row],[LV ActivePower (kW)]],Table27[[#This Row],[Wind Speed (m/s)]])</f>
        <v>47614.909119440927</v>
      </c>
    </row>
    <row r="245" spans="1:6" x14ac:dyDescent="0.3">
      <c r="A245" s="4">
        <v>43102.6875</v>
      </c>
      <c r="B245" s="2">
        <v>3589.85888671875</v>
      </c>
      <c r="C245" s="2">
        <v>13.6978597640991</v>
      </c>
      <c r="D245" s="2">
        <v>3600</v>
      </c>
      <c r="E245" s="2">
        <v>204.80230712890599</v>
      </c>
      <c r="F245" s="8">
        <f>PRODUCT(Table27[[#This Row],[LV ActivePower (kW)]],Table27[[#This Row],[Wind Speed (m/s)]])</f>
        <v>49173.38360317835</v>
      </c>
    </row>
    <row r="246" spans="1:6" x14ac:dyDescent="0.3">
      <c r="A246" s="3">
        <v>43102.694444444445</v>
      </c>
      <c r="B246" s="1">
        <v>3584.23510742187</v>
      </c>
      <c r="C246" s="1">
        <v>12.758359909057599</v>
      </c>
      <c r="D246" s="1">
        <v>3593.4210888421499</v>
      </c>
      <c r="E246" s="1">
        <v>202.65080261230401</v>
      </c>
      <c r="F246" s="8">
        <f>PRODUCT(Table27[[#This Row],[LV ActivePower (kW)]],Table27[[#This Row],[Wind Speed (m/s)]])</f>
        <v>45728.961499167941</v>
      </c>
    </row>
    <row r="247" spans="1:6" x14ac:dyDescent="0.3">
      <c r="A247" s="4">
        <v>43102.701388888891</v>
      </c>
      <c r="B247" s="2">
        <v>3599.00805664062</v>
      </c>
      <c r="C247" s="2">
        <v>12.765179634094199</v>
      </c>
      <c r="D247" s="2">
        <v>3593.6642379529599</v>
      </c>
      <c r="E247" s="2">
        <v>201.25709533691401</v>
      </c>
      <c r="F247" s="8">
        <f>PRODUCT(Table27[[#This Row],[LV ActivePower (kW)]],Table27[[#This Row],[Wind Speed (m/s)]])</f>
        <v>45941.984347569785</v>
      </c>
    </row>
    <row r="248" spans="1:6" x14ac:dyDescent="0.3">
      <c r="A248" s="3">
        <v>43102.708333333336</v>
      </c>
      <c r="B248" s="1">
        <v>3602.63793945312</v>
      </c>
      <c r="C248" s="1">
        <v>13.0772199630737</v>
      </c>
      <c r="D248" s="1">
        <v>3600</v>
      </c>
      <c r="E248" s="1">
        <v>203.44070434570301</v>
      </c>
      <c r="F248" s="8">
        <f>PRODUCT(Table27[[#This Row],[LV ActivePower (kW)]],Table27[[#This Row],[Wind Speed (m/s)]])</f>
        <v>47112.488781543041</v>
      </c>
    </row>
    <row r="249" spans="1:6" x14ac:dyDescent="0.3">
      <c r="A249" s="4">
        <v>43102.715277777781</v>
      </c>
      <c r="B249" s="2">
        <v>3550.56396484375</v>
      </c>
      <c r="C249" s="2">
        <v>12.593409538269</v>
      </c>
      <c r="D249" s="2">
        <v>3585.45131707174</v>
      </c>
      <c r="E249" s="2">
        <v>205.15350341796801</v>
      </c>
      <c r="F249" s="8">
        <f>PRODUCT(Table27[[#This Row],[LV ActivePower (kW)]],Table27[[#This Row],[Wind Speed (m/s)]])</f>
        <v>44713.706101097479</v>
      </c>
    </row>
    <row r="250" spans="1:6" x14ac:dyDescent="0.3">
      <c r="A250" s="3">
        <v>43102.722222222219</v>
      </c>
      <c r="B250" s="1">
        <v>3552.78295898437</v>
      </c>
      <c r="C250" s="1">
        <v>12.5136699676513</v>
      </c>
      <c r="D250" s="1">
        <v>3580.13958133505</v>
      </c>
      <c r="E250" s="1">
        <v>205.00819396972599</v>
      </c>
      <c r="F250" s="8">
        <f>PRODUCT(Table27[[#This Row],[LV ActivePower (kW)]],Table27[[#This Row],[Wind Speed (m/s)]])</f>
        <v>44458.353415426027</v>
      </c>
    </row>
    <row r="251" spans="1:6" x14ac:dyDescent="0.3">
      <c r="A251" s="4">
        <v>43102.729166666664</v>
      </c>
      <c r="B251" s="2">
        <v>3585.01098632812</v>
      </c>
      <c r="C251" s="2">
        <v>12.534399986266999</v>
      </c>
      <c r="D251" s="2">
        <v>3581.6131830515101</v>
      </c>
      <c r="E251" s="2">
        <v>204.12030029296801</v>
      </c>
      <c r="F251" s="8">
        <f>PRODUCT(Table27[[#This Row],[LV ActivePower (kW)]],Table27[[#This Row],[Wind Speed (m/s)]])</f>
        <v>44935.961657798231</v>
      </c>
    </row>
    <row r="252" spans="1:6" x14ac:dyDescent="0.3">
      <c r="A252" s="3">
        <v>43102.736111111109</v>
      </c>
      <c r="B252" s="1">
        <v>3421.17602539062</v>
      </c>
      <c r="C252" s="1">
        <v>11.9644298553466</v>
      </c>
      <c r="D252" s="1">
        <v>3516.3102002147298</v>
      </c>
      <c r="E252" s="1">
        <v>201.99890136718699</v>
      </c>
      <c r="F252" s="8">
        <f>PRODUCT(Table27[[#This Row],[LV ActivePower (kW)]],Table27[[#This Row],[Wind Speed (m/s)]])</f>
        <v>40932.420578579549</v>
      </c>
    </row>
    <row r="253" spans="1:6" x14ac:dyDescent="0.3">
      <c r="A253" s="4">
        <v>43102.743055555555</v>
      </c>
      <c r="B253" s="2">
        <v>3406.0400390625</v>
      </c>
      <c r="C253" s="2">
        <v>11.9457702636718</v>
      </c>
      <c r="D253" s="2">
        <v>3513.2643485988301</v>
      </c>
      <c r="E253" s="2">
        <v>194.37869262695301</v>
      </c>
      <c r="F253" s="8">
        <f>PRODUCT(Table27[[#This Row],[LV ActivePower (kW)]],Table27[[#This Row],[Wind Speed (m/s)]])</f>
        <v>40687.771815508349</v>
      </c>
    </row>
    <row r="254" spans="1:6" x14ac:dyDescent="0.3">
      <c r="A254" s="3">
        <v>43102.75</v>
      </c>
      <c r="B254" s="1">
        <v>3515.61010742187</v>
      </c>
      <c r="C254" s="1">
        <v>12.207079887390099</v>
      </c>
      <c r="D254" s="1">
        <v>3550.5421173812801</v>
      </c>
      <c r="E254" s="1">
        <v>189.52380371093699</v>
      </c>
      <c r="F254" s="8">
        <f>PRODUCT(Table27[[#This Row],[LV ActivePower (kW)]],Table27[[#This Row],[Wind Speed (m/s)]])</f>
        <v>42915.333434214859</v>
      </c>
    </row>
    <row r="255" spans="1:6" x14ac:dyDescent="0.3">
      <c r="A255" s="4">
        <v>43102.756944444445</v>
      </c>
      <c r="B255" s="2">
        <v>3515.96508789062</v>
      </c>
      <c r="C255" s="2">
        <v>12.2751502990722</v>
      </c>
      <c r="D255" s="2">
        <v>3558.3990680003499</v>
      </c>
      <c r="E255" s="2">
        <v>190.579498291015</v>
      </c>
      <c r="F255" s="8">
        <f>PRODUCT(Table27[[#This Row],[LV ActivePower (kW)]],Table27[[#This Row],[Wind Speed (m/s)]])</f>
        <v>43158.999900147959</v>
      </c>
    </row>
    <row r="256" spans="1:6" x14ac:dyDescent="0.3">
      <c r="A256" s="3">
        <v>43102.763888888891</v>
      </c>
      <c r="B256" s="1">
        <v>3475.4189453125</v>
      </c>
      <c r="C256" s="1">
        <v>12.7226400375366</v>
      </c>
      <c r="D256" s="1">
        <v>3592.03630693273</v>
      </c>
      <c r="E256" s="1">
        <v>187.61250305175699</v>
      </c>
      <c r="F256" s="8">
        <f>PRODUCT(Table27[[#This Row],[LV ActivePower (kW)]],Table27[[#This Row],[Wind Speed (m/s)]])</f>
        <v>44216.504220846036</v>
      </c>
    </row>
    <row r="257" spans="1:6" x14ac:dyDescent="0.3">
      <c r="A257" s="4">
        <v>43102.770833333336</v>
      </c>
      <c r="B257" s="2">
        <v>3471.15698242187</v>
      </c>
      <c r="C257" s="2">
        <v>12.2653703689575</v>
      </c>
      <c r="D257" s="2">
        <v>3557.3161902832298</v>
      </c>
      <c r="E257" s="2">
        <v>189.43719482421801</v>
      </c>
      <c r="F257" s="8">
        <f>PRODUCT(Table27[[#This Row],[LV ActivePower (kW)]],Table27[[#This Row],[Wind Speed (m/s)]])</f>
        <v>42575.025998197132</v>
      </c>
    </row>
    <row r="258" spans="1:6" x14ac:dyDescent="0.3">
      <c r="A258" s="3">
        <v>43102.777777777781</v>
      </c>
      <c r="B258" s="1">
        <v>3281.7548828125</v>
      </c>
      <c r="C258" s="1">
        <v>11.7036895751953</v>
      </c>
      <c r="D258" s="1">
        <v>3468.1599132142201</v>
      </c>
      <c r="E258" s="1">
        <v>192.26190185546801</v>
      </c>
      <c r="F258" s="8">
        <f>PRODUCT(Table27[[#This Row],[LV ActivePower (kW)]],Table27[[#This Row],[Wind Speed (m/s)]])</f>
        <v>38408.640410318927</v>
      </c>
    </row>
    <row r="259" spans="1:6" x14ac:dyDescent="0.3">
      <c r="A259" s="4">
        <v>43102.784722222219</v>
      </c>
      <c r="B259" s="2">
        <v>2955.11499023437</v>
      </c>
      <c r="C259" s="2">
        <v>10.9635295867919</v>
      </c>
      <c r="D259" s="2">
        <v>3259.41290546653</v>
      </c>
      <c r="E259" s="2">
        <v>190.45719909667901</v>
      </c>
      <c r="F259" s="8">
        <f>PRODUCT(Table27[[#This Row],[LV ActivePower (kW)]],Table27[[#This Row],[Wind Speed (m/s)]])</f>
        <v>32398.490627806772</v>
      </c>
    </row>
    <row r="260" spans="1:6" x14ac:dyDescent="0.3">
      <c r="A260" s="3">
        <v>43102.791666666664</v>
      </c>
      <c r="B260" s="1">
        <v>3061.73510742187</v>
      </c>
      <c r="C260" s="1">
        <v>11.297969818115201</v>
      </c>
      <c r="D260" s="1">
        <v>3367.8051386683001</v>
      </c>
      <c r="E260" s="1">
        <v>192.85820007324199</v>
      </c>
      <c r="F260" s="8">
        <f>PRODUCT(Table27[[#This Row],[LV ActivePower (kW)]],Table27[[#This Row],[Wind Speed (m/s)]])</f>
        <v>34591.390834715989</v>
      </c>
    </row>
    <row r="261" spans="1:6" x14ac:dyDescent="0.3">
      <c r="A261" s="4">
        <v>43102.798611111109</v>
      </c>
      <c r="B261" s="2">
        <v>2679.11010742187</v>
      </c>
      <c r="C261" s="2">
        <v>10.6659498214721</v>
      </c>
      <c r="D261" s="2">
        <v>3141.2926113123799</v>
      </c>
      <c r="E261" s="2">
        <v>194.08439636230401</v>
      </c>
      <c r="F261" s="8">
        <f>PRODUCT(Table27[[#This Row],[LV ActivePower (kW)]],Table27[[#This Row],[Wind Speed (m/s)]])</f>
        <v>28575.253971960396</v>
      </c>
    </row>
    <row r="262" spans="1:6" x14ac:dyDescent="0.3">
      <c r="A262" s="3">
        <v>43102.805555555555</v>
      </c>
      <c r="B262" s="1">
        <v>2721.0810546875</v>
      </c>
      <c r="C262" s="1">
        <v>10.833290100097599</v>
      </c>
      <c r="D262" s="1">
        <v>3210.3506007542601</v>
      </c>
      <c r="E262" s="1">
        <v>195.20179748535099</v>
      </c>
      <c r="F262" s="8">
        <f>PRODUCT(Table27[[#This Row],[LV ActivePower (kW)]],Table27[[#This Row],[Wind Speed (m/s)]])</f>
        <v>29478.260451309226</v>
      </c>
    </row>
    <row r="263" spans="1:6" x14ac:dyDescent="0.3">
      <c r="A263" s="4">
        <v>43102.8125</v>
      </c>
      <c r="B263" s="2">
        <v>2649.13696289062</v>
      </c>
      <c r="C263" s="2">
        <v>10.5783700942993</v>
      </c>
      <c r="D263" s="2">
        <v>3102.33999824069</v>
      </c>
      <c r="E263" s="2">
        <v>195.34320068359301</v>
      </c>
      <c r="F263" s="8">
        <f>PRODUCT(Table27[[#This Row],[LV ActivePower (kW)]],Table27[[#This Row],[Wind Speed (m/s)]])</f>
        <v>28023.551223945011</v>
      </c>
    </row>
    <row r="264" spans="1:6" x14ac:dyDescent="0.3">
      <c r="A264" s="3">
        <v>43102.819444444445</v>
      </c>
      <c r="B264" s="1">
        <v>2707.74291992187</v>
      </c>
      <c r="C264" s="1">
        <v>10.3885402679443</v>
      </c>
      <c r="D264" s="1">
        <v>3010.9622790662902</v>
      </c>
      <c r="E264" s="1">
        <v>201.79769897460901</v>
      </c>
      <c r="F264" s="8">
        <f>PRODUCT(Table27[[#This Row],[LV ActivePower (kW)]],Table27[[#This Row],[Wind Speed (m/s)]])</f>
        <v>28129.496358849425</v>
      </c>
    </row>
    <row r="265" spans="1:6" x14ac:dyDescent="0.3">
      <c r="A265" s="4">
        <v>43102.826388888891</v>
      </c>
      <c r="B265" s="2">
        <v>2508.83203125</v>
      </c>
      <c r="C265" s="2">
        <v>10.080419540405201</v>
      </c>
      <c r="D265" s="2">
        <v>2841.0994223186699</v>
      </c>
      <c r="E265" s="2">
        <v>204.20739746093699</v>
      </c>
      <c r="F265" s="8">
        <f>PRODUCT(Table27[[#This Row],[LV ActivePower (kW)]],Table27[[#This Row],[Wind Speed (m/s)]])</f>
        <v>25290.079431406972</v>
      </c>
    </row>
    <row r="266" spans="1:6" x14ac:dyDescent="0.3">
      <c r="A266" s="3">
        <v>43102.833333333336</v>
      </c>
      <c r="B266" s="1">
        <v>2316.64794921875</v>
      </c>
      <c r="C266" s="1">
        <v>9.8387384414672798</v>
      </c>
      <c r="D266" s="1">
        <v>2687.6880816289899</v>
      </c>
      <c r="E266" s="1">
        <v>199.74740600585901</v>
      </c>
      <c r="F266" s="8">
        <f>PRODUCT(Table27[[#This Row],[LV ActivePower (kW)]],Table27[[#This Row],[Wind Speed (m/s)]])</f>
        <v>22792.893233324856</v>
      </c>
    </row>
    <row r="267" spans="1:6" x14ac:dyDescent="0.3">
      <c r="A267" s="4">
        <v>43102.840277777781</v>
      </c>
      <c r="B267" s="2">
        <v>3081.54296875</v>
      </c>
      <c r="C267" s="2">
        <v>11.439999580383301</v>
      </c>
      <c r="D267" s="2">
        <v>3406.6370643535101</v>
      </c>
      <c r="E267" s="2">
        <v>200.24029541015599</v>
      </c>
      <c r="F267" s="8">
        <f>PRODUCT(Table27[[#This Row],[LV ActivePower (kW)]],Table27[[#This Row],[Wind Speed (m/s)]])</f>
        <v>35252.850269433111</v>
      </c>
    </row>
    <row r="268" spans="1:6" x14ac:dyDescent="0.3">
      <c r="A268" s="3">
        <v>43102.847222222219</v>
      </c>
      <c r="B268" s="1">
        <v>3397.63891601562</v>
      </c>
      <c r="C268" s="1">
        <v>11.9440298080444</v>
      </c>
      <c r="D268" s="1">
        <v>3512.9771720507401</v>
      </c>
      <c r="E268" s="1">
        <v>201.16639709472599</v>
      </c>
      <c r="F268" s="8">
        <f>PRODUCT(Table27[[#This Row],[LV ActivePower (kW)]],Table27[[#This Row],[Wind Speed (m/s)]])</f>
        <v>40581.500489862228</v>
      </c>
    </row>
    <row r="269" spans="1:6" x14ac:dyDescent="0.3">
      <c r="A269" s="4">
        <v>43102.854166666664</v>
      </c>
      <c r="B269" s="2">
        <v>3391.71606445312</v>
      </c>
      <c r="C269" s="2">
        <v>11.859290122985801</v>
      </c>
      <c r="D269" s="2">
        <v>3498.3539940793898</v>
      </c>
      <c r="E269" s="2">
        <v>201.71060180664</v>
      </c>
      <c r="F269" s="8">
        <f>PRODUCT(Table27[[#This Row],[LV ActivePower (kW)]],Table27[[#This Row],[Wind Speed (m/s)]])</f>
        <v>40223.34482314116</v>
      </c>
    </row>
    <row r="270" spans="1:6" x14ac:dyDescent="0.3">
      <c r="A270" s="3">
        <v>43102.861111111109</v>
      </c>
      <c r="B270" s="1">
        <v>3587.51098632812</v>
      </c>
      <c r="C270" s="1">
        <v>12.811479568481399</v>
      </c>
      <c r="D270" s="1">
        <v>3595.1357821697002</v>
      </c>
      <c r="E270" s="1">
        <v>201.34849548339801</v>
      </c>
      <c r="F270" s="8">
        <f>PRODUCT(Table27[[#This Row],[LV ActivePower (kW)]],Table27[[#This Row],[Wind Speed (m/s)]])</f>
        <v>45961.323703045258</v>
      </c>
    </row>
    <row r="271" spans="1:6" x14ac:dyDescent="0.3">
      <c r="A271" s="4">
        <v>43102.868055555555</v>
      </c>
      <c r="B271" s="2">
        <v>3603.11206054687</v>
      </c>
      <c r="C271" s="2">
        <v>12.9135398864746</v>
      </c>
      <c r="D271" s="2">
        <v>3597.2843805212601</v>
      </c>
      <c r="E271" s="2">
        <v>201.67689514160099</v>
      </c>
      <c r="F271" s="8">
        <f>PRODUCT(Table27[[#This Row],[LV ActivePower (kW)]],Table27[[#This Row],[Wind Speed (m/s)]])</f>
        <v>46528.931309309693</v>
      </c>
    </row>
    <row r="272" spans="1:6" x14ac:dyDescent="0.3">
      <c r="A272" s="3">
        <v>43102.875</v>
      </c>
      <c r="B272" s="1">
        <v>3591.09301757812</v>
      </c>
      <c r="C272" s="1">
        <v>12.728320121765099</v>
      </c>
      <c r="D272" s="1">
        <v>3592.2690260433201</v>
      </c>
      <c r="E272" s="1">
        <v>202.41329956054599</v>
      </c>
      <c r="F272" s="8">
        <f>PRODUCT(Table27[[#This Row],[LV ActivePower (kW)]],Table27[[#This Row],[Wind Speed (m/s)]])</f>
        <v>45708.581514769736</v>
      </c>
    </row>
    <row r="273" spans="1:6" x14ac:dyDescent="0.3">
      <c r="A273" s="4">
        <v>43102.881944444445</v>
      </c>
      <c r="B273" s="2">
        <v>3221.044921875</v>
      </c>
      <c r="C273" s="2">
        <v>11.663579940795801</v>
      </c>
      <c r="D273" s="2">
        <v>3459.6569718809201</v>
      </c>
      <c r="E273" s="2">
        <v>202.66189575195301</v>
      </c>
      <c r="F273" s="8">
        <f>PRODUCT(Table27[[#This Row],[LV ActivePower (kW)]],Table27[[#This Row],[Wind Speed (m/s)]])</f>
        <v>37568.914939183429</v>
      </c>
    </row>
    <row r="274" spans="1:6" x14ac:dyDescent="0.3">
      <c r="A274" s="3">
        <v>43102.888888888891</v>
      </c>
      <c r="B274" s="1">
        <v>2887.73388671875</v>
      </c>
      <c r="C274" s="1">
        <v>11.095230102539</v>
      </c>
      <c r="D274" s="1">
        <v>3305.0386119670902</v>
      </c>
      <c r="E274" s="1">
        <v>204.06120300292901</v>
      </c>
      <c r="F274" s="8">
        <f>PRODUCT(Table27[[#This Row],[LV ActivePower (kW)]],Table27[[#This Row],[Wind Speed (m/s)]])</f>
        <v>32040.071948043824</v>
      </c>
    </row>
    <row r="275" spans="1:6" x14ac:dyDescent="0.3">
      <c r="A275" s="4">
        <v>43102.895833333336</v>
      </c>
      <c r="B275" s="2">
        <v>2364.53491210937</v>
      </c>
      <c r="C275" s="2">
        <v>10.1609497070312</v>
      </c>
      <c r="D275" s="2">
        <v>2888.1834694536001</v>
      </c>
      <c r="E275" s="2">
        <v>203.33790588378901</v>
      </c>
      <c r="F275" s="8">
        <f>PRODUCT(Table27[[#This Row],[LV ActivePower (kW)]],Table27[[#This Row],[Wind Speed (m/s)]])</f>
        <v>24025.920322462749</v>
      </c>
    </row>
    <row r="276" spans="1:6" x14ac:dyDescent="0.3">
      <c r="A276" s="3">
        <v>43102.902777777781</v>
      </c>
      <c r="B276" s="1">
        <v>1935.84704589843</v>
      </c>
      <c r="C276" s="1">
        <v>9.2024154663085902</v>
      </c>
      <c r="D276" s="1">
        <v>2275.2114480351602</v>
      </c>
      <c r="E276" s="1">
        <v>197.80130004882801</v>
      </c>
      <c r="F276" s="8">
        <f>PRODUCT(Table27[[#This Row],[LV ActivePower (kW)]],Table27[[#This Row],[Wind Speed (m/s)]])</f>
        <v>17814.468795583507</v>
      </c>
    </row>
    <row r="277" spans="1:6" x14ac:dyDescent="0.3">
      <c r="A277" s="4">
        <v>43102.909722222219</v>
      </c>
      <c r="B277" s="2">
        <v>1549.48095703125</v>
      </c>
      <c r="C277" s="2">
        <v>8.5392847061157209</v>
      </c>
      <c r="D277" s="2">
        <v>1852.27385123011</v>
      </c>
      <c r="E277" s="2">
        <v>195.506103515625</v>
      </c>
      <c r="F277" s="8">
        <f>PRODUCT(Table27[[#This Row],[LV ActivePower (kW)]],Table27[[#This Row],[Wind Speed (m/s)]])</f>
        <v>13231.459038794503</v>
      </c>
    </row>
    <row r="278" spans="1:6" x14ac:dyDescent="0.3">
      <c r="A278" s="3">
        <v>43102.916666666664</v>
      </c>
      <c r="B278" s="1">
        <v>1625.75598144531</v>
      </c>
      <c r="C278" s="1">
        <v>8.8091411590576101</v>
      </c>
      <c r="D278" s="1">
        <v>2021.75423914516</v>
      </c>
      <c r="E278" s="1">
        <v>187.484603881835</v>
      </c>
      <c r="F278" s="8">
        <f>PRODUCT(Table27[[#This Row],[LV ActivePower (kW)]],Table27[[#This Row],[Wind Speed (m/s)]])</f>
        <v>14321.513930733981</v>
      </c>
    </row>
    <row r="279" spans="1:6" x14ac:dyDescent="0.3">
      <c r="A279" s="4">
        <v>43102.923611111109</v>
      </c>
      <c r="B279" s="2">
        <v>1994.22204589843</v>
      </c>
      <c r="C279" s="2">
        <v>9.6084604263305593</v>
      </c>
      <c r="D279" s="2">
        <v>2523.6089795162202</v>
      </c>
      <c r="E279" s="2">
        <v>188.02389526367099</v>
      </c>
      <c r="F279" s="8">
        <f>PRODUCT(Table27[[#This Row],[LV ActivePower (kW)]],Table27[[#This Row],[Wind Speed (m/s)]])</f>
        <v>19161.403609331028</v>
      </c>
    </row>
    <row r="280" spans="1:6" x14ac:dyDescent="0.3">
      <c r="A280" s="3">
        <v>43102.930555555555</v>
      </c>
      <c r="B280" s="1">
        <v>2362</v>
      </c>
      <c r="C280" s="1">
        <v>9.8449239730834908</v>
      </c>
      <c r="D280" s="1">
        <v>2691.84853250982</v>
      </c>
      <c r="E280" s="1">
        <v>190.660400390625</v>
      </c>
      <c r="F280" s="8">
        <f>PRODUCT(Table27[[#This Row],[LV ActivePower (kW)]],Table27[[#This Row],[Wind Speed (m/s)]])</f>
        <v>23253.710424423207</v>
      </c>
    </row>
    <row r="281" spans="1:6" x14ac:dyDescent="0.3">
      <c r="A281" s="4">
        <v>43102.9375</v>
      </c>
      <c r="B281" s="2">
        <v>2097.77197265625</v>
      </c>
      <c r="C281" s="2">
        <v>9.3386707305908203</v>
      </c>
      <c r="D281" s="2">
        <v>2364.1987434285202</v>
      </c>
      <c r="E281" s="2">
        <v>196.73359680175699</v>
      </c>
      <c r="F281" s="8">
        <f>PRODUCT(Table27[[#This Row],[LV ActivePower (kW)]],Table27[[#This Row],[Wind Speed (m/s)]])</f>
        <v>19590.401720498689</v>
      </c>
    </row>
    <row r="282" spans="1:6" x14ac:dyDescent="0.3">
      <c r="A282" s="3">
        <v>43102.944444444445</v>
      </c>
      <c r="B282" s="1">
        <v>1564.59094238281</v>
      </c>
      <c r="C282" s="1">
        <v>8.4249162673950106</v>
      </c>
      <c r="D282" s="1">
        <v>1781.8998772791699</v>
      </c>
      <c r="E282" s="1">
        <v>197.01589965820301</v>
      </c>
      <c r="F282" s="8">
        <f>PRODUCT(Table27[[#This Row],[LV ActivePower (kW)]],Table27[[#This Row],[Wind Speed (m/s)]])</f>
        <v>13181.547682299826</v>
      </c>
    </row>
    <row r="283" spans="1:6" x14ac:dyDescent="0.3">
      <c r="A283" s="4">
        <v>43102.951388888891</v>
      </c>
      <c r="B283" s="2">
        <v>1107.47497558593</v>
      </c>
      <c r="C283" s="2">
        <v>7.6562337875366202</v>
      </c>
      <c r="D283" s="2">
        <v>1339.71394884899</v>
      </c>
      <c r="E283" s="2">
        <v>188.69039916992099</v>
      </c>
      <c r="F283" s="8">
        <f>PRODUCT(Table27[[#This Row],[LV ActivePower (kW)]],Table27[[#This Row],[Wind Speed (m/s)]])</f>
        <v>8479.087326932291</v>
      </c>
    </row>
    <row r="284" spans="1:6" x14ac:dyDescent="0.3">
      <c r="A284" s="3">
        <v>43102.958333333336</v>
      </c>
      <c r="B284" s="1">
        <v>1303.11694335937</v>
      </c>
      <c r="C284" s="1">
        <v>8.1445817947387606</v>
      </c>
      <c r="D284" s="1">
        <v>1613.84771310931</v>
      </c>
      <c r="E284" s="1">
        <v>181.65960693359301</v>
      </c>
      <c r="F284" s="8">
        <f>PRODUCT(Table27[[#This Row],[LV ActivePower (kW)]],Table27[[#This Row],[Wind Speed (m/s)]])</f>
        <v>10613.342533300345</v>
      </c>
    </row>
    <row r="285" spans="1:6" x14ac:dyDescent="0.3">
      <c r="A285" s="4">
        <v>43102.965277777781</v>
      </c>
      <c r="B285" s="2">
        <v>1561.18200683593</v>
      </c>
      <c r="C285" s="2">
        <v>8.5471372604370099</v>
      </c>
      <c r="D285" s="2">
        <v>1857.14017452757</v>
      </c>
      <c r="E285" s="2">
        <v>173.536697387695</v>
      </c>
      <c r="F285" s="8">
        <f>PRODUCT(Table27[[#This Row],[LV ActivePower (kW)]],Table27[[#This Row],[Wind Speed (m/s)]])</f>
        <v>13343.636900951204</v>
      </c>
    </row>
    <row r="286" spans="1:6" x14ac:dyDescent="0.3">
      <c r="A286" s="3">
        <v>43102.972222222219</v>
      </c>
      <c r="B286" s="1">
        <v>1544.9990234375</v>
      </c>
      <c r="C286" s="1">
        <v>8.3818044662475497</v>
      </c>
      <c r="D286" s="1">
        <v>1755.6275979094801</v>
      </c>
      <c r="E286" s="1">
        <v>171.38340759277301</v>
      </c>
      <c r="F286" s="8">
        <f>PRODUCT(Table27[[#This Row],[LV ActivePower (kW)]],Table27[[#This Row],[Wind Speed (m/s)]])</f>
        <v>12949.879714996539</v>
      </c>
    </row>
    <row r="287" spans="1:6" x14ac:dyDescent="0.3">
      <c r="A287" s="4">
        <v>43102.979166666664</v>
      </c>
      <c r="B287" s="2">
        <v>1456.73803710937</v>
      </c>
      <c r="C287" s="2">
        <v>7.8504490852355904</v>
      </c>
      <c r="D287" s="2">
        <v>1445.5535336783601</v>
      </c>
      <c r="E287" s="2">
        <v>179.81979370117099</v>
      </c>
      <c r="F287" s="8">
        <f>PRODUCT(Table27[[#This Row],[LV ActivePower (kW)]],Table27[[#This Row],[Wind Speed (m/s)]])</f>
        <v>11436.047790853143</v>
      </c>
    </row>
    <row r="288" spans="1:6" x14ac:dyDescent="0.3">
      <c r="A288" s="3">
        <v>43102.986111111109</v>
      </c>
      <c r="B288" s="1">
        <v>1795.64404296875</v>
      </c>
      <c r="C288" s="1">
        <v>8.6565513610839808</v>
      </c>
      <c r="D288" s="1">
        <v>1925.37408203171</v>
      </c>
      <c r="E288" s="1">
        <v>188.23829650878901</v>
      </c>
      <c r="F288" s="8">
        <f>PRODUCT(Table27[[#This Row],[LV ActivePower (kW)]],Table27[[#This Row],[Wind Speed (m/s)]])</f>
        <v>15544.084884183474</v>
      </c>
    </row>
    <row r="289" spans="1:6" x14ac:dyDescent="0.3">
      <c r="A289" s="4">
        <v>43102.993055555555</v>
      </c>
      <c r="B289" s="2">
        <v>2773.291015625</v>
      </c>
      <c r="C289" s="2">
        <v>10.923119544982899</v>
      </c>
      <c r="D289" s="2">
        <v>3244.61717448122</v>
      </c>
      <c r="E289" s="2">
        <v>179.03909301757801</v>
      </c>
      <c r="F289" s="8">
        <f>PRODUCT(Table27[[#This Row],[LV ActivePower (kW)]],Table27[[#This Row],[Wind Speed (m/s)]])</f>
        <v>30292.989296698914</v>
      </c>
    </row>
    <row r="290" spans="1:6" x14ac:dyDescent="0.3">
      <c r="A290" s="3">
        <v>43103</v>
      </c>
      <c r="B290" s="1">
        <v>2782.56811523437</v>
      </c>
      <c r="C290" s="1">
        <v>10.405119895935</v>
      </c>
      <c r="D290" s="1">
        <v>3019.3326956261599</v>
      </c>
      <c r="E290" s="1">
        <v>176.92559814453099</v>
      </c>
      <c r="F290" s="8">
        <f>PRODUCT(Table27[[#This Row],[LV ActivePower (kW)]],Table27[[#This Row],[Wind Speed (m/s)]])</f>
        <v>28952.954857619497</v>
      </c>
    </row>
    <row r="291" spans="1:6" x14ac:dyDescent="0.3">
      <c r="A291" s="4">
        <v>43103.006944444445</v>
      </c>
      <c r="B291" s="2">
        <v>2446.42407226562</v>
      </c>
      <c r="C291" s="2">
        <v>9.4981307983398402</v>
      </c>
      <c r="D291" s="2">
        <v>2468.7613781073101</v>
      </c>
      <c r="E291" s="2">
        <v>174.677001953125</v>
      </c>
      <c r="F291" s="8">
        <f>PRODUCT(Table27[[#This Row],[LV ActivePower (kW)]],Table27[[#This Row],[Wind Speed (m/s)]])</f>
        <v>23236.455826586058</v>
      </c>
    </row>
    <row r="292" spans="1:6" x14ac:dyDescent="0.3">
      <c r="A292" s="3">
        <v>43103.013888888891</v>
      </c>
      <c r="B292" s="1">
        <v>3412.39208984375</v>
      </c>
      <c r="C292" s="1">
        <v>11.9302501678466</v>
      </c>
      <c r="D292" s="1">
        <v>3510.6849280630399</v>
      </c>
      <c r="E292" s="1">
        <v>180.67250061035099</v>
      </c>
      <c r="F292" s="8">
        <f>PRODUCT(Table27[[#This Row],[LV ActivePower (kW)]],Table27[[#This Row],[Wind Speed (m/s)]])</f>
        <v>40710.691302616811</v>
      </c>
    </row>
    <row r="293" spans="1:6" x14ac:dyDescent="0.3">
      <c r="A293" s="4">
        <v>43103.020833333336</v>
      </c>
      <c r="B293" s="2">
        <v>3255.337890625</v>
      </c>
      <c r="C293" s="2">
        <v>11.076290130615201</v>
      </c>
      <c r="D293" s="2">
        <v>3298.7177916366099</v>
      </c>
      <c r="E293" s="2">
        <v>183.87550354003901</v>
      </c>
      <c r="F293" s="8">
        <f>PRODUCT(Table27[[#This Row],[LV ActivePower (kW)]],Table27[[#This Row],[Wind Speed (m/s)]])</f>
        <v>36057.066949747394</v>
      </c>
    </row>
    <row r="294" spans="1:6" x14ac:dyDescent="0.3">
      <c r="A294" s="3">
        <v>43103.027777777781</v>
      </c>
      <c r="B294" s="1">
        <v>2796.876953125</v>
      </c>
      <c r="C294" s="1">
        <v>10.4578800201416</v>
      </c>
      <c r="D294" s="1">
        <v>3045.4668008497902</v>
      </c>
      <c r="E294" s="1">
        <v>192.19110107421801</v>
      </c>
      <c r="F294" s="8">
        <f>PRODUCT(Table27[[#This Row],[LV ActivePower (kW)]],Table27[[#This Row],[Wind Speed (m/s)]])</f>
        <v>29249.403606880453</v>
      </c>
    </row>
    <row r="295" spans="1:6" x14ac:dyDescent="0.3">
      <c r="A295" s="4">
        <v>43103.034722222219</v>
      </c>
      <c r="B295" s="2">
        <v>2467.9541015625</v>
      </c>
      <c r="C295" s="2">
        <v>9.7911491394042898</v>
      </c>
      <c r="D295" s="2">
        <v>2655.2552405005799</v>
      </c>
      <c r="E295" s="2">
        <v>197.10459899902301</v>
      </c>
      <c r="F295" s="8">
        <f>PRODUCT(Table27[[#This Row],[LV ActivePower (kW)]],Table27[[#This Row],[Wind Speed (m/s)]])</f>
        <v>24164.106677602958</v>
      </c>
    </row>
    <row r="296" spans="1:6" x14ac:dyDescent="0.3">
      <c r="A296" s="3">
        <v>43103.041666666664</v>
      </c>
      <c r="B296" s="1">
        <v>1278.88696289062</v>
      </c>
      <c r="C296" s="1">
        <v>7.6264867782592702</v>
      </c>
      <c r="D296" s="1">
        <v>1323.91105222754</v>
      </c>
      <c r="E296" s="1">
        <v>202.940505981445</v>
      </c>
      <c r="F296" s="8">
        <f>PRODUCT(Table27[[#This Row],[LV ActivePower (kW)]],Table27[[#This Row],[Wind Speed (m/s)]])</f>
        <v>9753.4145133734673</v>
      </c>
    </row>
    <row r="297" spans="1:6" x14ac:dyDescent="0.3">
      <c r="A297" s="4">
        <v>43103.048611111109</v>
      </c>
      <c r="B297" s="2">
        <v>1042.53796386718</v>
      </c>
      <c r="C297" s="2">
        <v>7.28763580322265</v>
      </c>
      <c r="D297" s="2">
        <v>1150.9138278360001</v>
      </c>
      <c r="E297" s="2">
        <v>207.38710021972599</v>
      </c>
      <c r="F297" s="8">
        <f>PRODUCT(Table27[[#This Row],[LV ActivePower (kW)]],Table27[[#This Row],[Wind Speed (m/s)]])</f>
        <v>7597.6369916973026</v>
      </c>
    </row>
    <row r="298" spans="1:6" x14ac:dyDescent="0.3">
      <c r="A298" s="3">
        <v>43103.055555555555</v>
      </c>
      <c r="B298" s="1">
        <v>609.076171875</v>
      </c>
      <c r="C298" s="1">
        <v>6.2282090187072701</v>
      </c>
      <c r="D298" s="1">
        <v>703.72052690460998</v>
      </c>
      <c r="E298" s="1">
        <v>216.99890136718699</v>
      </c>
      <c r="F298" s="8">
        <f>PRODUCT(Table27[[#This Row],[LV ActivePower (kW)]],Table27[[#This Row],[Wind Speed (m/s)]])</f>
        <v>3793.4537067515744</v>
      </c>
    </row>
    <row r="299" spans="1:6" x14ac:dyDescent="0.3">
      <c r="A299" s="4">
        <v>43103.0625</v>
      </c>
      <c r="B299" s="2">
        <v>175.44070434570301</v>
      </c>
      <c r="C299" s="2">
        <v>4.4716219902038503</v>
      </c>
      <c r="D299" s="2">
        <v>216.017072278726</v>
      </c>
      <c r="E299" s="2">
        <v>222.50909423828099</v>
      </c>
      <c r="F299" s="8">
        <f>PRODUCT(Table27[[#This Row],[LV ActivePower (kW)]],Table27[[#This Row],[Wind Speed (m/s)]])</f>
        <v>784.50451152909784</v>
      </c>
    </row>
    <row r="300" spans="1:6" x14ac:dyDescent="0.3">
      <c r="A300" s="3">
        <v>43103.069444444445</v>
      </c>
      <c r="B300" s="1">
        <v>112.11090087890599</v>
      </c>
      <c r="C300" s="1">
        <v>4.1278290748596103</v>
      </c>
      <c r="D300" s="1">
        <v>147.10413962571101</v>
      </c>
      <c r="E300" s="1">
        <v>215.451400756835</v>
      </c>
      <c r="F300" s="8">
        <f>PRODUCT(Table27[[#This Row],[LV ActivePower (kW)]],Table27[[#This Row],[Wind Speed (m/s)]])</f>
        <v>462.774636256652</v>
      </c>
    </row>
    <row r="301" spans="1:6" x14ac:dyDescent="0.3">
      <c r="A301" s="4">
        <v>43103.076388888891</v>
      </c>
      <c r="B301" s="2">
        <v>271.91711425781199</v>
      </c>
      <c r="C301" s="2">
        <v>5.0328440666198704</v>
      </c>
      <c r="D301" s="2">
        <v>344.10947842082101</v>
      </c>
      <c r="E301" s="2">
        <v>202.51029968261699</v>
      </c>
      <c r="F301" s="8">
        <f>PRODUCT(Table27[[#This Row],[LV ActivePower (kW)]],Table27[[#This Row],[Wind Speed (m/s)]])</f>
        <v>1368.5164351048263</v>
      </c>
    </row>
    <row r="302" spans="1:6" x14ac:dyDescent="0.3">
      <c r="A302" s="3">
        <v>43103.083333333336</v>
      </c>
      <c r="B302" s="1">
        <v>737.44879150390602</v>
      </c>
      <c r="C302" s="1">
        <v>6.26704502105712</v>
      </c>
      <c r="D302" s="1">
        <v>717.84349811762399</v>
      </c>
      <c r="E302" s="1">
        <v>211.20030212402301</v>
      </c>
      <c r="F302" s="8">
        <f>PRODUCT(Table27[[#This Row],[LV ActivePower (kW)]],Table27[[#This Row],[Wind Speed (m/s)]])</f>
        <v>4621.6247770791442</v>
      </c>
    </row>
    <row r="303" spans="1:6" x14ac:dyDescent="0.3">
      <c r="A303" s="4">
        <v>43103.090277777781</v>
      </c>
      <c r="B303" s="2">
        <v>1375.57995605468</v>
      </c>
      <c r="C303" s="2">
        <v>7.7633371353149396</v>
      </c>
      <c r="D303" s="2">
        <v>1397.52318976882</v>
      </c>
      <c r="E303" s="2">
        <v>193.61070251464801</v>
      </c>
      <c r="F303" s="8">
        <f>PRODUCT(Table27[[#This Row],[LV ActivePower (kW)]],Table27[[#This Row],[Wind Speed (m/s)]])</f>
        <v>10679.090955434191</v>
      </c>
    </row>
    <row r="304" spans="1:6" x14ac:dyDescent="0.3">
      <c r="A304" s="3">
        <v>43103.097222222219</v>
      </c>
      <c r="B304" s="1">
        <v>1520.89001464843</v>
      </c>
      <c r="C304" s="1">
        <v>8.2195520401000906</v>
      </c>
      <c r="D304" s="1">
        <v>1658.1191121316399</v>
      </c>
      <c r="E304" s="1">
        <v>172.135498046875</v>
      </c>
      <c r="F304" s="8">
        <f>PRODUCT(Table27[[#This Row],[LV ActivePower (kW)]],Table27[[#This Row],[Wind Speed (m/s)]])</f>
        <v>12501.034622671359</v>
      </c>
    </row>
    <row r="305" spans="1:6" x14ac:dyDescent="0.3">
      <c r="A305" s="4">
        <v>43103.104166666664</v>
      </c>
      <c r="B305" s="2">
        <v>1349.11206054687</v>
      </c>
      <c r="C305" s="2">
        <v>7.9748888015746999</v>
      </c>
      <c r="D305" s="2">
        <v>1515.64947499497</v>
      </c>
      <c r="E305" s="2">
        <v>168.35690307617099</v>
      </c>
      <c r="F305" s="8">
        <f>PRODUCT(Table27[[#This Row],[LV ActivePower (kW)]],Table27[[#This Row],[Wind Speed (m/s)]])</f>
        <v>10759.018663724602</v>
      </c>
    </row>
    <row r="306" spans="1:6" x14ac:dyDescent="0.3">
      <c r="A306" s="3">
        <v>43103.111111111109</v>
      </c>
      <c r="B306" s="1">
        <v>889.12982177734295</v>
      </c>
      <c r="C306" s="1">
        <v>6.7943649291992099</v>
      </c>
      <c r="D306" s="1">
        <v>926.04448062926303</v>
      </c>
      <c r="E306" s="1">
        <v>171.12950134277301</v>
      </c>
      <c r="F306" s="8">
        <f>PRODUCT(Table27[[#This Row],[LV ActivePower (kW)]],Table27[[#This Row],[Wind Speed (m/s)]])</f>
        <v>6041.0724785891225</v>
      </c>
    </row>
    <row r="307" spans="1:6" x14ac:dyDescent="0.3">
      <c r="A307" s="4">
        <v>43103.118055555555</v>
      </c>
      <c r="B307" s="2">
        <v>412.11550903320301</v>
      </c>
      <c r="C307" s="2">
        <v>5.5361080169677699</v>
      </c>
      <c r="D307" s="2">
        <v>479.44724074805998</v>
      </c>
      <c r="E307" s="2">
        <v>162.70379638671801</v>
      </c>
      <c r="F307" s="8">
        <f>PRODUCT(Table27[[#This Row],[LV ActivePower (kW)]],Table27[[#This Row],[Wind Speed (m/s)]])</f>
        <v>2281.5159734754684</v>
      </c>
    </row>
    <row r="308" spans="1:6" x14ac:dyDescent="0.3">
      <c r="A308" s="3">
        <v>43103.125</v>
      </c>
      <c r="B308" s="1">
        <v>444.60360717773398</v>
      </c>
      <c r="C308" s="1">
        <v>5.4917149543762198</v>
      </c>
      <c r="D308" s="1">
        <v>466.61971373277498</v>
      </c>
      <c r="E308" s="1">
        <v>150.28169250488199</v>
      </c>
      <c r="F308" s="8">
        <f>PRODUCT(Table27[[#This Row],[LV ActivePower (kW)]],Table27[[#This Row],[Wind Speed (m/s)]])</f>
        <v>2441.636278307572</v>
      </c>
    </row>
    <row r="309" spans="1:6" x14ac:dyDescent="0.3">
      <c r="A309" s="4">
        <v>43103.131944444445</v>
      </c>
      <c r="B309" s="2">
        <v>655.730712890625</v>
      </c>
      <c r="C309" s="2">
        <v>6.0767540931701598</v>
      </c>
      <c r="D309" s="2">
        <v>650.18702296242895</v>
      </c>
      <c r="E309" s="2">
        <v>149.64089965820301</v>
      </c>
      <c r="F309" s="8">
        <f>PRODUCT(Table27[[#This Row],[LV ActivePower (kW)]],Table27[[#This Row],[Wind Speed (m/s)]])</f>
        <v>3984.7142935754923</v>
      </c>
    </row>
    <row r="310" spans="1:6" x14ac:dyDescent="0.3">
      <c r="A310" s="3">
        <v>43103.138888888891</v>
      </c>
      <c r="B310" s="1">
        <v>882.5654296875</v>
      </c>
      <c r="C310" s="1">
        <v>6.69093894958496</v>
      </c>
      <c r="D310" s="1">
        <v>882.72823248951204</v>
      </c>
      <c r="E310" s="1">
        <v>152.22250366210901</v>
      </c>
      <c r="F310" s="8">
        <f>PRODUCT(Table27[[#This Row],[LV ActivePower (kW)]],Table27[[#This Row],[Wind Speed (m/s)]])</f>
        <v>5905.19140905328</v>
      </c>
    </row>
    <row r="311" spans="1:6" x14ac:dyDescent="0.3">
      <c r="A311" s="4">
        <v>43103.145833333336</v>
      </c>
      <c r="B311" s="2">
        <v>998.38458251953102</v>
      </c>
      <c r="C311" s="2">
        <v>6.8480119705200098</v>
      </c>
      <c r="D311" s="2">
        <v>949.01161132078698</v>
      </c>
      <c r="E311" s="2">
        <v>157.164306640625</v>
      </c>
      <c r="F311" s="8">
        <f>PRODUCT(Table27[[#This Row],[LV ActivePower (kW)]],Table27[[#This Row],[Wind Speed (m/s)]])</f>
        <v>6836.9495722763713</v>
      </c>
    </row>
    <row r="312" spans="1:6" x14ac:dyDescent="0.3">
      <c r="A312" s="3">
        <v>43103.152777777781</v>
      </c>
      <c r="B312" s="1">
        <v>1193.39599609375</v>
      </c>
      <c r="C312" s="1">
        <v>7.7593841552734304</v>
      </c>
      <c r="D312" s="1">
        <v>1395.3647869256499</v>
      </c>
      <c r="E312" s="1">
        <v>152.69970703125</v>
      </c>
      <c r="F312" s="8">
        <f>PRODUCT(Table27[[#This Row],[LV ActivePower (kW)]],Table27[[#This Row],[Wind Speed (m/s)]])</f>
        <v>9260.0179830565958</v>
      </c>
    </row>
    <row r="313" spans="1:6" x14ac:dyDescent="0.3">
      <c r="A313" s="4">
        <v>43103.159722222219</v>
      </c>
      <c r="B313" s="2">
        <v>1122.71203613281</v>
      </c>
      <c r="C313" s="2">
        <v>7.4176268577575604</v>
      </c>
      <c r="D313" s="2">
        <v>1215.6595088648401</v>
      </c>
      <c r="E313" s="2">
        <v>152.07600402832</v>
      </c>
      <c r="F313" s="8">
        <f>PRODUCT(Table27[[#This Row],[LV ActivePower (kW)]],Table27[[#This Row],[Wind Speed (m/s)]])</f>
        <v>8327.8589527464082</v>
      </c>
    </row>
    <row r="314" spans="1:6" x14ac:dyDescent="0.3">
      <c r="A314" s="3">
        <v>43103.166666666664</v>
      </c>
      <c r="B314" s="1">
        <v>1214.1259765625</v>
      </c>
      <c r="C314" s="1">
        <v>7.4722261428832999</v>
      </c>
      <c r="D314" s="1">
        <v>1243.6000540334901</v>
      </c>
      <c r="E314" s="1">
        <v>154.78379821777301</v>
      </c>
      <c r="F314" s="8">
        <f>PRODUCT(Table27[[#This Row],[LV ActivePower (kW)]],Table27[[#This Row],[Wind Speed (m/s)]])</f>
        <v>9072.2238628240284</v>
      </c>
    </row>
    <row r="315" spans="1:6" x14ac:dyDescent="0.3">
      <c r="A315" s="4">
        <v>43103.173611111109</v>
      </c>
      <c r="B315" s="2">
        <v>1086.30700683593</v>
      </c>
      <c r="C315" s="2">
        <v>7.0807728767395002</v>
      </c>
      <c r="D315" s="2">
        <v>1052.7680272785501</v>
      </c>
      <c r="E315" s="2">
        <v>160.21830749511699</v>
      </c>
      <c r="F315" s="8">
        <f>PRODUCT(Table27[[#This Row],[LV ActivePower (kW)]],Table27[[#This Row],[Wind Speed (m/s)]])</f>
        <v>7691.8931898159235</v>
      </c>
    </row>
    <row r="316" spans="1:6" x14ac:dyDescent="0.3">
      <c r="A316" s="3">
        <v>43103.180555555555</v>
      </c>
      <c r="B316" s="1">
        <v>1060.60302734375</v>
      </c>
      <c r="C316" s="1">
        <v>7.0537219047546298</v>
      </c>
      <c r="D316" s="1">
        <v>1040.356846593</v>
      </c>
      <c r="E316" s="1">
        <v>165.81539916992099</v>
      </c>
      <c r="F316" s="8">
        <f>PRODUCT(Table27[[#This Row],[LV ActivePower (kW)]],Table27[[#This Row],[Wind Speed (m/s)]])</f>
        <v>7481.1988062236833</v>
      </c>
    </row>
    <row r="317" spans="1:6" x14ac:dyDescent="0.3">
      <c r="A317" s="4">
        <v>43103.1875</v>
      </c>
      <c r="B317" s="2">
        <v>1451.71398925781</v>
      </c>
      <c r="C317" s="2">
        <v>7.7663149833679102</v>
      </c>
      <c r="D317" s="2">
        <v>1399.1503816101099</v>
      </c>
      <c r="E317" s="2">
        <v>170.84449768066401</v>
      </c>
      <c r="F317" s="8">
        <f>PRODUCT(Table27[[#This Row],[LV ActivePower (kW)]],Table27[[#This Row],[Wind Speed (m/s)]])</f>
        <v>11274.468106337732</v>
      </c>
    </row>
    <row r="318" spans="1:6" x14ac:dyDescent="0.3">
      <c r="A318" s="3">
        <v>43103.194444444445</v>
      </c>
      <c r="B318" s="1">
        <v>1361.4599609375</v>
      </c>
      <c r="C318" s="1">
        <v>7.8332462310790998</v>
      </c>
      <c r="D318" s="1">
        <v>1435.9988780173401</v>
      </c>
      <c r="E318" s="1">
        <v>173.02409362792901</v>
      </c>
      <c r="F318" s="8">
        <f>PRODUCT(Table27[[#This Row],[LV ActivePower (kW)]],Table27[[#This Row],[Wind Speed (m/s)]])</f>
        <v>10664.651107778771</v>
      </c>
    </row>
    <row r="319" spans="1:6" x14ac:dyDescent="0.3">
      <c r="A319" s="4">
        <v>43103.201388888891</v>
      </c>
      <c r="B319" s="2">
        <v>1490.56994628906</v>
      </c>
      <c r="C319" s="2">
        <v>7.9593009948730398</v>
      </c>
      <c r="D319" s="2">
        <v>1506.77685258253</v>
      </c>
      <c r="E319" s="2">
        <v>173.97639465332</v>
      </c>
      <c r="F319" s="8">
        <f>PRODUCT(Table27[[#This Row],[LV ActivePower (kW)]],Table27[[#This Row],[Wind Speed (m/s)]])</f>
        <v>11863.894856426368</v>
      </c>
    </row>
    <row r="320" spans="1:6" x14ac:dyDescent="0.3">
      <c r="A320" s="3">
        <v>43103.208333333336</v>
      </c>
      <c r="B320" s="1">
        <v>1153.13903808593</v>
      </c>
      <c r="C320" s="1">
        <v>7.2837429046630797</v>
      </c>
      <c r="D320" s="1">
        <v>1149.0124236399799</v>
      </c>
      <c r="E320" s="1">
        <v>176.793197631835</v>
      </c>
      <c r="F320" s="8">
        <f>PRODUCT(Table27[[#This Row],[LV ActivePower (kW)]],Table27[[#This Row],[Wind Speed (m/s)]])</f>
        <v>8399.1682867484014</v>
      </c>
    </row>
    <row r="321" spans="1:6" x14ac:dyDescent="0.3">
      <c r="A321" s="4">
        <v>43103.215277777781</v>
      </c>
      <c r="B321" s="2">
        <v>953.97601318359295</v>
      </c>
      <c r="C321" s="2">
        <v>7.0012521743774396</v>
      </c>
      <c r="D321" s="2">
        <v>1016.55258240585</v>
      </c>
      <c r="E321" s="2">
        <v>178.093002319335</v>
      </c>
      <c r="F321" s="8">
        <f>PRODUCT(Table27[[#This Row],[LV ActivePower (kW)]],Table27[[#This Row],[Wind Speed (m/s)]])</f>
        <v>6679.0266366055512</v>
      </c>
    </row>
    <row r="322" spans="1:6" x14ac:dyDescent="0.3">
      <c r="A322" s="3">
        <v>43103.222222222219</v>
      </c>
      <c r="B322" s="1">
        <v>799.085693359375</v>
      </c>
      <c r="C322" s="1">
        <v>6.7581357955932599</v>
      </c>
      <c r="D322" s="1">
        <v>910.72825461626996</v>
      </c>
      <c r="E322" s="1">
        <v>174.03300476074199</v>
      </c>
      <c r="F322" s="8">
        <f>PRODUCT(Table27[[#This Row],[LV ActivePower (kW)]],Table27[[#This Row],[Wind Speed (m/s)]])</f>
        <v>5400.3296280384511</v>
      </c>
    </row>
    <row r="323" spans="1:6" x14ac:dyDescent="0.3">
      <c r="A323" s="4">
        <v>43103.229166666664</v>
      </c>
      <c r="B323" s="2">
        <v>616.25482177734295</v>
      </c>
      <c r="C323" s="2">
        <v>6.17999219894409</v>
      </c>
      <c r="D323" s="2">
        <v>686.41140267896299</v>
      </c>
      <c r="E323" s="2">
        <v>167.996002197265</v>
      </c>
      <c r="F323" s="8">
        <f>PRODUCT(Table27[[#This Row],[LV ActivePower (kW)]],Table27[[#This Row],[Wind Speed (m/s)]])</f>
        <v>3808.4499911456601</v>
      </c>
    </row>
    <row r="324" spans="1:6" x14ac:dyDescent="0.3">
      <c r="A324" s="3">
        <v>43103.236111111109</v>
      </c>
      <c r="B324" s="1">
        <v>646.92449951171795</v>
      </c>
      <c r="C324" s="1">
        <v>6.3017191886901802</v>
      </c>
      <c r="D324" s="1">
        <v>730.59017058658901</v>
      </c>
      <c r="E324" s="1">
        <v>168.81199645996</v>
      </c>
      <c r="F324" s="8">
        <f>PRODUCT(Table27[[#This Row],[LV ActivePower (kW)]],Table27[[#This Row],[Wind Speed (m/s)]])</f>
        <v>4076.736532206784</v>
      </c>
    </row>
    <row r="325" spans="1:6" x14ac:dyDescent="0.3">
      <c r="A325" s="4">
        <v>43103.243055555555</v>
      </c>
      <c r="B325" s="2">
        <v>1323.68200683593</v>
      </c>
      <c r="C325" s="2">
        <v>7.5177769660949698</v>
      </c>
      <c r="D325" s="2">
        <v>1267.1349689112301</v>
      </c>
      <c r="E325" s="2">
        <v>184.70179748535099</v>
      </c>
      <c r="F325" s="8">
        <f>PRODUCT(Table27[[#This Row],[LV ActivePower (kW)]],Table27[[#This Row],[Wind Speed (m/s)]])</f>
        <v>9951.1461014255183</v>
      </c>
    </row>
    <row r="326" spans="1:6" x14ac:dyDescent="0.3">
      <c r="A326" s="3">
        <v>43103.25</v>
      </c>
      <c r="B326" s="1">
        <v>1568.88598632812</v>
      </c>
      <c r="C326" s="1">
        <v>8.0942029953002894</v>
      </c>
      <c r="D326" s="1">
        <v>1584.39555144266</v>
      </c>
      <c r="E326" s="1">
        <v>194.00929260253901</v>
      </c>
      <c r="F326" s="8">
        <f>PRODUCT(Table27[[#This Row],[LV ActivePower (kW)]],Table27[[#This Row],[Wind Speed (m/s)]])</f>
        <v>12698.881649821718</v>
      </c>
    </row>
    <row r="327" spans="1:6" x14ac:dyDescent="0.3">
      <c r="A327" s="4">
        <v>43103.256944444445</v>
      </c>
      <c r="B327" s="2">
        <v>1580.90295410156</v>
      </c>
      <c r="C327" s="2">
        <v>7.8549537658691397</v>
      </c>
      <c r="D327" s="2">
        <v>1448.06104925975</v>
      </c>
      <c r="E327" s="2">
        <v>197.801498413085</v>
      </c>
      <c r="F327" s="8">
        <f>PRODUCT(Table27[[#This Row],[LV ActivePower (kW)]],Table27[[#This Row],[Wind Speed (m/s)]])</f>
        <v>12417.919612793696</v>
      </c>
    </row>
    <row r="328" spans="1:6" x14ac:dyDescent="0.3">
      <c r="A328" s="3">
        <v>43103.263888888891</v>
      </c>
      <c r="B328" s="1">
        <v>1495.18005371093</v>
      </c>
      <c r="C328" s="1">
        <v>7.7194681167602504</v>
      </c>
      <c r="D328" s="1">
        <v>1373.67507597197</v>
      </c>
      <c r="E328" s="1">
        <v>191.20869445800699</v>
      </c>
      <c r="F328" s="8">
        <f>PRODUCT(Table27[[#This Row],[LV ActivePower (kW)]],Table27[[#This Row],[Wind Speed (m/s)]])</f>
        <v>11541.994753437402</v>
      </c>
    </row>
    <row r="329" spans="1:6" x14ac:dyDescent="0.3">
      <c r="A329" s="4">
        <v>43103.270833333336</v>
      </c>
      <c r="B329" s="2">
        <v>2063.86889648437</v>
      </c>
      <c r="C329" s="2">
        <v>8.8479013442993093</v>
      </c>
      <c r="D329" s="2">
        <v>2046.4389459538399</v>
      </c>
      <c r="E329" s="2">
        <v>195.06390380859301</v>
      </c>
      <c r="F329" s="8">
        <f>PRODUCT(Table27[[#This Row],[LV ActivePower (kW)]],Table27[[#This Row],[Wind Speed (m/s)]])</f>
        <v>18260.90838366159</v>
      </c>
    </row>
    <row r="330" spans="1:6" x14ac:dyDescent="0.3">
      <c r="A330" s="3">
        <v>43103.277777777781</v>
      </c>
      <c r="B330" s="1">
        <v>2368.76000976562</v>
      </c>
      <c r="C330" s="1">
        <v>9.6310195922851491</v>
      </c>
      <c r="D330" s="1">
        <v>2540.49173140429</v>
      </c>
      <c r="E330" s="1">
        <v>198.07470703125</v>
      </c>
      <c r="F330" s="8">
        <f>PRODUCT(Table27[[#This Row],[LV ActivePower (kW)]],Table27[[#This Row],[Wind Speed (m/s)]])</f>
        <v>22813.574063474247</v>
      </c>
    </row>
    <row r="331" spans="1:6" x14ac:dyDescent="0.3">
      <c r="A331" s="4">
        <v>43103.284722222219</v>
      </c>
      <c r="B331" s="2">
        <v>2516.419921875</v>
      </c>
      <c r="C331" s="2">
        <v>9.7676649093627894</v>
      </c>
      <c r="D331" s="2">
        <v>2638.9717309438502</v>
      </c>
      <c r="E331" s="2">
        <v>191.83850097656199</v>
      </c>
      <c r="F331" s="8">
        <f>PRODUCT(Table27[[#This Row],[LV ActivePower (kW)]],Table27[[#This Row],[Wind Speed (m/s)]])</f>
        <v>24579.546568119891</v>
      </c>
    </row>
    <row r="332" spans="1:6" x14ac:dyDescent="0.3">
      <c r="A332" s="3">
        <v>43103.291666666664</v>
      </c>
      <c r="B332" s="1">
        <v>2108.77099609375</v>
      </c>
      <c r="C332" s="1">
        <v>9.1850042343139595</v>
      </c>
      <c r="D332" s="1">
        <v>2263.8730948243101</v>
      </c>
      <c r="E332" s="1">
        <v>190.00700378417901</v>
      </c>
      <c r="F332" s="8">
        <f>PRODUCT(Table27[[#This Row],[LV ActivePower (kW)]],Table27[[#This Row],[Wind Speed (m/s)]])</f>
        <v>19369.07052831956</v>
      </c>
    </row>
    <row r="333" spans="1:6" x14ac:dyDescent="0.3">
      <c r="A333" s="4">
        <v>43103.298611111109</v>
      </c>
      <c r="B333" s="2">
        <v>2568.11108398437</v>
      </c>
      <c r="C333" s="2">
        <v>9.9276504516601491</v>
      </c>
      <c r="D333" s="2">
        <v>2746.29034022315</v>
      </c>
      <c r="E333" s="2">
        <v>179.32269287109301</v>
      </c>
      <c r="F333" s="8">
        <f>PRODUCT(Table27[[#This Row],[LV ActivePower (kW)]],Table27[[#This Row],[Wind Speed (m/s)]])</f>
        <v>25495.309162830865</v>
      </c>
    </row>
    <row r="334" spans="1:6" x14ac:dyDescent="0.3">
      <c r="A334" s="3">
        <v>43103.305555555555</v>
      </c>
      <c r="B334" s="1">
        <v>3445.21997070312</v>
      </c>
      <c r="C334" s="1">
        <v>12.0327596664428</v>
      </c>
      <c r="D334" s="1">
        <v>3526.9525074854901</v>
      </c>
      <c r="E334" s="1">
        <v>175.93550109863199</v>
      </c>
      <c r="F334" s="8">
        <f>PRODUCT(Table27[[#This Row],[LV ActivePower (kW)]],Table27[[#This Row],[Wind Speed (m/s)]])</f>
        <v>41455.503905499747</v>
      </c>
    </row>
    <row r="335" spans="1:6" x14ac:dyDescent="0.3">
      <c r="A335" s="4">
        <v>43103.3125</v>
      </c>
      <c r="B335" s="2">
        <v>2994.10693359375</v>
      </c>
      <c r="C335" s="2">
        <v>10.873089790344199</v>
      </c>
      <c r="D335" s="2">
        <v>3225.76917411555</v>
      </c>
      <c r="E335" s="2">
        <v>180.75830078125</v>
      </c>
      <c r="F335" s="8">
        <f>PRODUCT(Table27[[#This Row],[LV ActivePower (kW)]],Table27[[#This Row],[Wind Speed (m/s)]])</f>
        <v>32555.193530856981</v>
      </c>
    </row>
    <row r="336" spans="1:6" x14ac:dyDescent="0.3">
      <c r="A336" s="3">
        <v>43103.319444444445</v>
      </c>
      <c r="B336" s="1">
        <v>2594.93701171875</v>
      </c>
      <c r="C336" s="1">
        <v>10.3806104660034</v>
      </c>
      <c r="D336" s="1">
        <v>3006.9319147024198</v>
      </c>
      <c r="E336" s="1">
        <v>177.42120361328099</v>
      </c>
      <c r="F336" s="8">
        <f>PRODUCT(Table27[[#This Row],[LV ActivePower (kW)]],Table27[[#This Row],[Wind Speed (m/s)]])</f>
        <v>26937.030302467243</v>
      </c>
    </row>
    <row r="337" spans="1:6" x14ac:dyDescent="0.3">
      <c r="A337" s="4">
        <v>43103.326388888891</v>
      </c>
      <c r="B337" s="2">
        <v>2326.82592773437</v>
      </c>
      <c r="C337" s="2">
        <v>10.343020439147899</v>
      </c>
      <c r="D337" s="2">
        <v>2987.5880834198701</v>
      </c>
      <c r="E337" s="2">
        <v>164.63139343261699</v>
      </c>
      <c r="F337" s="8">
        <f>PRODUCT(Table27[[#This Row],[LV ActivePower (kW)]],Table27[[#This Row],[Wind Speed (m/s)]])</f>
        <v>24066.408128895862</v>
      </c>
    </row>
    <row r="338" spans="1:6" x14ac:dyDescent="0.3">
      <c r="A338" s="3">
        <v>43103.333333333336</v>
      </c>
      <c r="B338" s="1">
        <v>1941.46398925781</v>
      </c>
      <c r="C338" s="1">
        <v>9.2837915420532209</v>
      </c>
      <c r="D338" s="1">
        <v>2328.3075255758399</v>
      </c>
      <c r="E338" s="1">
        <v>157.36599731445301</v>
      </c>
      <c r="F338" s="8">
        <f>PRODUCT(Table27[[#This Row],[LV ActivePower (kW)]],Table27[[#This Row],[Wind Speed (m/s)]])</f>
        <v>18024.146962672563</v>
      </c>
    </row>
    <row r="339" spans="1:6" x14ac:dyDescent="0.3">
      <c r="A339" s="4">
        <v>43103.340277777781</v>
      </c>
      <c r="B339" s="2">
        <v>1581.48706054687</v>
      </c>
      <c r="C339" s="2">
        <v>8.2639513015746999</v>
      </c>
      <c r="D339" s="2">
        <v>1684.57783763609</v>
      </c>
      <c r="E339" s="2">
        <v>151.17770385742099</v>
      </c>
      <c r="F339" s="8">
        <f>PRODUCT(Table27[[#This Row],[LV ActivePower (kW)]],Table27[[#This Row],[Wind Speed (m/s)]])</f>
        <v>13069.332052429852</v>
      </c>
    </row>
    <row r="340" spans="1:6" x14ac:dyDescent="0.3">
      <c r="A340" s="3">
        <v>43103.347222222219</v>
      </c>
      <c r="B340" s="1">
        <v>1013.28698730468</v>
      </c>
      <c r="C340" s="1">
        <v>7.1610770225524902</v>
      </c>
      <c r="D340" s="1">
        <v>1090.1793436778501</v>
      </c>
      <c r="E340" s="1">
        <v>144.42300415039</v>
      </c>
      <c r="F340" s="8">
        <f>PRODUCT(Table27[[#This Row],[LV ActivePower (kW)]],Table27[[#This Row],[Wind Speed (m/s)]])</f>
        <v>7256.2261620389809</v>
      </c>
    </row>
    <row r="341" spans="1:6" x14ac:dyDescent="0.3">
      <c r="A341" s="4">
        <v>43103.354166666664</v>
      </c>
      <c r="B341" s="2">
        <v>375.61761474609301</v>
      </c>
      <c r="C341" s="2">
        <v>5.5021519660949698</v>
      </c>
      <c r="D341" s="2">
        <v>469.61916443499598</v>
      </c>
      <c r="E341" s="2">
        <v>145.33180236816401</v>
      </c>
      <c r="F341" s="8">
        <f>PRODUCT(Table27[[#This Row],[LV ActivePower (kW)]],Table27[[#This Row],[Wind Speed (m/s)]])</f>
        <v>2066.7051974751184</v>
      </c>
    </row>
    <row r="342" spans="1:6" x14ac:dyDescent="0.3">
      <c r="A342" s="3">
        <v>43103.361111111109</v>
      </c>
      <c r="B342" s="1">
        <v>198.15119934082</v>
      </c>
      <c r="C342" s="1">
        <v>4.6455841064453098</v>
      </c>
      <c r="D342" s="1">
        <v>253.46724247322601</v>
      </c>
      <c r="E342" s="1">
        <v>155.76530456542901</v>
      </c>
      <c r="F342" s="8">
        <f>PRODUCT(Table27[[#This Row],[LV ActivePower (kW)]],Table27[[#This Row],[Wind Speed (m/s)]])</f>
        <v>920.52806233078979</v>
      </c>
    </row>
    <row r="343" spans="1:6" x14ac:dyDescent="0.3">
      <c r="A343" s="4">
        <v>43103.368055555555</v>
      </c>
      <c r="B343" s="2">
        <v>87.440452575683494</v>
      </c>
      <c r="C343" s="2">
        <v>3.84786701202392</v>
      </c>
      <c r="D343" s="2">
        <v>100.642021991036</v>
      </c>
      <c r="E343" s="2">
        <v>162.27169799804599</v>
      </c>
      <c r="F343" s="8">
        <f>PRODUCT(Table27[[#This Row],[LV ActivePower (kW)]],Table27[[#This Row],[Wind Speed (m/s)]])</f>
        <v>336.45923298241451</v>
      </c>
    </row>
    <row r="344" spans="1:6" x14ac:dyDescent="0.3">
      <c r="A344" s="3">
        <v>43103.375</v>
      </c>
      <c r="B344" s="1">
        <v>189.13780212402301</v>
      </c>
      <c r="C344" s="1">
        <v>4.5537109375</v>
      </c>
      <c r="D344" s="1">
        <v>233.45586357210701</v>
      </c>
      <c r="E344" s="1">
        <v>148.05360412597599</v>
      </c>
      <c r="F344" s="8">
        <f>PRODUCT(Table27[[#This Row],[LV ActivePower (kW)]],Table27[[#This Row],[Wind Speed (m/s)]])</f>
        <v>861.27887822687433</v>
      </c>
    </row>
    <row r="345" spans="1:6" x14ac:dyDescent="0.3">
      <c r="A345" s="4">
        <v>43103.381944444445</v>
      </c>
      <c r="B345" s="2">
        <v>434.43179321289</v>
      </c>
      <c r="C345" s="2">
        <v>5.7359528541564897</v>
      </c>
      <c r="D345" s="2">
        <v>539.50706193584597</v>
      </c>
      <c r="E345" s="2">
        <v>136.67120361328099</v>
      </c>
      <c r="F345" s="8">
        <f>PRODUCT(Table27[[#This Row],[LV ActivePower (kW)]],Table27[[#This Row],[Wind Speed (m/s)]])</f>
        <v>2491.8802842157984</v>
      </c>
    </row>
    <row r="346" spans="1:6" x14ac:dyDescent="0.3">
      <c r="A346" s="3">
        <v>43103.388888888891</v>
      </c>
      <c r="B346" s="1">
        <v>336.50079345703102</v>
      </c>
      <c r="C346" s="1">
        <v>5.0579690933227504</v>
      </c>
      <c r="D346" s="1">
        <v>350.36941913014601</v>
      </c>
      <c r="E346" s="1">
        <v>139.46400451660099</v>
      </c>
      <c r="F346" s="8">
        <f>PRODUCT(Table27[[#This Row],[LV ActivePower (kW)]],Table27[[#This Row],[Wind Speed (m/s)]])</f>
        <v>1702.0106131842454</v>
      </c>
    </row>
    <row r="347" spans="1:6" x14ac:dyDescent="0.3">
      <c r="A347" s="4">
        <v>43103.395833333336</v>
      </c>
      <c r="B347" s="2">
        <v>296.610107421875</v>
      </c>
      <c r="C347" s="2">
        <v>4.9224400520324698</v>
      </c>
      <c r="D347" s="2">
        <v>317.17180284397102</v>
      </c>
      <c r="E347" s="2">
        <v>141.79389953613199</v>
      </c>
      <c r="F347" s="8">
        <f>PRODUCT(Table27[[#This Row],[LV ActivePower (kW)]],Table27[[#This Row],[Wind Speed (m/s)]])</f>
        <v>1460.0454726110909</v>
      </c>
    </row>
    <row r="348" spans="1:6" x14ac:dyDescent="0.3">
      <c r="A348" s="3">
        <v>43103.402777777781</v>
      </c>
      <c r="B348" s="1">
        <v>92.924003601074205</v>
      </c>
      <c r="C348" s="1">
        <v>3.82135009765625</v>
      </c>
      <c r="D348" s="1">
        <v>96.252481758594499</v>
      </c>
      <c r="E348" s="1">
        <v>148.57479858398401</v>
      </c>
      <c r="F348" s="8">
        <f>PRODUCT(Table27[[#This Row],[LV ActivePower (kW)]],Table27[[#This Row],[Wind Speed (m/s)]])</f>
        <v>355.09515023557464</v>
      </c>
    </row>
    <row r="349" spans="1:6" x14ac:dyDescent="0.3">
      <c r="A349" s="4">
        <v>43103.409722222219</v>
      </c>
      <c r="B349" s="2">
        <v>85.702301025390597</v>
      </c>
      <c r="C349" s="2">
        <v>3.5808410644531201</v>
      </c>
      <c r="D349" s="2">
        <v>61.577021434903102</v>
      </c>
      <c r="E349" s="2">
        <v>165.89570617675699</v>
      </c>
      <c r="F349" s="8">
        <f>PRODUCT(Table27[[#This Row],[LV ActivePower (kW)]],Table27[[#This Row],[Wind Speed (m/s)]])</f>
        <v>306.8863188298414</v>
      </c>
    </row>
    <row r="350" spans="1:6" x14ac:dyDescent="0.3">
      <c r="A350" s="3">
        <v>43103.416666666664</v>
      </c>
      <c r="B350" s="1">
        <v>309.51141357421801</v>
      </c>
      <c r="C350" s="1">
        <v>4.7161450386047301</v>
      </c>
      <c r="D350" s="1">
        <v>269.20573673745099</v>
      </c>
      <c r="E350" s="1">
        <v>187.60519409179599</v>
      </c>
      <c r="F350" s="8">
        <f>PRODUCT(Table27[[#This Row],[LV ActivePower (kW)]],Table27[[#This Row],[Wind Speed (m/s)]])</f>
        <v>1459.7007175195849</v>
      </c>
    </row>
    <row r="351" spans="1:6" x14ac:dyDescent="0.3">
      <c r="A351" s="4">
        <v>43103.423611111109</v>
      </c>
      <c r="B351" s="2">
        <v>381.172607421875</v>
      </c>
      <c r="C351" s="2">
        <v>5.0808558464050204</v>
      </c>
      <c r="D351" s="2">
        <v>356.11445304507799</v>
      </c>
      <c r="E351" s="2">
        <v>188.43629455566401</v>
      </c>
      <c r="F351" s="8">
        <f>PRODUCT(Table27[[#This Row],[LV ActivePower (kW)]],Table27[[#This Row],[Wind Speed (m/s)]])</f>
        <v>1936.6830709088792</v>
      </c>
    </row>
    <row r="352" spans="1:6" x14ac:dyDescent="0.3">
      <c r="A352" s="3">
        <v>43103.430555555555</v>
      </c>
      <c r="B352" s="1">
        <v>417.26629638671801</v>
      </c>
      <c r="C352" s="1">
        <v>5.3432679176330504</v>
      </c>
      <c r="D352" s="1">
        <v>425.02260867978799</v>
      </c>
      <c r="E352" s="1">
        <v>202.238998413085</v>
      </c>
      <c r="F352" s="8">
        <f>PRODUCT(Table27[[#This Row],[LV ActivePower (kW)]],Table27[[#This Row],[Wind Speed (m/s)]])</f>
        <v>2229.5656145927142</v>
      </c>
    </row>
    <row r="353" spans="1:6" x14ac:dyDescent="0.3">
      <c r="A353" s="4">
        <v>43103.4375</v>
      </c>
      <c r="B353" s="2">
        <v>446.34381103515602</v>
      </c>
      <c r="C353" s="2">
        <v>5.4527120590209899</v>
      </c>
      <c r="D353" s="2">
        <v>455.49898361574702</v>
      </c>
      <c r="E353" s="2">
        <v>201.03309631347599</v>
      </c>
      <c r="F353" s="8">
        <f>PRODUCT(Table27[[#This Row],[LV ActivePower (kW)]],Table27[[#This Row],[Wind Speed (m/s)]])</f>
        <v>2433.7842809007811</v>
      </c>
    </row>
    <row r="354" spans="1:6" x14ac:dyDescent="0.3">
      <c r="A354" s="3">
        <v>43103.444444444445</v>
      </c>
      <c r="B354" s="1">
        <v>206.60209655761699</v>
      </c>
      <c r="C354" s="1">
        <v>4.2969880104064897</v>
      </c>
      <c r="D354" s="1">
        <v>180.22073038383601</v>
      </c>
      <c r="E354" s="1">
        <v>191.485107421875</v>
      </c>
      <c r="F354" s="8">
        <f>PRODUCT(Table27[[#This Row],[LV ActivePower (kW)]],Table27[[#This Row],[Wind Speed (m/s)]])</f>
        <v>887.76673183292405</v>
      </c>
    </row>
    <row r="355" spans="1:6" x14ac:dyDescent="0.3">
      <c r="A355" s="4">
        <v>43103.451388888891</v>
      </c>
      <c r="B355" s="2">
        <v>251.37570190429599</v>
      </c>
      <c r="C355" s="2">
        <v>4.7362608909606898</v>
      </c>
      <c r="D355" s="2">
        <v>273.75308254574497</v>
      </c>
      <c r="E355" s="2">
        <v>183.43339538574199</v>
      </c>
      <c r="F355" s="8">
        <f>PRODUCT(Table27[[#This Row],[LV ActivePower (kW)]],Table27[[#This Row],[Wind Speed (m/s)]])</f>
        <v>1190.5809058671098</v>
      </c>
    </row>
    <row r="356" spans="1:6" x14ac:dyDescent="0.3">
      <c r="A356" s="3">
        <v>43103.458333333336</v>
      </c>
      <c r="B356" s="1">
        <v>275.01361083984301</v>
      </c>
      <c r="C356" s="1">
        <v>4.7805628776550204</v>
      </c>
      <c r="D356" s="1">
        <v>283.86466622671901</v>
      </c>
      <c r="E356" s="1">
        <v>187.94059753417901</v>
      </c>
      <c r="F356" s="8">
        <f>PRODUCT(Table27[[#This Row],[LV ActivePower (kW)]],Table27[[#This Row],[Wind Speed (m/s)]])</f>
        <v>1314.7198588308179</v>
      </c>
    </row>
    <row r="357" spans="1:6" x14ac:dyDescent="0.3">
      <c r="A357" s="4">
        <v>43103.465277777781</v>
      </c>
      <c r="B357" s="2">
        <v>314.2744140625</v>
      </c>
      <c r="C357" s="2">
        <v>4.8941411972045801</v>
      </c>
      <c r="D357" s="2">
        <v>310.41311985160303</v>
      </c>
      <c r="E357" s="2">
        <v>180.84800720214801</v>
      </c>
      <c r="F357" s="8">
        <f>PRODUCT(Table27[[#This Row],[LV ActivePower (kW)]],Table27[[#This Row],[Wind Speed (m/s)]])</f>
        <v>1538.1033570906116</v>
      </c>
    </row>
    <row r="358" spans="1:6" x14ac:dyDescent="0.3">
      <c r="A358" s="3">
        <v>43103.472222222219</v>
      </c>
      <c r="B358" s="1">
        <v>238.782302856445</v>
      </c>
      <c r="C358" s="1">
        <v>4.48748779296875</v>
      </c>
      <c r="D358" s="1">
        <v>219.35597495871201</v>
      </c>
      <c r="E358" s="1">
        <v>185.85780334472599</v>
      </c>
      <c r="F358" s="8">
        <f>PRODUCT(Table27[[#This Row],[LV ActivePower (kW)]],Table27[[#This Row],[Wind Speed (m/s)]])</f>
        <v>1071.5326692452641</v>
      </c>
    </row>
    <row r="359" spans="1:6" x14ac:dyDescent="0.3">
      <c r="A359" s="4">
        <v>43103.479166666664</v>
      </c>
      <c r="B359" s="2">
        <v>409.02648925781199</v>
      </c>
      <c r="C359" s="2">
        <v>5.3147830963134703</v>
      </c>
      <c r="D359" s="2">
        <v>417.26315654814499</v>
      </c>
      <c r="E359" s="2">
        <v>180.81689453125</v>
      </c>
      <c r="F359" s="8">
        <f>PRODUCT(Table27[[#This Row],[LV ActivePower (kW)]],Table27[[#This Row],[Wind Speed (m/s)]])</f>
        <v>2173.8870710518622</v>
      </c>
    </row>
    <row r="360" spans="1:6" x14ac:dyDescent="0.3">
      <c r="A360" s="3">
        <v>43103.486111111109</v>
      </c>
      <c r="B360" s="1">
        <v>506.47030639648398</v>
      </c>
      <c r="C360" s="1">
        <v>5.7114009857177699</v>
      </c>
      <c r="D360" s="1">
        <v>531.91935710321002</v>
      </c>
      <c r="E360" s="1">
        <v>186.17880249023401</v>
      </c>
      <c r="F360" s="8">
        <f>PRODUCT(Table27[[#This Row],[LV ActivePower (kW)]],Table27[[#This Row],[Wind Speed (m/s)]])</f>
        <v>2892.6550071896595</v>
      </c>
    </row>
    <row r="361" spans="1:6" x14ac:dyDescent="0.3">
      <c r="A361" s="4">
        <v>43103.493055555555</v>
      </c>
      <c r="B361" s="2">
        <v>427.95669555664</v>
      </c>
      <c r="C361" s="2">
        <v>5.3748860359191797</v>
      </c>
      <c r="D361" s="2">
        <v>433.71827546623803</v>
      </c>
      <c r="E361" s="2">
        <v>196.37420654296801</v>
      </c>
      <c r="F361" s="8">
        <f>PRODUCT(Table27[[#This Row],[LV ActivePower (kW)]],Table27[[#This Row],[Wind Speed (m/s)]])</f>
        <v>2300.2184669254998</v>
      </c>
    </row>
    <row r="362" spans="1:6" x14ac:dyDescent="0.3">
      <c r="A362" s="3">
        <v>43103.5</v>
      </c>
      <c r="B362" s="1">
        <v>952.267578125</v>
      </c>
      <c r="C362" s="1">
        <v>6.8955059051513601</v>
      </c>
      <c r="D362" s="1">
        <v>969.63464987183704</v>
      </c>
      <c r="E362" s="1">
        <v>193.93670654296801</v>
      </c>
      <c r="F362" s="8">
        <f>PRODUCT(Table27[[#This Row],[LV ActivePower (kW)]],Table27[[#This Row],[Wind Speed (m/s)]])</f>
        <v>6566.366708245122</v>
      </c>
    </row>
    <row r="363" spans="1:6" x14ac:dyDescent="0.3">
      <c r="A363" s="4">
        <v>43103.506944444445</v>
      </c>
      <c r="B363" s="2">
        <v>1019.90502929687</v>
      </c>
      <c r="C363" s="2">
        <v>7.2409210205078098</v>
      </c>
      <c r="D363" s="2">
        <v>1128.2376862747101</v>
      </c>
      <c r="E363" s="2">
        <v>187.72360229492099</v>
      </c>
      <c r="F363" s="8">
        <f>PRODUCT(Table27[[#This Row],[LV ActivePower (kW)]],Table27[[#This Row],[Wind Speed (m/s)]])</f>
        <v>7385.0517655573394</v>
      </c>
    </row>
    <row r="364" spans="1:6" x14ac:dyDescent="0.3">
      <c r="A364" s="3">
        <v>43103.513888888891</v>
      </c>
      <c r="B364" s="1">
        <v>1015.3579711914</v>
      </c>
      <c r="C364" s="1">
        <v>6.7099881172180096</v>
      </c>
      <c r="D364" s="1">
        <v>890.61231181268397</v>
      </c>
      <c r="E364" s="1">
        <v>185.27340698242099</v>
      </c>
      <c r="F364" s="8">
        <f>PRODUCT(Table27[[#This Row],[LV ActivePower (kW)]],Table27[[#This Row],[Wind Speed (m/s)]])</f>
        <v>6813.0399214168801</v>
      </c>
    </row>
    <row r="365" spans="1:6" x14ac:dyDescent="0.3">
      <c r="A365" s="4">
        <v>43103.520833333336</v>
      </c>
      <c r="B365" s="2">
        <v>979.722900390625</v>
      </c>
      <c r="C365" s="2">
        <v>6.8519630432128897</v>
      </c>
      <c r="D365" s="2">
        <v>950.71681231415903</v>
      </c>
      <c r="E365" s="2">
        <v>183.797103881835</v>
      </c>
      <c r="F365" s="8">
        <f>PRODUCT(Table27[[#This Row],[LV ActivePower (kW)]],Table27[[#This Row],[Wind Speed (m/s)]])</f>
        <v>6713.0251060659057</v>
      </c>
    </row>
    <row r="366" spans="1:6" x14ac:dyDescent="0.3">
      <c r="A366" s="3">
        <v>43103.527777777781</v>
      </c>
      <c r="B366" s="1">
        <v>379.40789794921801</v>
      </c>
      <c r="C366" s="1">
        <v>5.0783128738403303</v>
      </c>
      <c r="D366" s="1">
        <v>355.47409010822702</v>
      </c>
      <c r="E366" s="1">
        <v>185.13839721679599</v>
      </c>
      <c r="F366" s="8">
        <f>PRODUCT(Table27[[#This Row],[LV ActivePower (kW)]],Table27[[#This Row],[Wind Speed (m/s)]])</f>
        <v>1926.7520125922122</v>
      </c>
    </row>
    <row r="367" spans="1:6" x14ac:dyDescent="0.3">
      <c r="A367" s="4">
        <v>43103.534722222219</v>
      </c>
      <c r="B367" s="2">
        <v>841.59777832031205</v>
      </c>
      <c r="C367" s="2">
        <v>6.5212888717651296</v>
      </c>
      <c r="D367" s="2">
        <v>814.34348000977798</v>
      </c>
      <c r="E367" s="2">
        <v>189.26350402832</v>
      </c>
      <c r="F367" s="8">
        <f>PRODUCT(Table27[[#This Row],[LV ActivePower (kW)]],Table27[[#This Row],[Wind Speed (m/s)]])</f>
        <v>5488.3022262625072</v>
      </c>
    </row>
    <row r="368" spans="1:6" x14ac:dyDescent="0.3">
      <c r="A368" s="3">
        <v>43103.541666666664</v>
      </c>
      <c r="B368" s="1">
        <v>672.61877441406205</v>
      </c>
      <c r="C368" s="1">
        <v>6.1711797714233301</v>
      </c>
      <c r="D368" s="1">
        <v>683.27479123947603</v>
      </c>
      <c r="E368" s="1">
        <v>189.27650451660099</v>
      </c>
      <c r="F368" s="8">
        <f>PRODUCT(Table27[[#This Row],[LV ActivePower (kW)]],Table27[[#This Row],[Wind Speed (m/s)]])</f>
        <v>4150.8513745436121</v>
      </c>
    </row>
    <row r="369" spans="1:6" x14ac:dyDescent="0.3">
      <c r="A369" s="4">
        <v>43103.548611111109</v>
      </c>
      <c r="B369" s="2">
        <v>452.07861328125</v>
      </c>
      <c r="C369" s="2">
        <v>5.4492430686950604</v>
      </c>
      <c r="D369" s="2">
        <v>454.51657912829302</v>
      </c>
      <c r="E369" s="2">
        <v>190.636795043945</v>
      </c>
      <c r="F369" s="8">
        <f>PRODUCT(Table27[[#This Row],[LV ActivePower (kW)]],Table27[[#This Row],[Wind Speed (m/s)]])</f>
        <v>2463.4862499281262</v>
      </c>
    </row>
    <row r="370" spans="1:6" x14ac:dyDescent="0.3">
      <c r="A370" s="3">
        <v>43103.555555555555</v>
      </c>
      <c r="B370" s="1">
        <v>558.99792480468705</v>
      </c>
      <c r="C370" s="1">
        <v>5.8511281013488698</v>
      </c>
      <c r="D370" s="1">
        <v>575.91057620979905</v>
      </c>
      <c r="E370" s="1">
        <v>196.932693481445</v>
      </c>
      <c r="F370" s="8">
        <f>PRODUCT(Table27[[#This Row],[LV ActivePower (kW)]],Table27[[#This Row],[Wind Speed (m/s)]])</f>
        <v>3270.7684664204066</v>
      </c>
    </row>
    <row r="371" spans="1:6" x14ac:dyDescent="0.3">
      <c r="A371" s="4">
        <v>43103.5625</v>
      </c>
      <c r="B371" s="2">
        <v>331.71929931640602</v>
      </c>
      <c r="C371" s="2">
        <v>5.0940880775451598</v>
      </c>
      <c r="D371" s="2">
        <v>359.45476399866698</v>
      </c>
      <c r="E371" s="2">
        <v>193.46580505371</v>
      </c>
      <c r="F371" s="8">
        <f>PRODUCT(Table27[[#This Row],[LV ActivePower (kW)]],Table27[[#This Row],[Wind Speed (m/s)]])</f>
        <v>1689.8073277393382</v>
      </c>
    </row>
    <row r="372" spans="1:6" x14ac:dyDescent="0.3">
      <c r="A372" s="3">
        <v>43103.569444444445</v>
      </c>
      <c r="B372" s="1">
        <v>212.10069274902301</v>
      </c>
      <c r="C372" s="1">
        <v>4.5985941886901802</v>
      </c>
      <c r="D372" s="1">
        <v>243.16549737813699</v>
      </c>
      <c r="E372" s="1">
        <v>197.93370056152301</v>
      </c>
      <c r="F372" s="8">
        <f>PRODUCT(Table27[[#This Row],[LV ActivePower (kW)]],Table27[[#This Row],[Wind Speed (m/s)]])</f>
        <v>975.36501309281869</v>
      </c>
    </row>
    <row r="373" spans="1:6" x14ac:dyDescent="0.3">
      <c r="A373" s="4">
        <v>43103.576388888891</v>
      </c>
      <c r="B373" s="2">
        <v>79.721023559570298</v>
      </c>
      <c r="C373" s="2">
        <v>3.6297020912170401</v>
      </c>
      <c r="D373" s="2">
        <v>67.872444813594498</v>
      </c>
      <c r="E373" s="2">
        <v>199.71560668945301</v>
      </c>
      <c r="F373" s="8">
        <f>PRODUCT(Table27[[#This Row],[LV ActivePower (kW)]],Table27[[#This Row],[Wind Speed (m/s)]])</f>
        <v>289.36356592813524</v>
      </c>
    </row>
    <row r="374" spans="1:6" x14ac:dyDescent="0.3">
      <c r="A374" s="3">
        <v>43103.583333333336</v>
      </c>
      <c r="B374" s="1">
        <v>183.01280212402301</v>
      </c>
      <c r="C374" s="1">
        <v>4.4726500511169398</v>
      </c>
      <c r="D374" s="1">
        <v>216.232972023662</v>
      </c>
      <c r="E374" s="1">
        <v>205.37060546875</v>
      </c>
      <c r="F374" s="8">
        <f>PRODUCT(Table27[[#This Row],[LV ActivePower (kW)]],Table27[[#This Row],[Wind Speed (m/s)]])</f>
        <v>818.55221877506597</v>
      </c>
    </row>
    <row r="375" spans="1:6" x14ac:dyDescent="0.3">
      <c r="A375" s="4">
        <v>43103.590277777781</v>
      </c>
      <c r="B375" s="2">
        <v>279.19601440429602</v>
      </c>
      <c r="C375" s="2">
        <v>4.9186167716979901</v>
      </c>
      <c r="D375" s="2">
        <v>316.25525584606902</v>
      </c>
      <c r="E375" s="2">
        <v>204.33230590820301</v>
      </c>
      <c r="F375" s="8">
        <f>PRODUCT(Table27[[#This Row],[LV ActivePower (kW)]],Table27[[#This Row],[Wind Speed (m/s)]])</f>
        <v>1373.2581990402041</v>
      </c>
    </row>
    <row r="376" spans="1:6" x14ac:dyDescent="0.3">
      <c r="A376" s="3">
        <v>43103.597222222219</v>
      </c>
      <c r="B376" s="1">
        <v>460.21661376953102</v>
      </c>
      <c r="C376" s="1">
        <v>5.6258358955383301</v>
      </c>
      <c r="D376" s="1">
        <v>505.93787674448203</v>
      </c>
      <c r="E376" s="1">
        <v>209.37710571289</v>
      </c>
      <c r="F376" s="8">
        <f>PRODUCT(Table27[[#This Row],[LV ActivePower (kW)]],Table27[[#This Row],[Wind Speed (m/s)]])</f>
        <v>2589.1031454677272</v>
      </c>
    </row>
    <row r="377" spans="1:6" x14ac:dyDescent="0.3">
      <c r="A377" s="4">
        <v>43103.604166666664</v>
      </c>
      <c r="B377" s="2">
        <v>647.71112060546795</v>
      </c>
      <c r="C377" s="2">
        <v>6.3167748451232901</v>
      </c>
      <c r="D377" s="2">
        <v>736.16522344373595</v>
      </c>
      <c r="E377" s="2">
        <v>211.65370178222599</v>
      </c>
      <c r="F377" s="8">
        <f>PRODUCT(Table27[[#This Row],[LV ActivePower (kW)]],Table27[[#This Row],[Wind Speed (m/s)]])</f>
        <v>4091.4453135472377</v>
      </c>
    </row>
    <row r="378" spans="1:6" x14ac:dyDescent="0.3">
      <c r="A378" s="3">
        <v>43103.611111111109</v>
      </c>
      <c r="B378" s="1">
        <v>685.07800292968705</v>
      </c>
      <c r="C378" s="1">
        <v>6.2371649742126403</v>
      </c>
      <c r="D378" s="1">
        <v>706.96304178259697</v>
      </c>
      <c r="E378" s="1">
        <v>212.05090332031199</v>
      </c>
      <c r="F378" s="8">
        <f>PRODUCT(Table27[[#This Row],[LV ActivePower (kW)]],Table27[[#This Row],[Wind Speed (m/s)]])</f>
        <v>4272.9445244765884</v>
      </c>
    </row>
    <row r="379" spans="1:6" x14ac:dyDescent="0.3">
      <c r="A379" s="4">
        <v>43103.618055555555</v>
      </c>
      <c r="B379" s="2">
        <v>709.833984375</v>
      </c>
      <c r="C379" s="2">
        <v>6.4493780136108301</v>
      </c>
      <c r="D379" s="2">
        <v>786.33131994365897</v>
      </c>
      <c r="E379" s="2">
        <v>211.60760498046801</v>
      </c>
      <c r="F379" s="8">
        <f>PRODUCT(Table27[[#This Row],[LV ActivePower (kW)]],Table27[[#This Row],[Wind Speed (m/s)]])</f>
        <v>4577.9876921418982</v>
      </c>
    </row>
    <row r="380" spans="1:6" x14ac:dyDescent="0.3">
      <c r="A380" s="3">
        <v>43103.625</v>
      </c>
      <c r="B380" s="1">
        <v>493.35559082031199</v>
      </c>
      <c r="C380" s="1">
        <v>5.7827172279357901</v>
      </c>
      <c r="D380" s="1">
        <v>554.12589935623498</v>
      </c>
      <c r="E380" s="1">
        <v>212.35110473632801</v>
      </c>
      <c r="F380" s="8">
        <f>PRODUCT(Table27[[#This Row],[LV ActivePower (kW)]],Table27[[#This Row],[Wind Speed (m/s)]])</f>
        <v>2852.9358745350587</v>
      </c>
    </row>
    <row r="381" spans="1:6" x14ac:dyDescent="0.3">
      <c r="A381" s="4">
        <v>43103.631944444445</v>
      </c>
      <c r="B381" s="2">
        <v>366.07931518554602</v>
      </c>
      <c r="C381" s="2">
        <v>5.3461198806762598</v>
      </c>
      <c r="D381" s="2">
        <v>425.80337695801899</v>
      </c>
      <c r="E381" s="2">
        <v>216.83180236816401</v>
      </c>
      <c r="F381" s="8">
        <f>PRODUCT(Table27[[#This Row],[LV ActivePower (kW)]],Table27[[#This Row],[Wind Speed (m/s)]])</f>
        <v>1957.1039048177981</v>
      </c>
    </row>
    <row r="382" spans="1:6" x14ac:dyDescent="0.3">
      <c r="A382" s="3">
        <v>43103.638888888891</v>
      </c>
      <c r="B382" s="1">
        <v>183.03790283203099</v>
      </c>
      <c r="C382" s="1">
        <v>4.37933301925659</v>
      </c>
      <c r="D382" s="1">
        <v>196.88602915542</v>
      </c>
      <c r="E382" s="1">
        <v>220.04100036621</v>
      </c>
      <c r="F382" s="8">
        <f>PRODUCT(Table27[[#This Row],[LV ActivePower (kW)]],Table27[[#This Row],[Wind Speed (m/s)]])</f>
        <v>801.58393164779261</v>
      </c>
    </row>
    <row r="383" spans="1:6" x14ac:dyDescent="0.3">
      <c r="A383" s="4">
        <v>43103.645833333336</v>
      </c>
      <c r="B383" s="2">
        <v>7.3476791381835902</v>
      </c>
      <c r="C383" s="2">
        <v>3.0113708972930899</v>
      </c>
      <c r="D383" s="2">
        <v>16.374212497798901</v>
      </c>
      <c r="E383" s="2">
        <v>238.69059753417901</v>
      </c>
      <c r="F383" s="8">
        <f>PRODUCT(Table27[[#This Row],[LV ActivePower (kW)]],Table27[[#This Row],[Wind Speed (m/s)]])</f>
        <v>22.126587119373635</v>
      </c>
    </row>
    <row r="384" spans="1:6" x14ac:dyDescent="0.3">
      <c r="A384" s="3">
        <v>43103.652777777781</v>
      </c>
      <c r="B384" s="1">
        <v>0</v>
      </c>
      <c r="C384" s="1">
        <v>3.74330711364746</v>
      </c>
      <c r="D384" s="1">
        <v>83.986264852632303</v>
      </c>
      <c r="E384" s="1">
        <v>245.06820678710901</v>
      </c>
      <c r="F384" s="8">
        <f>PRODUCT(Table27[[#This Row],[LV ActivePower (kW)]],Table27[[#This Row],[Wind Speed (m/s)]])</f>
        <v>0</v>
      </c>
    </row>
    <row r="385" spans="1:6" x14ac:dyDescent="0.3">
      <c r="A385" s="4">
        <v>43103.659722222219</v>
      </c>
      <c r="B385" s="2">
        <v>12.344200134277299</v>
      </c>
      <c r="C385" s="2">
        <v>3.2462520599365199</v>
      </c>
      <c r="D385" s="2">
        <v>28.731272079807201</v>
      </c>
      <c r="E385" s="2">
        <v>238.07650756835901</v>
      </c>
      <c r="F385" s="8">
        <f>PRODUCT(Table27[[#This Row],[LV ActivePower (kW)]],Table27[[#This Row],[Wind Speed (m/s)]])</f>
        <v>40.072385114166352</v>
      </c>
    </row>
    <row r="386" spans="1:6" x14ac:dyDescent="0.3">
      <c r="A386" s="3">
        <v>43103.666666666664</v>
      </c>
      <c r="B386" s="1">
        <v>-0.39306759834289601</v>
      </c>
      <c r="C386" s="1">
        <v>2.1858880519866899</v>
      </c>
      <c r="D386" s="1">
        <v>0</v>
      </c>
      <c r="E386" s="1">
        <v>238.41029357910099</v>
      </c>
      <c r="F386" s="8">
        <f>PRODUCT(Table27[[#This Row],[LV ActivePower (kW)]],Table27[[#This Row],[Wind Speed (m/s)]])</f>
        <v>-0.8592017668408396</v>
      </c>
    </row>
    <row r="387" spans="1:6" x14ac:dyDescent="0.3">
      <c r="A387" s="4">
        <v>43103.673611111109</v>
      </c>
      <c r="B387" s="2">
        <v>0</v>
      </c>
      <c r="C387" s="2">
        <v>2.1420159339904701</v>
      </c>
      <c r="D387" s="2">
        <v>0</v>
      </c>
      <c r="E387" s="2">
        <v>234.76240539550699</v>
      </c>
      <c r="F387" s="8">
        <f>PRODUCT(Table27[[#This Row],[LV ActivePower (kW)]],Table27[[#This Row],[Wind Speed (m/s)]])</f>
        <v>0</v>
      </c>
    </row>
    <row r="388" spans="1:6" x14ac:dyDescent="0.3">
      <c r="A388" s="3">
        <v>43103.680555555555</v>
      </c>
      <c r="B388" s="1">
        <v>0</v>
      </c>
      <c r="C388" s="1">
        <v>2.5014059543609601</v>
      </c>
      <c r="D388" s="1">
        <v>0</v>
      </c>
      <c r="E388" s="1">
        <v>223.30880737304599</v>
      </c>
      <c r="F388" s="8">
        <f>PRODUCT(Table27[[#This Row],[LV ActivePower (kW)]],Table27[[#This Row],[Wind Speed (m/s)]])</f>
        <v>0</v>
      </c>
    </row>
    <row r="389" spans="1:6" x14ac:dyDescent="0.3">
      <c r="A389" s="4">
        <v>43103.6875</v>
      </c>
      <c r="B389" s="2">
        <v>0</v>
      </c>
      <c r="C389" s="2">
        <v>2.6685779094696001</v>
      </c>
      <c r="D389" s="2">
        <v>0</v>
      </c>
      <c r="E389" s="2">
        <v>226.05169677734301</v>
      </c>
      <c r="F389" s="8">
        <f>PRODUCT(Table27[[#This Row],[LV ActivePower (kW)]],Table27[[#This Row],[Wind Speed (m/s)]])</f>
        <v>0</v>
      </c>
    </row>
    <row r="390" spans="1:6" x14ac:dyDescent="0.3">
      <c r="A390" s="3">
        <v>43103.694444444445</v>
      </c>
      <c r="B390" s="1">
        <v>0</v>
      </c>
      <c r="C390" s="1">
        <v>3.03400301933288</v>
      </c>
      <c r="D390" s="1">
        <v>17.180593044552602</v>
      </c>
      <c r="E390" s="1">
        <v>221.086502075195</v>
      </c>
      <c r="F390" s="8">
        <f>PRODUCT(Table27[[#This Row],[LV ActivePower (kW)]],Table27[[#This Row],[Wind Speed (m/s)]])</f>
        <v>0</v>
      </c>
    </row>
    <row r="391" spans="1:6" x14ac:dyDescent="0.3">
      <c r="A391" s="4">
        <v>43103.701388888891</v>
      </c>
      <c r="B391" s="2">
        <v>0</v>
      </c>
      <c r="C391" s="2">
        <v>3.19735407829284</v>
      </c>
      <c r="D391" s="2">
        <v>25.431221082876601</v>
      </c>
      <c r="E391" s="2">
        <v>232.679595947265</v>
      </c>
      <c r="F391" s="8">
        <f>PRODUCT(Table27[[#This Row],[LV ActivePower (kW)]],Table27[[#This Row],[Wind Speed (m/s)]])</f>
        <v>0</v>
      </c>
    </row>
    <row r="392" spans="1:6" x14ac:dyDescent="0.3">
      <c r="A392" s="3">
        <v>43103.708333333336</v>
      </c>
      <c r="B392" s="1">
        <v>0</v>
      </c>
      <c r="C392" s="1">
        <v>3.9078109264373699</v>
      </c>
      <c r="D392" s="1">
        <v>110.979603898723</v>
      </c>
      <c r="E392" s="1">
        <v>241.97309875488199</v>
      </c>
      <c r="F392" s="8">
        <f>PRODUCT(Table27[[#This Row],[LV ActivePower (kW)]],Table27[[#This Row],[Wind Speed (m/s)]])</f>
        <v>0</v>
      </c>
    </row>
    <row r="393" spans="1:6" x14ac:dyDescent="0.3">
      <c r="A393" s="4">
        <v>43103.715277777781</v>
      </c>
      <c r="B393" s="2">
        <v>65.987907409667898</v>
      </c>
      <c r="C393" s="2">
        <v>3.8012940883636399</v>
      </c>
      <c r="D393" s="2">
        <v>93.007188111359</v>
      </c>
      <c r="E393" s="2">
        <v>221.52589416503901</v>
      </c>
      <c r="F393" s="8">
        <f>PRODUCT(Table27[[#This Row],[LV ActivePower (kW)]],Table27[[#This Row],[Wind Speed (m/s)]])</f>
        <v>250.83944233985781</v>
      </c>
    </row>
    <row r="394" spans="1:6" x14ac:dyDescent="0.3">
      <c r="A394" s="3">
        <v>43103.722222222219</v>
      </c>
      <c r="B394" s="1">
        <v>157.84950256347599</v>
      </c>
      <c r="C394" s="1">
        <v>4.43715476989746</v>
      </c>
      <c r="D394" s="1">
        <v>208.81465237847101</v>
      </c>
      <c r="E394" s="1">
        <v>225.15539550781199</v>
      </c>
      <c r="F394" s="8">
        <f>PRODUCT(Table27[[#This Row],[LV ActivePower (kW)]],Table27[[#This Row],[Wind Speed (m/s)]])</f>
        <v>700.4026732254689</v>
      </c>
    </row>
    <row r="395" spans="1:6" x14ac:dyDescent="0.3">
      <c r="A395" s="4">
        <v>43103.729166666664</v>
      </c>
      <c r="B395" s="2">
        <v>50.422050476074197</v>
      </c>
      <c r="C395" s="2">
        <v>3.67790603637695</v>
      </c>
      <c r="D395" s="2">
        <v>74.4575206965673</v>
      </c>
      <c r="E395" s="2">
        <v>220.46929931640599</v>
      </c>
      <c r="F395" s="8">
        <f>PRODUCT(Table27[[#This Row],[LV ActivePower (kW)]],Table27[[#This Row],[Wind Speed (m/s)]])</f>
        <v>185.44756381245656</v>
      </c>
    </row>
    <row r="396" spans="1:6" x14ac:dyDescent="0.3">
      <c r="A396" s="3">
        <v>43103.736111111109</v>
      </c>
      <c r="B396" s="1">
        <v>88.188148498535099</v>
      </c>
      <c r="C396" s="1">
        <v>4.1153697967529199</v>
      </c>
      <c r="D396" s="1">
        <v>144.72126310769801</v>
      </c>
      <c r="E396" s="1">
        <v>222.52810668945301</v>
      </c>
      <c r="F396" s="8">
        <f>PRODUCT(Table27[[#This Row],[LV ActivePower (kW)]],Table27[[#This Row],[Wind Speed (m/s)]])</f>
        <v>362.92684276243273</v>
      </c>
    </row>
    <row r="397" spans="1:6" x14ac:dyDescent="0.3">
      <c r="A397" s="4">
        <v>43103.743055555555</v>
      </c>
      <c r="B397" s="2">
        <v>242.31329345703099</v>
      </c>
      <c r="C397" s="2">
        <v>4.98736476898193</v>
      </c>
      <c r="D397" s="2">
        <v>332.90159926168701</v>
      </c>
      <c r="E397" s="2">
        <v>220.76820373535099</v>
      </c>
      <c r="F397" s="8">
        <f>PRODUCT(Table27[[#This Row],[LV ActivePower (kW)]],Table27[[#This Row],[Wind Speed (m/s)]])</f>
        <v>1208.5047828435761</v>
      </c>
    </row>
    <row r="398" spans="1:6" x14ac:dyDescent="0.3">
      <c r="A398" s="3">
        <v>43103.75</v>
      </c>
      <c r="B398" s="1">
        <v>262.80191040039</v>
      </c>
      <c r="C398" s="1">
        <v>4.8711018562316797</v>
      </c>
      <c r="D398" s="1">
        <v>304.95355610135698</v>
      </c>
      <c r="E398" s="1">
        <v>222.94889831542901</v>
      </c>
      <c r="F398" s="8">
        <f>PRODUCT(Table27[[#This Row],[LV ActivePower (kW)]],Table27[[#This Row],[Wind Speed (m/s)]])</f>
        <v>1280.1348735725712</v>
      </c>
    </row>
    <row r="399" spans="1:6" x14ac:dyDescent="0.3">
      <c r="A399" s="4">
        <v>43103.756944444445</v>
      </c>
      <c r="B399" s="2">
        <v>584.66711425781205</v>
      </c>
      <c r="C399" s="2">
        <v>5.9212989807128897</v>
      </c>
      <c r="D399" s="2">
        <v>598.75776768273602</v>
      </c>
      <c r="E399" s="2">
        <v>212.72929382324199</v>
      </c>
      <c r="F399" s="8">
        <f>PRODUCT(Table27[[#This Row],[LV ActivePower (kW)]],Table27[[#This Row],[Wind Speed (m/s)]])</f>
        <v>3461.9887877111291</v>
      </c>
    </row>
    <row r="400" spans="1:6" x14ac:dyDescent="0.3">
      <c r="A400" s="3">
        <v>43103.763888888891</v>
      </c>
      <c r="B400" s="1">
        <v>298.58679199218699</v>
      </c>
      <c r="C400" s="1">
        <v>5.0305838584899902</v>
      </c>
      <c r="D400" s="1">
        <v>343.54873612627199</v>
      </c>
      <c r="E400" s="1">
        <v>216.04649353027301</v>
      </c>
      <c r="F400" s="8">
        <f>PRODUCT(Table27[[#This Row],[LV ActivePower (kW)]],Table27[[#This Row],[Wind Speed (m/s)]])</f>
        <v>1502.0658961542042</v>
      </c>
    </row>
    <row r="401" spans="1:6" x14ac:dyDescent="0.3">
      <c r="A401" s="4">
        <v>43103.770833333336</v>
      </c>
      <c r="B401" s="2">
        <v>279.77249145507801</v>
      </c>
      <c r="C401" s="2">
        <v>4.9978580474853498</v>
      </c>
      <c r="D401" s="2">
        <v>335.47356767373202</v>
      </c>
      <c r="E401" s="2">
        <v>206.88200378417901</v>
      </c>
      <c r="F401" s="8">
        <f>PRODUCT(Table27[[#This Row],[LV ActivePower (kW)]],Table27[[#This Row],[Wind Speed (m/s)]])</f>
        <v>1398.2631978837878</v>
      </c>
    </row>
    <row r="402" spans="1:6" x14ac:dyDescent="0.3">
      <c r="A402" s="3">
        <v>43103.777777777781</v>
      </c>
      <c r="B402" s="1">
        <v>823.47961425781205</v>
      </c>
      <c r="C402" s="1">
        <v>6.4343771934509197</v>
      </c>
      <c r="D402" s="1">
        <v>780.55986764468503</v>
      </c>
      <c r="E402" s="1">
        <v>208.84280395507801</v>
      </c>
      <c r="F402" s="8">
        <f>PRODUCT(Table27[[#This Row],[LV ActivePower (kW)]],Table27[[#This Row],[Wind Speed (m/s)]])</f>
        <v>5298.5784492522271</v>
      </c>
    </row>
    <row r="403" spans="1:6" x14ac:dyDescent="0.3">
      <c r="A403" s="4">
        <v>43103.784722222219</v>
      </c>
      <c r="B403" s="2">
        <v>883.265625</v>
      </c>
      <c r="C403" s="2">
        <v>6.9966368675231898</v>
      </c>
      <c r="D403" s="2">
        <v>1014.47555948852</v>
      </c>
      <c r="E403" s="2">
        <v>212.20989990234301</v>
      </c>
      <c r="F403" s="8">
        <f>PRODUCT(Table27[[#This Row],[LV ActivePower (kW)]],Table27[[#This Row],[Wind Speed (m/s)]])</f>
        <v>6179.8888356909129</v>
      </c>
    </row>
    <row r="404" spans="1:6" x14ac:dyDescent="0.3">
      <c r="A404" s="3">
        <v>43103.791666666664</v>
      </c>
      <c r="B404" s="1">
        <v>1155.17395019531</v>
      </c>
      <c r="C404" s="1">
        <v>7.6254291534423801</v>
      </c>
      <c r="D404" s="1">
        <v>1323.3512698146601</v>
      </c>
      <c r="E404" s="1">
        <v>205.577392578125</v>
      </c>
      <c r="F404" s="8">
        <f>PRODUCT(Table27[[#This Row],[LV ActivePower (kW)]],Table27[[#This Row],[Wind Speed (m/s)]])</f>
        <v>8808.6971171165133</v>
      </c>
    </row>
    <row r="405" spans="1:6" x14ac:dyDescent="0.3">
      <c r="A405" s="4">
        <v>43103.798611111109</v>
      </c>
      <c r="B405" s="2">
        <v>1400.38903808593</v>
      </c>
      <c r="C405" s="2">
        <v>8.1030254364013601</v>
      </c>
      <c r="D405" s="2">
        <v>1589.53554766822</v>
      </c>
      <c r="E405" s="2">
        <v>198.48240661621</v>
      </c>
      <c r="F405" s="8">
        <f>PRODUCT(Table27[[#This Row],[LV ActivePower (kW)]],Table27[[#This Row],[Wind Speed (m/s)]])</f>
        <v>11347.387996467924</v>
      </c>
    </row>
    <row r="406" spans="1:6" x14ac:dyDescent="0.3">
      <c r="A406" s="3">
        <v>43103.805555555555</v>
      </c>
      <c r="B406" s="1">
        <v>1205.10498046875</v>
      </c>
      <c r="C406" s="1">
        <v>7.5186181068420401</v>
      </c>
      <c r="D406" s="1">
        <v>1267.5682609216101</v>
      </c>
      <c r="E406" s="1">
        <v>207.77720642089801</v>
      </c>
      <c r="F406" s="8">
        <f>PRODUCT(Table27[[#This Row],[LV ActivePower (kW)]],Table27[[#This Row],[Wind Speed (m/s)]])</f>
        <v>9060.7241267978661</v>
      </c>
    </row>
    <row r="407" spans="1:6" x14ac:dyDescent="0.3">
      <c r="A407" s="4">
        <v>43103.8125</v>
      </c>
      <c r="B407" s="2">
        <v>1292.05102539062</v>
      </c>
      <c r="C407" s="2">
        <v>7.6882510185241602</v>
      </c>
      <c r="D407" s="2">
        <v>1356.84742247742</v>
      </c>
      <c r="E407" s="2">
        <v>199.14790344238199</v>
      </c>
      <c r="F407" s="8">
        <f>PRODUCT(Table27[[#This Row],[LV ActivePower (kW)]],Table27[[#This Row],[Wind Speed (m/s)]])</f>
        <v>9933.6126119446199</v>
      </c>
    </row>
    <row r="408" spans="1:6" x14ac:dyDescent="0.3">
      <c r="A408" s="3">
        <v>43103.819444444445</v>
      </c>
      <c r="B408" s="1">
        <v>1856.17700195312</v>
      </c>
      <c r="C408" s="1">
        <v>8.4590053558349592</v>
      </c>
      <c r="D408" s="1">
        <v>1802.77504631943</v>
      </c>
      <c r="E408" s="1">
        <v>192.97950744628901</v>
      </c>
      <c r="F408" s="8">
        <f>PRODUCT(Table27[[#This Row],[LV ActivePower (kW)]],Table27[[#This Row],[Wind Speed (m/s)]])</f>
        <v>15701.41120089912</v>
      </c>
    </row>
    <row r="409" spans="1:6" x14ac:dyDescent="0.3">
      <c r="A409" s="4">
        <v>43103.826388888891</v>
      </c>
      <c r="B409" s="2">
        <v>1928.17504882812</v>
      </c>
      <c r="C409" s="2">
        <v>9.0773000717162997</v>
      </c>
      <c r="D409" s="2">
        <v>2193.9378898485502</v>
      </c>
      <c r="E409" s="2">
        <v>194.687896728515</v>
      </c>
      <c r="F409" s="8">
        <f>PRODUCT(Table27[[#This Row],[LV ActivePower (kW)]],Table27[[#This Row],[Wind Speed (m/s)]])</f>
        <v>17502.623509009074</v>
      </c>
    </row>
    <row r="410" spans="1:6" x14ac:dyDescent="0.3">
      <c r="A410" s="3">
        <v>43103.833333333336</v>
      </c>
      <c r="B410" s="1">
        <v>1604.42700195312</v>
      </c>
      <c r="C410" s="1">
        <v>8.4394149780273402</v>
      </c>
      <c r="D410" s="1">
        <v>1790.76770642919</v>
      </c>
      <c r="E410" s="1">
        <v>196.00830078125</v>
      </c>
      <c r="F410" s="8">
        <f>PRODUCT(Table27[[#This Row],[LV ActivePower (kW)]],Table27[[#This Row],[Wind Speed (m/s)]])</f>
        <v>13540.425271434662</v>
      </c>
    </row>
    <row r="411" spans="1:6" x14ac:dyDescent="0.3">
      <c r="A411" s="4">
        <v>43103.840277777781</v>
      </c>
      <c r="B411" s="2">
        <v>1599.99597167968</v>
      </c>
      <c r="C411" s="2">
        <v>7.9874310493469203</v>
      </c>
      <c r="D411" s="2">
        <v>1522.8071983309401</v>
      </c>
      <c r="E411" s="2">
        <v>203.34750366210901</v>
      </c>
      <c r="F411" s="8">
        <f>PRODUCT(Table27[[#This Row],[LV ActivePower (kW)]],Table27[[#This Row],[Wind Speed (m/s)]])</f>
        <v>12779.857503024272</v>
      </c>
    </row>
    <row r="412" spans="1:6" x14ac:dyDescent="0.3">
      <c r="A412" s="3">
        <v>43103.847222222219</v>
      </c>
      <c r="B412" s="1">
        <v>1456.09497070312</v>
      </c>
      <c r="C412" s="1">
        <v>7.9399828910827601</v>
      </c>
      <c r="D412" s="1">
        <v>1495.8169045335801</v>
      </c>
      <c r="E412" s="1">
        <v>209.98789978027301</v>
      </c>
      <c r="F412" s="8">
        <f>PRODUCT(Table27[[#This Row],[LV ActivePower (kW)]],Table27[[#This Row],[Wind Speed (m/s)]])</f>
        <v>11561.369155174425</v>
      </c>
    </row>
    <row r="413" spans="1:6" x14ac:dyDescent="0.3">
      <c r="A413" s="4">
        <v>43103.854166666664</v>
      </c>
      <c r="B413" s="2">
        <v>1386.623046875</v>
      </c>
      <c r="C413" s="2">
        <v>7.7198619842529199</v>
      </c>
      <c r="D413" s="2">
        <v>1373.8881545034201</v>
      </c>
      <c r="E413" s="2">
        <v>213.609603881835</v>
      </c>
      <c r="F413" s="8">
        <f>PRODUCT(Table27[[#This Row],[LV ActivePower (kW)]],Table27[[#This Row],[Wind Speed (m/s)]])</f>
        <v>10704.538546059268</v>
      </c>
    </row>
    <row r="414" spans="1:6" x14ac:dyDescent="0.3">
      <c r="A414" s="3">
        <v>43103.861111111109</v>
      </c>
      <c r="B414" s="1">
        <v>1460.36096191406</v>
      </c>
      <c r="C414" s="1">
        <v>7.7741470336914</v>
      </c>
      <c r="D414" s="1">
        <v>1403.43509676949</v>
      </c>
      <c r="E414" s="1">
        <v>214.111404418945</v>
      </c>
      <c r="F414" s="8">
        <f>PRODUCT(Table27[[#This Row],[LV ActivePower (kW)]],Table27[[#This Row],[Wind Speed (m/s)]])</f>
        <v>11353.060840182909</v>
      </c>
    </row>
    <row r="415" spans="1:6" x14ac:dyDescent="0.3">
      <c r="A415" s="4">
        <v>43103.868055555555</v>
      </c>
      <c r="B415" s="2">
        <v>1894.79504394531</v>
      </c>
      <c r="C415" s="2">
        <v>8.5822591781616193</v>
      </c>
      <c r="D415" s="2">
        <v>1878.9572755783199</v>
      </c>
      <c r="E415" s="2">
        <v>210.48240661621</v>
      </c>
      <c r="F415" s="8">
        <f>PRODUCT(Table27[[#This Row],[LV ActivePower (kW)]],Table27[[#This Row],[Wind Speed (m/s)]])</f>
        <v>16261.622156634785</v>
      </c>
    </row>
    <row r="416" spans="1:6" x14ac:dyDescent="0.3">
      <c r="A416" s="3">
        <v>43103.875</v>
      </c>
      <c r="B416" s="1">
        <v>1760.42297363281</v>
      </c>
      <c r="C416" s="1">
        <v>8.3391914367675692</v>
      </c>
      <c r="D416" s="1">
        <v>1729.8045769078001</v>
      </c>
      <c r="E416" s="1">
        <v>212.04240417480401</v>
      </c>
      <c r="F416" s="8">
        <f>PRODUCT(Table27[[#This Row],[LV ActivePower (kW)]],Table27[[#This Row],[Wind Speed (m/s)]])</f>
        <v>14680.50418680763</v>
      </c>
    </row>
    <row r="417" spans="1:6" x14ac:dyDescent="0.3">
      <c r="A417" s="4">
        <v>43103.881944444445</v>
      </c>
      <c r="B417" s="2">
        <v>2010.97705078125</v>
      </c>
      <c r="C417" s="2">
        <v>9.0835723876953107</v>
      </c>
      <c r="D417" s="2">
        <v>2198.0002951832898</v>
      </c>
      <c r="E417" s="2">
        <v>214.58549499511699</v>
      </c>
      <c r="F417" s="8">
        <f>PRODUCT(Table27[[#This Row],[LV ActivePower (kW)]],Table27[[#This Row],[Wind Speed (m/s)]])</f>
        <v>18266.855610765513</v>
      </c>
    </row>
    <row r="418" spans="1:6" x14ac:dyDescent="0.3">
      <c r="A418" s="3">
        <v>43103.888888888891</v>
      </c>
      <c r="B418" s="1">
        <v>1828.81604003906</v>
      </c>
      <c r="C418" s="1">
        <v>8.6752815246581996</v>
      </c>
      <c r="D418" s="1">
        <v>1937.13147829492</v>
      </c>
      <c r="E418" s="1">
        <v>211.37210083007801</v>
      </c>
      <c r="F418" s="8">
        <f>PRODUCT(Table27[[#This Row],[LV ActivePower (kW)]],Table27[[#This Row],[Wind Speed (m/s)]])</f>
        <v>15865.494004149426</v>
      </c>
    </row>
    <row r="419" spans="1:6" x14ac:dyDescent="0.3">
      <c r="A419" s="4">
        <v>43103.895833333336</v>
      </c>
      <c r="B419" s="2">
        <v>1960.69299316406</v>
      </c>
      <c r="C419" s="2">
        <v>9.1507835388183505</v>
      </c>
      <c r="D419" s="2">
        <v>2241.6134621536098</v>
      </c>
      <c r="E419" s="2">
        <v>208.81979370117099</v>
      </c>
      <c r="F419" s="8">
        <f>PRODUCT(Table27[[#This Row],[LV ActivePower (kW)]],Table27[[#This Row],[Wind Speed (m/s)]])</f>
        <v>17941.877166522161</v>
      </c>
    </row>
    <row r="420" spans="1:6" x14ac:dyDescent="0.3">
      <c r="A420" s="3">
        <v>43103.902777777781</v>
      </c>
      <c r="B420" s="1">
        <v>1900.44799804687</v>
      </c>
      <c r="C420" s="1">
        <v>9.19164943695068</v>
      </c>
      <c r="D420" s="1">
        <v>2268.1995223942099</v>
      </c>
      <c r="E420" s="1">
        <v>204.35850524902301</v>
      </c>
      <c r="F420" s="8">
        <f>PRODUCT(Table27[[#This Row],[LV ActivePower (kW)]],Table27[[#This Row],[Wind Speed (m/s)]])</f>
        <v>17468.251771201561</v>
      </c>
    </row>
    <row r="421" spans="1:6" x14ac:dyDescent="0.3">
      <c r="A421" s="4">
        <v>43103.909722222219</v>
      </c>
      <c r="B421" s="2">
        <v>1549.9580078125</v>
      </c>
      <c r="C421" s="2">
        <v>8.2602891921996999</v>
      </c>
      <c r="D421" s="2">
        <v>1682.38891316167</v>
      </c>
      <c r="E421" s="2">
        <v>201.88909912109301</v>
      </c>
      <c r="F421" s="8">
        <f>PRODUCT(Table27[[#This Row],[LV ActivePower (kW)]],Table27[[#This Row],[Wind Speed (m/s)]])</f>
        <v>12803.101380296972</v>
      </c>
    </row>
    <row r="422" spans="1:6" x14ac:dyDescent="0.3">
      <c r="A422" s="3">
        <v>43103.916666666664</v>
      </c>
      <c r="B422" s="1">
        <v>1692.68896484375</v>
      </c>
      <c r="C422" s="1">
        <v>8.4896879196166903</v>
      </c>
      <c r="D422" s="1">
        <v>1821.6383842468299</v>
      </c>
      <c r="E422" s="1">
        <v>194.91389465332</v>
      </c>
      <c r="F422" s="8">
        <f>PRODUCT(Table27[[#This Row],[LV ActivePower (kW)]],Table27[[#This Row],[Wind Speed (m/s)]])</f>
        <v>14370.401056502466</v>
      </c>
    </row>
    <row r="423" spans="1:6" x14ac:dyDescent="0.3">
      <c r="A423" s="4">
        <v>43103.923611111109</v>
      </c>
      <c r="B423" s="2">
        <v>1931.083984375</v>
      </c>
      <c r="C423" s="2">
        <v>8.7885017395019496</v>
      </c>
      <c r="D423" s="2">
        <v>2008.6416455953599</v>
      </c>
      <c r="E423" s="2">
        <v>194.10360717773401</v>
      </c>
      <c r="F423" s="8">
        <f>PRODUCT(Table27[[#This Row],[LV ActivePower (kW)]],Table27[[#This Row],[Wind Speed (m/s)]])</f>
        <v>16971.334955804043</v>
      </c>
    </row>
    <row r="424" spans="1:6" x14ac:dyDescent="0.3">
      <c r="A424" s="3">
        <v>43103.930555555555</v>
      </c>
      <c r="B424" s="1">
        <v>2060.14794921875</v>
      </c>
      <c r="C424" s="1">
        <v>8.95649909973144</v>
      </c>
      <c r="D424" s="1">
        <v>2115.9862582050901</v>
      </c>
      <c r="E424" s="1">
        <v>193.34579467773401</v>
      </c>
      <c r="F424" s="8">
        <f>PRODUCT(Table27[[#This Row],[LV ActivePower (kW)]],Table27[[#This Row],[Wind Speed (m/s)]])</f>
        <v>18451.713252491307</v>
      </c>
    </row>
    <row r="425" spans="1:6" x14ac:dyDescent="0.3">
      <c r="A425" s="4">
        <v>43103.9375</v>
      </c>
      <c r="B425" s="2">
        <v>2069.625</v>
      </c>
      <c r="C425" s="2">
        <v>9.0956182479858292</v>
      </c>
      <c r="D425" s="2">
        <v>2205.80587500305</v>
      </c>
      <c r="E425" s="2">
        <v>195.29739379882801</v>
      </c>
      <c r="F425" s="8">
        <f>PRODUCT(Table27[[#This Row],[LV ActivePower (kW)]],Table27[[#This Row],[Wind Speed (m/s)]])</f>
        <v>18824.518916487672</v>
      </c>
    </row>
    <row r="426" spans="1:6" x14ac:dyDescent="0.3">
      <c r="A426" s="3">
        <v>43103.944444444445</v>
      </c>
      <c r="B426" s="1">
        <v>2037.26696777343</v>
      </c>
      <c r="C426" s="1">
        <v>8.7259044647216708</v>
      </c>
      <c r="D426" s="1">
        <v>1969.01428248716</v>
      </c>
      <c r="E426" s="1">
        <v>199.58450317382801</v>
      </c>
      <c r="F426" s="8">
        <f>PRODUCT(Table27[[#This Row],[LV ActivePower (kW)]],Table27[[#This Row],[Wind Speed (m/s)]])</f>
        <v>17776.996929924153</v>
      </c>
    </row>
    <row r="427" spans="1:6" x14ac:dyDescent="0.3">
      <c r="A427" s="4">
        <v>43103.951388888891</v>
      </c>
      <c r="B427" s="2">
        <v>1594.84594726562</v>
      </c>
      <c r="C427" s="2">
        <v>8.1120920181274396</v>
      </c>
      <c r="D427" s="2">
        <v>1594.8256803223001</v>
      </c>
      <c r="E427" s="2">
        <v>197.52110290527301</v>
      </c>
      <c r="F427" s="8">
        <f>PRODUCT(Table27[[#This Row],[LV ActivePower (kW)]],Table27[[#This Row],[Wind Speed (m/s)]])</f>
        <v>12937.537078956331</v>
      </c>
    </row>
    <row r="428" spans="1:6" x14ac:dyDescent="0.3">
      <c r="A428" s="3">
        <v>43103.958333333336</v>
      </c>
      <c r="B428" s="1">
        <v>994.58270263671795</v>
      </c>
      <c r="C428" s="1">
        <v>6.8566789627075098</v>
      </c>
      <c r="D428" s="1">
        <v>952.75457863041004</v>
      </c>
      <c r="E428" s="1">
        <v>200.440994262695</v>
      </c>
      <c r="F428" s="8">
        <f>PRODUCT(Table27[[#This Row],[LV ActivePower (kW)]],Table27[[#This Row],[Wind Speed (m/s)]])</f>
        <v>6819.5342938419626</v>
      </c>
    </row>
    <row r="429" spans="1:6" x14ac:dyDescent="0.3">
      <c r="A429" s="4">
        <v>43103.965277777781</v>
      </c>
      <c r="B429" s="2">
        <v>1137.28503417968</v>
      </c>
      <c r="C429" s="2">
        <v>7.2798738479614196</v>
      </c>
      <c r="D429" s="2">
        <v>1147.12478803661</v>
      </c>
      <c r="E429" s="2">
        <v>200.88969421386699</v>
      </c>
      <c r="F429" s="8">
        <f>PRODUCT(Table27[[#This Row],[LV ActivePower (kW)]],Table27[[#This Row],[Wind Speed (m/s)]])</f>
        <v>8279.2915780025614</v>
      </c>
    </row>
    <row r="430" spans="1:6" x14ac:dyDescent="0.3">
      <c r="A430" s="3">
        <v>43103.972222222219</v>
      </c>
      <c r="B430" s="1">
        <v>1267.85803222656</v>
      </c>
      <c r="C430" s="1">
        <v>7.5342988967895499</v>
      </c>
      <c r="D430" s="1">
        <v>1275.66323821577</v>
      </c>
      <c r="E430" s="1">
        <v>199.79609680175699</v>
      </c>
      <c r="F430" s="8">
        <f>PRODUCT(Table27[[#This Row],[LV ActivePower (kW)]],Table27[[#This Row],[Wind Speed (m/s)]])</f>
        <v>9552.4213734903406</v>
      </c>
    </row>
    <row r="431" spans="1:6" x14ac:dyDescent="0.3">
      <c r="A431" s="4">
        <v>43103.979166666664</v>
      </c>
      <c r="B431" s="2">
        <v>1002.46301269531</v>
      </c>
      <c r="C431" s="2">
        <v>6.9458370208740199</v>
      </c>
      <c r="D431" s="2">
        <v>991.79176203342195</v>
      </c>
      <c r="E431" s="2">
        <v>196.68060302734301</v>
      </c>
      <c r="F431" s="8">
        <f>PRODUCT(Table27[[#This Row],[LV ActivePower (kW)]],Table27[[#This Row],[Wind Speed (m/s)]])</f>
        <v>6962.9447056359868</v>
      </c>
    </row>
    <row r="432" spans="1:6" x14ac:dyDescent="0.3">
      <c r="A432" s="3">
        <v>43103.986111111109</v>
      </c>
      <c r="B432" s="1">
        <v>1172.34802246093</v>
      </c>
      <c r="C432" s="1">
        <v>7.0855278968811</v>
      </c>
      <c r="D432" s="1">
        <v>1054.9595224966499</v>
      </c>
      <c r="E432" s="1">
        <v>199.66900634765599</v>
      </c>
      <c r="F432" s="8">
        <f>PRODUCT(Table27[[#This Row],[LV ActivePower (kW)]],Table27[[#This Row],[Wind Speed (m/s)]])</f>
        <v>8306.704618000309</v>
      </c>
    </row>
    <row r="433" spans="1:6" x14ac:dyDescent="0.3">
      <c r="A433" s="4">
        <v>43103.993055555555</v>
      </c>
      <c r="B433" s="2">
        <v>1252.13903808593</v>
      </c>
      <c r="C433" s="2">
        <v>7.4069042205810502</v>
      </c>
      <c r="D433" s="2">
        <v>1210.22503587551</v>
      </c>
      <c r="E433" s="2">
        <v>197.4501953125</v>
      </c>
      <c r="F433" s="8">
        <f>PRODUCT(Table27[[#This Row],[LV ActivePower (kW)]],Table27[[#This Row],[Wind Speed (m/s)]])</f>
        <v>9274.4739259529706</v>
      </c>
    </row>
    <row r="434" spans="1:6" x14ac:dyDescent="0.3">
      <c r="A434" s="3">
        <v>43104</v>
      </c>
      <c r="B434" s="1">
        <v>1121.1669921875</v>
      </c>
      <c r="C434" s="1">
        <v>6.9341068267822203</v>
      </c>
      <c r="D434" s="1">
        <v>986.59977608069903</v>
      </c>
      <c r="E434" s="1">
        <v>196.39520263671801</v>
      </c>
      <c r="F434" s="8">
        <f>PRODUCT(Table27[[#This Row],[LV ActivePower (kW)]],Table27[[#This Row],[Wind Speed (m/s)]])</f>
        <v>7774.2916944902317</v>
      </c>
    </row>
    <row r="435" spans="1:6" x14ac:dyDescent="0.3">
      <c r="A435" s="4">
        <v>43104.006944444445</v>
      </c>
      <c r="B435" s="2">
        <v>1183.02099609375</v>
      </c>
      <c r="C435" s="2">
        <v>7.1512970924377397</v>
      </c>
      <c r="D435" s="2">
        <v>1085.57723288498</v>
      </c>
      <c r="E435" s="2">
        <v>194.02789306640599</v>
      </c>
      <c r="F435" s="8">
        <f>PRODUCT(Table27[[#This Row],[LV ActivePower (kW)]],Table27[[#This Row],[Wind Speed (m/s)]])</f>
        <v>8460.1346096580328</v>
      </c>
    </row>
    <row r="436" spans="1:6" x14ac:dyDescent="0.3">
      <c r="A436" s="3">
        <v>43104.013888888891</v>
      </c>
      <c r="B436" s="1">
        <v>932.30841064453102</v>
      </c>
      <c r="C436" s="1">
        <v>6.5717210769653303</v>
      </c>
      <c r="D436" s="1">
        <v>834.33222167592498</v>
      </c>
      <c r="E436" s="1">
        <v>191.29420471191401</v>
      </c>
      <c r="F436" s="8">
        <f>PRODUCT(Table27[[#This Row],[LV ActivePower (kW)]],Table27[[#This Row],[Wind Speed (m/s)]])</f>
        <v>6126.8708324647132</v>
      </c>
    </row>
    <row r="437" spans="1:6" x14ac:dyDescent="0.3">
      <c r="A437" s="4">
        <v>43104.020833333336</v>
      </c>
      <c r="B437" s="2">
        <v>989.50769042968705</v>
      </c>
      <c r="C437" s="2">
        <v>6.7597122192382804</v>
      </c>
      <c r="D437" s="2">
        <v>911.391475479728</v>
      </c>
      <c r="E437" s="2">
        <v>190.10139465332</v>
      </c>
      <c r="F437" s="8">
        <f>PRODUCT(Table27[[#This Row],[LV ActivePower (kW)]],Table27[[#This Row],[Wind Speed (m/s)]])</f>
        <v>6688.7872260278054</v>
      </c>
    </row>
    <row r="438" spans="1:6" x14ac:dyDescent="0.3">
      <c r="A438" s="3">
        <v>43104.027777777781</v>
      </c>
      <c r="B438" s="1">
        <v>750.551025390625</v>
      </c>
      <c r="C438" s="1">
        <v>6.4148249626159597</v>
      </c>
      <c r="D438" s="1">
        <v>773.07437378891404</v>
      </c>
      <c r="E438" s="1">
        <v>185.51809692382801</v>
      </c>
      <c r="F438" s="8">
        <f>PRODUCT(Table27[[#This Row],[LV ActivePower (kW)]],Table27[[#This Row],[Wind Speed (m/s)]])</f>
        <v>4814.6534533927861</v>
      </c>
    </row>
    <row r="439" spans="1:6" x14ac:dyDescent="0.3">
      <c r="A439" s="4">
        <v>43104.034722222219</v>
      </c>
      <c r="B439" s="2">
        <v>825.76617431640602</v>
      </c>
      <c r="C439" s="2">
        <v>6.52345514297485</v>
      </c>
      <c r="D439" s="2">
        <v>815.19623320368805</v>
      </c>
      <c r="E439" s="2">
        <v>187.605697631835</v>
      </c>
      <c r="F439" s="8">
        <f>PRODUCT(Table27[[#This Row],[LV ActivePower (kW)]],Table27[[#This Row],[Wind Speed (m/s)]])</f>
        <v>5386.8485967390252</v>
      </c>
    </row>
    <row r="440" spans="1:6" x14ac:dyDescent="0.3">
      <c r="A440" s="3">
        <v>43104.041666666664</v>
      </c>
      <c r="B440" s="1">
        <v>1116.48706054687</v>
      </c>
      <c r="C440" s="1">
        <v>7.0629491806030202</v>
      </c>
      <c r="D440" s="1">
        <v>1044.5796966908299</v>
      </c>
      <c r="E440" s="1">
        <v>192.73539733886699</v>
      </c>
      <c r="F440" s="8">
        <f>PRODUCT(Table27[[#This Row],[LV ActivePower (kW)]],Table27[[#This Row],[Wind Speed (m/s)]])</f>
        <v>7885.6913694433897</v>
      </c>
    </row>
    <row r="441" spans="1:6" x14ac:dyDescent="0.3">
      <c r="A441" s="4">
        <v>43104.048611111109</v>
      </c>
      <c r="B441" s="2">
        <v>986.75988769531205</v>
      </c>
      <c r="C441" s="2">
        <v>6.6929478645324698</v>
      </c>
      <c r="D441" s="2">
        <v>883.55769942701102</v>
      </c>
      <c r="E441" s="2">
        <v>196.07460021972599</v>
      </c>
      <c r="F441" s="8">
        <f>PRODUCT(Table27[[#This Row],[LV ActivePower (kW)]],Table27[[#This Row],[Wind Speed (m/s)]])</f>
        <v>6604.3324831566388</v>
      </c>
    </row>
    <row r="442" spans="1:6" x14ac:dyDescent="0.3">
      <c r="A442" s="3">
        <v>43104.055555555555</v>
      </c>
      <c r="B442" s="1">
        <v>1018.14501953125</v>
      </c>
      <c r="C442" s="1">
        <v>6.8091859817504803</v>
      </c>
      <c r="D442" s="1">
        <v>932.35514445466299</v>
      </c>
      <c r="E442" s="1">
        <v>194.843002319335</v>
      </c>
      <c r="F442" s="8">
        <f>PRODUCT(Table27[[#This Row],[LV ActivePower (kW)]],Table27[[#This Row],[Wind Speed (m/s)]])</f>
        <v>6932.7387943812564</v>
      </c>
    </row>
    <row r="443" spans="1:6" x14ac:dyDescent="0.3">
      <c r="A443" s="4">
        <v>43104.0625</v>
      </c>
      <c r="B443" s="2">
        <v>659.17779541015602</v>
      </c>
      <c r="C443" s="2">
        <v>6.0963068008422798</v>
      </c>
      <c r="D443" s="2">
        <v>656.96027472385902</v>
      </c>
      <c r="E443" s="2">
        <v>192.466796875</v>
      </c>
      <c r="F443" s="8">
        <f>PRODUCT(Table27[[#This Row],[LV ActivePower (kW)]],Table27[[#This Row],[Wind Speed (m/s)]])</f>
        <v>4018.550077123155</v>
      </c>
    </row>
    <row r="444" spans="1:6" x14ac:dyDescent="0.3">
      <c r="A444" s="3">
        <v>43104.069444444445</v>
      </c>
      <c r="B444" s="1">
        <v>729.48742675781205</v>
      </c>
      <c r="C444" s="1">
        <v>6.1426849365234304</v>
      </c>
      <c r="D444" s="1">
        <v>673.18948279525398</v>
      </c>
      <c r="E444" s="1">
        <v>190.76170349121</v>
      </c>
      <c r="F444" s="8">
        <f>PRODUCT(Table27[[#This Row],[LV ActivePower (kW)]],Table27[[#This Row],[Wind Speed (m/s)]])</f>
        <v>4481.0114277284511</v>
      </c>
    </row>
    <row r="445" spans="1:6" x14ac:dyDescent="0.3">
      <c r="A445" s="4">
        <v>43104.076388888891</v>
      </c>
      <c r="B445" s="2">
        <v>864.50262451171795</v>
      </c>
      <c r="C445" s="2">
        <v>6.4303698539733798</v>
      </c>
      <c r="D445" s="2">
        <v>779.02225800761403</v>
      </c>
      <c r="E445" s="2">
        <v>194.57780456542901</v>
      </c>
      <c r="F445" s="8">
        <f>PRODUCT(Table27[[#This Row],[LV ActivePower (kW)]],Table27[[#This Row],[Wind Speed (m/s)]])</f>
        <v>5559.0716153410194</v>
      </c>
    </row>
    <row r="446" spans="1:6" x14ac:dyDescent="0.3">
      <c r="A446" s="3">
        <v>43104.083333333336</v>
      </c>
      <c r="B446" s="1">
        <v>1342.23901367187</v>
      </c>
      <c r="C446" s="1">
        <v>7.5382909774780202</v>
      </c>
      <c r="D446" s="1">
        <v>1277.7293552078399</v>
      </c>
      <c r="E446" s="1">
        <v>197.98280334472599</v>
      </c>
      <c r="F446" s="8">
        <f>PRODUCT(Table27[[#This Row],[LV ActivePower (kW)]],Table27[[#This Row],[Wind Speed (m/s)]])</f>
        <v>10118.188246381655</v>
      </c>
    </row>
    <row r="447" spans="1:6" x14ac:dyDescent="0.3">
      <c r="A447" s="4">
        <v>43104.090277777781</v>
      </c>
      <c r="B447" s="2">
        <v>1279.09802246093</v>
      </c>
      <c r="C447" s="2">
        <v>7.3632559776306099</v>
      </c>
      <c r="D447" s="2">
        <v>1188.27896955859</v>
      </c>
      <c r="E447" s="2">
        <v>197.254302978515</v>
      </c>
      <c r="F447" s="8">
        <f>PRODUCT(Table27[[#This Row],[LV ActivePower (kW)]],Table27[[#This Row],[Wind Speed (m/s)]])</f>
        <v>9418.3261598609351</v>
      </c>
    </row>
    <row r="448" spans="1:6" x14ac:dyDescent="0.3">
      <c r="A448" s="3">
        <v>43104.097222222219</v>
      </c>
      <c r="B448" s="1">
        <v>1351.39196777343</v>
      </c>
      <c r="C448" s="1">
        <v>7.4606661796569798</v>
      </c>
      <c r="D448" s="1">
        <v>1237.6466455935799</v>
      </c>
      <c r="E448" s="1">
        <v>201.21549987792901</v>
      </c>
      <c r="F448" s="8">
        <f>PRODUCT(Table27[[#This Row],[LV ActivePower (kW)]],Table27[[#This Row],[Wind Speed (m/s)]])</f>
        <v>10082.284349427324</v>
      </c>
    </row>
    <row r="449" spans="1:6" x14ac:dyDescent="0.3">
      <c r="A449" s="4">
        <v>43104.104166666664</v>
      </c>
      <c r="B449" s="2">
        <v>1039.72705078125</v>
      </c>
      <c r="C449" s="2">
        <v>7.0317587852478001</v>
      </c>
      <c r="D449" s="2">
        <v>1030.3497223556301</v>
      </c>
      <c r="E449" s="2">
        <v>199.33720397949199</v>
      </c>
      <c r="F449" s="8">
        <f>PRODUCT(Table27[[#This Row],[LV ActivePower (kW)]],Table27[[#This Row],[Wind Speed (m/s)]])</f>
        <v>7311.1098235908403</v>
      </c>
    </row>
    <row r="450" spans="1:6" x14ac:dyDescent="0.3">
      <c r="A450" s="3">
        <v>43104.111111111109</v>
      </c>
      <c r="B450" s="1">
        <v>876.0166015625</v>
      </c>
      <c r="C450" s="1">
        <v>6.87479400634765</v>
      </c>
      <c r="D450" s="1">
        <v>960.60725180521001</v>
      </c>
      <c r="E450" s="1">
        <v>194.15080261230401</v>
      </c>
      <c r="F450" s="8">
        <f>PRODUCT(Table27[[#This Row],[LV ActivePower (kW)]],Table27[[#This Row],[Wind Speed (m/s)]])</f>
        <v>6022.4336818829124</v>
      </c>
    </row>
    <row r="451" spans="1:6" x14ac:dyDescent="0.3">
      <c r="A451" s="4">
        <v>43104.118055555555</v>
      </c>
      <c r="B451" s="2">
        <v>754.00799560546795</v>
      </c>
      <c r="C451" s="2">
        <v>6.3451352119445801</v>
      </c>
      <c r="D451" s="2">
        <v>746.73357064816196</v>
      </c>
      <c r="E451" s="2">
        <v>196.08120727539</v>
      </c>
      <c r="F451" s="8">
        <f>PRODUCT(Table27[[#This Row],[LV ActivePower (kW)]],Table27[[#This Row],[Wind Speed (m/s)]])</f>
        <v>4784.2826830040085</v>
      </c>
    </row>
    <row r="452" spans="1:6" x14ac:dyDescent="0.3">
      <c r="A452" s="3">
        <v>43104.125</v>
      </c>
      <c r="B452" s="1">
        <v>1122.3349609375</v>
      </c>
      <c r="C452" s="1">
        <v>7.1853427886962802</v>
      </c>
      <c r="D452" s="1">
        <v>1101.6537589101299</v>
      </c>
      <c r="E452" s="1">
        <v>198.135498046875</v>
      </c>
      <c r="F452" s="8">
        <f>PRODUCT(Table27[[#This Row],[LV ActivePower (kW)]],Table27[[#This Row],[Wind Speed (m/s)]])</f>
        <v>8064.3614180739869</v>
      </c>
    </row>
    <row r="453" spans="1:6" x14ac:dyDescent="0.3">
      <c r="A453" s="4">
        <v>43104.131944444445</v>
      </c>
      <c r="B453" s="2">
        <v>907.79656982421795</v>
      </c>
      <c r="C453" s="2">
        <v>6.63541412353515</v>
      </c>
      <c r="D453" s="2">
        <v>859.98640707910295</v>
      </c>
      <c r="E453" s="2">
        <v>199.43080139160099</v>
      </c>
      <c r="F453" s="8">
        <f>PRODUCT(Table27[[#This Row],[LV ActivePower (kW)]],Table27[[#This Row],[Wind Speed (m/s)]])</f>
        <v>6023.6061807083788</v>
      </c>
    </row>
    <row r="454" spans="1:6" x14ac:dyDescent="0.3">
      <c r="A454" s="3">
        <v>43104.138888888891</v>
      </c>
      <c r="B454" s="1">
        <v>1009.73699951171</v>
      </c>
      <c r="C454" s="1">
        <v>6.92726707458496</v>
      </c>
      <c r="D454" s="1">
        <v>983.58027626763305</v>
      </c>
      <c r="E454" s="1">
        <v>194.13830566406199</v>
      </c>
      <c r="F454" s="8">
        <f>PRODUCT(Table27[[#This Row],[LV ActivePower (kW)]],Table27[[#This Row],[Wind Speed (m/s)]])</f>
        <v>6994.7178707076782</v>
      </c>
    </row>
    <row r="455" spans="1:6" x14ac:dyDescent="0.3">
      <c r="A455" s="4">
        <v>43104.145833333336</v>
      </c>
      <c r="B455" s="2">
        <v>1806.98999023437</v>
      </c>
      <c r="C455" s="2">
        <v>8.3335866928100497</v>
      </c>
      <c r="D455" s="2">
        <v>1726.4191776303301</v>
      </c>
      <c r="E455" s="2">
        <v>193.209701538085</v>
      </c>
      <c r="F455" s="8">
        <f>PRODUCT(Table27[[#This Row],[LV ActivePower (kW)]],Table27[[#This Row],[Wind Speed (m/s)]])</f>
        <v>15058.707736658107</v>
      </c>
    </row>
    <row r="456" spans="1:6" x14ac:dyDescent="0.3">
      <c r="A456" s="3">
        <v>43104.152777777781</v>
      </c>
      <c r="B456" s="1">
        <v>2374.84399414062</v>
      </c>
      <c r="C456" s="1">
        <v>9.5329504013061506</v>
      </c>
      <c r="D456" s="1">
        <v>2465.7800648811699</v>
      </c>
      <c r="E456" s="1">
        <v>191.94169616699199</v>
      </c>
      <c r="F456" s="8">
        <f>PRODUCT(Table27[[#This Row],[LV ActivePower (kW)]],Table27[[#This Row],[Wind Speed (m/s)]])</f>
        <v>22639.270006982326</v>
      </c>
    </row>
    <row r="457" spans="1:6" x14ac:dyDescent="0.3">
      <c r="A457" s="4">
        <v>43104.159722222219</v>
      </c>
      <c r="B457" s="2">
        <v>1779.208984375</v>
      </c>
      <c r="C457" s="2">
        <v>8.4260225296020508</v>
      </c>
      <c r="D457" s="2">
        <v>1782.5759326157799</v>
      </c>
      <c r="E457" s="2">
        <v>189.82730102539</v>
      </c>
      <c r="F457" s="8">
        <f>PRODUCT(Table27[[#This Row],[LV ActivePower (kW)]],Table27[[#This Row],[Wind Speed (m/s)]])</f>
        <v>14991.654987214133</v>
      </c>
    </row>
    <row r="458" spans="1:6" x14ac:dyDescent="0.3">
      <c r="A458" s="3">
        <v>43104.166666666664</v>
      </c>
      <c r="B458" s="1">
        <v>1334.98095703125</v>
      </c>
      <c r="C458" s="1">
        <v>7.4940800666809002</v>
      </c>
      <c r="D458" s="1">
        <v>1254.9108716410799</v>
      </c>
      <c r="E458" s="1">
        <v>192.137603759765</v>
      </c>
      <c r="F458" s="8">
        <f>PRODUCT(Table27[[#This Row],[LV ActivePower (kW)]],Table27[[#This Row],[Wind Speed (m/s)]])</f>
        <v>10004.454179486482</v>
      </c>
    </row>
    <row r="459" spans="1:6" x14ac:dyDescent="0.3">
      <c r="A459" s="4">
        <v>43104.173611111109</v>
      </c>
      <c r="B459" s="2">
        <v>1562.94702148437</v>
      </c>
      <c r="C459" s="2">
        <v>8.0099153518676705</v>
      </c>
      <c r="D459" s="2">
        <v>1535.67992936366</v>
      </c>
      <c r="E459" s="2">
        <v>192.09730529785099</v>
      </c>
      <c r="F459" s="8">
        <f>PRODUCT(Table27[[#This Row],[LV ActivePower (kW)]],Table27[[#This Row],[Wind Speed (m/s)]])</f>
        <v>12519.073341543504</v>
      </c>
    </row>
    <row r="460" spans="1:6" x14ac:dyDescent="0.3">
      <c r="A460" s="3">
        <v>43104.180555555555</v>
      </c>
      <c r="B460" s="1">
        <v>1562.11694335937</v>
      </c>
      <c r="C460" s="1">
        <v>7.9445219039916903</v>
      </c>
      <c r="D460" s="1">
        <v>1498.3884715747899</v>
      </c>
      <c r="E460" s="1">
        <v>194.24400329589801</v>
      </c>
      <c r="F460" s="8">
        <f>PRODUCT(Table27[[#This Row],[LV ActivePower (kW)]],Table27[[#This Row],[Wind Speed (m/s)]])</f>
        <v>12410.272273115062</v>
      </c>
    </row>
    <row r="461" spans="1:6" x14ac:dyDescent="0.3">
      <c r="A461" s="4">
        <v>43104.1875</v>
      </c>
      <c r="B461" s="2">
        <v>1464.97705078125</v>
      </c>
      <c r="C461" s="2">
        <v>7.7280640602111799</v>
      </c>
      <c r="D461" s="2">
        <v>1378.3296912479</v>
      </c>
      <c r="E461" s="2">
        <v>200.23359680175699</v>
      </c>
      <c r="F461" s="8">
        <f>PRODUCT(Table27[[#This Row],[LV ActivePower (kW)]],Table27[[#This Row],[Wind Speed (m/s)]])</f>
        <v>11321.436495176747</v>
      </c>
    </row>
    <row r="462" spans="1:6" x14ac:dyDescent="0.3">
      <c r="A462" s="3">
        <v>43104.194444444445</v>
      </c>
      <c r="B462" s="1">
        <v>1312.35803222656</v>
      </c>
      <c r="C462" s="1">
        <v>7.4622778892517001</v>
      </c>
      <c r="D462" s="1">
        <v>1238.4754560219401</v>
      </c>
      <c r="E462" s="1">
        <v>205.028396606445</v>
      </c>
      <c r="F462" s="8">
        <f>PRODUCT(Table27[[#This Row],[LV ActivePower (kW)]],Table27[[#This Row],[Wind Speed (m/s)]])</f>
        <v>9793.1803266661282</v>
      </c>
    </row>
    <row r="463" spans="1:6" x14ac:dyDescent="0.3">
      <c r="A463" s="4">
        <v>43104.201388888891</v>
      </c>
      <c r="B463" s="2">
        <v>767.03698730468705</v>
      </c>
      <c r="C463" s="2">
        <v>6.4201669692993102</v>
      </c>
      <c r="D463" s="2">
        <v>775.11537961916599</v>
      </c>
      <c r="E463" s="2">
        <v>200.671295166015</v>
      </c>
      <c r="F463" s="8">
        <f>PRODUCT(Table27[[#This Row],[LV ActivePower (kW)]],Table27[[#This Row],[Wind Speed (m/s)]])</f>
        <v>4924.5055301244065</v>
      </c>
    </row>
    <row r="464" spans="1:6" x14ac:dyDescent="0.3">
      <c r="A464" s="3">
        <v>43104.208333333336</v>
      </c>
      <c r="B464" s="1">
        <v>283.25930786132801</v>
      </c>
      <c r="C464" s="1">
        <v>4.7484622001647896</v>
      </c>
      <c r="D464" s="1">
        <v>276.52458745689398</v>
      </c>
      <c r="E464" s="1">
        <v>201.91850280761699</v>
      </c>
      <c r="F464" s="8">
        <f>PRODUCT(Table27[[#This Row],[LV ActivePower (kW)]],Table27[[#This Row],[Wind Speed (m/s)]])</f>
        <v>1345.0461162243571</v>
      </c>
    </row>
    <row r="465" spans="1:6" x14ac:dyDescent="0.3">
      <c r="A465" s="4">
        <v>43104.215277777781</v>
      </c>
      <c r="B465" s="2">
        <v>687.107177734375</v>
      </c>
      <c r="C465" s="2">
        <v>6.2642111778259197</v>
      </c>
      <c r="D465" s="2">
        <v>716.80746681730898</v>
      </c>
      <c r="E465" s="2">
        <v>208.17610168457</v>
      </c>
      <c r="F465" s="8">
        <f>PRODUCT(Table27[[#This Row],[LV ActivePower (kW)]],Table27[[#This Row],[Wind Speed (m/s)]])</f>
        <v>4304.1844631280928</v>
      </c>
    </row>
    <row r="466" spans="1:6" x14ac:dyDescent="0.3">
      <c r="A466" s="3">
        <v>43104.222222222219</v>
      </c>
      <c r="B466" s="1">
        <v>465.75360107421801</v>
      </c>
      <c r="C466" s="1">
        <v>5.5008850097656197</v>
      </c>
      <c r="D466" s="1">
        <v>469.25452484603801</v>
      </c>
      <c r="E466" s="1">
        <v>200.79159545898401</v>
      </c>
      <c r="F466" s="8">
        <f>PRODUCT(Table27[[#This Row],[LV ActivePower (kW)]],Table27[[#This Row],[Wind Speed (m/s)]])</f>
        <v>2562.0570023935225</v>
      </c>
    </row>
    <row r="467" spans="1:6" x14ac:dyDescent="0.3">
      <c r="A467" s="4">
        <v>43104.229166666664</v>
      </c>
      <c r="B467" s="2">
        <v>355.62200927734301</v>
      </c>
      <c r="C467" s="2">
        <v>5.2720761299133301</v>
      </c>
      <c r="D467" s="2">
        <v>405.760119027369</v>
      </c>
      <c r="E467" s="2">
        <v>208.008697509765</v>
      </c>
      <c r="F467" s="8">
        <f>PRODUCT(Table27[[#This Row],[LV ActivePower (kW)]],Table27[[#This Row],[Wind Speed (m/s)]])</f>
        <v>1874.8663063828969</v>
      </c>
    </row>
    <row r="468" spans="1:6" x14ac:dyDescent="0.3">
      <c r="A468" s="3">
        <v>43104.236111111109</v>
      </c>
      <c r="B468" s="1">
        <v>467.8251953125</v>
      </c>
      <c r="C468" s="1">
        <v>5.7019062042236301</v>
      </c>
      <c r="D468" s="1">
        <v>529.00100429547797</v>
      </c>
      <c r="E468" s="1">
        <v>217.74650573730401</v>
      </c>
      <c r="F468" s="8">
        <f>PRODUCT(Table27[[#This Row],[LV ActivePower (kW)]],Table27[[#This Row],[Wind Speed (m/s)]])</f>
        <v>2667.4953836444752</v>
      </c>
    </row>
    <row r="469" spans="1:6" x14ac:dyDescent="0.3">
      <c r="A469" s="4">
        <v>43104.243055555555</v>
      </c>
      <c r="B469" s="2">
        <v>865.34698486328102</v>
      </c>
      <c r="C469" s="2">
        <v>6.5792350769042898</v>
      </c>
      <c r="D469" s="2">
        <v>837.33481993759005</v>
      </c>
      <c r="E469" s="2">
        <v>212.30130004882801</v>
      </c>
      <c r="F469" s="8">
        <f>PRODUCT(Table27[[#This Row],[LV ActivePower (kW)]],Table27[[#This Row],[Wind Speed (m/s)]])</f>
        <v>5693.3212365058644</v>
      </c>
    </row>
    <row r="470" spans="1:6" x14ac:dyDescent="0.3">
      <c r="A470" s="3">
        <v>43104.25</v>
      </c>
      <c r="B470" s="1">
        <v>1512.97204589843</v>
      </c>
      <c r="C470" s="1">
        <v>7.6783981323242099</v>
      </c>
      <c r="D470" s="1">
        <v>1351.56118687753</v>
      </c>
      <c r="E470" s="1">
        <v>208.91729736328099</v>
      </c>
      <c r="F470" s="8">
        <f>PRODUCT(Table27[[#This Row],[LV ActivePower (kW)]],Table27[[#This Row],[Wind Speed (m/s)]])</f>
        <v>11617.201731485244</v>
      </c>
    </row>
    <row r="471" spans="1:6" x14ac:dyDescent="0.3">
      <c r="A471" s="4">
        <v>43104.256944444445</v>
      </c>
      <c r="B471" s="2">
        <v>1491.69897460937</v>
      </c>
      <c r="C471" s="2">
        <v>7.8957991600036603</v>
      </c>
      <c r="D471" s="2">
        <v>1470.90170474865</v>
      </c>
      <c r="E471" s="2">
        <v>217.23739624023401</v>
      </c>
      <c r="F471" s="8">
        <f>PRODUCT(Table27[[#This Row],[LV ActivePower (kW)]],Table27[[#This Row],[Wind Speed (m/s)]])</f>
        <v>11778.155510698985</v>
      </c>
    </row>
    <row r="472" spans="1:6" x14ac:dyDescent="0.3">
      <c r="A472" s="3">
        <v>43104.263888888891</v>
      </c>
      <c r="B472" s="1">
        <v>2004.44104003906</v>
      </c>
      <c r="C472" s="1">
        <v>8.9648494720458896</v>
      </c>
      <c r="D472" s="1">
        <v>2121.355873301</v>
      </c>
      <c r="E472" s="1">
        <v>221.35150146484301</v>
      </c>
      <c r="F472" s="8">
        <f>PRODUCT(Table27[[#This Row],[LV ActivePower (kW)]],Table27[[#This Row],[Wind Speed (m/s)]])</f>
        <v>17969.512199541281</v>
      </c>
    </row>
    <row r="473" spans="1:6" x14ac:dyDescent="0.3">
      <c r="A473" s="4">
        <v>43104.270833333336</v>
      </c>
      <c r="B473" s="2">
        <v>1581.48303222656</v>
      </c>
      <c r="C473" s="2">
        <v>8.0831422805786097</v>
      </c>
      <c r="D473" s="2">
        <v>1577.96230468095</v>
      </c>
      <c r="E473" s="2">
        <v>219.80239868164</v>
      </c>
      <c r="F473" s="8">
        <f>PRODUCT(Table27[[#This Row],[LV ActivePower (kW)]],Table27[[#This Row],[Wind Speed (m/s)]])</f>
        <v>12783.352363808172</v>
      </c>
    </row>
    <row r="474" spans="1:6" x14ac:dyDescent="0.3">
      <c r="A474" s="3">
        <v>43104.277777777781</v>
      </c>
      <c r="B474" s="1">
        <v>1431.62097167968</v>
      </c>
      <c r="C474" s="1">
        <v>7.7997989654540998</v>
      </c>
      <c r="D474" s="1">
        <v>1417.51932394557</v>
      </c>
      <c r="E474" s="1">
        <v>214.54699707031199</v>
      </c>
      <c r="F474" s="8">
        <f>PRODUCT(Table27[[#This Row],[LV ActivePower (kW)]],Table27[[#This Row],[Wind Speed (m/s)]])</f>
        <v>11166.35577382956</v>
      </c>
    </row>
    <row r="475" spans="1:6" x14ac:dyDescent="0.3">
      <c r="A475" s="4">
        <v>43104.284722222219</v>
      </c>
      <c r="B475" s="2">
        <v>1523.79296875</v>
      </c>
      <c r="C475" s="2">
        <v>7.9783039093017498</v>
      </c>
      <c r="D475" s="2">
        <v>1517.59679894182</v>
      </c>
      <c r="E475" s="2">
        <v>216.91340637207</v>
      </c>
      <c r="F475" s="8">
        <f>PRODUCT(Table27[[#This Row],[LV ActivePower (kW)]],Table27[[#This Row],[Wind Speed (m/s)]])</f>
        <v>12157.283399544644</v>
      </c>
    </row>
    <row r="476" spans="1:6" x14ac:dyDescent="0.3">
      <c r="A476" s="3">
        <v>43104.291666666664</v>
      </c>
      <c r="B476" s="1">
        <v>1693.27099609375</v>
      </c>
      <c r="C476" s="1">
        <v>8.1554918289184499</v>
      </c>
      <c r="D476" s="1">
        <v>1620.2578327286701</v>
      </c>
      <c r="E476" s="1">
        <v>215.36610412597599</v>
      </c>
      <c r="F476" s="8">
        <f>PRODUCT(Table27[[#This Row],[LV ActivePower (kW)]],Table27[[#This Row],[Wind Speed (m/s)]])</f>
        <v>13809.457772787182</v>
      </c>
    </row>
    <row r="477" spans="1:6" x14ac:dyDescent="0.3">
      <c r="A477" s="4">
        <v>43104.298611111109</v>
      </c>
      <c r="B477" s="2">
        <v>1775.03796386718</v>
      </c>
      <c r="C477" s="2">
        <v>8.2486457824706996</v>
      </c>
      <c r="D477" s="2">
        <v>1675.4371851789899</v>
      </c>
      <c r="E477" s="2">
        <v>211.00079345703099</v>
      </c>
      <c r="F477" s="8">
        <f>PRODUCT(Table27[[#This Row],[LV ActivePower (kW)]],Table27[[#This Row],[Wind Speed (m/s)]])</f>
        <v>14641.659414378393</v>
      </c>
    </row>
    <row r="478" spans="1:6" x14ac:dyDescent="0.3">
      <c r="A478" s="3">
        <v>43104.305555555555</v>
      </c>
      <c r="B478" s="1">
        <v>1875.41003417968</v>
      </c>
      <c r="C478" s="1">
        <v>8.4958477020263601</v>
      </c>
      <c r="D478" s="1">
        <v>1825.4336620839899</v>
      </c>
      <c r="E478" s="1">
        <v>210.12829589843699</v>
      </c>
      <c r="F478" s="8">
        <f>PRODUCT(Table27[[#This Row],[LV ActivePower (kW)]],Table27[[#This Row],[Wind Speed (m/s)]])</f>
        <v>15933.198029242612</v>
      </c>
    </row>
    <row r="479" spans="1:6" x14ac:dyDescent="0.3">
      <c r="A479" s="4">
        <v>43104.3125</v>
      </c>
      <c r="B479" s="2">
        <v>1558.05798339843</v>
      </c>
      <c r="C479" s="2">
        <v>7.9618239402770898</v>
      </c>
      <c r="D479" s="2">
        <v>1508.2111694463199</v>
      </c>
      <c r="E479" s="2">
        <v>208.83270263671801</v>
      </c>
      <c r="F479" s="8">
        <f>PRODUCT(Table27[[#This Row],[LV ActivePower (kW)]],Table27[[#This Row],[Wind Speed (m/s)]])</f>
        <v>12404.983352561465</v>
      </c>
    </row>
    <row r="480" spans="1:6" x14ac:dyDescent="0.3">
      <c r="A480" s="3">
        <v>43104.319444444445</v>
      </c>
      <c r="B480" s="1">
        <v>1811.08898925781</v>
      </c>
      <c r="C480" s="1">
        <v>8.3520374298095703</v>
      </c>
      <c r="D480" s="1">
        <v>1737.5735978309101</v>
      </c>
      <c r="E480" s="1">
        <v>204.258697509765</v>
      </c>
      <c r="F480" s="8">
        <f>PRODUCT(Table27[[#This Row],[LV ActivePower (kW)]],Table27[[#This Row],[Wind Speed (m/s)]])</f>
        <v>15126.283026997213</v>
      </c>
    </row>
    <row r="481" spans="1:6" x14ac:dyDescent="0.3">
      <c r="A481" s="4">
        <v>43104.326388888891</v>
      </c>
      <c r="B481" s="2">
        <v>1686.1259765625</v>
      </c>
      <c r="C481" s="2">
        <v>8.1352396011352504</v>
      </c>
      <c r="D481" s="2">
        <v>1608.3677280111899</v>
      </c>
      <c r="E481" s="2">
        <v>198.52780151367099</v>
      </c>
      <c r="F481" s="8">
        <f>PRODUCT(Table27[[#This Row],[LV ActivePower (kW)]],Table27[[#This Row],[Wind Speed (m/s)]])</f>
        <v>13717.038817034098</v>
      </c>
    </row>
    <row r="482" spans="1:6" x14ac:dyDescent="0.3">
      <c r="A482" s="3">
        <v>43104.333333333336</v>
      </c>
      <c r="B482" s="1">
        <v>2362.26293945312</v>
      </c>
      <c r="C482" s="1">
        <v>9.5990037918090803</v>
      </c>
      <c r="D482" s="1">
        <v>2516.47829588676</v>
      </c>
      <c r="E482" s="1">
        <v>198.77200317382801</v>
      </c>
      <c r="F482" s="8">
        <f>PRODUCT(Table27[[#This Row],[LV ActivePower (kW)]],Table27[[#This Row],[Wind Speed (m/s)]])</f>
        <v>22675.370913060564</v>
      </c>
    </row>
    <row r="483" spans="1:6" x14ac:dyDescent="0.3">
      <c r="A483" s="4">
        <v>43104.340277777781</v>
      </c>
      <c r="B483" s="2">
        <v>2000.86499023437</v>
      </c>
      <c r="C483" s="2">
        <v>8.9820508956909109</v>
      </c>
      <c r="D483" s="2">
        <v>2132.4263035815002</v>
      </c>
      <c r="E483" s="2">
        <v>197.40069580078099</v>
      </c>
      <c r="F483" s="8">
        <f>PRODUCT(Table27[[#This Row],[LV ActivePower (kW)]],Table27[[#This Row],[Wind Speed (m/s)]])</f>
        <v>17971.87117769121</v>
      </c>
    </row>
    <row r="484" spans="1:6" x14ac:dyDescent="0.3">
      <c r="A484" s="3">
        <v>43104.347222222219</v>
      </c>
      <c r="B484" s="1">
        <v>1169.96496582031</v>
      </c>
      <c r="C484" s="1">
        <v>7.28466320037841</v>
      </c>
      <c r="D484" s="1">
        <v>1149.46172910527</v>
      </c>
      <c r="E484" s="1">
        <v>189.57839965820301</v>
      </c>
      <c r="F484" s="8">
        <f>PRODUCT(Table27[[#This Row],[LV ActivePower (kW)]],Table27[[#This Row],[Wind Speed (m/s)]])</f>
        <v>8522.8007322431968</v>
      </c>
    </row>
    <row r="485" spans="1:6" x14ac:dyDescent="0.3">
      <c r="A485" s="4">
        <v>43104.354166666664</v>
      </c>
      <c r="B485" s="2">
        <v>1309.22399902343</v>
      </c>
      <c r="C485" s="2">
        <v>7.5214748382568297</v>
      </c>
      <c r="D485" s="2">
        <v>1269.0405444159301</v>
      </c>
      <c r="E485" s="2">
        <v>182.85659790039</v>
      </c>
      <c r="F485" s="8">
        <f>PRODUCT(Table27[[#This Row],[LV ActivePower (kW)]],Table27[[#This Row],[Wind Speed (m/s)]])</f>
        <v>9847.295366296712</v>
      </c>
    </row>
    <row r="486" spans="1:6" x14ac:dyDescent="0.3">
      <c r="A486" s="3">
        <v>43104.361111111109</v>
      </c>
      <c r="B486" s="1">
        <v>759.01452636718705</v>
      </c>
      <c r="C486" s="1">
        <v>6.2153139114379803</v>
      </c>
      <c r="D486" s="1">
        <v>699.06695855330804</v>
      </c>
      <c r="E486" s="1">
        <v>186.82150268554599</v>
      </c>
      <c r="F486" s="8">
        <f>PRODUCT(Table27[[#This Row],[LV ActivePower (kW)]],Table27[[#This Row],[Wind Speed (m/s)]])</f>
        <v>4717.5135447134871</v>
      </c>
    </row>
    <row r="487" spans="1:6" x14ac:dyDescent="0.3">
      <c r="A487" s="4">
        <v>43104.368055555555</v>
      </c>
      <c r="B487" s="2">
        <v>498.19030761718699</v>
      </c>
      <c r="C487" s="2">
        <v>5.5010142326354901</v>
      </c>
      <c r="D487" s="2">
        <v>469.29170939646099</v>
      </c>
      <c r="E487" s="2">
        <v>195.80299377441401</v>
      </c>
      <c r="F487" s="8">
        <f>PRODUCT(Table27[[#This Row],[LV ActivePower (kW)]],Table27[[#This Row],[Wind Speed (m/s)]])</f>
        <v>2740.5519727631986</v>
      </c>
    </row>
    <row r="488" spans="1:6" x14ac:dyDescent="0.3">
      <c r="A488" s="3">
        <v>43104.375</v>
      </c>
      <c r="B488" s="1">
        <v>332.48208618164</v>
      </c>
      <c r="C488" s="1">
        <v>5.1066079139709402</v>
      </c>
      <c r="D488" s="1">
        <v>362.62797589506903</v>
      </c>
      <c r="E488" s="1">
        <v>195.17640686035099</v>
      </c>
      <c r="F488" s="8">
        <f>PRODUCT(Table27[[#This Row],[LV ActivePower (kW)]],Table27[[#This Row],[Wind Speed (m/s)]])</f>
        <v>1697.8556525487311</v>
      </c>
    </row>
    <row r="489" spans="1:6" x14ac:dyDescent="0.3">
      <c r="A489" s="4">
        <v>43104.381944444445</v>
      </c>
      <c r="B489" s="2">
        <v>253.58450317382801</v>
      </c>
      <c r="C489" s="2">
        <v>4.6498088836669904</v>
      </c>
      <c r="D489" s="2">
        <v>254.40039934019001</v>
      </c>
      <c r="E489" s="2">
        <v>191.63349914550699</v>
      </c>
      <c r="F489" s="8">
        <f>PRODUCT(Table27[[#This Row],[LV ActivePower (kW)]],Table27[[#This Row],[Wind Speed (m/s)]])</f>
        <v>1179.1194756179457</v>
      </c>
    </row>
    <row r="490" spans="1:6" x14ac:dyDescent="0.3">
      <c r="A490" s="3">
        <v>43104.388888888891</v>
      </c>
      <c r="B490" s="1">
        <v>180.41229248046801</v>
      </c>
      <c r="C490" s="1">
        <v>4.3743500709533603</v>
      </c>
      <c r="D490" s="1">
        <v>195.86691991946699</v>
      </c>
      <c r="E490" s="1">
        <v>206.24259948730401</v>
      </c>
      <c r="F490" s="8">
        <f>PRODUCT(Table27[[#This Row],[LV ActivePower (kW)]],Table27[[#This Row],[Wind Speed (m/s)]])</f>
        <v>789.18652441279357</v>
      </c>
    </row>
    <row r="491" spans="1:6" x14ac:dyDescent="0.3">
      <c r="A491" s="4">
        <v>43104.395833333336</v>
      </c>
      <c r="B491" s="2">
        <v>258.36569213867102</v>
      </c>
      <c r="C491" s="2">
        <v>4.83316898345947</v>
      </c>
      <c r="D491" s="2">
        <v>296.04765292616003</v>
      </c>
      <c r="E491" s="2">
        <v>196.21949768066401</v>
      </c>
      <c r="F491" s="8">
        <f>PRODUCT(Table27[[#This Row],[LV ActivePower (kW)]],Table27[[#This Row],[Wind Speed (m/s)]])</f>
        <v>1248.725049634663</v>
      </c>
    </row>
    <row r="492" spans="1:6" x14ac:dyDescent="0.3">
      <c r="A492" s="3">
        <v>43104.402777777781</v>
      </c>
      <c r="B492" s="1">
        <v>133.00529479980401</v>
      </c>
      <c r="C492" s="1">
        <v>4.9074788093566797</v>
      </c>
      <c r="D492" s="1">
        <v>313.59128430169397</v>
      </c>
      <c r="E492" s="1">
        <v>187.00849914550699</v>
      </c>
      <c r="F492" s="8">
        <f>PRODUCT(Table27[[#This Row],[LV ActivePower (kW)]],Table27[[#This Row],[Wind Speed (m/s)]])</f>
        <v>652.72066576227633</v>
      </c>
    </row>
    <row r="493" spans="1:6" x14ac:dyDescent="0.3">
      <c r="A493" s="4">
        <v>43104.527777777781</v>
      </c>
      <c r="B493" s="2">
        <v>0</v>
      </c>
      <c r="C493" s="2">
        <v>2.8881120681762602</v>
      </c>
      <c r="D493" s="2">
        <v>0</v>
      </c>
      <c r="E493" s="2">
        <v>0</v>
      </c>
      <c r="F493" s="8">
        <f>PRODUCT(Table27[[#This Row],[LV ActivePower (kW)]],Table27[[#This Row],[Wind Speed (m/s)]])</f>
        <v>0</v>
      </c>
    </row>
    <row r="494" spans="1:6" x14ac:dyDescent="0.3">
      <c r="A494" s="3">
        <v>43104.534722222219</v>
      </c>
      <c r="B494" s="1">
        <v>0</v>
      </c>
      <c r="C494" s="1">
        <v>2.38663601875305</v>
      </c>
      <c r="D494" s="1">
        <v>0</v>
      </c>
      <c r="E494" s="1">
        <v>139.27510070800699</v>
      </c>
      <c r="F494" s="8">
        <f>PRODUCT(Table27[[#This Row],[LV ActivePower (kW)]],Table27[[#This Row],[Wind Speed (m/s)]])</f>
        <v>0</v>
      </c>
    </row>
    <row r="495" spans="1:6" x14ac:dyDescent="0.3">
      <c r="A495" s="4">
        <v>43104.541666666664</v>
      </c>
      <c r="B495" s="2">
        <v>0</v>
      </c>
      <c r="C495" s="2">
        <v>2.4768159389495801</v>
      </c>
      <c r="D495" s="2">
        <v>0</v>
      </c>
      <c r="E495" s="2">
        <v>153.85560607910099</v>
      </c>
      <c r="F495" s="8">
        <f>PRODUCT(Table27[[#This Row],[LV ActivePower (kW)]],Table27[[#This Row],[Wind Speed (m/s)]])</f>
        <v>0</v>
      </c>
    </row>
    <row r="496" spans="1:6" x14ac:dyDescent="0.3">
      <c r="A496" s="3">
        <v>43104.548611111109</v>
      </c>
      <c r="B496" s="1">
        <v>0</v>
      </c>
      <c r="C496" s="1">
        <v>1.77384305000305</v>
      </c>
      <c r="D496" s="1">
        <v>0</v>
      </c>
      <c r="E496" s="1">
        <v>144.03959655761699</v>
      </c>
      <c r="F496" s="8">
        <f>PRODUCT(Table27[[#This Row],[LV ActivePower (kW)]],Table27[[#This Row],[Wind Speed (m/s)]])</f>
        <v>0</v>
      </c>
    </row>
    <row r="497" spans="1:6" x14ac:dyDescent="0.3">
      <c r="A497" s="4">
        <v>43104.555555555555</v>
      </c>
      <c r="B497" s="2">
        <v>0</v>
      </c>
      <c r="C497" s="2">
        <v>2.4848649501800502</v>
      </c>
      <c r="D497" s="2">
        <v>0</v>
      </c>
      <c r="E497" s="2">
        <v>142.86340332031199</v>
      </c>
      <c r="F497" s="8">
        <f>PRODUCT(Table27[[#This Row],[LV ActivePower (kW)]],Table27[[#This Row],[Wind Speed (m/s)]])</f>
        <v>0</v>
      </c>
    </row>
    <row r="498" spans="1:6" x14ac:dyDescent="0.3">
      <c r="A498" s="3">
        <v>43104.5625</v>
      </c>
      <c r="B498" s="1">
        <v>0</v>
      </c>
      <c r="C498" s="1">
        <v>2.7645120620727499</v>
      </c>
      <c r="D498" s="1">
        <v>0</v>
      </c>
      <c r="E498" s="1">
        <v>133.91110229492099</v>
      </c>
      <c r="F498" s="8">
        <f>PRODUCT(Table27[[#This Row],[LV ActivePower (kW)]],Table27[[#This Row],[Wind Speed (m/s)]])</f>
        <v>0</v>
      </c>
    </row>
    <row r="499" spans="1:6" x14ac:dyDescent="0.3">
      <c r="A499" s="4">
        <v>43104.569444444445</v>
      </c>
      <c r="B499" s="2">
        <v>0</v>
      </c>
      <c r="C499" s="2">
        <v>2.5070888996124201</v>
      </c>
      <c r="D499" s="2">
        <v>0</v>
      </c>
      <c r="E499" s="2">
        <v>103.273803710937</v>
      </c>
      <c r="F499" s="8">
        <f>PRODUCT(Table27[[#This Row],[LV ActivePower (kW)]],Table27[[#This Row],[Wind Speed (m/s)]])</f>
        <v>0</v>
      </c>
    </row>
    <row r="500" spans="1:6" x14ac:dyDescent="0.3">
      <c r="A500" s="3">
        <v>43104.576388888891</v>
      </c>
      <c r="B500" s="1">
        <v>0</v>
      </c>
      <c r="C500" s="1">
        <v>3.4417040348052899</v>
      </c>
      <c r="D500" s="1">
        <v>45.742725462831899</v>
      </c>
      <c r="E500" s="1">
        <v>79.094108581542898</v>
      </c>
      <c r="F500" s="8">
        <f>PRODUCT(Table27[[#This Row],[LV ActivePower (kW)]],Table27[[#This Row],[Wind Speed (m/s)]])</f>
        <v>0</v>
      </c>
    </row>
    <row r="501" spans="1:6" x14ac:dyDescent="0.3">
      <c r="A501" s="4">
        <v>43104.583333333336</v>
      </c>
      <c r="B501" s="2">
        <v>0</v>
      </c>
      <c r="C501" s="2">
        <v>2.4848780632018999</v>
      </c>
      <c r="D501" s="2">
        <v>0</v>
      </c>
      <c r="E501" s="2">
        <v>106.450302124023</v>
      </c>
      <c r="F501" s="8">
        <f>PRODUCT(Table27[[#This Row],[LV ActivePower (kW)]],Table27[[#This Row],[Wind Speed (m/s)]])</f>
        <v>0</v>
      </c>
    </row>
    <row r="502" spans="1:6" x14ac:dyDescent="0.3">
      <c r="A502" s="3">
        <v>43104.590277777781</v>
      </c>
      <c r="B502" s="1">
        <v>0</v>
      </c>
      <c r="C502" s="1">
        <v>2.4367430210113499</v>
      </c>
      <c r="D502" s="1">
        <v>0</v>
      </c>
      <c r="E502" s="1">
        <v>102.718696594238</v>
      </c>
      <c r="F502" s="8">
        <f>PRODUCT(Table27[[#This Row],[LV ActivePower (kW)]],Table27[[#This Row],[Wind Speed (m/s)]])</f>
        <v>0</v>
      </c>
    </row>
    <row r="503" spans="1:6" x14ac:dyDescent="0.3">
      <c r="A503" s="4">
        <v>43104.597222222219</v>
      </c>
      <c r="B503" s="2">
        <v>0</v>
      </c>
      <c r="C503" s="2">
        <v>2.3593759536743102</v>
      </c>
      <c r="D503" s="2">
        <v>0</v>
      </c>
      <c r="E503" s="2">
        <v>107.37010192871</v>
      </c>
      <c r="F503" s="8">
        <f>PRODUCT(Table27[[#This Row],[LV ActivePower (kW)]],Table27[[#This Row],[Wind Speed (m/s)]])</f>
        <v>0</v>
      </c>
    </row>
    <row r="504" spans="1:6" x14ac:dyDescent="0.3">
      <c r="A504" s="3">
        <v>43104.604166666664</v>
      </c>
      <c r="B504" s="1">
        <v>0</v>
      </c>
      <c r="C504" s="1">
        <v>3.0211730003356898</v>
      </c>
      <c r="D504" s="1">
        <v>16.713399686199399</v>
      </c>
      <c r="E504" s="1">
        <v>94.588836669921804</v>
      </c>
      <c r="F504" s="8">
        <f>PRODUCT(Table27[[#This Row],[LV ActivePower (kW)]],Table27[[#This Row],[Wind Speed (m/s)]])</f>
        <v>0</v>
      </c>
    </row>
    <row r="505" spans="1:6" x14ac:dyDescent="0.3">
      <c r="A505" s="4">
        <v>43104.611111111109</v>
      </c>
      <c r="B505" s="2">
        <v>0</v>
      </c>
      <c r="C505" s="2">
        <v>3.39531993865966</v>
      </c>
      <c r="D505" s="2">
        <v>41.152466349260102</v>
      </c>
      <c r="E505" s="2">
        <v>97.738426208495994</v>
      </c>
      <c r="F505" s="8">
        <f>PRODUCT(Table27[[#This Row],[LV ActivePower (kW)]],Table27[[#This Row],[Wind Speed (m/s)]])</f>
        <v>0</v>
      </c>
    </row>
    <row r="506" spans="1:6" x14ac:dyDescent="0.3">
      <c r="A506" s="3">
        <v>43104.618055555555</v>
      </c>
      <c r="B506" s="1">
        <v>0</v>
      </c>
      <c r="C506" s="1">
        <v>3.41350889205932</v>
      </c>
      <c r="D506" s="1">
        <v>42.911452850868997</v>
      </c>
      <c r="E506" s="1">
        <v>101.699897766113</v>
      </c>
      <c r="F506" s="8">
        <f>PRODUCT(Table27[[#This Row],[LV ActivePower (kW)]],Table27[[#This Row],[Wind Speed (m/s)]])</f>
        <v>0</v>
      </c>
    </row>
    <row r="507" spans="1:6" x14ac:dyDescent="0.3">
      <c r="A507" s="4">
        <v>43104.625</v>
      </c>
      <c r="B507" s="2">
        <v>0</v>
      </c>
      <c r="C507" s="2">
        <v>5.1600317955017001</v>
      </c>
      <c r="D507" s="2">
        <v>376.30916571129399</v>
      </c>
      <c r="E507" s="2">
        <v>81.873100280761705</v>
      </c>
      <c r="F507" s="8">
        <f>PRODUCT(Table27[[#This Row],[LV ActivePower (kW)]],Table27[[#This Row],[Wind Speed (m/s)]])</f>
        <v>0</v>
      </c>
    </row>
    <row r="508" spans="1:6" x14ac:dyDescent="0.3">
      <c r="A508" s="3">
        <v>43104.631944444445</v>
      </c>
      <c r="B508" s="1">
        <v>0</v>
      </c>
      <c r="C508" s="1">
        <v>5.1614727973937899</v>
      </c>
      <c r="D508" s="1">
        <v>376.68137320875599</v>
      </c>
      <c r="E508" s="1">
        <v>62.481460571288999</v>
      </c>
      <c r="F508" s="8">
        <f>PRODUCT(Table27[[#This Row],[LV ActivePower (kW)]],Table27[[#This Row],[Wind Speed (m/s)]])</f>
        <v>0</v>
      </c>
    </row>
    <row r="509" spans="1:6" x14ac:dyDescent="0.3">
      <c r="A509" s="4">
        <v>43104.638888888891</v>
      </c>
      <c r="B509" s="2">
        <v>0</v>
      </c>
      <c r="C509" s="2">
        <v>5.4149818420410103</v>
      </c>
      <c r="D509" s="2">
        <v>444.87213662728402</v>
      </c>
      <c r="E509" s="2">
        <v>61.627479553222599</v>
      </c>
      <c r="F509" s="8">
        <f>PRODUCT(Table27[[#This Row],[LV ActivePower (kW)]],Table27[[#This Row],[Wind Speed (m/s)]])</f>
        <v>0</v>
      </c>
    </row>
    <row r="510" spans="1:6" x14ac:dyDescent="0.3">
      <c r="A510" s="3">
        <v>43104.645833333336</v>
      </c>
      <c r="B510" s="1">
        <v>0</v>
      </c>
      <c r="C510" s="1">
        <v>6.77862119674682</v>
      </c>
      <c r="D510" s="1">
        <v>919.36957049573198</v>
      </c>
      <c r="E510" s="1">
        <v>67.967582702636705</v>
      </c>
      <c r="F510" s="8">
        <f>PRODUCT(Table27[[#This Row],[LV ActivePower (kW)]],Table27[[#This Row],[Wind Speed (m/s)]])</f>
        <v>0</v>
      </c>
    </row>
    <row r="511" spans="1:6" x14ac:dyDescent="0.3">
      <c r="A511" s="4">
        <v>43104.652777777781</v>
      </c>
      <c r="B511" s="2">
        <v>0</v>
      </c>
      <c r="C511" s="2">
        <v>4.4368948936462402</v>
      </c>
      <c r="D511" s="2">
        <v>208.76061082701401</v>
      </c>
      <c r="E511" s="2">
        <v>0</v>
      </c>
      <c r="F511" s="8">
        <f>PRODUCT(Table27[[#This Row],[LV ActivePower (kW)]],Table27[[#This Row],[Wind Speed (m/s)]])</f>
        <v>0</v>
      </c>
    </row>
    <row r="512" spans="1:6" x14ac:dyDescent="0.3">
      <c r="A512" s="3">
        <v>43104.659722222219</v>
      </c>
      <c r="B512" s="1">
        <v>210.71949768066401</v>
      </c>
      <c r="C512" s="1">
        <v>5.01391506195068</v>
      </c>
      <c r="D512" s="1">
        <v>339.425441166827</v>
      </c>
      <c r="E512" s="1">
        <v>50.4234199523925</v>
      </c>
      <c r="F512" s="8">
        <f>PRODUCT(Table27[[#This Row],[LV ActivePower (kW)]],Table27[[#This Row],[Wind Speed (m/s)]])</f>
        <v>1056.5296632677625</v>
      </c>
    </row>
    <row r="513" spans="1:6" x14ac:dyDescent="0.3">
      <c r="A513" s="4">
        <v>43104.666666666664</v>
      </c>
      <c r="B513" s="2">
        <v>338.65008544921801</v>
      </c>
      <c r="C513" s="2">
        <v>5.27430915832519</v>
      </c>
      <c r="D513" s="2">
        <v>406.35773122839402</v>
      </c>
      <c r="E513" s="2">
        <v>47.264171600341697</v>
      </c>
      <c r="F513" s="8">
        <f>PRODUCT(Table27[[#This Row],[LV ActivePower (kW)]],Table27[[#This Row],[Wind Speed (m/s)]])</f>
        <v>1786.1452471524187</v>
      </c>
    </row>
    <row r="514" spans="1:6" x14ac:dyDescent="0.3">
      <c r="A514" s="3">
        <v>43104.673611111109</v>
      </c>
      <c r="B514" s="1">
        <v>518.55181884765602</v>
      </c>
      <c r="C514" s="1">
        <v>5.9155969619750897</v>
      </c>
      <c r="D514" s="1">
        <v>596.88198723507196</v>
      </c>
      <c r="E514" s="1">
        <v>43.186531066894503</v>
      </c>
      <c r="F514" s="8">
        <f>PRODUCT(Table27[[#This Row],[LV ActivePower (kW)]],Table27[[#This Row],[Wind Speed (m/s)]])</f>
        <v>3067.543564201851</v>
      </c>
    </row>
    <row r="515" spans="1:6" x14ac:dyDescent="0.3">
      <c r="A515" s="4">
        <v>43104.680555555555</v>
      </c>
      <c r="B515" s="2">
        <v>504.06768798828102</v>
      </c>
      <c r="C515" s="2">
        <v>5.8582119941711399</v>
      </c>
      <c r="D515" s="2">
        <v>578.19379361543895</v>
      </c>
      <c r="E515" s="2">
        <v>42.659469604492102</v>
      </c>
      <c r="F515" s="8">
        <f>PRODUCT(Table27[[#This Row],[LV ActivePower (kW)]],Table27[[#This Row],[Wind Speed (m/s)]])</f>
        <v>2952.9353756470637</v>
      </c>
    </row>
    <row r="516" spans="1:6" x14ac:dyDescent="0.3">
      <c r="A516" s="3">
        <v>43104.6875</v>
      </c>
      <c r="B516" s="1">
        <v>446.73300170898398</v>
      </c>
      <c r="C516" s="1">
        <v>5.65087795257568</v>
      </c>
      <c r="D516" s="1">
        <v>513.46812603767103</v>
      </c>
      <c r="E516" s="1">
        <v>52.865711212158203</v>
      </c>
      <c r="F516" s="8">
        <f>PRODUCT(Table27[[#This Row],[LV ActivePower (kW)]],Table27[[#This Row],[Wind Speed (m/s)]])</f>
        <v>2524.4336700452513</v>
      </c>
    </row>
    <row r="517" spans="1:6" x14ac:dyDescent="0.3">
      <c r="A517" s="4">
        <v>43104.694444444445</v>
      </c>
      <c r="B517" s="2">
        <v>705.70452880859295</v>
      </c>
      <c r="C517" s="2">
        <v>6.3497748374938903</v>
      </c>
      <c r="D517" s="2">
        <v>748.47080083079504</v>
      </c>
      <c r="E517" s="2">
        <v>53.721500396728501</v>
      </c>
      <c r="F517" s="8">
        <f>PRODUCT(Table27[[#This Row],[LV ActivePower (kW)]],Table27[[#This Row],[Wind Speed (m/s)]])</f>
        <v>4481.0648597342861</v>
      </c>
    </row>
    <row r="518" spans="1:6" x14ac:dyDescent="0.3">
      <c r="A518" s="3">
        <v>43104.701388888891</v>
      </c>
      <c r="B518" s="1">
        <v>795.31689453125</v>
      </c>
      <c r="C518" s="1">
        <v>6.6364340782165501</v>
      </c>
      <c r="D518" s="1">
        <v>860.40097231130096</v>
      </c>
      <c r="E518" s="1">
        <v>53.088050842285099</v>
      </c>
      <c r="F518" s="8">
        <f>PRODUCT(Table27[[#This Row],[LV ActivePower (kW)]],Table27[[#This Row],[Wind Speed (m/s)]])</f>
        <v>5278.0681418485456</v>
      </c>
    </row>
    <row r="519" spans="1:6" x14ac:dyDescent="0.3">
      <c r="A519" s="4">
        <v>43104.708333333336</v>
      </c>
      <c r="B519" s="2">
        <v>1012.67602539062</v>
      </c>
      <c r="C519" s="2">
        <v>7.0102481842040998</v>
      </c>
      <c r="D519" s="2">
        <v>1020.60883258414</v>
      </c>
      <c r="E519" s="2">
        <v>52.788928985595703</v>
      </c>
      <c r="F519" s="8">
        <f>PRODUCT(Table27[[#This Row],[LV ActivePower (kW)]],Table27[[#This Row],[Wind Speed (m/s)]])</f>
        <v>7099.1102681816183</v>
      </c>
    </row>
    <row r="520" spans="1:6" x14ac:dyDescent="0.3">
      <c r="A520" s="3">
        <v>43104.715277777781</v>
      </c>
      <c r="B520" s="1">
        <v>1240.82397460937</v>
      </c>
      <c r="C520" s="1">
        <v>7.5592260360717702</v>
      </c>
      <c r="D520" s="1">
        <v>1288.59912891114</v>
      </c>
      <c r="E520" s="1">
        <v>55.333599090576101</v>
      </c>
      <c r="F520" s="8">
        <f>PRODUCT(Table27[[#This Row],[LV ActivePower (kW)]],Table27[[#This Row],[Wind Speed (m/s)]])</f>
        <v>9379.6688950492062</v>
      </c>
    </row>
    <row r="521" spans="1:6" x14ac:dyDescent="0.3">
      <c r="A521" s="4">
        <v>43104.722222222219</v>
      </c>
      <c r="B521" s="2">
        <v>1282.07495117187</v>
      </c>
      <c r="C521" s="2">
        <v>7.4040040969848597</v>
      </c>
      <c r="D521" s="2">
        <v>1208.75813245685</v>
      </c>
      <c r="E521" s="2">
        <v>51.703990936279197</v>
      </c>
      <c r="F521" s="8">
        <f>PRODUCT(Table27[[#This Row],[LV ActivePower (kW)]],Table27[[#This Row],[Wind Speed (m/s)]])</f>
        <v>9492.4881911181892</v>
      </c>
    </row>
    <row r="522" spans="1:6" x14ac:dyDescent="0.3">
      <c r="A522" s="3">
        <v>43104.729166666664</v>
      </c>
      <c r="B522" s="1">
        <v>941.5869140625</v>
      </c>
      <c r="C522" s="1">
        <v>6.8005189895629803</v>
      </c>
      <c r="D522" s="1">
        <v>928.66164209655199</v>
      </c>
      <c r="E522" s="1">
        <v>53.396331787109297</v>
      </c>
      <c r="F522" s="8">
        <f>PRODUCT(Table27[[#This Row],[LV ActivePower (kW)]],Table27[[#This Row],[Wind Speed (m/s)]])</f>
        <v>6403.2796894060375</v>
      </c>
    </row>
    <row r="523" spans="1:6" x14ac:dyDescent="0.3">
      <c r="A523" s="4">
        <v>43104.736111111109</v>
      </c>
      <c r="B523" s="2">
        <v>590.836669921875</v>
      </c>
      <c r="C523" s="2">
        <v>5.8253750801086399</v>
      </c>
      <c r="D523" s="2">
        <v>567.65365901562905</v>
      </c>
      <c r="E523" s="2">
        <v>45.687709808349602</v>
      </c>
      <c r="F523" s="8">
        <f>PRODUCT(Table27[[#This Row],[LV ActivePower (kW)]],Table27[[#This Row],[Wind Speed (m/s)]])</f>
        <v>3441.8452133772648</v>
      </c>
    </row>
    <row r="524" spans="1:6" x14ac:dyDescent="0.3">
      <c r="A524" s="3">
        <v>43104.743055555555</v>
      </c>
      <c r="B524" s="1">
        <v>650.56292724609295</v>
      </c>
      <c r="C524" s="1">
        <v>6.0801019668579102</v>
      </c>
      <c r="D524" s="1">
        <v>651.34386158834104</v>
      </c>
      <c r="E524" s="1">
        <v>45.518798828125</v>
      </c>
      <c r="F524" s="8">
        <f>PRODUCT(Table27[[#This Row],[LV ActivePower (kW)]],Table27[[#This Row],[Wind Speed (m/s)]])</f>
        <v>3955.4889335138091</v>
      </c>
    </row>
    <row r="525" spans="1:6" x14ac:dyDescent="0.3">
      <c r="A525" s="4">
        <v>43104.75</v>
      </c>
      <c r="B525" s="2">
        <v>871.51123046875</v>
      </c>
      <c r="C525" s="2">
        <v>6.5824408531188903</v>
      </c>
      <c r="D525" s="2">
        <v>838.61778631694597</v>
      </c>
      <c r="E525" s="2">
        <v>40.365169525146399</v>
      </c>
      <c r="F525" s="8">
        <f>PRODUCT(Table27[[#This Row],[LV ActivePower (kW)]],Table27[[#This Row],[Wind Speed (m/s)]])</f>
        <v>5736.6711273894125</v>
      </c>
    </row>
    <row r="526" spans="1:6" x14ac:dyDescent="0.3">
      <c r="A526" s="3">
        <v>43104.756944444445</v>
      </c>
      <c r="B526" s="1">
        <v>914.12121582031205</v>
      </c>
      <c r="C526" s="1">
        <v>6.6432042121887198</v>
      </c>
      <c r="D526" s="1">
        <v>863.15573636035401</v>
      </c>
      <c r="E526" s="1">
        <v>46.8655586242675</v>
      </c>
      <c r="F526" s="8">
        <f>PRODUCT(Table27[[#This Row],[LV ActivePower (kW)]],Table27[[#This Row],[Wind Speed (m/s)]])</f>
        <v>6072.693911388571</v>
      </c>
    </row>
    <row r="527" spans="1:6" x14ac:dyDescent="0.3">
      <c r="A527" s="4">
        <v>43104.763888888891</v>
      </c>
      <c r="B527" s="2">
        <v>835.84197998046795</v>
      </c>
      <c r="C527" s="2">
        <v>6.3453640937805096</v>
      </c>
      <c r="D527" s="2">
        <v>746.81921685528505</v>
      </c>
      <c r="E527" s="2">
        <v>38.589179992675703</v>
      </c>
      <c r="F527" s="8">
        <f>PRODUCT(Table27[[#This Row],[LV ActivePower (kW)]],Table27[[#This Row],[Wind Speed (m/s)]])</f>
        <v>5303.7216878424688</v>
      </c>
    </row>
    <row r="528" spans="1:6" x14ac:dyDescent="0.3">
      <c r="A528" s="3">
        <v>43104.770833333336</v>
      </c>
      <c r="B528" s="1">
        <v>624.99060058593705</v>
      </c>
      <c r="C528" s="1">
        <v>6.0425539016723597</v>
      </c>
      <c r="D528" s="1">
        <v>638.437943834679</v>
      </c>
      <c r="E528" s="1">
        <v>48.701450347900298</v>
      </c>
      <c r="F528" s="8">
        <f>PRODUCT(Table27[[#This Row],[LV ActivePower (kW)]],Table27[[#This Row],[Wind Speed (m/s)]])</f>
        <v>3776.5393920791053</v>
      </c>
    </row>
    <row r="529" spans="1:6" x14ac:dyDescent="0.3">
      <c r="A529" s="4">
        <v>43104.777777777781</v>
      </c>
      <c r="B529" s="2">
        <v>591.95587158203102</v>
      </c>
      <c r="C529" s="2">
        <v>5.7576408386230398</v>
      </c>
      <c r="D529" s="2">
        <v>546.25959241209296</v>
      </c>
      <c r="E529" s="2">
        <v>41.203781127929602</v>
      </c>
      <c r="F529" s="8">
        <f>PRODUCT(Table27[[#This Row],[LV ActivePower (kW)]],Table27[[#This Row],[Wind Speed (m/s)]])</f>
        <v>3408.2693008833976</v>
      </c>
    </row>
    <row r="530" spans="1:6" x14ac:dyDescent="0.3">
      <c r="A530" s="3">
        <v>43104.784722222219</v>
      </c>
      <c r="B530" s="1">
        <v>509.34909057617102</v>
      </c>
      <c r="C530" s="1">
        <v>5.6942491531371999</v>
      </c>
      <c r="D530" s="1">
        <v>526.65397045089503</v>
      </c>
      <c r="E530" s="1">
        <v>46.982650756835902</v>
      </c>
      <c r="F530" s="8">
        <f>PRODUCT(Table27[[#This Row],[LV ActivePower (kW)]],Table27[[#This Row],[Wind Speed (m/s)]])</f>
        <v>2900.3606276645646</v>
      </c>
    </row>
    <row r="531" spans="1:6" x14ac:dyDescent="0.3">
      <c r="A531" s="4">
        <v>43104.791666666664</v>
      </c>
      <c r="B531" s="2">
        <v>1190.81604003906</v>
      </c>
      <c r="C531" s="2">
        <v>7.0686669349670401</v>
      </c>
      <c r="D531" s="2">
        <v>1047.2019655183201</v>
      </c>
      <c r="E531" s="2">
        <v>33.498340606689403</v>
      </c>
      <c r="F531" s="8">
        <f>PRODUCT(Table27[[#This Row],[LV ActivePower (kW)]],Table27[[#This Row],[Wind Speed (m/s)]])</f>
        <v>8417.4819678524909</v>
      </c>
    </row>
    <row r="532" spans="1:6" x14ac:dyDescent="0.3">
      <c r="A532" s="3">
        <v>43104.798611111109</v>
      </c>
      <c r="B532" s="1">
        <v>963.73248291015602</v>
      </c>
      <c r="C532" s="1">
        <v>6.6415510177612296</v>
      </c>
      <c r="D532" s="1">
        <v>862.48256901403704</v>
      </c>
      <c r="E532" s="1">
        <v>33.825191497802699</v>
      </c>
      <c r="F532" s="8">
        <f>PRODUCT(Table27[[#This Row],[LV ActivePower (kW)]],Table27[[#This Row],[Wind Speed (m/s)]])</f>
        <v>6400.6784527215032</v>
      </c>
    </row>
    <row r="533" spans="1:6" x14ac:dyDescent="0.3">
      <c r="A533" s="4">
        <v>43104.805555555555</v>
      </c>
      <c r="B533" s="2">
        <v>980.97607421875</v>
      </c>
      <c r="C533" s="2">
        <v>6.69016408920288</v>
      </c>
      <c r="D533" s="2">
        <v>882.40842284854898</v>
      </c>
      <c r="E533" s="2">
        <v>27.367389678955</v>
      </c>
      <c r="F533" s="8">
        <f>PRODUCT(Table27[[#This Row],[LV ActivePower (kW)]],Table27[[#This Row],[Wind Speed (m/s)]])</f>
        <v>6562.8909041055003</v>
      </c>
    </row>
    <row r="534" spans="1:6" x14ac:dyDescent="0.3">
      <c r="A534" s="3">
        <v>43104.8125</v>
      </c>
      <c r="B534" s="1">
        <v>777.847900390625</v>
      </c>
      <c r="C534" s="1">
        <v>6.3633370399475</v>
      </c>
      <c r="D534" s="1">
        <v>753.56234229204199</v>
      </c>
      <c r="E534" s="1">
        <v>29.675449371337798</v>
      </c>
      <c r="F534" s="8">
        <f>PRODUCT(Table27[[#This Row],[LV ActivePower (kW)]],Table27[[#This Row],[Wind Speed (m/s)]])</f>
        <v>4949.7083560010578</v>
      </c>
    </row>
    <row r="535" spans="1:6" x14ac:dyDescent="0.3">
      <c r="A535" s="4">
        <v>43104.819444444445</v>
      </c>
      <c r="B535" s="2">
        <v>980.223876953125</v>
      </c>
      <c r="C535" s="2">
        <v>6.8274140357971103</v>
      </c>
      <c r="D535" s="2">
        <v>940.15247841278403</v>
      </c>
      <c r="E535" s="2">
        <v>40.884891510009702</v>
      </c>
      <c r="F535" s="8">
        <f>PRODUCT(Table27[[#This Row],[LV ActivePower (kW)]],Table27[[#This Row],[Wind Speed (m/s)]])</f>
        <v>6692.3942557332248</v>
      </c>
    </row>
    <row r="536" spans="1:6" x14ac:dyDescent="0.3">
      <c r="A536" s="3">
        <v>43104.826388888891</v>
      </c>
      <c r="B536" s="1">
        <v>962.43017578125</v>
      </c>
      <c r="C536" s="1">
        <v>6.7163181304931596</v>
      </c>
      <c r="D536" s="1">
        <v>893.24150949679904</v>
      </c>
      <c r="E536" s="1">
        <v>41.126968383788999</v>
      </c>
      <c r="F536" s="8">
        <f>PRODUCT(Table27[[#This Row],[LV ActivePower (kW)]],Table27[[#This Row],[Wind Speed (m/s)]])</f>
        <v>6463.9872389333277</v>
      </c>
    </row>
    <row r="537" spans="1:6" x14ac:dyDescent="0.3">
      <c r="A537" s="4">
        <v>43104.833333333336</v>
      </c>
      <c r="B537" s="2">
        <v>462.76989746093699</v>
      </c>
      <c r="C537" s="2">
        <v>5.4151520729064897</v>
      </c>
      <c r="D537" s="2">
        <v>444.919796023103</v>
      </c>
      <c r="E537" s="2">
        <v>41.615371704101499</v>
      </c>
      <c r="F537" s="8">
        <f>PRODUCT(Table27[[#This Row],[LV ActivePower (kW)]],Table27[[#This Row],[Wind Speed (m/s)]])</f>
        <v>2505.9693695143164</v>
      </c>
    </row>
    <row r="538" spans="1:6" x14ac:dyDescent="0.3">
      <c r="A538" s="3">
        <v>43104.840277777781</v>
      </c>
      <c r="B538" s="1">
        <v>1139.24096679687</v>
      </c>
      <c r="C538" s="1">
        <v>6.9534139633178702</v>
      </c>
      <c r="D538" s="1">
        <v>995.15456352447904</v>
      </c>
      <c r="E538" s="1">
        <v>35.440750122070298</v>
      </c>
      <c r="F538" s="8">
        <f>PRODUCT(Table27[[#This Row],[LV ActivePower (kW)]],Table27[[#This Row],[Wind Speed (m/s)]])</f>
        <v>7921.6140461091063</v>
      </c>
    </row>
    <row r="539" spans="1:6" x14ac:dyDescent="0.3">
      <c r="A539" s="4">
        <v>43104.847222222219</v>
      </c>
      <c r="B539" s="2">
        <v>1418.63195800781</v>
      </c>
      <c r="C539" s="2">
        <v>7.4237399101257298</v>
      </c>
      <c r="D539" s="2">
        <v>1218.76543229344</v>
      </c>
      <c r="E539" s="2">
        <v>36.2151489257812</v>
      </c>
      <c r="F539" s="8">
        <f>PRODUCT(Table27[[#This Row],[LV ActivePower (kW)]],Table27[[#This Row],[Wind Speed (m/s)]])</f>
        <v>10531.554684442388</v>
      </c>
    </row>
    <row r="540" spans="1:6" x14ac:dyDescent="0.3">
      <c r="A540" s="3">
        <v>43104.854166666664</v>
      </c>
      <c r="B540" s="1">
        <v>1716.13903808593</v>
      </c>
      <c r="C540" s="1">
        <v>8.3814373016357404</v>
      </c>
      <c r="D540" s="1">
        <v>1755.4044760542999</v>
      </c>
      <c r="E540" s="1">
        <v>39.723400115966697</v>
      </c>
      <c r="F540" s="8">
        <f>PRODUCT(Table27[[#This Row],[LV ActivePower (kW)]],Table27[[#This Row],[Wind Speed (m/s)]])</f>
        <v>14383.711748606693</v>
      </c>
    </row>
    <row r="541" spans="1:6" x14ac:dyDescent="0.3">
      <c r="A541" s="4">
        <v>43104.861111111109</v>
      </c>
      <c r="B541" s="2">
        <v>1312.791015625</v>
      </c>
      <c r="C541" s="2">
        <v>7.4930748939514098</v>
      </c>
      <c r="D541" s="2">
        <v>1254.3890152235399</v>
      </c>
      <c r="E541" s="2">
        <v>46.131378173828097</v>
      </c>
      <c r="F541" s="8">
        <f>PRODUCT(Table27[[#This Row],[LV ActivePower (kW)]],Table27[[#This Row],[Wind Speed (m/s)]])</f>
        <v>9836.8414001846613</v>
      </c>
    </row>
    <row r="542" spans="1:6" x14ac:dyDescent="0.3">
      <c r="A542" s="3">
        <v>43104.868055555555</v>
      </c>
      <c r="B542" s="1">
        <v>1222.02099609375</v>
      </c>
      <c r="C542" s="1">
        <v>7.3803911209106401</v>
      </c>
      <c r="D542" s="1">
        <v>1196.8609287802699</v>
      </c>
      <c r="E542" s="1">
        <v>45.092899322509702</v>
      </c>
      <c r="F542" s="8">
        <f>PRODUCT(Table27[[#This Row],[LV ActivePower (kW)]],Table27[[#This Row],[Wind Speed (m/s)]])</f>
        <v>9018.9929091366885</v>
      </c>
    </row>
    <row r="543" spans="1:6" x14ac:dyDescent="0.3">
      <c r="A543" s="4">
        <v>43104.875</v>
      </c>
      <c r="B543" s="2">
        <v>703.72210693359295</v>
      </c>
      <c r="C543" s="2">
        <v>6.2446942329406703</v>
      </c>
      <c r="D543" s="2">
        <v>709.695684632846</v>
      </c>
      <c r="E543" s="2">
        <v>42.088008880615199</v>
      </c>
      <c r="F543" s="8">
        <f>PRODUCT(Table27[[#This Row],[LV ActivePower (kW)]],Table27[[#This Row],[Wind Speed (m/s)]])</f>
        <v>4394.5293827610658</v>
      </c>
    </row>
    <row r="544" spans="1:6" x14ac:dyDescent="0.3">
      <c r="A544" s="3">
        <v>43104.881944444445</v>
      </c>
      <c r="B544" s="1">
        <v>470.80120849609301</v>
      </c>
      <c r="C544" s="1">
        <v>5.4934091567993102</v>
      </c>
      <c r="D544" s="1">
        <v>467.10592336527498</v>
      </c>
      <c r="E544" s="1">
        <v>33.026470184326101</v>
      </c>
      <c r="F544" s="8">
        <f>PRODUCT(Table27[[#This Row],[LV ActivePower (kW)]],Table27[[#This Row],[Wind Speed (m/s)]])</f>
        <v>2586.3036697846187</v>
      </c>
    </row>
    <row r="545" spans="1:6" x14ac:dyDescent="0.3">
      <c r="A545" s="4">
        <v>43104.888888888891</v>
      </c>
      <c r="B545" s="2">
        <v>387.34020996093699</v>
      </c>
      <c r="C545" s="2">
        <v>5.12414121627807</v>
      </c>
      <c r="D545" s="2">
        <v>367.09281121252798</v>
      </c>
      <c r="E545" s="2">
        <v>30.509710311889599</v>
      </c>
      <c r="F545" s="8">
        <f>PRODUCT(Table27[[#This Row],[LV ActivePower (kW)]],Table27[[#This Row],[Wind Speed (m/s)]])</f>
        <v>1984.7859345826387</v>
      </c>
    </row>
    <row r="546" spans="1:6" x14ac:dyDescent="0.3">
      <c r="A546" s="3">
        <v>43104.895833333336</v>
      </c>
      <c r="B546" s="1">
        <v>402.47479248046801</v>
      </c>
      <c r="C546" s="1">
        <v>5.2850661277770898</v>
      </c>
      <c r="D546" s="1">
        <v>409.24248504036899</v>
      </c>
      <c r="E546" s="1">
        <v>27.6515197753906</v>
      </c>
      <c r="F546" s="8">
        <f>PRODUCT(Table27[[#This Row],[LV ActivePower (kW)]],Table27[[#This Row],[Wind Speed (m/s)]])</f>
        <v>2127.105893022635</v>
      </c>
    </row>
    <row r="547" spans="1:6" x14ac:dyDescent="0.3">
      <c r="A547" s="4">
        <v>43104.902777777781</v>
      </c>
      <c r="B547" s="2">
        <v>460.29119873046801</v>
      </c>
      <c r="C547" s="2">
        <v>5.539794921875</v>
      </c>
      <c r="D547" s="2">
        <v>480.52080290144897</v>
      </c>
      <c r="E547" s="2">
        <v>28.0042705535888</v>
      </c>
      <c r="F547" s="8">
        <f>PRODUCT(Table27[[#This Row],[LV ActivePower (kW)]],Table27[[#This Row],[Wind Speed (m/s)]])</f>
        <v>2549.9188453108031</v>
      </c>
    </row>
    <row r="548" spans="1:6" x14ac:dyDescent="0.3">
      <c r="A548" s="3">
        <v>43104.909722222219</v>
      </c>
      <c r="B548" s="1">
        <v>619.87237548828102</v>
      </c>
      <c r="C548" s="1">
        <v>6.0156731605529696</v>
      </c>
      <c r="D548" s="1">
        <v>629.29111526803399</v>
      </c>
      <c r="E548" s="1">
        <v>25.7741394042968</v>
      </c>
      <c r="F548" s="8">
        <f>PRODUCT(Table27[[#This Row],[LV ActivePower (kW)]],Table27[[#This Row],[Wind Speed (m/s)]])</f>
        <v>3728.9496121930647</v>
      </c>
    </row>
    <row r="549" spans="1:6" x14ac:dyDescent="0.3">
      <c r="A549" s="4">
        <v>43104.916666666664</v>
      </c>
      <c r="B549" s="2">
        <v>470.200103759765</v>
      </c>
      <c r="C549" s="2">
        <v>5.5970320701599103</v>
      </c>
      <c r="D549" s="2">
        <v>497.35088635455298</v>
      </c>
      <c r="E549" s="2">
        <v>23.500949859619102</v>
      </c>
      <c r="F549" s="8">
        <f>PRODUCT(Table27[[#This Row],[LV ActivePower (kW)]],Table27[[#This Row],[Wind Speed (m/s)]])</f>
        <v>2631.7250601359219</v>
      </c>
    </row>
    <row r="550" spans="1:6" x14ac:dyDescent="0.3">
      <c r="A550" s="3">
        <v>43104.923611111109</v>
      </c>
      <c r="B550" s="1">
        <v>691.01409912109295</v>
      </c>
      <c r="C550" s="1">
        <v>6.2773141860961896</v>
      </c>
      <c r="D550" s="1">
        <v>721.60506962155398</v>
      </c>
      <c r="E550" s="1">
        <v>23.726249694824201</v>
      </c>
      <c r="F550" s="8">
        <f>PRODUCT(Table27[[#This Row],[LV ActivePower (kW)]],Table27[[#This Row],[Wind Speed (m/s)]])</f>
        <v>4337.7126072053152</v>
      </c>
    </row>
    <row r="551" spans="1:6" x14ac:dyDescent="0.3">
      <c r="A551" s="4">
        <v>43104.930555555555</v>
      </c>
      <c r="B551" s="2">
        <v>826.99517822265602</v>
      </c>
      <c r="C551" s="2">
        <v>6.4933528900146404</v>
      </c>
      <c r="D551" s="2">
        <v>803.39325578713999</v>
      </c>
      <c r="E551" s="2">
        <v>20.426900863647401</v>
      </c>
      <c r="F551" s="8">
        <f>PRODUCT(Table27[[#This Row],[LV ActivePower (kW)]],Table27[[#This Row],[Wind Speed (m/s)]])</f>
        <v>5369.971530540256</v>
      </c>
    </row>
    <row r="552" spans="1:6" x14ac:dyDescent="0.3">
      <c r="A552" s="3">
        <v>43104.9375</v>
      </c>
      <c r="B552" s="1">
        <v>892.42437744140602</v>
      </c>
      <c r="C552" s="1">
        <v>6.7865910530090297</v>
      </c>
      <c r="D552" s="1">
        <v>922.74489339528304</v>
      </c>
      <c r="E552" s="1">
        <v>25.218420028686499</v>
      </c>
      <c r="F552" s="8">
        <f>PRODUCT(Table27[[#This Row],[LV ActivePower (kW)]],Table27[[#This Row],[Wind Speed (m/s)]])</f>
        <v>6056.5192954309996</v>
      </c>
    </row>
    <row r="553" spans="1:6" x14ac:dyDescent="0.3">
      <c r="A553" s="4">
        <v>43104.944444444445</v>
      </c>
      <c r="B553" s="2">
        <v>907.18841552734295</v>
      </c>
      <c r="C553" s="2">
        <v>6.7644019126892001</v>
      </c>
      <c r="D553" s="2">
        <v>913.36621890913898</v>
      </c>
      <c r="E553" s="2">
        <v>30.236930847167901</v>
      </c>
      <c r="F553" s="8">
        <f>PRODUCT(Table27[[#This Row],[LV ActivePower (kW)]],Table27[[#This Row],[Wind Speed (m/s)]])</f>
        <v>6136.5870531626433</v>
      </c>
    </row>
    <row r="554" spans="1:6" x14ac:dyDescent="0.3">
      <c r="A554" s="3">
        <v>43104.951388888891</v>
      </c>
      <c r="B554" s="1">
        <v>545.26531982421795</v>
      </c>
      <c r="C554" s="1">
        <v>5.7249369621276802</v>
      </c>
      <c r="D554" s="1">
        <v>536.09522903733102</v>
      </c>
      <c r="E554" s="1">
        <v>29.6721992492675</v>
      </c>
      <c r="F554" s="8">
        <f>PRODUCT(Table27[[#This Row],[LV ActivePower (kW)]],Table27[[#This Row],[Wind Speed (m/s)]])</f>
        <v>3121.6095836280365</v>
      </c>
    </row>
    <row r="555" spans="1:6" x14ac:dyDescent="0.3">
      <c r="A555" s="4">
        <v>43104.958333333336</v>
      </c>
      <c r="B555" s="2">
        <v>688.83581542968705</v>
      </c>
      <c r="C555" s="2">
        <v>6.2381668090820304</v>
      </c>
      <c r="D555" s="2">
        <v>707.32629298299503</v>
      </c>
      <c r="E555" s="2">
        <v>30.0023193359375</v>
      </c>
      <c r="F555" s="8">
        <f>PRODUCT(Table27[[#This Row],[LV ActivePower (kW)]],Table27[[#This Row],[Wind Speed (m/s)]])</f>
        <v>4297.0727207204291</v>
      </c>
    </row>
    <row r="556" spans="1:6" x14ac:dyDescent="0.3">
      <c r="A556" s="3">
        <v>43104.965277777781</v>
      </c>
      <c r="B556" s="1">
        <v>591.90887451171795</v>
      </c>
      <c r="C556" s="1">
        <v>5.9454011917114196</v>
      </c>
      <c r="D556" s="1">
        <v>606.72457636633101</v>
      </c>
      <c r="E556" s="1">
        <v>29.643089294433501</v>
      </c>
      <c r="F556" s="8">
        <f>PRODUCT(Table27[[#This Row],[LV ActivePower (kW)]],Table27[[#This Row],[Wind Speed (m/s)]])</f>
        <v>3519.1357279065332</v>
      </c>
    </row>
    <row r="557" spans="1:6" x14ac:dyDescent="0.3">
      <c r="A557" s="4">
        <v>43104.972222222219</v>
      </c>
      <c r="B557" s="2">
        <v>660.69427490234295</v>
      </c>
      <c r="C557" s="2">
        <v>6.1722397804260201</v>
      </c>
      <c r="D557" s="2">
        <v>683.65164095266505</v>
      </c>
      <c r="E557" s="2">
        <v>30.397859573364201</v>
      </c>
      <c r="F557" s="8">
        <f>PRODUCT(Table27[[#This Row],[LV ActivePower (kW)]],Table27[[#This Row],[Wind Speed (m/s)]])</f>
        <v>4077.9634862519656</v>
      </c>
    </row>
    <row r="558" spans="1:6" x14ac:dyDescent="0.3">
      <c r="A558" s="3">
        <v>43104.979166666664</v>
      </c>
      <c r="B558" s="1">
        <v>747.407470703125</v>
      </c>
      <c r="C558" s="1">
        <v>6.3516178131103498</v>
      </c>
      <c r="D558" s="1">
        <v>749.16152052751602</v>
      </c>
      <c r="E558" s="1">
        <v>30.2831096649169</v>
      </c>
      <c r="F558" s="8">
        <f>PRODUCT(Table27[[#This Row],[LV ActivePower (kW)]],Table27[[#This Row],[Wind Speed (m/s)]])</f>
        <v>4747.2466045697211</v>
      </c>
    </row>
    <row r="559" spans="1:6" x14ac:dyDescent="0.3">
      <c r="A559" s="4">
        <v>43104.986111111109</v>
      </c>
      <c r="B559" s="2">
        <v>1174.24304199218</v>
      </c>
      <c r="C559" s="2">
        <v>7.16898393630981</v>
      </c>
      <c r="D559" s="2">
        <v>1093.90949258296</v>
      </c>
      <c r="E559" s="2">
        <v>18.972810745239201</v>
      </c>
      <c r="F559" s="8">
        <f>PRODUCT(Table27[[#This Row],[LV ActivePower (kW)]],Table27[[#This Row],[Wind Speed (m/s)]])</f>
        <v>8418.1295053655049</v>
      </c>
    </row>
    <row r="560" spans="1:6" x14ac:dyDescent="0.3">
      <c r="A560" s="6">
        <v>43104.993055555555</v>
      </c>
      <c r="B560" s="7">
        <v>873.48101806640602</v>
      </c>
      <c r="C560" s="7">
        <v>6.6292219161987296</v>
      </c>
      <c r="D560" s="7">
        <v>857.47210409369302</v>
      </c>
      <c r="E560" s="7">
        <v>17.226339340209901</v>
      </c>
      <c r="F560" s="10">
        <f>PRODUCT(Table27[[#This Row],[LV ActivePower (kW)]],Table27[[#This Row],[Wind Speed (m/s)]])</f>
        <v>5790.4995083493968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B8CB7-F252-43C5-BBA0-CDED0FF3BB4A}">
  <dimension ref="A1:G560"/>
  <sheetViews>
    <sheetView workbookViewId="0">
      <selection activeCell="I9" sqref="I9"/>
    </sheetView>
  </sheetViews>
  <sheetFormatPr defaultRowHeight="14.4" x14ac:dyDescent="0.3"/>
  <cols>
    <col min="1" max="1" width="15.6640625" bestFit="1" customWidth="1"/>
    <col min="2" max="2" width="20.5546875" customWidth="1"/>
    <col min="3" max="3" width="18.109375" customWidth="1"/>
    <col min="4" max="4" width="30.21875" customWidth="1"/>
    <col min="5" max="5" width="17.77734375" customWidth="1"/>
    <col min="6" max="6" width="30.44140625" bestFit="1" customWidth="1"/>
    <col min="7" max="7" width="40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1" t="s">
        <v>9</v>
      </c>
      <c r="G1" s="11" t="s">
        <v>10</v>
      </c>
    </row>
    <row r="2" spans="1:7" x14ac:dyDescent="0.3">
      <c r="A2" s="3">
        <v>43101</v>
      </c>
      <c r="B2" s="1">
        <v>380.04779052734301</v>
      </c>
      <c r="C2" s="1">
        <v>5.31133604049682</v>
      </c>
      <c r="D2" s="1">
        <v>416.32890782486101</v>
      </c>
      <c r="E2" s="1">
        <v>259.99490356445301</v>
      </c>
      <c r="F2" s="9">
        <f>MEDIAN(Table28[LV ActivePower (kW)])</f>
        <v>1303.11694335937</v>
      </c>
      <c r="G2" s="9">
        <f>MEDIAN(Table28[Theoretical_Power_Curve (KWh)])</f>
        <v>1288.59912891114</v>
      </c>
    </row>
    <row r="3" spans="1:7" x14ac:dyDescent="0.3">
      <c r="A3" s="4">
        <v>43101.006944444445</v>
      </c>
      <c r="B3" s="2">
        <v>453.76919555664</v>
      </c>
      <c r="C3" s="2">
        <v>5.6721668243408203</v>
      </c>
      <c r="D3" s="2">
        <v>519.917511061494</v>
      </c>
      <c r="E3" s="2">
        <v>268.64111328125</v>
      </c>
      <c r="F3" s="8">
        <f>MEDIAN(Table28[LV ActivePower (kW)])</f>
        <v>1303.11694335937</v>
      </c>
      <c r="G3" s="8">
        <f>MEDIAN(Table28[Theoretical_Power_Curve (KWh)])</f>
        <v>1288.59912891114</v>
      </c>
    </row>
    <row r="4" spans="1:7" x14ac:dyDescent="0.3">
      <c r="A4" s="3">
        <v>43101.013888888891</v>
      </c>
      <c r="B4" s="1">
        <v>306.37658691406199</v>
      </c>
      <c r="C4" s="1">
        <v>5.2160367965698198</v>
      </c>
      <c r="D4" s="1">
        <v>390.900015810951</v>
      </c>
      <c r="E4" s="1">
        <v>272.56478881835898</v>
      </c>
      <c r="F4" s="8">
        <f>MEDIAN(Table28[LV ActivePower (kW)])</f>
        <v>1303.11694335937</v>
      </c>
      <c r="G4" s="8">
        <f>MEDIAN(Table28[Theoretical_Power_Curve (KWh)])</f>
        <v>1288.59912891114</v>
      </c>
    </row>
    <row r="5" spans="1:7" x14ac:dyDescent="0.3">
      <c r="A5" s="4">
        <v>43101.020833333336</v>
      </c>
      <c r="B5" s="2">
        <v>419.645904541015</v>
      </c>
      <c r="C5" s="2">
        <v>5.6596741676330504</v>
      </c>
      <c r="D5" s="2">
        <v>516.12756897567397</v>
      </c>
      <c r="E5" s="2">
        <v>271.25808715820301</v>
      </c>
      <c r="F5" s="8">
        <f>MEDIAN(Table28[LV ActivePower (kW)])</f>
        <v>1303.11694335937</v>
      </c>
      <c r="G5" s="8">
        <f>MEDIAN(Table28[Theoretical_Power_Curve (KWh)])</f>
        <v>1288.59912891114</v>
      </c>
    </row>
    <row r="6" spans="1:7" x14ac:dyDescent="0.3">
      <c r="A6" s="3">
        <v>43101.027777777781</v>
      </c>
      <c r="B6" s="1">
        <v>380.65069580078102</v>
      </c>
      <c r="C6" s="1">
        <v>5.57794094085693</v>
      </c>
      <c r="D6" s="1">
        <v>491.70297195358802</v>
      </c>
      <c r="E6" s="1">
        <v>265.67428588867102</v>
      </c>
      <c r="F6" s="8">
        <f>MEDIAN(Table28[LV ActivePower (kW)])</f>
        <v>1303.11694335937</v>
      </c>
      <c r="G6" s="8">
        <f>MEDIAN(Table28[Theoretical_Power_Curve (KWh)])</f>
        <v>1288.59912891114</v>
      </c>
    </row>
    <row r="7" spans="1:7" x14ac:dyDescent="0.3">
      <c r="A7" s="4">
        <v>43101.034722222219</v>
      </c>
      <c r="B7" s="2">
        <v>402.391998291015</v>
      </c>
      <c r="C7" s="2">
        <v>5.6040520668029696</v>
      </c>
      <c r="D7" s="2">
        <v>499.43638502480502</v>
      </c>
      <c r="E7" s="2">
        <v>264.57861328125</v>
      </c>
      <c r="F7" s="8">
        <f>MEDIAN(Table28[LV ActivePower (kW)])</f>
        <v>1303.11694335937</v>
      </c>
      <c r="G7" s="8">
        <f>MEDIAN(Table28[Theoretical_Power_Curve (KWh)])</f>
        <v>1288.59912891114</v>
      </c>
    </row>
    <row r="8" spans="1:7" x14ac:dyDescent="0.3">
      <c r="A8" s="3">
        <v>43101.041666666664</v>
      </c>
      <c r="B8" s="1">
        <v>447.605712890625</v>
      </c>
      <c r="C8" s="1">
        <v>5.79300785064697</v>
      </c>
      <c r="D8" s="1">
        <v>557.37236329022505</v>
      </c>
      <c r="E8" s="1">
        <v>266.16360473632801</v>
      </c>
      <c r="F8" s="8">
        <f>MEDIAN(Table28[LV ActivePower (kW)])</f>
        <v>1303.11694335937</v>
      </c>
      <c r="G8" s="8">
        <f>MEDIAN(Table28[Theoretical_Power_Curve (KWh)])</f>
        <v>1288.59912891114</v>
      </c>
    </row>
    <row r="9" spans="1:7" x14ac:dyDescent="0.3">
      <c r="A9" s="4">
        <v>43101.048611111109</v>
      </c>
      <c r="B9" s="2">
        <v>387.2421875</v>
      </c>
      <c r="C9" s="2">
        <v>5.3060498237609801</v>
      </c>
      <c r="D9" s="2">
        <v>414.89817882618598</v>
      </c>
      <c r="E9" s="2">
        <v>257.94949340820301</v>
      </c>
      <c r="F9" s="8">
        <f>MEDIAN(Table28[LV ActivePower (kW)])</f>
        <v>1303.11694335937</v>
      </c>
      <c r="G9" s="8">
        <f>MEDIAN(Table28[Theoretical_Power_Curve (KWh)])</f>
        <v>1288.59912891114</v>
      </c>
    </row>
    <row r="10" spans="1:7" x14ac:dyDescent="0.3">
      <c r="A10" s="3">
        <v>43101.055555555555</v>
      </c>
      <c r="B10" s="1">
        <v>463.65121459960898</v>
      </c>
      <c r="C10" s="1">
        <v>5.5846290588378897</v>
      </c>
      <c r="D10" s="1">
        <v>493.67765213707702</v>
      </c>
      <c r="E10" s="1">
        <v>253.480697631835</v>
      </c>
      <c r="F10" s="8">
        <f>MEDIAN(Table28[LV ActivePower (kW)])</f>
        <v>1303.11694335937</v>
      </c>
      <c r="G10" s="8">
        <f>MEDIAN(Table28[Theoretical_Power_Curve (KWh)])</f>
        <v>1288.59912891114</v>
      </c>
    </row>
    <row r="11" spans="1:7" x14ac:dyDescent="0.3">
      <c r="A11" s="4">
        <v>43101.0625</v>
      </c>
      <c r="B11" s="2">
        <v>439.72570800781199</v>
      </c>
      <c r="C11" s="2">
        <v>5.5232281684875399</v>
      </c>
      <c r="D11" s="2">
        <v>475.70678281806801</v>
      </c>
      <c r="E11" s="2">
        <v>258.72378540039</v>
      </c>
      <c r="F11" s="8">
        <f>MEDIAN(Table28[LV ActivePower (kW)])</f>
        <v>1303.11694335937</v>
      </c>
      <c r="G11" s="8">
        <f>MEDIAN(Table28[Theoretical_Power_Curve (KWh)])</f>
        <v>1288.59912891114</v>
      </c>
    </row>
    <row r="12" spans="1:7" x14ac:dyDescent="0.3">
      <c r="A12" s="3">
        <v>43101.069444444445</v>
      </c>
      <c r="B12" s="1">
        <v>498.18170166015602</v>
      </c>
      <c r="C12" s="1">
        <v>5.72411584854125</v>
      </c>
      <c r="D12" s="1">
        <v>535.841397042263</v>
      </c>
      <c r="E12" s="1">
        <v>251.85099792480401</v>
      </c>
      <c r="F12" s="8">
        <f>MEDIAN(Table28[LV ActivePower (kW)])</f>
        <v>1303.11694335937</v>
      </c>
      <c r="G12" s="8">
        <f>MEDIAN(Table28[Theoretical_Power_Curve (KWh)])</f>
        <v>1288.59912891114</v>
      </c>
    </row>
    <row r="13" spans="1:7" x14ac:dyDescent="0.3">
      <c r="A13" s="4">
        <v>43101.076388888891</v>
      </c>
      <c r="B13" s="2">
        <v>526.81622314453102</v>
      </c>
      <c r="C13" s="2">
        <v>5.93419885635375</v>
      </c>
      <c r="D13" s="2">
        <v>603.014076510633</v>
      </c>
      <c r="E13" s="2">
        <v>265.50469970703102</v>
      </c>
      <c r="F13" s="8">
        <f>MEDIAN(Table28[LV ActivePower (kW)])</f>
        <v>1303.11694335937</v>
      </c>
      <c r="G13" s="8">
        <f>MEDIAN(Table28[Theoretical_Power_Curve (KWh)])</f>
        <v>1288.59912891114</v>
      </c>
    </row>
    <row r="14" spans="1:7" x14ac:dyDescent="0.3">
      <c r="A14" s="3">
        <v>43101.083333333336</v>
      </c>
      <c r="B14" s="1">
        <v>710.58728027343705</v>
      </c>
      <c r="C14" s="1">
        <v>6.5474138259887598</v>
      </c>
      <c r="D14" s="1">
        <v>824.66251358588204</v>
      </c>
      <c r="E14" s="1">
        <v>274.23291015625</v>
      </c>
      <c r="F14" s="8">
        <f>MEDIAN(Table28[LV ActivePower (kW)])</f>
        <v>1303.11694335937</v>
      </c>
      <c r="G14" s="8">
        <f>MEDIAN(Table28[Theoretical_Power_Curve (KWh)])</f>
        <v>1288.59912891114</v>
      </c>
    </row>
    <row r="15" spans="1:7" x14ac:dyDescent="0.3">
      <c r="A15" s="4">
        <v>43101.090277777781</v>
      </c>
      <c r="B15" s="2">
        <v>655.19427490234295</v>
      </c>
      <c r="C15" s="2">
        <v>6.19974613189697</v>
      </c>
      <c r="D15" s="2">
        <v>693.47264107563706</v>
      </c>
      <c r="E15" s="2">
        <v>266.73318481445301</v>
      </c>
      <c r="F15" s="8">
        <f>MEDIAN(Table28[LV ActivePower (kW)])</f>
        <v>1303.11694335937</v>
      </c>
      <c r="G15" s="8">
        <f>MEDIAN(Table28[Theoretical_Power_Curve (KWh)])</f>
        <v>1288.59912891114</v>
      </c>
    </row>
    <row r="16" spans="1:7" x14ac:dyDescent="0.3">
      <c r="A16" s="3">
        <v>43101.097222222219</v>
      </c>
      <c r="B16" s="1">
        <v>754.76251220703102</v>
      </c>
      <c r="C16" s="1">
        <v>6.5053830146789497</v>
      </c>
      <c r="D16" s="1">
        <v>808.098138482693</v>
      </c>
      <c r="E16" s="1">
        <v>266.76040649414</v>
      </c>
      <c r="F16" s="8">
        <f>MEDIAN(Table28[LV ActivePower (kW)])</f>
        <v>1303.11694335937</v>
      </c>
      <c r="G16" s="8">
        <f>MEDIAN(Table28[Theoretical_Power_Curve (KWh)])</f>
        <v>1288.59912891114</v>
      </c>
    </row>
    <row r="17" spans="1:7" x14ac:dyDescent="0.3">
      <c r="A17" s="4">
        <v>43101.104166666664</v>
      </c>
      <c r="B17" s="2">
        <v>790.17327880859295</v>
      </c>
      <c r="C17" s="2">
        <v>6.6341161727905202</v>
      </c>
      <c r="D17" s="2">
        <v>859.459020788565</v>
      </c>
      <c r="E17" s="2">
        <v>270.49319458007801</v>
      </c>
      <c r="F17" s="8">
        <f>MEDIAN(Table28[LV ActivePower (kW)])</f>
        <v>1303.11694335937</v>
      </c>
      <c r="G17" s="8">
        <f>MEDIAN(Table28[Theoretical_Power_Curve (KWh)])</f>
        <v>1288.59912891114</v>
      </c>
    </row>
    <row r="18" spans="1:7" x14ac:dyDescent="0.3">
      <c r="A18" s="3">
        <v>43101.111111111109</v>
      </c>
      <c r="B18" s="1">
        <v>742.98529052734295</v>
      </c>
      <c r="C18" s="1">
        <v>6.3789129257202104</v>
      </c>
      <c r="D18" s="1">
        <v>759.43453659659201</v>
      </c>
      <c r="E18" s="1">
        <v>266.59329223632801</v>
      </c>
      <c r="F18" s="8">
        <f>MEDIAN(Table28[LV ActivePower (kW)])</f>
        <v>1303.11694335937</v>
      </c>
      <c r="G18" s="8">
        <f>MEDIAN(Table28[Theoretical_Power_Curve (KWh)])</f>
        <v>1288.59912891114</v>
      </c>
    </row>
    <row r="19" spans="1:7" x14ac:dyDescent="0.3">
      <c r="A19" s="4">
        <v>43101.118055555555</v>
      </c>
      <c r="B19" s="2">
        <v>748.22961425781205</v>
      </c>
      <c r="C19" s="2">
        <v>6.4466528892517001</v>
      </c>
      <c r="D19" s="2">
        <v>785.28100987645996</v>
      </c>
      <c r="E19" s="2">
        <v>265.57180786132801</v>
      </c>
      <c r="F19" s="8">
        <f>MEDIAN(Table28[LV ActivePower (kW)])</f>
        <v>1303.11694335937</v>
      </c>
      <c r="G19" s="8">
        <f>MEDIAN(Table28[Theoretical_Power_Curve (KWh)])</f>
        <v>1288.59912891114</v>
      </c>
    </row>
    <row r="20" spans="1:7" x14ac:dyDescent="0.3">
      <c r="A20" s="3">
        <v>43101.125</v>
      </c>
      <c r="B20" s="1">
        <v>736.64782714843705</v>
      </c>
      <c r="C20" s="1">
        <v>6.4150829315185502</v>
      </c>
      <c r="D20" s="1">
        <v>773.17286345173602</v>
      </c>
      <c r="E20" s="1">
        <v>261.15869140625</v>
      </c>
      <c r="F20" s="8">
        <f>MEDIAN(Table28[LV ActivePower (kW)])</f>
        <v>1303.11694335937</v>
      </c>
      <c r="G20" s="8">
        <f>MEDIAN(Table28[Theoretical_Power_Curve (KWh)])</f>
        <v>1288.59912891114</v>
      </c>
    </row>
    <row r="21" spans="1:7" x14ac:dyDescent="0.3">
      <c r="A21" s="4">
        <v>43101.131944444445</v>
      </c>
      <c r="B21" s="2">
        <v>787.24621582031205</v>
      </c>
      <c r="C21" s="2">
        <v>6.4375309944152797</v>
      </c>
      <c r="D21" s="2">
        <v>781.77121571880002</v>
      </c>
      <c r="E21" s="2">
        <v>257.56021118164</v>
      </c>
      <c r="F21" s="8">
        <f>MEDIAN(Table28[LV ActivePower (kW)])</f>
        <v>1303.11694335937</v>
      </c>
      <c r="G21" s="8">
        <f>MEDIAN(Table28[Theoretical_Power_Curve (KWh)])</f>
        <v>1288.59912891114</v>
      </c>
    </row>
    <row r="22" spans="1:7" x14ac:dyDescent="0.3">
      <c r="A22" s="3">
        <v>43101.138888888891</v>
      </c>
      <c r="B22" s="1">
        <v>722.86407470703102</v>
      </c>
      <c r="C22" s="1">
        <v>6.2200241088867099</v>
      </c>
      <c r="D22" s="1">
        <v>700.76469986807604</v>
      </c>
      <c r="E22" s="1">
        <v>255.926498413085</v>
      </c>
      <c r="F22" s="8">
        <f>MEDIAN(Table28[LV ActivePower (kW)])</f>
        <v>1303.11694335937</v>
      </c>
      <c r="G22" s="8">
        <f>MEDIAN(Table28[Theoretical_Power_Curve (KWh)])</f>
        <v>1288.59912891114</v>
      </c>
    </row>
    <row r="23" spans="1:7" x14ac:dyDescent="0.3">
      <c r="A23" s="4">
        <v>43101.145833333336</v>
      </c>
      <c r="B23" s="2">
        <v>935.03338623046795</v>
      </c>
      <c r="C23" s="2">
        <v>6.8980259895324698</v>
      </c>
      <c r="D23" s="2">
        <v>970.73662688178695</v>
      </c>
      <c r="E23" s="2">
        <v>250.01289367675699</v>
      </c>
      <c r="F23" s="8">
        <f>MEDIAN(Table28[LV ActivePower (kW)])</f>
        <v>1303.11694335937</v>
      </c>
      <c r="G23" s="8">
        <f>MEDIAN(Table28[Theoretical_Power_Curve (KWh)])</f>
        <v>1288.59912891114</v>
      </c>
    </row>
    <row r="24" spans="1:7" x14ac:dyDescent="0.3">
      <c r="A24" s="3">
        <v>43101.152777777781</v>
      </c>
      <c r="B24" s="1">
        <v>1220.60900878906</v>
      </c>
      <c r="C24" s="1">
        <v>7.6097111701965297</v>
      </c>
      <c r="D24" s="1">
        <v>1315.04892785216</v>
      </c>
      <c r="E24" s="1">
        <v>255.98570251464801</v>
      </c>
      <c r="F24" s="8">
        <f>MEDIAN(Table28[LV ActivePower (kW)])</f>
        <v>1303.11694335937</v>
      </c>
      <c r="G24" s="8">
        <f>MEDIAN(Table28[Theoretical_Power_Curve (KWh)])</f>
        <v>1288.59912891114</v>
      </c>
    </row>
    <row r="25" spans="1:7" x14ac:dyDescent="0.3">
      <c r="A25" s="4">
        <v>43101.159722222219</v>
      </c>
      <c r="B25" s="2">
        <v>1053.77197265625</v>
      </c>
      <c r="C25" s="2">
        <v>7.2883558273315403</v>
      </c>
      <c r="D25" s="2">
        <v>1151.2657435558399</v>
      </c>
      <c r="E25" s="2">
        <v>255.44459533691401</v>
      </c>
      <c r="F25" s="8">
        <f>MEDIAN(Table28[LV ActivePower (kW)])</f>
        <v>1303.11694335937</v>
      </c>
      <c r="G25" s="8">
        <f>MEDIAN(Table28[Theoretical_Power_Curve (KWh)])</f>
        <v>1288.59912891114</v>
      </c>
    </row>
    <row r="26" spans="1:7" x14ac:dyDescent="0.3">
      <c r="A26" s="3">
        <v>43101.166666666664</v>
      </c>
      <c r="B26" s="1">
        <v>1493.80798339843</v>
      </c>
      <c r="C26" s="1">
        <v>7.9431018829345703</v>
      </c>
      <c r="D26" s="1">
        <v>1497.5837235436099</v>
      </c>
      <c r="E26" s="1">
        <v>256.40740966796801</v>
      </c>
      <c r="F26" s="8">
        <f>MEDIAN(Table28[LV ActivePower (kW)])</f>
        <v>1303.11694335937</v>
      </c>
      <c r="G26" s="8">
        <f>MEDIAN(Table28[Theoretical_Power_Curve (KWh)])</f>
        <v>1288.59912891114</v>
      </c>
    </row>
    <row r="27" spans="1:7" x14ac:dyDescent="0.3">
      <c r="A27" s="4">
        <v>43101.173611111109</v>
      </c>
      <c r="B27" s="2">
        <v>1724.48803710937</v>
      </c>
      <c r="C27" s="2">
        <v>8.3761615753173793</v>
      </c>
      <c r="D27" s="2">
        <v>1752.19966204818</v>
      </c>
      <c r="E27" s="2">
        <v>252.41259765625</v>
      </c>
      <c r="F27" s="8">
        <f>MEDIAN(Table28[LV ActivePower (kW)])</f>
        <v>1303.11694335937</v>
      </c>
      <c r="G27" s="8">
        <f>MEDIAN(Table28[Theoretical_Power_Curve (KWh)])</f>
        <v>1288.59912891114</v>
      </c>
    </row>
    <row r="28" spans="1:7" x14ac:dyDescent="0.3">
      <c r="A28" s="3">
        <v>43101.180555555555</v>
      </c>
      <c r="B28" s="1">
        <v>1636.93505859375</v>
      </c>
      <c r="C28" s="1">
        <v>8.2369575500488192</v>
      </c>
      <c r="D28" s="1">
        <v>1668.4707068515199</v>
      </c>
      <c r="E28" s="1">
        <v>247.979400634765</v>
      </c>
      <c r="F28" s="8">
        <f>MEDIAN(Table28[LV ActivePower (kW)])</f>
        <v>1303.11694335937</v>
      </c>
      <c r="G28" s="8">
        <f>MEDIAN(Table28[Theoretical_Power_Curve (KWh)])</f>
        <v>1288.59912891114</v>
      </c>
    </row>
    <row r="29" spans="1:7" x14ac:dyDescent="0.3">
      <c r="A29" s="4">
        <v>43101.1875</v>
      </c>
      <c r="B29" s="2">
        <v>1385.48803710937</v>
      </c>
      <c r="C29" s="2">
        <v>7.8795909881591699</v>
      </c>
      <c r="D29" s="2">
        <v>1461.8157908139101</v>
      </c>
      <c r="E29" s="2">
        <v>238.609603881835</v>
      </c>
      <c r="F29" s="8">
        <f>MEDIAN(Table28[LV ActivePower (kW)])</f>
        <v>1303.11694335937</v>
      </c>
      <c r="G29" s="8">
        <f>MEDIAN(Table28[Theoretical_Power_Curve (KWh)])</f>
        <v>1288.59912891114</v>
      </c>
    </row>
    <row r="30" spans="1:7" x14ac:dyDescent="0.3">
      <c r="A30" s="3">
        <v>43101.194444444445</v>
      </c>
      <c r="B30" s="1">
        <v>1098.93200683593</v>
      </c>
      <c r="C30" s="1">
        <v>7.1013760566711399</v>
      </c>
      <c r="D30" s="1">
        <v>1062.2850344431099</v>
      </c>
      <c r="E30" s="1">
        <v>245.09559631347599</v>
      </c>
      <c r="F30" s="8">
        <f>MEDIAN(Table28[LV ActivePower (kW)])</f>
        <v>1303.11694335937</v>
      </c>
      <c r="G30" s="8">
        <f>MEDIAN(Table28[Theoretical_Power_Curve (KWh)])</f>
        <v>1288.59912891114</v>
      </c>
    </row>
    <row r="31" spans="1:7" x14ac:dyDescent="0.3">
      <c r="A31" s="4">
        <v>43101.201388888891</v>
      </c>
      <c r="B31" s="2">
        <v>1021.4580078125</v>
      </c>
      <c r="C31" s="2">
        <v>6.9553070068359304</v>
      </c>
      <c r="D31" s="2">
        <v>995.99585460661206</v>
      </c>
      <c r="E31" s="2">
        <v>245.41020202636699</v>
      </c>
      <c r="F31" s="8">
        <f>MEDIAN(Table28[LV ActivePower (kW)])</f>
        <v>1303.11694335937</v>
      </c>
      <c r="G31" s="8">
        <f>MEDIAN(Table28[Theoretical_Power_Curve (KWh)])</f>
        <v>1288.59912891114</v>
      </c>
    </row>
    <row r="32" spans="1:7" x14ac:dyDescent="0.3">
      <c r="A32" s="3">
        <v>43101.208333333336</v>
      </c>
      <c r="B32" s="1">
        <v>1164.89294433593</v>
      </c>
      <c r="C32" s="1">
        <v>7.0982980728149396</v>
      </c>
      <c r="D32" s="1">
        <v>1060.8597121554401</v>
      </c>
      <c r="E32" s="1">
        <v>235.22790527343699</v>
      </c>
      <c r="F32" s="8">
        <f>MEDIAN(Table28[LV ActivePower (kW)])</f>
        <v>1303.11694335937</v>
      </c>
      <c r="G32" s="8">
        <f>MEDIAN(Table28[Theoretical_Power_Curve (KWh)])</f>
        <v>1288.59912891114</v>
      </c>
    </row>
    <row r="33" spans="1:7" x14ac:dyDescent="0.3">
      <c r="A33" s="4">
        <v>43101.215277777781</v>
      </c>
      <c r="B33" s="2">
        <v>1073.33203125</v>
      </c>
      <c r="C33" s="2">
        <v>6.95363092422485</v>
      </c>
      <c r="D33" s="2">
        <v>995.25096080104595</v>
      </c>
      <c r="E33" s="2">
        <v>242.87269592285099</v>
      </c>
      <c r="F33" s="8">
        <f>MEDIAN(Table28[LV ActivePower (kW)])</f>
        <v>1303.11694335937</v>
      </c>
      <c r="G33" s="8">
        <f>MEDIAN(Table28[Theoretical_Power_Curve (KWh)])</f>
        <v>1288.59912891114</v>
      </c>
    </row>
    <row r="34" spans="1:7" x14ac:dyDescent="0.3">
      <c r="A34" s="3">
        <v>43101.222222222219</v>
      </c>
      <c r="B34" s="1">
        <v>1165.30798339843</v>
      </c>
      <c r="C34" s="1">
        <v>7.2495779991149902</v>
      </c>
      <c r="D34" s="1">
        <v>1132.4168612640999</v>
      </c>
      <c r="E34" s="1">
        <v>244.835693359375</v>
      </c>
      <c r="F34" s="8">
        <f>MEDIAN(Table28[LV ActivePower (kW)])</f>
        <v>1303.11694335937</v>
      </c>
      <c r="G34" s="8">
        <f>MEDIAN(Table28[Theoretical_Power_Curve (KWh)])</f>
        <v>1288.59912891114</v>
      </c>
    </row>
    <row r="35" spans="1:7" x14ac:dyDescent="0.3">
      <c r="A35" s="4">
        <v>43101.229166666664</v>
      </c>
      <c r="B35" s="2">
        <v>1177.98999023437</v>
      </c>
      <c r="C35" s="2">
        <v>7.2946910858154199</v>
      </c>
      <c r="D35" s="2">
        <v>1154.3653046920599</v>
      </c>
      <c r="E35" s="2">
        <v>242.48159790039</v>
      </c>
      <c r="F35" s="8">
        <f>MEDIAN(Table28[LV ActivePower (kW)])</f>
        <v>1303.11694335937</v>
      </c>
      <c r="G35" s="8">
        <f>MEDIAN(Table28[Theoretical_Power_Curve (KWh)])</f>
        <v>1288.59912891114</v>
      </c>
    </row>
    <row r="36" spans="1:7" x14ac:dyDescent="0.3">
      <c r="A36" s="3">
        <v>43101.236111111109</v>
      </c>
      <c r="B36" s="1">
        <v>1170.53601074218</v>
      </c>
      <c r="C36" s="1">
        <v>7.3763699531555096</v>
      </c>
      <c r="D36" s="1">
        <v>1194.8430985043001</v>
      </c>
      <c r="E36" s="1">
        <v>247.97720336914</v>
      </c>
      <c r="F36" s="8">
        <f>MEDIAN(Table28[LV ActivePower (kW)])</f>
        <v>1303.11694335937</v>
      </c>
      <c r="G36" s="8">
        <f>MEDIAN(Table28[Theoretical_Power_Curve (KWh)])</f>
        <v>1288.59912891114</v>
      </c>
    </row>
    <row r="37" spans="1:7" x14ac:dyDescent="0.3">
      <c r="A37" s="4">
        <v>43101.243055555555</v>
      </c>
      <c r="B37" s="2">
        <v>1145.53601074218</v>
      </c>
      <c r="C37" s="2">
        <v>7.4485540390014604</v>
      </c>
      <c r="D37" s="2">
        <v>1231.43070603717</v>
      </c>
      <c r="E37" s="2">
        <v>249.68299865722599</v>
      </c>
      <c r="F37" s="8">
        <f>MEDIAN(Table28[LV ActivePower (kW)])</f>
        <v>1303.11694335937</v>
      </c>
      <c r="G37" s="8">
        <f>MEDIAN(Table28[Theoretical_Power_Curve (KWh)])</f>
        <v>1288.59912891114</v>
      </c>
    </row>
    <row r="38" spans="1:7" x14ac:dyDescent="0.3">
      <c r="A38" s="3">
        <v>43101.25</v>
      </c>
      <c r="B38" s="1">
        <v>1114.02697753906</v>
      </c>
      <c r="C38" s="1">
        <v>7.2392520904540998</v>
      </c>
      <c r="D38" s="1">
        <v>1127.43320551345</v>
      </c>
      <c r="E38" s="1">
        <v>248.40100097656199</v>
      </c>
      <c r="F38" s="8">
        <f>MEDIAN(Table28[LV ActivePower (kW)])</f>
        <v>1303.11694335937</v>
      </c>
      <c r="G38" s="8">
        <f>MEDIAN(Table28[Theoretical_Power_Curve (KWh)])</f>
        <v>1288.59912891114</v>
      </c>
    </row>
    <row r="39" spans="1:7" x14ac:dyDescent="0.3">
      <c r="A39" s="4">
        <v>43101.256944444445</v>
      </c>
      <c r="B39" s="2">
        <v>1153.18505859375</v>
      </c>
      <c r="C39" s="2">
        <v>7.3292112350463796</v>
      </c>
      <c r="D39" s="2">
        <v>1171.35504358957</v>
      </c>
      <c r="E39" s="2">
        <v>244.62170410156199</v>
      </c>
      <c r="F39" s="8">
        <f>MEDIAN(Table28[LV ActivePower (kW)])</f>
        <v>1303.11694335937</v>
      </c>
      <c r="G39" s="8">
        <f>MEDIAN(Table28[Theoretical_Power_Curve (KWh)])</f>
        <v>1288.59912891114</v>
      </c>
    </row>
    <row r="40" spans="1:7" x14ac:dyDescent="0.3">
      <c r="A40" s="3">
        <v>43101.263888888891</v>
      </c>
      <c r="B40" s="1">
        <v>1125.3310546875</v>
      </c>
      <c r="C40" s="1">
        <v>7.13970518112182</v>
      </c>
      <c r="D40" s="1">
        <v>1080.13908466205</v>
      </c>
      <c r="E40" s="1">
        <v>244.63180541992099</v>
      </c>
      <c r="F40" s="8">
        <f>MEDIAN(Table28[LV ActivePower (kW)])</f>
        <v>1303.11694335937</v>
      </c>
      <c r="G40" s="8">
        <f>MEDIAN(Table28[Theoretical_Power_Curve (KWh)])</f>
        <v>1288.59912891114</v>
      </c>
    </row>
    <row r="41" spans="1:7" x14ac:dyDescent="0.3">
      <c r="A41" s="4">
        <v>43101.270833333336</v>
      </c>
      <c r="B41" s="2">
        <v>1228.73205566406</v>
      </c>
      <c r="C41" s="2">
        <v>7.4742288589477504</v>
      </c>
      <c r="D41" s="2">
        <v>1244.6335343973701</v>
      </c>
      <c r="E41" s="2">
        <v>245.78599548339801</v>
      </c>
      <c r="F41" s="8">
        <f>MEDIAN(Table28[LV ActivePower (kW)])</f>
        <v>1303.11694335937</v>
      </c>
      <c r="G41" s="8">
        <f>MEDIAN(Table28[Theoretical_Power_Curve (KWh)])</f>
        <v>1288.59912891114</v>
      </c>
    </row>
    <row r="42" spans="1:7" x14ac:dyDescent="0.3">
      <c r="A42" s="3">
        <v>43101.277777777781</v>
      </c>
      <c r="B42" s="1">
        <v>1021.79302978515</v>
      </c>
      <c r="C42" s="1">
        <v>7.0331740379333398</v>
      </c>
      <c r="D42" s="1">
        <v>1030.9926858118099</v>
      </c>
      <c r="E42" s="1">
        <v>248.65220642089801</v>
      </c>
      <c r="F42" s="8">
        <f>MEDIAN(Table28[LV ActivePower (kW)])</f>
        <v>1303.11694335937</v>
      </c>
      <c r="G42" s="8">
        <f>MEDIAN(Table28[Theoretical_Power_Curve (KWh)])</f>
        <v>1288.59912891114</v>
      </c>
    </row>
    <row r="43" spans="1:7" x14ac:dyDescent="0.3">
      <c r="A43" s="4">
        <v>43101.284722222219</v>
      </c>
      <c r="B43" s="2">
        <v>957.378173828125</v>
      </c>
      <c r="C43" s="2">
        <v>6.8864550590515101</v>
      </c>
      <c r="D43" s="2">
        <v>965.683334443832</v>
      </c>
      <c r="E43" s="2">
        <v>244.61169433593699</v>
      </c>
      <c r="F43" s="8">
        <f>MEDIAN(Table28[LV ActivePower (kW)])</f>
        <v>1303.11694335937</v>
      </c>
      <c r="G43" s="8">
        <f>MEDIAN(Table28[Theoretical_Power_Curve (KWh)])</f>
        <v>1288.59912891114</v>
      </c>
    </row>
    <row r="44" spans="1:7" x14ac:dyDescent="0.3">
      <c r="A44" s="3">
        <v>43101.291666666664</v>
      </c>
      <c r="B44" s="1">
        <v>909.88781738281205</v>
      </c>
      <c r="C44" s="1">
        <v>6.8878211975097603</v>
      </c>
      <c r="D44" s="1">
        <v>966.27910486406495</v>
      </c>
      <c r="E44" s="1">
        <v>235.84829711914</v>
      </c>
      <c r="F44" s="8">
        <f>MEDIAN(Table28[LV ActivePower (kW)])</f>
        <v>1303.11694335937</v>
      </c>
      <c r="G44" s="8">
        <f>MEDIAN(Table28[Theoretical_Power_Curve (KWh)])</f>
        <v>1288.59912891114</v>
      </c>
    </row>
    <row r="45" spans="1:7" x14ac:dyDescent="0.3">
      <c r="A45" s="4">
        <v>43101.298611111109</v>
      </c>
      <c r="B45" s="2">
        <v>1000.95397949218</v>
      </c>
      <c r="C45" s="2">
        <v>7.2164320945739702</v>
      </c>
      <c r="D45" s="2">
        <v>1116.4718990153999</v>
      </c>
      <c r="E45" s="2">
        <v>232.84269714355401</v>
      </c>
      <c r="F45" s="8">
        <f>MEDIAN(Table28[LV ActivePower (kW)])</f>
        <v>1303.11694335937</v>
      </c>
      <c r="G45" s="8">
        <f>MEDIAN(Table28[Theoretical_Power_Curve (KWh)])</f>
        <v>1288.59912891114</v>
      </c>
    </row>
    <row r="46" spans="1:7" x14ac:dyDescent="0.3">
      <c r="A46" s="3">
        <v>43101.305555555555</v>
      </c>
      <c r="B46" s="1">
        <v>1024.47802734375</v>
      </c>
      <c r="C46" s="1">
        <v>7.0685977935790998</v>
      </c>
      <c r="D46" s="1">
        <v>1047.1702305927699</v>
      </c>
      <c r="E46" s="1">
        <v>229.93319702148401</v>
      </c>
      <c r="F46" s="8">
        <f>MEDIAN(Table28[LV ActivePower (kW)])</f>
        <v>1303.11694335937</v>
      </c>
      <c r="G46" s="8">
        <f>MEDIAN(Table28[Theoretical_Power_Curve (KWh)])</f>
        <v>1288.59912891114</v>
      </c>
    </row>
    <row r="47" spans="1:7" x14ac:dyDescent="0.3">
      <c r="A47" s="4">
        <v>43101.3125</v>
      </c>
      <c r="B47" s="2">
        <v>1009.53399658203</v>
      </c>
      <c r="C47" s="2">
        <v>6.9382958412170401</v>
      </c>
      <c r="D47" s="2">
        <v>988.45194071553897</v>
      </c>
      <c r="E47" s="2">
        <v>230.13670349121</v>
      </c>
      <c r="F47" s="8">
        <f>MEDIAN(Table28[LV ActivePower (kW)])</f>
        <v>1303.11694335937</v>
      </c>
      <c r="G47" s="8">
        <f>MEDIAN(Table28[Theoretical_Power_Curve (KWh)])</f>
        <v>1288.59912891114</v>
      </c>
    </row>
    <row r="48" spans="1:7" x14ac:dyDescent="0.3">
      <c r="A48" s="3">
        <v>43101.319444444445</v>
      </c>
      <c r="B48" s="1">
        <v>899.49298095703102</v>
      </c>
      <c r="C48" s="1">
        <v>6.5366878509521404</v>
      </c>
      <c r="D48" s="1">
        <v>820.41665858594297</v>
      </c>
      <c r="E48" s="1">
        <v>234.93380737304599</v>
      </c>
      <c r="F48" s="8">
        <f>MEDIAN(Table28[LV ActivePower (kW)])</f>
        <v>1303.11694335937</v>
      </c>
      <c r="G48" s="8">
        <f>MEDIAN(Table28[Theoretical_Power_Curve (KWh)])</f>
        <v>1288.59912891114</v>
      </c>
    </row>
    <row r="49" spans="1:7" x14ac:dyDescent="0.3">
      <c r="A49" s="4">
        <v>43101.326388888891</v>
      </c>
      <c r="B49" s="2">
        <v>725.110107421875</v>
      </c>
      <c r="C49" s="2">
        <v>6.1806249618530202</v>
      </c>
      <c r="D49" s="2">
        <v>686.636942163399</v>
      </c>
      <c r="E49" s="2">
        <v>232.83790588378901</v>
      </c>
      <c r="F49" s="8">
        <f>MEDIAN(Table28[LV ActivePower (kW)])</f>
        <v>1303.11694335937</v>
      </c>
      <c r="G49" s="8">
        <f>MEDIAN(Table28[Theoretical_Power_Curve (KWh)])</f>
        <v>1288.59912891114</v>
      </c>
    </row>
    <row r="50" spans="1:7" x14ac:dyDescent="0.3">
      <c r="A50" s="3">
        <v>43101.333333333336</v>
      </c>
      <c r="B50" s="1">
        <v>585.25939941406205</v>
      </c>
      <c r="C50" s="1">
        <v>5.8168258666992099</v>
      </c>
      <c r="D50" s="1">
        <v>564.92765954347306</v>
      </c>
      <c r="E50" s="1">
        <v>240.32879638671801</v>
      </c>
      <c r="F50" s="8">
        <f>MEDIAN(Table28[LV ActivePower (kW)])</f>
        <v>1303.11694335937</v>
      </c>
      <c r="G50" s="8">
        <f>MEDIAN(Table28[Theoretical_Power_Curve (KWh)])</f>
        <v>1288.59912891114</v>
      </c>
    </row>
    <row r="51" spans="1:7" x14ac:dyDescent="0.3">
      <c r="A51" s="4">
        <v>43101.340277777781</v>
      </c>
      <c r="B51" s="2">
        <v>443.91390991210898</v>
      </c>
      <c r="C51" s="2">
        <v>5.45015096664428</v>
      </c>
      <c r="D51" s="2">
        <v>454.77358714691798</v>
      </c>
      <c r="E51" s="2">
        <v>238.12629699707</v>
      </c>
      <c r="F51" s="8">
        <f>MEDIAN(Table28[LV ActivePower (kW)])</f>
        <v>1303.11694335937</v>
      </c>
      <c r="G51" s="8">
        <f>MEDIAN(Table28[Theoretical_Power_Curve (KWh)])</f>
        <v>1288.59912891114</v>
      </c>
    </row>
    <row r="52" spans="1:7" x14ac:dyDescent="0.3">
      <c r="A52" s="3">
        <v>43101.347222222219</v>
      </c>
      <c r="B52" s="1">
        <v>565.25378417968705</v>
      </c>
      <c r="C52" s="1">
        <v>5.8181490898132298</v>
      </c>
      <c r="D52" s="1">
        <v>565.34909322466797</v>
      </c>
      <c r="E52" s="1">
        <v>235.80029296875</v>
      </c>
      <c r="F52" s="8">
        <f>MEDIAN(Table28[LV ActivePower (kW)])</f>
        <v>1303.11694335937</v>
      </c>
      <c r="G52" s="8">
        <f>MEDIAN(Table28[Theoretical_Power_Curve (KWh)])</f>
        <v>1288.59912891114</v>
      </c>
    </row>
    <row r="53" spans="1:7" x14ac:dyDescent="0.3">
      <c r="A53" s="4">
        <v>43101.354166666664</v>
      </c>
      <c r="B53" s="2">
        <v>644.03778076171795</v>
      </c>
      <c r="C53" s="2">
        <v>6.1302728652954102</v>
      </c>
      <c r="D53" s="2">
        <v>668.82356930941398</v>
      </c>
      <c r="E53" s="2">
        <v>224.95869445800699</v>
      </c>
      <c r="F53" s="8">
        <f>MEDIAN(Table28[LV ActivePower (kW)])</f>
        <v>1303.11694335937</v>
      </c>
      <c r="G53" s="8">
        <f>MEDIAN(Table28[Theoretical_Power_Curve (KWh)])</f>
        <v>1288.59912891114</v>
      </c>
    </row>
    <row r="54" spans="1:7" x14ac:dyDescent="0.3">
      <c r="A54" s="3">
        <v>43101.361111111109</v>
      </c>
      <c r="B54" s="1">
        <v>712.05889892578102</v>
      </c>
      <c r="C54" s="1">
        <v>6.3470778465270898</v>
      </c>
      <c r="D54" s="1">
        <v>747.46067342260096</v>
      </c>
      <c r="E54" s="1">
        <v>216.80389404296801</v>
      </c>
      <c r="F54" s="8">
        <f>MEDIAN(Table28[LV ActivePower (kW)])</f>
        <v>1303.11694335937</v>
      </c>
      <c r="G54" s="8">
        <f>MEDIAN(Table28[Theoretical_Power_Curve (KWh)])</f>
        <v>1288.59912891114</v>
      </c>
    </row>
    <row r="55" spans="1:7" x14ac:dyDescent="0.3">
      <c r="A55" s="4">
        <v>43101.368055555555</v>
      </c>
      <c r="B55" s="2">
        <v>737.394775390625</v>
      </c>
      <c r="C55" s="2">
        <v>6.3474369049072203</v>
      </c>
      <c r="D55" s="2">
        <v>747.59510912264204</v>
      </c>
      <c r="E55" s="2">
        <v>205.78529357910099</v>
      </c>
      <c r="F55" s="8">
        <f>MEDIAN(Table28[LV ActivePower (kW)])</f>
        <v>1303.11694335937</v>
      </c>
      <c r="G55" s="8">
        <f>MEDIAN(Table28[Theoretical_Power_Curve (KWh)])</f>
        <v>1288.59912891114</v>
      </c>
    </row>
    <row r="56" spans="1:7" x14ac:dyDescent="0.3">
      <c r="A56" s="3">
        <v>43101.375</v>
      </c>
      <c r="B56" s="1">
        <v>725.86810302734295</v>
      </c>
      <c r="C56" s="1">
        <v>6.1943688392639098</v>
      </c>
      <c r="D56" s="1">
        <v>691.54633430394802</v>
      </c>
      <c r="E56" s="1">
        <v>199.84849548339801</v>
      </c>
      <c r="F56" s="8">
        <f>MEDIAN(Table28[LV ActivePower (kW)])</f>
        <v>1303.11694335937</v>
      </c>
      <c r="G56" s="8">
        <f>MEDIAN(Table28[Theoretical_Power_Curve (KWh)])</f>
        <v>1288.59912891114</v>
      </c>
    </row>
    <row r="57" spans="1:7" x14ac:dyDescent="0.3">
      <c r="A57" s="4">
        <v>43101.381944444445</v>
      </c>
      <c r="B57" s="2">
        <v>408.99740600585898</v>
      </c>
      <c r="C57" s="2">
        <v>4.9771981239318803</v>
      </c>
      <c r="D57" s="2">
        <v>330.41763042796401</v>
      </c>
      <c r="E57" s="2">
        <v>207.997802734375</v>
      </c>
      <c r="F57" s="8">
        <f>MEDIAN(Table28[LV ActivePower (kW)])</f>
        <v>1303.11694335937</v>
      </c>
      <c r="G57" s="8">
        <f>MEDIAN(Table28[Theoretical_Power_Curve (KWh)])</f>
        <v>1288.59912891114</v>
      </c>
    </row>
    <row r="58" spans="1:7" x14ac:dyDescent="0.3">
      <c r="A58" s="3">
        <v>43101.388888888891</v>
      </c>
      <c r="B58" s="1">
        <v>628.43682861328102</v>
      </c>
      <c r="C58" s="1">
        <v>5.9591112136840803</v>
      </c>
      <c r="D58" s="1">
        <v>611.28383651066702</v>
      </c>
      <c r="E58" s="1">
        <v>210.95489501953099</v>
      </c>
      <c r="F58" s="8">
        <f>MEDIAN(Table28[LV ActivePower (kW)])</f>
        <v>1303.11694335937</v>
      </c>
      <c r="G58" s="8">
        <f>MEDIAN(Table28[Theoretical_Power_Curve (KWh)])</f>
        <v>1288.59912891114</v>
      </c>
    </row>
    <row r="59" spans="1:7" x14ac:dyDescent="0.3">
      <c r="A59" s="4">
        <v>43101.395833333336</v>
      </c>
      <c r="B59" s="2">
        <v>716.1005859375</v>
      </c>
      <c r="C59" s="2">
        <v>6.2113761901855398</v>
      </c>
      <c r="D59" s="2">
        <v>697.64947437205205</v>
      </c>
      <c r="E59" s="2">
        <v>215.69400024414</v>
      </c>
      <c r="F59" s="8">
        <f>MEDIAN(Table28[LV ActivePower (kW)])</f>
        <v>1303.11694335937</v>
      </c>
      <c r="G59" s="8">
        <f>MEDIAN(Table28[Theoretical_Power_Curve (KWh)])</f>
        <v>1288.59912891114</v>
      </c>
    </row>
    <row r="60" spans="1:7" x14ac:dyDescent="0.3">
      <c r="A60" s="3">
        <v>43101.402777777781</v>
      </c>
      <c r="B60" s="1">
        <v>711.49560546875</v>
      </c>
      <c r="C60" s="1">
        <v>6.1114530563354403</v>
      </c>
      <c r="D60" s="1">
        <v>662.23516301220604</v>
      </c>
      <c r="E60" s="1">
        <v>220.84260559082</v>
      </c>
      <c r="F60" s="8">
        <f>MEDIAN(Table28[LV ActivePower (kW)])</f>
        <v>1303.11694335937</v>
      </c>
      <c r="G60" s="8">
        <f>MEDIAN(Table28[Theoretical_Power_Curve (KWh)])</f>
        <v>1288.59912891114</v>
      </c>
    </row>
    <row r="61" spans="1:7" x14ac:dyDescent="0.3">
      <c r="A61" s="4">
        <v>43101.409722222219</v>
      </c>
      <c r="B61" s="2">
        <v>838.15191650390602</v>
      </c>
      <c r="C61" s="2">
        <v>6.4563221931457502</v>
      </c>
      <c r="D61" s="2">
        <v>789.01142241241905</v>
      </c>
      <c r="E61" s="2">
        <v>237.06530761718699</v>
      </c>
      <c r="F61" s="8">
        <f>MEDIAN(Table28[LV ActivePower (kW)])</f>
        <v>1303.11694335937</v>
      </c>
      <c r="G61" s="8">
        <f>MEDIAN(Table28[Theoretical_Power_Curve (KWh)])</f>
        <v>1288.59912891114</v>
      </c>
    </row>
    <row r="62" spans="1:7" x14ac:dyDescent="0.3">
      <c r="A62" s="3">
        <v>43101.416666666664</v>
      </c>
      <c r="B62" s="1">
        <v>881.06207275390602</v>
      </c>
      <c r="C62" s="1">
        <v>6.6666579246520898</v>
      </c>
      <c r="D62" s="1">
        <v>872.73962585570803</v>
      </c>
      <c r="E62" s="1">
        <v>235.66749572753901</v>
      </c>
      <c r="F62" s="8">
        <f>MEDIAN(Table28[LV ActivePower (kW)])</f>
        <v>1303.11694335937</v>
      </c>
      <c r="G62" s="8">
        <f>MEDIAN(Table28[Theoretical_Power_Curve (KWh)])</f>
        <v>1288.59912891114</v>
      </c>
    </row>
    <row r="63" spans="1:7" x14ac:dyDescent="0.3">
      <c r="A63" s="4">
        <v>43101.423611111109</v>
      </c>
      <c r="B63" s="2">
        <v>663.703125</v>
      </c>
      <c r="C63" s="2">
        <v>6.1628789901733301</v>
      </c>
      <c r="D63" s="2">
        <v>680.32789165348299</v>
      </c>
      <c r="E63" s="2">
        <v>229.32969665527301</v>
      </c>
      <c r="F63" s="8">
        <f>MEDIAN(Table28[LV ActivePower (kW)])</f>
        <v>1303.11694335937</v>
      </c>
      <c r="G63" s="8">
        <f>MEDIAN(Table28[Theoretical_Power_Curve (KWh)])</f>
        <v>1288.59912891114</v>
      </c>
    </row>
    <row r="64" spans="1:7" x14ac:dyDescent="0.3">
      <c r="A64" s="3">
        <v>43101.430555555555</v>
      </c>
      <c r="B64" s="1">
        <v>578.26159667968705</v>
      </c>
      <c r="C64" s="1">
        <v>6.0131678581237704</v>
      </c>
      <c r="D64" s="1">
        <v>628.442560754699</v>
      </c>
      <c r="E64" s="1">
        <v>234.90060424804599</v>
      </c>
      <c r="F64" s="8">
        <f>MEDIAN(Table28[LV ActivePower (kW)])</f>
        <v>1303.11694335937</v>
      </c>
      <c r="G64" s="8">
        <f>MEDIAN(Table28[Theoretical_Power_Curve (KWh)])</f>
        <v>1288.59912891114</v>
      </c>
    </row>
    <row r="65" spans="1:7" x14ac:dyDescent="0.3">
      <c r="A65" s="4">
        <v>43101.4375</v>
      </c>
      <c r="B65" s="2">
        <v>465.62008666992102</v>
      </c>
      <c r="C65" s="2">
        <v>5.5612030029296804</v>
      </c>
      <c r="D65" s="2">
        <v>486.77956760197202</v>
      </c>
      <c r="E65" s="2">
        <v>230.42280578613199</v>
      </c>
      <c r="F65" s="8">
        <f>MEDIAN(Table28[LV ActivePower (kW)])</f>
        <v>1303.11694335937</v>
      </c>
      <c r="G65" s="8">
        <f>MEDIAN(Table28[Theoretical_Power_Curve (KWh)])</f>
        <v>1288.59912891114</v>
      </c>
    </row>
    <row r="66" spans="1:7" x14ac:dyDescent="0.3">
      <c r="A66" s="3">
        <v>43101.444444444445</v>
      </c>
      <c r="B66" s="1">
        <v>311.05090332031199</v>
      </c>
      <c r="C66" s="1">
        <v>4.96073198318481</v>
      </c>
      <c r="D66" s="1">
        <v>326.411025380213</v>
      </c>
      <c r="E66" s="1">
        <v>229.537506103515</v>
      </c>
      <c r="F66" s="8">
        <f>MEDIAN(Table28[LV ActivePower (kW)])</f>
        <v>1303.11694335937</v>
      </c>
      <c r="G66" s="8">
        <f>MEDIAN(Table28[Theoretical_Power_Curve (KWh)])</f>
        <v>1288.59912891114</v>
      </c>
    </row>
    <row r="67" spans="1:7" x14ac:dyDescent="0.3">
      <c r="A67" s="4">
        <v>43101.451388888891</v>
      </c>
      <c r="B67" s="2">
        <v>230.05549621582</v>
      </c>
      <c r="C67" s="2">
        <v>4.6038751602172798</v>
      </c>
      <c r="D67" s="2">
        <v>244.31624421610999</v>
      </c>
      <c r="E67" s="2">
        <v>231.79849243164</v>
      </c>
      <c r="F67" s="8">
        <f>MEDIAN(Table28[LV ActivePower (kW)])</f>
        <v>1303.11694335937</v>
      </c>
      <c r="G67" s="8">
        <f>MEDIAN(Table28[Theoretical_Power_Curve (KWh)])</f>
        <v>1288.59912891114</v>
      </c>
    </row>
    <row r="68" spans="1:7" x14ac:dyDescent="0.3">
      <c r="A68" s="3">
        <v>43101.458333333336</v>
      </c>
      <c r="B68" s="1">
        <v>233.99060058593699</v>
      </c>
      <c r="C68" s="1">
        <v>4.5545339584350497</v>
      </c>
      <c r="D68" s="1">
        <v>233.63278053192701</v>
      </c>
      <c r="E68" s="1">
        <v>234.10560607910099</v>
      </c>
      <c r="F68" s="8">
        <f>MEDIAN(Table28[LV ActivePower (kW)])</f>
        <v>1303.11694335937</v>
      </c>
      <c r="G68" s="8">
        <f>MEDIAN(Table28[Theoretical_Power_Curve (KWh)])</f>
        <v>1288.59912891114</v>
      </c>
    </row>
    <row r="69" spans="1:7" x14ac:dyDescent="0.3">
      <c r="A69" s="4">
        <v>43101.465277777781</v>
      </c>
      <c r="B69" s="2">
        <v>175.592193603515</v>
      </c>
      <c r="C69" s="2">
        <v>4.2636289596557599</v>
      </c>
      <c r="D69" s="2">
        <v>173.57366312231201</v>
      </c>
      <c r="E69" s="2">
        <v>228.77670288085901</v>
      </c>
      <c r="F69" s="8">
        <f>MEDIAN(Table28[LV ActivePower (kW)])</f>
        <v>1303.11694335937</v>
      </c>
      <c r="G69" s="8">
        <f>MEDIAN(Table28[Theoretical_Power_Curve (KWh)])</f>
        <v>1288.59912891114</v>
      </c>
    </row>
    <row r="70" spans="1:7" x14ac:dyDescent="0.3">
      <c r="A70" s="3">
        <v>43101.472222222219</v>
      </c>
      <c r="B70" s="1">
        <v>118.133102416992</v>
      </c>
      <c r="C70" s="1">
        <v>3.8941390514373699</v>
      </c>
      <c r="D70" s="1">
        <v>108.571221110423</v>
      </c>
      <c r="E70" s="1">
        <v>227.93899536132801</v>
      </c>
      <c r="F70" s="8">
        <f>MEDIAN(Table28[LV ActivePower (kW)])</f>
        <v>1303.11694335937</v>
      </c>
      <c r="G70" s="8">
        <f>MEDIAN(Table28[Theoretical_Power_Curve (KWh)])</f>
        <v>1288.59912891114</v>
      </c>
    </row>
    <row r="71" spans="1:7" x14ac:dyDescent="0.3">
      <c r="A71" s="4">
        <v>43101.479166666664</v>
      </c>
      <c r="B71" s="2">
        <v>142.20249938964801</v>
      </c>
      <c r="C71" s="2">
        <v>4.0387611389160103</v>
      </c>
      <c r="D71" s="2">
        <v>130.22998959369801</v>
      </c>
      <c r="E71" s="2">
        <v>224.46499633789</v>
      </c>
      <c r="F71" s="8">
        <f>MEDIAN(Table28[LV ActivePower (kW)])</f>
        <v>1303.11694335937</v>
      </c>
      <c r="G71" s="8">
        <f>MEDIAN(Table28[Theoretical_Power_Curve (KWh)])</f>
        <v>1288.59912891114</v>
      </c>
    </row>
    <row r="72" spans="1:7" x14ac:dyDescent="0.3">
      <c r="A72" s="3">
        <v>43101.486111111109</v>
      </c>
      <c r="B72" s="1">
        <v>212.56619262695301</v>
      </c>
      <c r="C72" s="1">
        <v>4.5056509971618599</v>
      </c>
      <c r="D72" s="1">
        <v>223.19678408379301</v>
      </c>
      <c r="E72" s="1">
        <v>224.95050048828099</v>
      </c>
      <c r="F72" s="8">
        <f>MEDIAN(Table28[LV ActivePower (kW)])</f>
        <v>1303.11694335937</v>
      </c>
      <c r="G72" s="8">
        <f>MEDIAN(Table28[Theoretical_Power_Curve (KWh)])</f>
        <v>1288.59912891114</v>
      </c>
    </row>
    <row r="73" spans="1:7" x14ac:dyDescent="0.3">
      <c r="A73" s="4">
        <v>43101.493055555555</v>
      </c>
      <c r="B73" s="2">
        <v>222.61000061035099</v>
      </c>
      <c r="C73" s="2">
        <v>4.5433979034423801</v>
      </c>
      <c r="D73" s="2">
        <v>231.24250734363301</v>
      </c>
      <c r="E73" s="2">
        <v>229.12759399414</v>
      </c>
      <c r="F73" s="8">
        <f>MEDIAN(Table28[LV ActivePower (kW)])</f>
        <v>1303.11694335937</v>
      </c>
      <c r="G73" s="8">
        <f>MEDIAN(Table28[Theoretical_Power_Curve (KWh)])</f>
        <v>1288.59912891114</v>
      </c>
    </row>
    <row r="74" spans="1:7" x14ac:dyDescent="0.3">
      <c r="A74" s="3">
        <v>43101.5</v>
      </c>
      <c r="B74" s="1">
        <v>194.18119812011699</v>
      </c>
      <c r="C74" s="1">
        <v>4.3237609863281197</v>
      </c>
      <c r="D74" s="1">
        <v>185.598479588255</v>
      </c>
      <c r="E74" s="1">
        <v>227.03999328613199</v>
      </c>
      <c r="F74" s="8">
        <f>MEDIAN(Table28[LV ActivePower (kW)])</f>
        <v>1303.11694335937</v>
      </c>
      <c r="G74" s="8">
        <f>MEDIAN(Table28[Theoretical_Power_Curve (KWh)])</f>
        <v>1288.59912891114</v>
      </c>
    </row>
    <row r="75" spans="1:7" x14ac:dyDescent="0.3">
      <c r="A75" s="4">
        <v>43101.506944444445</v>
      </c>
      <c r="B75" s="2">
        <v>82.6407470703125</v>
      </c>
      <c r="C75" s="2">
        <v>3.6344370841979901</v>
      </c>
      <c r="D75" s="2">
        <v>68.502819798788593</v>
      </c>
      <c r="E75" s="2">
        <v>230.31460571289</v>
      </c>
      <c r="F75" s="8">
        <f>MEDIAN(Table28[LV ActivePower (kW)])</f>
        <v>1303.11694335937</v>
      </c>
      <c r="G75" s="8">
        <f>MEDIAN(Table28[Theoretical_Power_Curve (KWh)])</f>
        <v>1288.59912891114</v>
      </c>
    </row>
    <row r="76" spans="1:7" x14ac:dyDescent="0.3">
      <c r="A76" s="3">
        <v>43101.513888888891</v>
      </c>
      <c r="B76" s="1">
        <v>75.895217895507798</v>
      </c>
      <c r="C76" s="1">
        <v>3.70551204681396</v>
      </c>
      <c r="D76" s="1">
        <v>78.396165354017299</v>
      </c>
      <c r="E76" s="1">
        <v>233.95329284667901</v>
      </c>
      <c r="F76" s="8">
        <f>MEDIAN(Table28[LV ActivePower (kW)])</f>
        <v>1303.11694335937</v>
      </c>
      <c r="G76" s="8">
        <f>MEDIAN(Table28[Theoretical_Power_Curve (KWh)])</f>
        <v>1288.59912891114</v>
      </c>
    </row>
    <row r="77" spans="1:7" x14ac:dyDescent="0.3">
      <c r="A77" s="4">
        <v>43101.520833333336</v>
      </c>
      <c r="B77" s="2">
        <v>41.947238922119098</v>
      </c>
      <c r="C77" s="2">
        <v>3.2539680004119802</v>
      </c>
      <c r="D77" s="2">
        <v>29.286955631844599</v>
      </c>
      <c r="E77" s="2">
        <v>233.06590270996</v>
      </c>
      <c r="F77" s="8">
        <f>MEDIAN(Table28[LV ActivePower (kW)])</f>
        <v>1303.11694335937</v>
      </c>
      <c r="G77" s="8">
        <f>MEDIAN(Table28[Theoretical_Power_Curve (KWh)])</f>
        <v>1288.59912891114</v>
      </c>
    </row>
    <row r="78" spans="1:7" x14ac:dyDescent="0.3">
      <c r="A78" s="3">
        <v>43101.527777777781</v>
      </c>
      <c r="B78" s="1">
        <v>118.53459930419901</v>
      </c>
      <c r="C78" s="1">
        <v>3.7751369476318302</v>
      </c>
      <c r="D78" s="1">
        <v>88.871365330938701</v>
      </c>
      <c r="E78" s="1">
        <v>227.753494262695</v>
      </c>
      <c r="F78" s="8">
        <f>MEDIAN(Table28[LV ActivePower (kW)])</f>
        <v>1303.11694335937</v>
      </c>
      <c r="G78" s="8">
        <f>MEDIAN(Table28[Theoretical_Power_Curve (KWh)])</f>
        <v>1288.59912891114</v>
      </c>
    </row>
    <row r="79" spans="1:7" x14ac:dyDescent="0.3">
      <c r="A79" s="4">
        <v>43101.534722222219</v>
      </c>
      <c r="B79" s="2">
        <v>250.75590515136699</v>
      </c>
      <c r="C79" s="2">
        <v>4.6935009956359801</v>
      </c>
      <c r="D79" s="2">
        <v>264.11925740941803</v>
      </c>
      <c r="E79" s="2">
        <v>229.89660644531199</v>
      </c>
      <c r="F79" s="8">
        <f>MEDIAN(Table28[LV ActivePower (kW)])</f>
        <v>1303.11694335937</v>
      </c>
      <c r="G79" s="8">
        <f>MEDIAN(Table28[Theoretical_Power_Curve (KWh)])</f>
        <v>1288.59912891114</v>
      </c>
    </row>
    <row r="80" spans="1:7" x14ac:dyDescent="0.3">
      <c r="A80" s="3">
        <v>43101.541666666664</v>
      </c>
      <c r="B80" s="1">
        <v>346.86441040039</v>
      </c>
      <c r="C80" s="1">
        <v>5.0029392242431596</v>
      </c>
      <c r="D80" s="1">
        <v>336.72199824013097</v>
      </c>
      <c r="E80" s="1">
        <v>235.27949523925699</v>
      </c>
      <c r="F80" s="8">
        <f>MEDIAN(Table28[LV ActivePower (kW)])</f>
        <v>1303.11694335937</v>
      </c>
      <c r="G80" s="8">
        <f>MEDIAN(Table28[Theoretical_Power_Curve (KWh)])</f>
        <v>1288.59912891114</v>
      </c>
    </row>
    <row r="81" spans="1:7" x14ac:dyDescent="0.3">
      <c r="A81" s="4">
        <v>43101.548611111109</v>
      </c>
      <c r="B81" s="2">
        <v>416.41790771484301</v>
      </c>
      <c r="C81" s="2">
        <v>5.3647499084472603</v>
      </c>
      <c r="D81" s="2">
        <v>430.92108895689</v>
      </c>
      <c r="E81" s="2">
        <v>235.58529663085901</v>
      </c>
      <c r="F81" s="8">
        <f>MEDIAN(Table28[LV ActivePower (kW)])</f>
        <v>1303.11694335937</v>
      </c>
      <c r="G81" s="8">
        <f>MEDIAN(Table28[Theoretical_Power_Curve (KWh)])</f>
        <v>1288.59912891114</v>
      </c>
    </row>
    <row r="82" spans="1:7" x14ac:dyDescent="0.3">
      <c r="A82" s="3">
        <v>43101.555555555555</v>
      </c>
      <c r="B82" s="1">
        <v>331.94149780273398</v>
      </c>
      <c r="C82" s="1">
        <v>5.0161819458007804</v>
      </c>
      <c r="D82" s="1">
        <v>339.98494015641199</v>
      </c>
      <c r="E82" s="1">
        <v>229.94290161132801</v>
      </c>
      <c r="F82" s="8">
        <f>MEDIAN(Table28[LV ActivePower (kW)])</f>
        <v>1303.11694335937</v>
      </c>
      <c r="G82" s="8">
        <f>MEDIAN(Table28[Theoretical_Power_Curve (KWh)])</f>
        <v>1288.59912891114</v>
      </c>
    </row>
    <row r="83" spans="1:7" x14ac:dyDescent="0.3">
      <c r="A83" s="4">
        <v>43101.5625</v>
      </c>
      <c r="B83" s="2">
        <v>583.47991943359295</v>
      </c>
      <c r="C83" s="2">
        <v>5.9704079627990696</v>
      </c>
      <c r="D83" s="2">
        <v>615.05563084926996</v>
      </c>
      <c r="E83" s="2">
        <v>235.69529724121</v>
      </c>
      <c r="F83" s="8">
        <f>MEDIAN(Table28[LV ActivePower (kW)])</f>
        <v>1303.11694335937</v>
      </c>
      <c r="G83" s="8">
        <f>MEDIAN(Table28[Theoretical_Power_Curve (KWh)])</f>
        <v>1288.59912891114</v>
      </c>
    </row>
    <row r="84" spans="1:7" x14ac:dyDescent="0.3">
      <c r="A84" s="3">
        <v>43101.569444444445</v>
      </c>
      <c r="B84" s="1">
        <v>776.55267333984295</v>
      </c>
      <c r="C84" s="1">
        <v>6.6555209159851003</v>
      </c>
      <c r="D84" s="1">
        <v>868.18084486727605</v>
      </c>
      <c r="E84" s="1">
        <v>241.45739746093699</v>
      </c>
      <c r="F84" s="8">
        <f>MEDIAN(Table28[LV ActivePower (kW)])</f>
        <v>1303.11694335937</v>
      </c>
      <c r="G84" s="8">
        <f>MEDIAN(Table28[Theoretical_Power_Curve (KWh)])</f>
        <v>1288.59912891114</v>
      </c>
    </row>
    <row r="85" spans="1:7" x14ac:dyDescent="0.3">
      <c r="A85" s="4">
        <v>43101.576388888891</v>
      </c>
      <c r="B85" s="2">
        <v>752.72637939453102</v>
      </c>
      <c r="C85" s="2">
        <v>6.6009039878845197</v>
      </c>
      <c r="D85" s="2">
        <v>846.02940952211702</v>
      </c>
      <c r="E85" s="2">
        <v>242.78210449218699</v>
      </c>
      <c r="F85" s="8">
        <f>MEDIAN(Table28[LV ActivePower (kW)])</f>
        <v>1303.11694335937</v>
      </c>
      <c r="G85" s="8">
        <f>MEDIAN(Table28[Theoretical_Power_Curve (KWh)])</f>
        <v>1288.59912891114</v>
      </c>
    </row>
    <row r="86" spans="1:7" x14ac:dyDescent="0.3">
      <c r="A86" s="3">
        <v>43101.583333333336</v>
      </c>
      <c r="B86" s="1">
        <v>589.07312011718705</v>
      </c>
      <c r="C86" s="1">
        <v>5.9813780784606898</v>
      </c>
      <c r="D86" s="1">
        <v>618.73144266569898</v>
      </c>
      <c r="E86" s="1">
        <v>234.98440551757801</v>
      </c>
      <c r="F86" s="8">
        <f>MEDIAN(Table28[LV ActivePower (kW)])</f>
        <v>1303.11694335937</v>
      </c>
      <c r="G86" s="8">
        <f>MEDIAN(Table28[Theoretical_Power_Curve (KWh)])</f>
        <v>1288.59912891114</v>
      </c>
    </row>
    <row r="87" spans="1:7" x14ac:dyDescent="0.3">
      <c r="A87" s="4">
        <v>43101.590277777781</v>
      </c>
      <c r="B87" s="2">
        <v>1109.12805175781</v>
      </c>
      <c r="C87" s="2">
        <v>7.4245939254760698</v>
      </c>
      <c r="D87" s="2">
        <v>1219.1997867288201</v>
      </c>
      <c r="E87" s="2">
        <v>235.14729309082</v>
      </c>
      <c r="F87" s="8">
        <f>MEDIAN(Table28[LV ActivePower (kW)])</f>
        <v>1303.11694335937</v>
      </c>
      <c r="G87" s="8">
        <f>MEDIAN(Table28[Theoretical_Power_Curve (KWh)])</f>
        <v>1288.59912891114</v>
      </c>
    </row>
    <row r="88" spans="1:7" x14ac:dyDescent="0.3">
      <c r="A88" s="3">
        <v>43101.597222222219</v>
      </c>
      <c r="B88" s="1">
        <v>1482.4599609375</v>
      </c>
      <c r="C88" s="1">
        <v>8.1864519119262606</v>
      </c>
      <c r="D88" s="1">
        <v>1638.50890923271</v>
      </c>
      <c r="E88" s="1">
        <v>238.47909545898401</v>
      </c>
      <c r="F88" s="8">
        <f>MEDIAN(Table28[LV ActivePower (kW)])</f>
        <v>1303.11694335937</v>
      </c>
      <c r="G88" s="8">
        <f>MEDIAN(Table28[Theoretical_Power_Curve (KWh)])</f>
        <v>1288.59912891114</v>
      </c>
    </row>
    <row r="89" spans="1:7" x14ac:dyDescent="0.3">
      <c r="A89" s="4">
        <v>43101.604166666664</v>
      </c>
      <c r="B89" s="2">
        <v>1523.43005371093</v>
      </c>
      <c r="C89" s="2">
        <v>8.2749300003051705</v>
      </c>
      <c r="D89" s="2">
        <v>1691.1470390233001</v>
      </c>
      <c r="E89" s="2">
        <v>237.033203125</v>
      </c>
      <c r="F89" s="8">
        <f>MEDIAN(Table28[LV ActivePower (kW)])</f>
        <v>1303.11694335937</v>
      </c>
      <c r="G89" s="8">
        <f>MEDIAN(Table28[Theoretical_Power_Curve (KWh)])</f>
        <v>1288.59912891114</v>
      </c>
    </row>
    <row r="90" spans="1:7" x14ac:dyDescent="0.3">
      <c r="A90" s="3">
        <v>43101.611111111109</v>
      </c>
      <c r="B90" s="1">
        <v>1572.17004394531</v>
      </c>
      <c r="C90" s="1">
        <v>8.4492025375366193</v>
      </c>
      <c r="D90" s="1">
        <v>1796.7630901009099</v>
      </c>
      <c r="E90" s="1">
        <v>238.33239746093699</v>
      </c>
      <c r="F90" s="8">
        <f>MEDIAN(Table28[LV ActivePower (kW)])</f>
        <v>1303.11694335937</v>
      </c>
      <c r="G90" s="8">
        <f>MEDIAN(Table28[Theoretical_Power_Curve (KWh)])</f>
        <v>1288.59912891114</v>
      </c>
    </row>
    <row r="91" spans="1:7" x14ac:dyDescent="0.3">
      <c r="A91" s="4">
        <v>43101.618055555555</v>
      </c>
      <c r="B91" s="2">
        <v>1698.93994140625</v>
      </c>
      <c r="C91" s="2">
        <v>8.5759744644165004</v>
      </c>
      <c r="D91" s="2">
        <v>1875.0471973415899</v>
      </c>
      <c r="E91" s="2">
        <v>235.64140319824199</v>
      </c>
      <c r="F91" s="8">
        <f>MEDIAN(Table28[LV ActivePower (kW)])</f>
        <v>1303.11694335937</v>
      </c>
      <c r="G91" s="8">
        <f>MEDIAN(Table28[Theoretical_Power_Curve (KWh)])</f>
        <v>1288.59912891114</v>
      </c>
    </row>
    <row r="92" spans="1:7" x14ac:dyDescent="0.3">
      <c r="A92" s="3">
        <v>43101.625</v>
      </c>
      <c r="B92" s="1">
        <v>1616.84594726562</v>
      </c>
      <c r="C92" s="1">
        <v>8.2822599411010707</v>
      </c>
      <c r="D92" s="1">
        <v>1695.5387769624499</v>
      </c>
      <c r="E92" s="1">
        <v>236.46139526367099</v>
      </c>
      <c r="F92" s="8">
        <f>MEDIAN(Table28[LV ActivePower (kW)])</f>
        <v>1303.11694335937</v>
      </c>
      <c r="G92" s="8">
        <f>MEDIAN(Table28[Theoretical_Power_Curve (KWh)])</f>
        <v>1288.59912891114</v>
      </c>
    </row>
    <row r="93" spans="1:7" x14ac:dyDescent="0.3">
      <c r="A93" s="4">
        <v>43101.631944444445</v>
      </c>
      <c r="B93" s="2">
        <v>1796.82397460937</v>
      </c>
      <c r="C93" s="2">
        <v>8.7345523834228498</v>
      </c>
      <c r="D93" s="2">
        <v>1974.47580025242</v>
      </c>
      <c r="E93" s="2">
        <v>234.35479736328099</v>
      </c>
      <c r="F93" s="8">
        <f>MEDIAN(Table28[LV ActivePower (kW)])</f>
        <v>1303.11694335937</v>
      </c>
      <c r="G93" s="8">
        <f>MEDIAN(Table28[Theoretical_Power_Curve (KWh)])</f>
        <v>1288.59912891114</v>
      </c>
    </row>
    <row r="94" spans="1:7" x14ac:dyDescent="0.3">
      <c r="A94" s="3">
        <v>43101.638888888891</v>
      </c>
      <c r="B94" s="1">
        <v>1885.86096191406</v>
      </c>
      <c r="C94" s="1">
        <v>8.7641038894653303</v>
      </c>
      <c r="D94" s="1">
        <v>1993.1707118644399</v>
      </c>
      <c r="E94" s="1">
        <v>231.00160217285099</v>
      </c>
      <c r="F94" s="8">
        <f>MEDIAN(Table28[LV ActivePower (kW)])</f>
        <v>1303.11694335937</v>
      </c>
      <c r="G94" s="8">
        <f>MEDIAN(Table28[Theoretical_Power_Curve (KWh)])</f>
        <v>1288.59912891114</v>
      </c>
    </row>
    <row r="95" spans="1:7" x14ac:dyDescent="0.3">
      <c r="A95" s="4">
        <v>43101.645833333336</v>
      </c>
      <c r="B95" s="2">
        <v>2327.51196289062</v>
      </c>
      <c r="C95" s="2">
        <v>9.6694316864013601</v>
      </c>
      <c r="D95" s="2">
        <v>2568.8271286201498</v>
      </c>
      <c r="E95" s="2">
        <v>227.60009765625</v>
      </c>
      <c r="F95" s="8">
        <f>MEDIAN(Table28[LV ActivePower (kW)])</f>
        <v>1303.11694335937</v>
      </c>
      <c r="G95" s="8">
        <f>MEDIAN(Table28[Theoretical_Power_Curve (KWh)])</f>
        <v>1288.59912891114</v>
      </c>
    </row>
    <row r="96" spans="1:7" x14ac:dyDescent="0.3">
      <c r="A96" s="3">
        <v>43101.652777777781</v>
      </c>
      <c r="B96" s="1">
        <v>2499.162109375</v>
      </c>
      <c r="C96" s="1">
        <v>10.141090393066399</v>
      </c>
      <c r="D96" s="1">
        <v>2876.75361614448</v>
      </c>
      <c r="E96" s="1">
        <v>227.73159790039</v>
      </c>
      <c r="F96" s="8">
        <f>MEDIAN(Table28[LV ActivePower (kW)])</f>
        <v>1303.11694335937</v>
      </c>
      <c r="G96" s="8">
        <f>MEDIAN(Table28[Theoretical_Power_Curve (KWh)])</f>
        <v>1288.59912891114</v>
      </c>
    </row>
    <row r="97" spans="1:7" x14ac:dyDescent="0.3">
      <c r="A97" s="4">
        <v>43101.659722222219</v>
      </c>
      <c r="B97" s="2">
        <v>2820.51293945312</v>
      </c>
      <c r="C97" s="2">
        <v>10.7724199295043</v>
      </c>
      <c r="D97" s="2">
        <v>3186.0298832143599</v>
      </c>
      <c r="E97" s="2">
        <v>225.27639770507801</v>
      </c>
      <c r="F97" s="8">
        <f>MEDIAN(Table28[LV ActivePower (kW)])</f>
        <v>1303.11694335937</v>
      </c>
      <c r="G97" s="8">
        <f>MEDIAN(Table28[Theoretical_Power_Curve (KWh)])</f>
        <v>1288.59912891114</v>
      </c>
    </row>
    <row r="98" spans="1:7" x14ac:dyDescent="0.3">
      <c r="A98" s="3">
        <v>43101.666666666664</v>
      </c>
      <c r="B98" s="1">
        <v>2812.27905273437</v>
      </c>
      <c r="C98" s="1">
        <v>10.647520065307599</v>
      </c>
      <c r="D98" s="1">
        <v>3133.25922420184</v>
      </c>
      <c r="E98" s="1">
        <v>224.68060302734301</v>
      </c>
      <c r="F98" s="8">
        <f>MEDIAN(Table28[LV ActivePower (kW)])</f>
        <v>1303.11694335937</v>
      </c>
      <c r="G98" s="8">
        <f>MEDIAN(Table28[Theoretical_Power_Curve (KWh)])</f>
        <v>1288.59912891114</v>
      </c>
    </row>
    <row r="99" spans="1:7" x14ac:dyDescent="0.3">
      <c r="A99" s="4">
        <v>43101.673611111109</v>
      </c>
      <c r="B99" s="2">
        <v>2530.44702148437</v>
      </c>
      <c r="C99" s="2">
        <v>9.9826612472534109</v>
      </c>
      <c r="D99" s="2">
        <v>2781.2740407864899</v>
      </c>
      <c r="E99" s="2">
        <v>225.51950073242099</v>
      </c>
      <c r="F99" s="8">
        <f>MEDIAN(Table28[LV ActivePower (kW)])</f>
        <v>1303.11694335937</v>
      </c>
      <c r="G99" s="8">
        <f>MEDIAN(Table28[Theoretical_Power_Curve (KWh)])</f>
        <v>1288.59912891114</v>
      </c>
    </row>
    <row r="100" spans="1:7" x14ac:dyDescent="0.3">
      <c r="A100" s="3">
        <v>43101.680555555555</v>
      </c>
      <c r="B100" s="1">
        <v>2399.12109375</v>
      </c>
      <c r="C100" s="1">
        <v>9.8743858337402308</v>
      </c>
      <c r="D100" s="1">
        <v>2711.49245838958</v>
      </c>
      <c r="E100" s="1">
        <v>227.27380371093699</v>
      </c>
      <c r="F100" s="8">
        <f>MEDIAN(Table28[LV ActivePower (kW)])</f>
        <v>1303.11694335937</v>
      </c>
      <c r="G100" s="8">
        <f>MEDIAN(Table28[Theoretical_Power_Curve (KWh)])</f>
        <v>1288.59912891114</v>
      </c>
    </row>
    <row r="101" spans="1:7" x14ac:dyDescent="0.3">
      <c r="A101" s="4">
        <v>43101.6875</v>
      </c>
      <c r="B101" s="2">
        <v>2335.587890625</v>
      </c>
      <c r="C101" s="2">
        <v>9.7854795455932599</v>
      </c>
      <c r="D101" s="2">
        <v>2651.3410092889399</v>
      </c>
      <c r="E101" s="2">
        <v>229.25549316406199</v>
      </c>
      <c r="F101" s="8">
        <f>MEDIAN(Table28[LV ActivePower (kW)])</f>
        <v>1303.11694335937</v>
      </c>
      <c r="G101" s="8">
        <f>MEDIAN(Table28[Theoretical_Power_Curve (KWh)])</f>
        <v>1288.59912891114</v>
      </c>
    </row>
    <row r="102" spans="1:7" x14ac:dyDescent="0.3">
      <c r="A102" s="3">
        <v>43101.694444444445</v>
      </c>
      <c r="B102" s="1">
        <v>2341.13305664062</v>
      </c>
      <c r="C102" s="1">
        <v>9.6142320632934499</v>
      </c>
      <c r="D102" s="1">
        <v>2527.94545109623</v>
      </c>
      <c r="E102" s="1">
        <v>230.736892700195</v>
      </c>
      <c r="F102" s="8">
        <f>MEDIAN(Table28[LV ActivePower (kW)])</f>
        <v>1303.11694335937</v>
      </c>
      <c r="G102" s="8">
        <f>MEDIAN(Table28[Theoretical_Power_Curve (KWh)])</f>
        <v>1288.59912891114</v>
      </c>
    </row>
    <row r="103" spans="1:7" x14ac:dyDescent="0.3">
      <c r="A103" s="4">
        <v>43101.701388888891</v>
      </c>
      <c r="B103" s="2">
        <v>2391.84790039062</v>
      </c>
      <c r="C103" s="2">
        <v>9.6185045242309499</v>
      </c>
      <c r="D103" s="2">
        <v>2531.1479398669699</v>
      </c>
      <c r="E103" s="2">
        <v>229.490798950195</v>
      </c>
      <c r="F103" s="8">
        <f>MEDIAN(Table28[LV ActivePower (kW)])</f>
        <v>1303.11694335937</v>
      </c>
      <c r="G103" s="8">
        <f>MEDIAN(Table28[Theoretical_Power_Curve (KWh)])</f>
        <v>1288.59912891114</v>
      </c>
    </row>
    <row r="104" spans="1:7" x14ac:dyDescent="0.3">
      <c r="A104" s="3">
        <v>43101.708333333336</v>
      </c>
      <c r="B104" s="1">
        <v>2118.38989257812</v>
      </c>
      <c r="C104" s="1">
        <v>9.0986833572387606</v>
      </c>
      <c r="D104" s="1">
        <v>2207.7928198858699</v>
      </c>
      <c r="E104" s="1">
        <v>223.96090698242099</v>
      </c>
      <c r="F104" s="8">
        <f>MEDIAN(Table28[LV ActivePower (kW)])</f>
        <v>1303.11694335937</v>
      </c>
      <c r="G104" s="8">
        <f>MEDIAN(Table28[Theoretical_Power_Curve (KWh)])</f>
        <v>1288.59912891114</v>
      </c>
    </row>
    <row r="105" spans="1:7" x14ac:dyDescent="0.3">
      <c r="A105" s="4">
        <v>43101.715277777781</v>
      </c>
      <c r="B105" s="2">
        <v>1866.84594726562</v>
      </c>
      <c r="C105" s="2">
        <v>8.6774253845214808</v>
      </c>
      <c r="D105" s="2">
        <v>1938.4786012095401</v>
      </c>
      <c r="E105" s="2">
        <v>219.793701171875</v>
      </c>
      <c r="F105" s="8">
        <f>MEDIAN(Table28[LV ActivePower (kW)])</f>
        <v>1303.11694335937</v>
      </c>
      <c r="G105" s="8">
        <f>MEDIAN(Table28[Theoretical_Power_Curve (KWh)])</f>
        <v>1288.59912891114</v>
      </c>
    </row>
    <row r="106" spans="1:7" x14ac:dyDescent="0.3">
      <c r="A106" s="3">
        <v>43101.722222222219</v>
      </c>
      <c r="B106" s="1">
        <v>1865.61901855468</v>
      </c>
      <c r="C106" s="1">
        <v>8.7748985290527308</v>
      </c>
      <c r="D106" s="1">
        <v>2000.01171622122</v>
      </c>
      <c r="E106" s="1">
        <v>219.04490661621</v>
      </c>
      <c r="F106" s="8">
        <f>MEDIAN(Table28[LV ActivePower (kW)])</f>
        <v>1303.11694335937</v>
      </c>
      <c r="G106" s="8">
        <f>MEDIAN(Table28[Theoretical_Power_Curve (KWh)])</f>
        <v>1288.59912891114</v>
      </c>
    </row>
    <row r="107" spans="1:7" x14ac:dyDescent="0.3">
      <c r="A107" s="4">
        <v>43101.729166666664</v>
      </c>
      <c r="B107" s="2">
        <v>1862.44799804687</v>
      </c>
      <c r="C107" s="2">
        <v>8.6899814605712802</v>
      </c>
      <c r="D107" s="2">
        <v>1946.37395530494</v>
      </c>
      <c r="E107" s="2">
        <v>215.335205078125</v>
      </c>
      <c r="F107" s="8">
        <f>MEDIAN(Table28[LV ActivePower (kW)])</f>
        <v>1303.11694335937</v>
      </c>
      <c r="G107" s="8">
        <f>MEDIAN(Table28[Theoretical_Power_Curve (KWh)])</f>
        <v>1288.59912891114</v>
      </c>
    </row>
    <row r="108" spans="1:7" x14ac:dyDescent="0.3">
      <c r="A108" s="3">
        <v>43101.736111111109</v>
      </c>
      <c r="B108" s="1">
        <v>1884.11901855468</v>
      </c>
      <c r="C108" s="1">
        <v>8.6310739517211896</v>
      </c>
      <c r="D108" s="1">
        <v>1909.41625571088</v>
      </c>
      <c r="E108" s="1">
        <v>216.27999877929599</v>
      </c>
      <c r="F108" s="8">
        <f>MEDIAN(Table28[LV ActivePower (kW)])</f>
        <v>1303.11694335937</v>
      </c>
      <c r="G108" s="8">
        <f>MEDIAN(Table28[Theoretical_Power_Curve (KWh)])</f>
        <v>1288.59912891114</v>
      </c>
    </row>
    <row r="109" spans="1:7" x14ac:dyDescent="0.3">
      <c r="A109" s="4">
        <v>43101.743055555555</v>
      </c>
      <c r="B109" s="2">
        <v>1855.77697753906</v>
      </c>
      <c r="C109" s="2">
        <v>8.6145696640014595</v>
      </c>
      <c r="D109" s="2">
        <v>1899.10073381649</v>
      </c>
      <c r="E109" s="2">
        <v>214.52909851074199</v>
      </c>
      <c r="F109" s="8">
        <f>MEDIAN(Table28[LV ActivePower (kW)])</f>
        <v>1303.11694335937</v>
      </c>
      <c r="G109" s="8">
        <f>MEDIAN(Table28[Theoretical_Power_Curve (KWh)])</f>
        <v>1288.59912891114</v>
      </c>
    </row>
    <row r="110" spans="1:7" x14ac:dyDescent="0.3">
      <c r="A110" s="3">
        <v>43101.75</v>
      </c>
      <c r="B110" s="1">
        <v>1958.13305664062</v>
      </c>
      <c r="C110" s="1">
        <v>9.2188434600830007</v>
      </c>
      <c r="D110" s="1">
        <v>2285.9170315439001</v>
      </c>
      <c r="E110" s="1">
        <v>212.17990112304599</v>
      </c>
      <c r="F110" s="8">
        <f>MEDIAN(Table28[LV ActivePower (kW)])</f>
        <v>1303.11694335937</v>
      </c>
      <c r="G110" s="8">
        <f>MEDIAN(Table28[Theoretical_Power_Curve (KWh)])</f>
        <v>1288.59912891114</v>
      </c>
    </row>
    <row r="111" spans="1:7" x14ac:dyDescent="0.3">
      <c r="A111" s="4">
        <v>43101.756944444445</v>
      </c>
      <c r="B111" s="2">
        <v>2228.24291992187</v>
      </c>
      <c r="C111" s="2">
        <v>10.0495195388793</v>
      </c>
      <c r="D111" s="2">
        <v>2822.5094897983799</v>
      </c>
      <c r="E111" s="2">
        <v>210.30859375</v>
      </c>
      <c r="F111" s="8">
        <f>MEDIAN(Table28[LV ActivePower (kW)])</f>
        <v>1303.11694335937</v>
      </c>
      <c r="G111" s="8">
        <f>MEDIAN(Table28[Theoretical_Power_Curve (KWh)])</f>
        <v>1288.59912891114</v>
      </c>
    </row>
    <row r="112" spans="1:7" x14ac:dyDescent="0.3">
      <c r="A112" s="3">
        <v>43101.763888888891</v>
      </c>
      <c r="B112" s="1">
        <v>2529.291015625</v>
      </c>
      <c r="C112" s="1">
        <v>10.3187103271484</v>
      </c>
      <c r="D112" s="1">
        <v>2974.8667959931199</v>
      </c>
      <c r="E112" s="1">
        <v>210.58810424804599</v>
      </c>
      <c r="F112" s="8">
        <f>MEDIAN(Table28[LV ActivePower (kW)])</f>
        <v>1303.11694335937</v>
      </c>
      <c r="G112" s="8">
        <f>MEDIAN(Table28[Theoretical_Power_Curve (KWh)])</f>
        <v>1288.59912891114</v>
      </c>
    </row>
    <row r="113" spans="1:7" x14ac:dyDescent="0.3">
      <c r="A113" s="4">
        <v>43101.770833333336</v>
      </c>
      <c r="B113" s="2">
        <v>2788.25708007812</v>
      </c>
      <c r="C113" s="2">
        <v>10.7667598724365</v>
      </c>
      <c r="D113" s="2">
        <v>3183.7224596839101</v>
      </c>
      <c r="E113" s="2">
        <v>207.48139953613199</v>
      </c>
      <c r="F113" s="8">
        <f>MEDIAN(Table28[LV ActivePower (kW)])</f>
        <v>1303.11694335937</v>
      </c>
      <c r="G113" s="8">
        <f>MEDIAN(Table28[Theoretical_Power_Curve (KWh)])</f>
        <v>1288.59912891114</v>
      </c>
    </row>
    <row r="114" spans="1:7" x14ac:dyDescent="0.3">
      <c r="A114" s="3">
        <v>43101.777777777781</v>
      </c>
      <c r="B114" s="1">
        <v>2692.92993164062</v>
      </c>
      <c r="C114" s="1">
        <v>10.558250427246</v>
      </c>
      <c r="D114" s="1">
        <v>3093.1106721874999</v>
      </c>
      <c r="E114" s="1">
        <v>208.55189514160099</v>
      </c>
      <c r="F114" s="8">
        <f>MEDIAN(Table28[LV ActivePower (kW)])</f>
        <v>1303.11694335937</v>
      </c>
      <c r="G114" s="8">
        <f>MEDIAN(Table28[Theoretical_Power_Curve (KWh)])</f>
        <v>1288.59912891114</v>
      </c>
    </row>
    <row r="115" spans="1:7" x14ac:dyDescent="0.3">
      <c r="A115" s="4">
        <v>43101.784722222219</v>
      </c>
      <c r="B115" s="2">
        <v>2535.35302734375</v>
      </c>
      <c r="C115" s="2">
        <v>10.2507200241088</v>
      </c>
      <c r="D115" s="2">
        <v>2938.3946068953101</v>
      </c>
      <c r="E115" s="2">
        <v>208.01069641113199</v>
      </c>
      <c r="F115" s="8">
        <f>MEDIAN(Table28[LV ActivePower (kW)])</f>
        <v>1303.11694335937</v>
      </c>
      <c r="G115" s="8">
        <f>MEDIAN(Table28[Theoretical_Power_Curve (KWh)])</f>
        <v>1288.59912891114</v>
      </c>
    </row>
    <row r="116" spans="1:7" x14ac:dyDescent="0.3">
      <c r="A116" s="3">
        <v>43101.791666666664</v>
      </c>
      <c r="B116" s="1">
        <v>2584.6650390625</v>
      </c>
      <c r="C116" s="1">
        <v>10.464770317077599</v>
      </c>
      <c r="D116" s="1">
        <v>3048.8238327855902</v>
      </c>
      <c r="E116" s="1">
        <v>205.75289916992099</v>
      </c>
      <c r="F116" s="8">
        <f>MEDIAN(Table28[LV ActivePower (kW)])</f>
        <v>1303.11694335937</v>
      </c>
      <c r="G116" s="8">
        <f>MEDIAN(Table28[Theoretical_Power_Curve (KWh)])</f>
        <v>1288.59912891114</v>
      </c>
    </row>
    <row r="117" spans="1:7" x14ac:dyDescent="0.3">
      <c r="A117" s="4">
        <v>43101.798611111109</v>
      </c>
      <c r="B117" s="2">
        <v>2960.18310546875</v>
      </c>
      <c r="C117" s="2">
        <v>11.3907804489135</v>
      </c>
      <c r="D117" s="2">
        <v>3393.64554116411</v>
      </c>
      <c r="E117" s="2">
        <v>200.654296875</v>
      </c>
      <c r="F117" s="8">
        <f>MEDIAN(Table28[LV ActivePower (kW)])</f>
        <v>1303.11694335937</v>
      </c>
      <c r="G117" s="8">
        <f>MEDIAN(Table28[Theoretical_Power_Curve (KWh)])</f>
        <v>1288.59912891114</v>
      </c>
    </row>
    <row r="118" spans="1:7" x14ac:dyDescent="0.3">
      <c r="A118" s="3">
        <v>43101.805555555555</v>
      </c>
      <c r="B118" s="1">
        <v>3062.97802734375</v>
      </c>
      <c r="C118" s="1">
        <v>11.5655403137207</v>
      </c>
      <c r="D118" s="1">
        <v>3437.5971345727198</v>
      </c>
      <c r="E118" s="1">
        <v>198.12429809570301</v>
      </c>
      <c r="F118" s="8">
        <f>MEDIAN(Table28[LV ActivePower (kW)])</f>
        <v>1303.11694335937</v>
      </c>
      <c r="G118" s="8">
        <f>MEDIAN(Table28[Theoretical_Power_Curve (KWh)])</f>
        <v>1288.59912891114</v>
      </c>
    </row>
    <row r="119" spans="1:7" x14ac:dyDescent="0.3">
      <c r="A119" s="4">
        <v>43101.8125</v>
      </c>
      <c r="B119" s="2">
        <v>3024.39208984375</v>
      </c>
      <c r="C119" s="2">
        <v>11.280249595641999</v>
      </c>
      <c r="D119" s="2">
        <v>3362.66874184888</v>
      </c>
      <c r="E119" s="2">
        <v>198.53819274902301</v>
      </c>
      <c r="F119" s="8">
        <f>MEDIAN(Table28[LV ActivePower (kW)])</f>
        <v>1303.11694335937</v>
      </c>
      <c r="G119" s="8">
        <f>MEDIAN(Table28[Theoretical_Power_Curve (KWh)])</f>
        <v>1288.59912891114</v>
      </c>
    </row>
    <row r="120" spans="1:7" x14ac:dyDescent="0.3">
      <c r="A120" s="3">
        <v>43101.819444444445</v>
      </c>
      <c r="B120" s="1">
        <v>3187.97290039062</v>
      </c>
      <c r="C120" s="1">
        <v>11.3367795944213</v>
      </c>
      <c r="D120" s="1">
        <v>3378.82627083958</v>
      </c>
      <c r="E120" s="1">
        <v>200.49040222167901</v>
      </c>
      <c r="F120" s="8">
        <f>MEDIAN(Table28[LV ActivePower (kW)])</f>
        <v>1303.11694335937</v>
      </c>
      <c r="G120" s="8">
        <f>MEDIAN(Table28[Theoretical_Power_Curve (KWh)])</f>
        <v>1288.59912891114</v>
      </c>
    </row>
    <row r="121" spans="1:7" x14ac:dyDescent="0.3">
      <c r="A121" s="4">
        <v>43101.826388888891</v>
      </c>
      <c r="B121" s="2">
        <v>3387.22802734375</v>
      </c>
      <c r="C121" s="2">
        <v>11.8046398162841</v>
      </c>
      <c r="D121" s="2">
        <v>3488.24849124087</v>
      </c>
      <c r="E121" s="2">
        <v>199.24690246582</v>
      </c>
      <c r="F121" s="8">
        <f>MEDIAN(Table28[LV ActivePower (kW)])</f>
        <v>1303.11694335937</v>
      </c>
      <c r="G121" s="8">
        <f>MEDIAN(Table28[Theoretical_Power_Curve (KWh)])</f>
        <v>1288.59912891114</v>
      </c>
    </row>
    <row r="122" spans="1:7" x14ac:dyDescent="0.3">
      <c r="A122" s="3">
        <v>43101.833333333336</v>
      </c>
      <c r="B122" s="1">
        <v>3209.01806640625</v>
      </c>
      <c r="C122" s="1">
        <v>11.3635396957397</v>
      </c>
      <c r="D122" s="1">
        <v>3386.24448582472</v>
      </c>
      <c r="E122" s="1">
        <v>199.80549621582</v>
      </c>
      <c r="F122" s="8">
        <f>MEDIAN(Table28[LV ActivePower (kW)])</f>
        <v>1303.11694335937</v>
      </c>
      <c r="G122" s="8">
        <f>MEDIAN(Table28[Theoretical_Power_Curve (KWh)])</f>
        <v>1288.59912891114</v>
      </c>
    </row>
    <row r="123" spans="1:7" x14ac:dyDescent="0.3">
      <c r="A123" s="4">
        <v>43101.840277777781</v>
      </c>
      <c r="B123" s="2">
        <v>3272.6650390625</v>
      </c>
      <c r="C123" s="2">
        <v>11.632590293884199</v>
      </c>
      <c r="D123" s="2">
        <v>3452.8811078236499</v>
      </c>
      <c r="E123" s="2">
        <v>198.26770019531199</v>
      </c>
      <c r="F123" s="8">
        <f>MEDIAN(Table28[LV ActivePower (kW)])</f>
        <v>1303.11694335937</v>
      </c>
      <c r="G123" s="8">
        <f>MEDIAN(Table28[Theoretical_Power_Curve (KWh)])</f>
        <v>1288.59912891114</v>
      </c>
    </row>
    <row r="124" spans="1:7" x14ac:dyDescent="0.3">
      <c r="A124" s="3">
        <v>43101.847222222219</v>
      </c>
      <c r="B124" s="1">
        <v>3209.69897460937</v>
      </c>
      <c r="C124" s="1">
        <v>11.444760322570801</v>
      </c>
      <c r="D124" s="1">
        <v>3407.8678760581702</v>
      </c>
      <c r="E124" s="1">
        <v>195.63200378417901</v>
      </c>
      <c r="F124" s="8">
        <f>MEDIAN(Table28[LV ActivePower (kW)])</f>
        <v>1303.11694335937</v>
      </c>
      <c r="G124" s="8">
        <f>MEDIAN(Table28[Theoretical_Power_Curve (KWh)])</f>
        <v>1288.59912891114</v>
      </c>
    </row>
    <row r="125" spans="1:7" x14ac:dyDescent="0.3">
      <c r="A125" s="4">
        <v>43101.854166666664</v>
      </c>
      <c r="B125" s="2">
        <v>3134.51806640625</v>
      </c>
      <c r="C125" s="2">
        <v>11.2719001770019</v>
      </c>
      <c r="D125" s="2">
        <v>3360.2257747520298</v>
      </c>
      <c r="E125" s="2">
        <v>196.66110229492099</v>
      </c>
      <c r="F125" s="8">
        <f>MEDIAN(Table28[LV ActivePower (kW)])</f>
        <v>1303.11694335937</v>
      </c>
      <c r="G125" s="8">
        <f>MEDIAN(Table28[Theoretical_Power_Curve (KWh)])</f>
        <v>1288.59912891114</v>
      </c>
    </row>
    <row r="126" spans="1:7" x14ac:dyDescent="0.3">
      <c r="A126" s="3">
        <v>43101.861111111109</v>
      </c>
      <c r="B126" s="1">
        <v>2977.82495117187</v>
      </c>
      <c r="C126" s="1">
        <v>11.0590095520019</v>
      </c>
      <c r="D126" s="1">
        <v>3292.8809249087299</v>
      </c>
      <c r="E126" s="1">
        <v>196.51589965820301</v>
      </c>
      <c r="F126" s="8">
        <f>MEDIAN(Table28[LV ActivePower (kW)])</f>
        <v>1303.11694335937</v>
      </c>
      <c r="G126" s="8">
        <f>MEDIAN(Table28[Theoretical_Power_Curve (KWh)])</f>
        <v>1288.59912891114</v>
      </c>
    </row>
    <row r="127" spans="1:7" x14ac:dyDescent="0.3">
      <c r="A127" s="4">
        <v>43101.868055555555</v>
      </c>
      <c r="B127" s="2">
        <v>3431.77294921875</v>
      </c>
      <c r="C127" s="2">
        <v>12.1037797927856</v>
      </c>
      <c r="D127" s="2">
        <v>3537.1737063156902</v>
      </c>
      <c r="E127" s="2">
        <v>198.25700378417901</v>
      </c>
      <c r="F127" s="8">
        <f>MEDIAN(Table28[LV ActivePower (kW)])</f>
        <v>1303.11694335937</v>
      </c>
      <c r="G127" s="8">
        <f>MEDIAN(Table28[Theoretical_Power_Curve (KWh)])</f>
        <v>1288.59912891114</v>
      </c>
    </row>
    <row r="128" spans="1:7" x14ac:dyDescent="0.3">
      <c r="A128" s="3">
        <v>43101.875</v>
      </c>
      <c r="B128" s="1">
        <v>3604.2099609375</v>
      </c>
      <c r="C128" s="1">
        <v>12.9281396865844</v>
      </c>
      <c r="D128" s="1">
        <v>3597.4694674700399</v>
      </c>
      <c r="E128" s="1">
        <v>201.582595825195</v>
      </c>
      <c r="F128" s="8">
        <f>MEDIAN(Table28[LV ActivePower (kW)])</f>
        <v>1303.11694335937</v>
      </c>
      <c r="G128" s="8">
        <f>MEDIAN(Table28[Theoretical_Power_Curve (KWh)])</f>
        <v>1288.59912891114</v>
      </c>
    </row>
    <row r="129" spans="1:7" x14ac:dyDescent="0.3">
      <c r="A129" s="4">
        <v>43101.881944444445</v>
      </c>
      <c r="B129" s="2">
        <v>3601.32788085937</v>
      </c>
      <c r="C129" s="2">
        <v>13.319419860839799</v>
      </c>
      <c r="D129" s="2">
        <v>3600</v>
      </c>
      <c r="E129" s="2">
        <v>201.94219970703099</v>
      </c>
      <c r="F129" s="8">
        <f>MEDIAN(Table28[LV ActivePower (kW)])</f>
        <v>1303.11694335937</v>
      </c>
      <c r="G129" s="8">
        <f>MEDIAN(Table28[Theoretical_Power_Curve (KWh)])</f>
        <v>1288.59912891114</v>
      </c>
    </row>
    <row r="130" spans="1:7" x14ac:dyDescent="0.3">
      <c r="A130" s="3">
        <v>43101.888888888891</v>
      </c>
      <c r="B130" s="1">
        <v>3604.42602539062</v>
      </c>
      <c r="C130" s="1">
        <v>13.1215200424194</v>
      </c>
      <c r="D130" s="1">
        <v>3600</v>
      </c>
      <c r="E130" s="1">
        <v>203.50779724121</v>
      </c>
      <c r="F130" s="8">
        <f>MEDIAN(Table28[LV ActivePower (kW)])</f>
        <v>1303.11694335937</v>
      </c>
      <c r="G130" s="8">
        <f>MEDIAN(Table28[Theoretical_Power_Curve (KWh)])</f>
        <v>1288.59912891114</v>
      </c>
    </row>
    <row r="131" spans="1:7" x14ac:dyDescent="0.3">
      <c r="A131" s="4">
        <v>43101.895833333336</v>
      </c>
      <c r="B131" s="2">
        <v>3604.39111328125</v>
      </c>
      <c r="C131" s="2">
        <v>13.235449790954499</v>
      </c>
      <c r="D131" s="2">
        <v>3600</v>
      </c>
      <c r="E131" s="2">
        <v>202.69299316406199</v>
      </c>
      <c r="F131" s="8">
        <f>MEDIAN(Table28[LV ActivePower (kW)])</f>
        <v>1303.11694335937</v>
      </c>
      <c r="G131" s="8">
        <f>MEDIAN(Table28[Theoretical_Power_Curve (KWh)])</f>
        <v>1288.59912891114</v>
      </c>
    </row>
    <row r="132" spans="1:7" x14ac:dyDescent="0.3">
      <c r="A132" s="3">
        <v>43101.902777777781</v>
      </c>
      <c r="B132" s="1">
        <v>3604.337890625</v>
      </c>
      <c r="C132" s="1">
        <v>13.2358999252319</v>
      </c>
      <c r="D132" s="1">
        <v>3600</v>
      </c>
      <c r="E132" s="1">
        <v>202.93629455566401</v>
      </c>
      <c r="F132" s="8">
        <f>MEDIAN(Table28[LV ActivePower (kW)])</f>
        <v>1303.11694335937</v>
      </c>
      <c r="G132" s="8">
        <f>MEDIAN(Table28[Theoretical_Power_Curve (KWh)])</f>
        <v>1288.59912891114</v>
      </c>
    </row>
    <row r="133" spans="1:7" x14ac:dyDescent="0.3">
      <c r="A133" s="4">
        <v>43101.909722222219</v>
      </c>
      <c r="B133" s="2">
        <v>3554.68798828125</v>
      </c>
      <c r="C133" s="2">
        <v>13.0295600891113</v>
      </c>
      <c r="D133" s="2">
        <v>3600</v>
      </c>
      <c r="E133" s="2">
        <v>201.25390625</v>
      </c>
      <c r="F133" s="8">
        <f>MEDIAN(Table28[LV ActivePower (kW)])</f>
        <v>1303.11694335937</v>
      </c>
      <c r="G133" s="8">
        <f>MEDIAN(Table28[Theoretical_Power_Curve (KWh)])</f>
        <v>1288.59912891114</v>
      </c>
    </row>
    <row r="134" spans="1:7" x14ac:dyDescent="0.3">
      <c r="A134" s="3">
        <v>43101.916666666664</v>
      </c>
      <c r="B134" s="1">
        <v>3479.40795898437</v>
      </c>
      <c r="C134" s="1">
        <v>12.963939666748001</v>
      </c>
      <c r="D134" s="1">
        <v>3597.7946351825399</v>
      </c>
      <c r="E134" s="1">
        <v>201.340896606445</v>
      </c>
      <c r="F134" s="8">
        <f>MEDIAN(Table28[LV ActivePower (kW)])</f>
        <v>1303.11694335937</v>
      </c>
      <c r="G134" s="8">
        <f>MEDIAN(Table28[Theoretical_Power_Curve (KWh)])</f>
        <v>1288.59912891114</v>
      </c>
    </row>
    <row r="135" spans="1:7" x14ac:dyDescent="0.3">
      <c r="A135" s="4">
        <v>43101.923611111109</v>
      </c>
      <c r="B135" s="2">
        <v>3472.3330078125</v>
      </c>
      <c r="C135" s="2">
        <v>12.902950286865201</v>
      </c>
      <c r="D135" s="2">
        <v>3597.1310599018798</v>
      </c>
      <c r="E135" s="2">
        <v>200.97950744628901</v>
      </c>
      <c r="F135" s="8">
        <f>MEDIAN(Table28[LV ActivePower (kW)])</f>
        <v>1303.11694335937</v>
      </c>
      <c r="G135" s="8">
        <f>MEDIAN(Table28[Theoretical_Power_Curve (KWh)])</f>
        <v>1288.59912891114</v>
      </c>
    </row>
    <row r="136" spans="1:7" x14ac:dyDescent="0.3">
      <c r="A136" s="3">
        <v>43101.930555555555</v>
      </c>
      <c r="B136" s="1">
        <v>3491.51098632812</v>
      </c>
      <c r="C136" s="1">
        <v>12.766340255737299</v>
      </c>
      <c r="D136" s="1">
        <v>3593.7049420345702</v>
      </c>
      <c r="E136" s="1">
        <v>200.996002197265</v>
      </c>
      <c r="F136" s="8">
        <f>MEDIAN(Table28[LV ActivePower (kW)])</f>
        <v>1303.11694335937</v>
      </c>
      <c r="G136" s="8">
        <f>MEDIAN(Table28[Theoretical_Power_Curve (KWh)])</f>
        <v>1288.59912891114</v>
      </c>
    </row>
    <row r="137" spans="1:7" x14ac:dyDescent="0.3">
      <c r="A137" s="4">
        <v>43101.9375</v>
      </c>
      <c r="B137" s="2">
        <v>3536.98901367187</v>
      </c>
      <c r="C137" s="2">
        <v>12.8983497619628</v>
      </c>
      <c r="D137" s="2">
        <v>3597.0594486071</v>
      </c>
      <c r="E137" s="2">
        <v>200.51420593261699</v>
      </c>
      <c r="F137" s="8">
        <f>MEDIAN(Table28[LV ActivePower (kW)])</f>
        <v>1303.11694335937</v>
      </c>
      <c r="G137" s="8">
        <f>MEDIAN(Table28[Theoretical_Power_Curve (KWh)])</f>
        <v>1288.59912891114</v>
      </c>
    </row>
    <row r="138" spans="1:7" x14ac:dyDescent="0.3">
      <c r="A138" s="3">
        <v>43101.944444444445</v>
      </c>
      <c r="B138" s="1">
        <v>3528.65893554687</v>
      </c>
      <c r="C138" s="1">
        <v>12.7421102523803</v>
      </c>
      <c r="D138" s="1">
        <v>3592.8143130006902</v>
      </c>
      <c r="E138" s="1">
        <v>202.89529418945301</v>
      </c>
      <c r="F138" s="8">
        <f>MEDIAN(Table28[LV ActivePower (kW)])</f>
        <v>1303.11694335937</v>
      </c>
      <c r="G138" s="8">
        <f>MEDIAN(Table28[Theoretical_Power_Curve (KWh)])</f>
        <v>1288.59912891114</v>
      </c>
    </row>
    <row r="139" spans="1:7" x14ac:dyDescent="0.3">
      <c r="A139" s="4">
        <v>43101.951388888891</v>
      </c>
      <c r="B139" s="2">
        <v>3581.5400390625</v>
      </c>
      <c r="C139" s="2">
        <v>12.318260192871</v>
      </c>
      <c r="D139" s="2">
        <v>3562.9900947935198</v>
      </c>
      <c r="E139" s="2">
        <v>202.84109497070301</v>
      </c>
      <c r="F139" s="8">
        <f>MEDIAN(Table28[LV ActivePower (kW)])</f>
        <v>1303.11694335937</v>
      </c>
      <c r="G139" s="8">
        <f>MEDIAN(Table28[Theoretical_Power_Curve (KWh)])</f>
        <v>1288.59912891114</v>
      </c>
    </row>
    <row r="140" spans="1:7" x14ac:dyDescent="0.3">
      <c r="A140" s="3">
        <v>43101.958333333336</v>
      </c>
      <c r="B140" s="1">
        <v>3570.0791015625</v>
      </c>
      <c r="C140" s="1">
        <v>12.418809890746999</v>
      </c>
      <c r="D140" s="1">
        <v>3572.5561429255099</v>
      </c>
      <c r="E140" s="1">
        <v>202.41180419921801</v>
      </c>
      <c r="F140" s="8">
        <f>MEDIAN(Table28[LV ActivePower (kW)])</f>
        <v>1303.11694335937</v>
      </c>
      <c r="G140" s="8">
        <f>MEDIAN(Table28[Theoretical_Power_Curve (KWh)])</f>
        <v>1288.59912891114</v>
      </c>
    </row>
    <row r="141" spans="1:7" x14ac:dyDescent="0.3">
      <c r="A141" s="4">
        <v>43101.965277777781</v>
      </c>
      <c r="B141" s="2">
        <v>3597.60400390625</v>
      </c>
      <c r="C141" s="2">
        <v>12.542989730834901</v>
      </c>
      <c r="D141" s="2">
        <v>3582.2046428107101</v>
      </c>
      <c r="E141" s="2">
        <v>201.62530517578099</v>
      </c>
      <c r="F141" s="8">
        <f>MEDIAN(Table28[LV ActivePower (kW)])</f>
        <v>1303.11694335937</v>
      </c>
      <c r="G141" s="8">
        <f>MEDIAN(Table28[Theoretical_Power_Curve (KWh)])</f>
        <v>1288.59912891114</v>
      </c>
    </row>
    <row r="142" spans="1:7" x14ac:dyDescent="0.3">
      <c r="A142" s="3">
        <v>43101.972222222219</v>
      </c>
      <c r="B142" s="1">
        <v>3441.02587890625</v>
      </c>
      <c r="C142" s="1">
        <v>12.6759996414184</v>
      </c>
      <c r="D142" s="1">
        <v>3589.9456340489601</v>
      </c>
      <c r="E142" s="1">
        <v>199.32209777832</v>
      </c>
      <c r="F142" s="8">
        <f>MEDIAN(Table28[LV ActivePower (kW)])</f>
        <v>1303.11694335937</v>
      </c>
      <c r="G142" s="8">
        <f>MEDIAN(Table28[Theoretical_Power_Curve (KWh)])</f>
        <v>1288.59912891114</v>
      </c>
    </row>
    <row r="143" spans="1:7" x14ac:dyDescent="0.3">
      <c r="A143" s="4">
        <v>43101.979166666664</v>
      </c>
      <c r="B143" s="2">
        <v>3373.96997070312</v>
      </c>
      <c r="C143" s="2">
        <v>13.0030498504638</v>
      </c>
      <c r="D143" s="2">
        <v>3600</v>
      </c>
      <c r="E143" s="2">
        <v>197.13070678710901</v>
      </c>
      <c r="F143" s="8">
        <f>MEDIAN(Table28[LV ActivePower (kW)])</f>
        <v>1303.11694335937</v>
      </c>
      <c r="G143" s="8">
        <f>MEDIAN(Table28[Theoretical_Power_Curve (KWh)])</f>
        <v>1288.59912891114</v>
      </c>
    </row>
    <row r="144" spans="1:7" x14ac:dyDescent="0.3">
      <c r="A144" s="3">
        <v>43101.986111111109</v>
      </c>
      <c r="B144" s="1">
        <v>3369.81298828125</v>
      </c>
      <c r="C144" s="1">
        <v>13.297670364379799</v>
      </c>
      <c r="D144" s="1">
        <v>3600</v>
      </c>
      <c r="E144" s="1">
        <v>196.49360656738199</v>
      </c>
      <c r="F144" s="8">
        <f>MEDIAN(Table28[LV ActivePower (kW)])</f>
        <v>1303.11694335937</v>
      </c>
      <c r="G144" s="8">
        <f>MEDIAN(Table28[Theoretical_Power_Curve (KWh)])</f>
        <v>1288.59912891114</v>
      </c>
    </row>
    <row r="145" spans="1:7" x14ac:dyDescent="0.3">
      <c r="A145" s="4">
        <v>43101.993055555555</v>
      </c>
      <c r="B145" s="2">
        <v>3375.90307617187</v>
      </c>
      <c r="C145" s="2">
        <v>12.8440599441528</v>
      </c>
      <c r="D145" s="2">
        <v>3595.9847916214399</v>
      </c>
      <c r="E145" s="2">
        <v>195.31500244140599</v>
      </c>
      <c r="F145" s="8">
        <f>MEDIAN(Table28[LV ActivePower (kW)])</f>
        <v>1303.11694335937</v>
      </c>
      <c r="G145" s="8">
        <f>MEDIAN(Table28[Theoretical_Power_Curve (KWh)])</f>
        <v>1288.59912891114</v>
      </c>
    </row>
    <row r="146" spans="1:7" x14ac:dyDescent="0.3">
      <c r="A146" s="3">
        <v>43102</v>
      </c>
      <c r="B146" s="1">
        <v>3377.64990234375</v>
      </c>
      <c r="C146" s="1">
        <v>12.705389976501399</v>
      </c>
      <c r="D146" s="1">
        <v>3591.3004610829498</v>
      </c>
      <c r="E146" s="1">
        <v>196.04220581054599</v>
      </c>
      <c r="F146" s="8">
        <f>MEDIAN(Table28[LV ActivePower (kW)])</f>
        <v>1303.11694335937</v>
      </c>
      <c r="G146" s="8">
        <f>MEDIAN(Table28[Theoretical_Power_Curve (KWh)])</f>
        <v>1288.59912891114</v>
      </c>
    </row>
    <row r="147" spans="1:7" x14ac:dyDescent="0.3">
      <c r="A147" s="4">
        <v>43102.006944444445</v>
      </c>
      <c r="B147" s="2">
        <v>3374.42309570312</v>
      </c>
      <c r="C147" s="2">
        <v>12.183360099792401</v>
      </c>
      <c r="D147" s="2">
        <v>3547.6276550948401</v>
      </c>
      <c r="E147" s="2">
        <v>197.743896484375</v>
      </c>
      <c r="F147" s="8">
        <f>MEDIAN(Table28[LV ActivePower (kW)])</f>
        <v>1303.11694335937</v>
      </c>
      <c r="G147" s="8">
        <f>MEDIAN(Table28[Theoretical_Power_Curve (KWh)])</f>
        <v>1288.59912891114</v>
      </c>
    </row>
    <row r="148" spans="1:7" x14ac:dyDescent="0.3">
      <c r="A148" s="3">
        <v>43102.013888888891</v>
      </c>
      <c r="B148" s="1">
        <v>3401.0810546875</v>
      </c>
      <c r="C148" s="1">
        <v>12.205140113830501</v>
      </c>
      <c r="D148" s="1">
        <v>3550.3072223578702</v>
      </c>
      <c r="E148" s="1">
        <v>196.80880737304599</v>
      </c>
      <c r="F148" s="8">
        <f>MEDIAN(Table28[LV ActivePower (kW)])</f>
        <v>1303.11694335937</v>
      </c>
      <c r="G148" s="8">
        <f>MEDIAN(Table28[Theoretical_Power_Curve (KWh)])</f>
        <v>1288.59912891114</v>
      </c>
    </row>
    <row r="149" spans="1:7" x14ac:dyDescent="0.3">
      <c r="A149" s="4">
        <v>43102.020833333336</v>
      </c>
      <c r="B149" s="2">
        <v>3469.412109375</v>
      </c>
      <c r="C149" s="2">
        <v>12.601880073547299</v>
      </c>
      <c r="D149" s="2">
        <v>3585.9591814107798</v>
      </c>
      <c r="E149" s="2">
        <v>193.81570434570301</v>
      </c>
      <c r="F149" s="8">
        <f>MEDIAN(Table28[LV ActivePower (kW)])</f>
        <v>1303.11694335937</v>
      </c>
      <c r="G149" s="8">
        <f>MEDIAN(Table28[Theoretical_Power_Curve (KWh)])</f>
        <v>1288.59912891114</v>
      </c>
    </row>
    <row r="150" spans="1:7" x14ac:dyDescent="0.3">
      <c r="A150" s="3">
        <v>43102.027777777781</v>
      </c>
      <c r="B150" s="1">
        <v>3511.80908203125</v>
      </c>
      <c r="C150" s="1">
        <v>12.844550132751399</v>
      </c>
      <c r="D150" s="1">
        <v>3595.9963935586002</v>
      </c>
      <c r="E150" s="1">
        <v>194.34660339355401</v>
      </c>
      <c r="F150" s="8">
        <f>MEDIAN(Table28[LV ActivePower (kW)])</f>
        <v>1303.11694335937</v>
      </c>
      <c r="G150" s="8">
        <f>MEDIAN(Table28[Theoretical_Power_Curve (KWh)])</f>
        <v>1288.59912891114</v>
      </c>
    </row>
    <row r="151" spans="1:7" x14ac:dyDescent="0.3">
      <c r="A151" s="4">
        <v>43102.034722222219</v>
      </c>
      <c r="B151" s="2">
        <v>3536.75903320312</v>
      </c>
      <c r="C151" s="2">
        <v>12.4970598220825</v>
      </c>
      <c r="D151" s="2">
        <v>3578.9115546903399</v>
      </c>
      <c r="E151" s="2">
        <v>196.00920104980401</v>
      </c>
      <c r="F151" s="8">
        <f>MEDIAN(Table28[LV ActivePower (kW)])</f>
        <v>1303.11694335937</v>
      </c>
      <c r="G151" s="8">
        <f>MEDIAN(Table28[Theoretical_Power_Curve (KWh)])</f>
        <v>1288.59912891114</v>
      </c>
    </row>
    <row r="152" spans="1:7" x14ac:dyDescent="0.3">
      <c r="A152" s="3">
        <v>43102.041666666664</v>
      </c>
      <c r="B152" s="1">
        <v>3467.80810546875</v>
      </c>
      <c r="C152" s="1">
        <v>12.0960702896118</v>
      </c>
      <c r="D152" s="1">
        <v>3536.10513948266</v>
      </c>
      <c r="E152" s="1">
        <v>197.95269775390599</v>
      </c>
      <c r="F152" s="8">
        <f>MEDIAN(Table28[LV ActivePower (kW)])</f>
        <v>1303.11694335937</v>
      </c>
      <c r="G152" s="8">
        <f>MEDIAN(Table28[Theoretical_Power_Curve (KWh)])</f>
        <v>1288.59912891114</v>
      </c>
    </row>
    <row r="153" spans="1:7" x14ac:dyDescent="0.3">
      <c r="A153" s="4">
        <v>43102.048611111109</v>
      </c>
      <c r="B153" s="2">
        <v>3460.67700195312</v>
      </c>
      <c r="C153" s="2">
        <v>12.1961202621459</v>
      </c>
      <c r="D153" s="2">
        <v>3549.2069171102398</v>
      </c>
      <c r="E153" s="2">
        <v>201.330307006835</v>
      </c>
      <c r="F153" s="8">
        <f>MEDIAN(Table28[LV ActivePower (kW)])</f>
        <v>1303.11694335937</v>
      </c>
      <c r="G153" s="8">
        <f>MEDIAN(Table28[Theoretical_Power_Curve (KWh)])</f>
        <v>1288.59912891114</v>
      </c>
    </row>
    <row r="154" spans="1:7" x14ac:dyDescent="0.3">
      <c r="A154" s="3">
        <v>43102.055555555555</v>
      </c>
      <c r="B154" s="1">
        <v>3589.44311523437</v>
      </c>
      <c r="C154" s="1">
        <v>12.550350189208901</v>
      </c>
      <c r="D154" s="1">
        <v>3582.7025539523502</v>
      </c>
      <c r="E154" s="1">
        <v>201.18820190429599</v>
      </c>
      <c r="F154" s="8">
        <f>MEDIAN(Table28[LV ActivePower (kW)])</f>
        <v>1303.11694335937</v>
      </c>
      <c r="G154" s="8">
        <f>MEDIAN(Table28[Theoretical_Power_Curve (KWh)])</f>
        <v>1288.59912891114</v>
      </c>
    </row>
    <row r="155" spans="1:7" x14ac:dyDescent="0.3">
      <c r="A155" s="4">
        <v>43102.0625</v>
      </c>
      <c r="B155" s="2">
        <v>3527.71899414062</v>
      </c>
      <c r="C155" s="2">
        <v>12.6156702041625</v>
      </c>
      <c r="D155" s="2">
        <v>3586.7629668756699</v>
      </c>
      <c r="E155" s="2">
        <v>202.62359619140599</v>
      </c>
      <c r="F155" s="8">
        <f>MEDIAN(Table28[LV ActivePower (kW)])</f>
        <v>1303.11694335937</v>
      </c>
      <c r="G155" s="8">
        <f>MEDIAN(Table28[Theoretical_Power_Curve (KWh)])</f>
        <v>1288.59912891114</v>
      </c>
    </row>
    <row r="156" spans="1:7" x14ac:dyDescent="0.3">
      <c r="A156" s="3">
        <v>43102.069444444445</v>
      </c>
      <c r="B156" s="1">
        <v>3561.26708984375</v>
      </c>
      <c r="C156" s="1">
        <v>13.102780342101999</v>
      </c>
      <c r="D156" s="1">
        <v>3600</v>
      </c>
      <c r="E156" s="1">
        <v>201.7666015625</v>
      </c>
      <c r="F156" s="8">
        <f>MEDIAN(Table28[LV ActivePower (kW)])</f>
        <v>1303.11694335937</v>
      </c>
      <c r="G156" s="8">
        <f>MEDIAN(Table28[Theoretical_Power_Curve (KWh)])</f>
        <v>1288.59912891114</v>
      </c>
    </row>
    <row r="157" spans="1:7" x14ac:dyDescent="0.3">
      <c r="A157" s="4">
        <v>43102.076388888891</v>
      </c>
      <c r="B157" s="2">
        <v>3604.06811523437</v>
      </c>
      <c r="C157" s="2">
        <v>13.687749862670801</v>
      </c>
      <c r="D157" s="2">
        <v>3600</v>
      </c>
      <c r="E157" s="2">
        <v>199.01950073242099</v>
      </c>
      <c r="F157" s="8">
        <f>MEDIAN(Table28[LV ActivePower (kW)])</f>
        <v>1303.11694335937</v>
      </c>
      <c r="G157" s="8">
        <f>MEDIAN(Table28[Theoretical_Power_Curve (KWh)])</f>
        <v>1288.59912891114</v>
      </c>
    </row>
    <row r="158" spans="1:7" x14ac:dyDescent="0.3">
      <c r="A158" s="3">
        <v>43102.083333333336</v>
      </c>
      <c r="B158" s="1">
        <v>3604.17602539062</v>
      </c>
      <c r="C158" s="1">
        <v>14.102419853210399</v>
      </c>
      <c r="D158" s="1">
        <v>3600</v>
      </c>
      <c r="E158" s="1">
        <v>196.25520324707</v>
      </c>
      <c r="F158" s="8">
        <f>MEDIAN(Table28[LV ActivePower (kW)])</f>
        <v>1303.11694335937</v>
      </c>
      <c r="G158" s="8">
        <f>MEDIAN(Table28[Theoretical_Power_Curve (KWh)])</f>
        <v>1288.59912891114</v>
      </c>
    </row>
    <row r="159" spans="1:7" x14ac:dyDescent="0.3">
      <c r="A159" s="4">
        <v>43102.090277777781</v>
      </c>
      <c r="B159" s="2">
        <v>3593.20092773437</v>
      </c>
      <c r="C159" s="2">
        <v>14.3933095932006</v>
      </c>
      <c r="D159" s="2">
        <v>3600</v>
      </c>
      <c r="E159" s="2">
        <v>195.87989807128901</v>
      </c>
      <c r="F159" s="8">
        <f>MEDIAN(Table28[LV ActivePower (kW)])</f>
        <v>1303.11694335937</v>
      </c>
      <c r="G159" s="8">
        <f>MEDIAN(Table28[Theoretical_Power_Curve (KWh)])</f>
        <v>1288.59912891114</v>
      </c>
    </row>
    <row r="160" spans="1:7" x14ac:dyDescent="0.3">
      <c r="A160" s="3">
        <v>43102.097222222219</v>
      </c>
      <c r="B160" s="1">
        <v>3493.82104492187</v>
      </c>
      <c r="C160" s="1">
        <v>14.0795497894287</v>
      </c>
      <c r="D160" s="1">
        <v>3600</v>
      </c>
      <c r="E160" s="1">
        <v>197.64030456542901</v>
      </c>
      <c r="F160" s="8">
        <f>MEDIAN(Table28[LV ActivePower (kW)])</f>
        <v>1303.11694335937</v>
      </c>
      <c r="G160" s="8">
        <f>MEDIAN(Table28[Theoretical_Power_Curve (KWh)])</f>
        <v>1288.59912891114</v>
      </c>
    </row>
    <row r="161" spans="1:7" x14ac:dyDescent="0.3">
      <c r="A161" s="4">
        <v>43102.104166666664</v>
      </c>
      <c r="B161" s="2">
        <v>3470.70190429687</v>
      </c>
      <c r="C161" s="2">
        <v>14.0544004440307</v>
      </c>
      <c r="D161" s="2">
        <v>3600</v>
      </c>
      <c r="E161" s="2">
        <v>197.24479675292901</v>
      </c>
      <c r="F161" s="8">
        <f>MEDIAN(Table28[LV ActivePower (kW)])</f>
        <v>1303.11694335937</v>
      </c>
      <c r="G161" s="8">
        <f>MEDIAN(Table28[Theoretical_Power_Curve (KWh)])</f>
        <v>1288.59912891114</v>
      </c>
    </row>
    <row r="162" spans="1:7" x14ac:dyDescent="0.3">
      <c r="A162" s="3">
        <v>43102.111111111109</v>
      </c>
      <c r="B162" s="1">
        <v>3436.61010742187</v>
      </c>
      <c r="C162" s="1">
        <v>13.5124702453613</v>
      </c>
      <c r="D162" s="1">
        <v>3600</v>
      </c>
      <c r="E162" s="1">
        <v>195.99540710449199</v>
      </c>
      <c r="F162" s="8">
        <f>MEDIAN(Table28[LV ActivePower (kW)])</f>
        <v>1303.11694335937</v>
      </c>
      <c r="G162" s="8">
        <f>MEDIAN(Table28[Theoretical_Power_Curve (KWh)])</f>
        <v>1288.59912891114</v>
      </c>
    </row>
    <row r="163" spans="1:7" x14ac:dyDescent="0.3">
      <c r="A163" s="4">
        <v>43102.118055555555</v>
      </c>
      <c r="B163" s="2">
        <v>3401.455078125</v>
      </c>
      <c r="C163" s="2">
        <v>13.710049629211399</v>
      </c>
      <c r="D163" s="2">
        <v>3600</v>
      </c>
      <c r="E163" s="2">
        <v>192.41979980468699</v>
      </c>
      <c r="F163" s="8">
        <f>MEDIAN(Table28[LV ActivePower (kW)])</f>
        <v>1303.11694335937</v>
      </c>
      <c r="G163" s="8">
        <f>MEDIAN(Table28[Theoretical_Power_Curve (KWh)])</f>
        <v>1288.59912891114</v>
      </c>
    </row>
    <row r="164" spans="1:7" x14ac:dyDescent="0.3">
      <c r="A164" s="3">
        <v>43102.125</v>
      </c>
      <c r="B164" s="1">
        <v>3395.23291015625</v>
      </c>
      <c r="C164" s="1">
        <v>13.7423295974731</v>
      </c>
      <c r="D164" s="1">
        <v>3600</v>
      </c>
      <c r="E164" s="1">
        <v>191.01370239257801</v>
      </c>
      <c r="F164" s="8">
        <f>MEDIAN(Table28[LV ActivePower (kW)])</f>
        <v>1303.11694335937</v>
      </c>
      <c r="G164" s="8">
        <f>MEDIAN(Table28[Theoretical_Power_Curve (KWh)])</f>
        <v>1288.59912891114</v>
      </c>
    </row>
    <row r="165" spans="1:7" x14ac:dyDescent="0.3">
      <c r="A165" s="4">
        <v>43102.131944444445</v>
      </c>
      <c r="B165" s="2">
        <v>3417.50390625</v>
      </c>
      <c r="C165" s="2">
        <v>13.1418600082397</v>
      </c>
      <c r="D165" s="2">
        <v>3600</v>
      </c>
      <c r="E165" s="2">
        <v>192.20469665527301</v>
      </c>
      <c r="F165" s="8">
        <f>MEDIAN(Table28[LV ActivePower (kW)])</f>
        <v>1303.11694335937</v>
      </c>
      <c r="G165" s="8">
        <f>MEDIAN(Table28[Theoretical_Power_Curve (KWh)])</f>
        <v>1288.59912891114</v>
      </c>
    </row>
    <row r="166" spans="1:7" x14ac:dyDescent="0.3">
      <c r="A166" s="3">
        <v>43102.138888888891</v>
      </c>
      <c r="B166" s="1">
        <v>3465.10888671875</v>
      </c>
      <c r="C166" s="1">
        <v>12.8677101135253</v>
      </c>
      <c r="D166" s="1">
        <v>3596.5050600682798</v>
      </c>
      <c r="E166" s="1">
        <v>192.77169799804599</v>
      </c>
      <c r="F166" s="8">
        <f>MEDIAN(Table28[LV ActivePower (kW)])</f>
        <v>1303.11694335937</v>
      </c>
      <c r="G166" s="8">
        <f>MEDIAN(Table28[Theoretical_Power_Curve (KWh)])</f>
        <v>1288.59912891114</v>
      </c>
    </row>
    <row r="167" spans="1:7" x14ac:dyDescent="0.3">
      <c r="A167" s="4">
        <v>43102.145833333336</v>
      </c>
      <c r="B167" s="2">
        <v>3467.41796875</v>
      </c>
      <c r="C167" s="2">
        <v>12.8472700119018</v>
      </c>
      <c r="D167" s="2">
        <v>3596.06013842223</v>
      </c>
      <c r="E167" s="2">
        <v>192.47050476074199</v>
      </c>
      <c r="F167" s="8">
        <f>MEDIAN(Table28[LV ActivePower (kW)])</f>
        <v>1303.11694335937</v>
      </c>
      <c r="G167" s="8">
        <f>MEDIAN(Table28[Theoretical_Power_Curve (KWh)])</f>
        <v>1288.59912891114</v>
      </c>
    </row>
    <row r="168" spans="1:7" x14ac:dyDescent="0.3">
      <c r="A168" s="3">
        <v>43102.152777777781</v>
      </c>
      <c r="B168" s="1">
        <v>3522.40698242187</v>
      </c>
      <c r="C168" s="1">
        <v>12.7321100234985</v>
      </c>
      <c r="D168" s="1">
        <v>3592.4216663868101</v>
      </c>
      <c r="E168" s="1">
        <v>192.56790161132801</v>
      </c>
      <c r="F168" s="8">
        <f>MEDIAN(Table28[LV ActivePower (kW)])</f>
        <v>1303.11694335937</v>
      </c>
      <c r="G168" s="8">
        <f>MEDIAN(Table28[Theoretical_Power_Curve (KWh)])</f>
        <v>1288.59912891114</v>
      </c>
    </row>
    <row r="169" spans="1:7" x14ac:dyDescent="0.3">
      <c r="A169" s="4">
        <v>43102.159722222219</v>
      </c>
      <c r="B169" s="2">
        <v>3510.10791015625</v>
      </c>
      <c r="C169" s="2">
        <v>12.516200065612701</v>
      </c>
      <c r="D169" s="2">
        <v>3580.3229408704401</v>
      </c>
      <c r="E169" s="2">
        <v>194.99920654296801</v>
      </c>
      <c r="F169" s="8">
        <f>MEDIAN(Table28[LV ActivePower (kW)])</f>
        <v>1303.11694335937</v>
      </c>
      <c r="G169" s="8">
        <f>MEDIAN(Table28[Theoretical_Power_Curve (KWh)])</f>
        <v>1288.59912891114</v>
      </c>
    </row>
    <row r="170" spans="1:7" x14ac:dyDescent="0.3">
      <c r="A170" s="3">
        <v>43102.166666666664</v>
      </c>
      <c r="B170" s="1">
        <v>3513.84497070312</v>
      </c>
      <c r="C170" s="1">
        <v>12.598660469055099</v>
      </c>
      <c r="D170" s="1">
        <v>3585.7674141788898</v>
      </c>
      <c r="E170" s="1">
        <v>196.04229736328099</v>
      </c>
      <c r="F170" s="8">
        <f>MEDIAN(Table28[LV ActivePower (kW)])</f>
        <v>1303.11694335937</v>
      </c>
      <c r="G170" s="8">
        <f>MEDIAN(Table28[Theoretical_Power_Curve (KWh)])</f>
        <v>1288.59912891114</v>
      </c>
    </row>
    <row r="171" spans="1:7" x14ac:dyDescent="0.3">
      <c r="A171" s="4">
        <v>43102.173611111109</v>
      </c>
      <c r="B171" s="2">
        <v>3564.00805664062</v>
      </c>
      <c r="C171" s="2">
        <v>13.2303199768066</v>
      </c>
      <c r="D171" s="2">
        <v>3600</v>
      </c>
      <c r="E171" s="2">
        <v>196.40879821777301</v>
      </c>
      <c r="F171" s="8">
        <f>MEDIAN(Table28[LV ActivePower (kW)])</f>
        <v>1303.11694335937</v>
      </c>
      <c r="G171" s="8">
        <f>MEDIAN(Table28[Theoretical_Power_Curve (KWh)])</f>
        <v>1288.59912891114</v>
      </c>
    </row>
    <row r="172" spans="1:7" x14ac:dyDescent="0.3">
      <c r="A172" s="3">
        <v>43102.180555555555</v>
      </c>
      <c r="B172" s="1">
        <v>3475.27807617187</v>
      </c>
      <c r="C172" s="1">
        <v>13.0946702957153</v>
      </c>
      <c r="D172" s="1">
        <v>3600</v>
      </c>
      <c r="E172" s="1">
        <v>198.52499389648401</v>
      </c>
      <c r="F172" s="8">
        <f>MEDIAN(Table28[LV ActivePower (kW)])</f>
        <v>1303.11694335937</v>
      </c>
      <c r="G172" s="8">
        <f>MEDIAN(Table28[Theoretical_Power_Curve (KWh)])</f>
        <v>1288.59912891114</v>
      </c>
    </row>
    <row r="173" spans="1:7" x14ac:dyDescent="0.3">
      <c r="A173" s="4">
        <v>43102.1875</v>
      </c>
      <c r="B173" s="2">
        <v>3561.99096679687</v>
      </c>
      <c r="C173" s="2">
        <v>12.9168796539306</v>
      </c>
      <c r="D173" s="2">
        <v>3597.32940721254</v>
      </c>
      <c r="E173" s="2">
        <v>198.01010131835901</v>
      </c>
      <c r="F173" s="8">
        <f>MEDIAN(Table28[LV ActivePower (kW)])</f>
        <v>1303.11694335937</v>
      </c>
      <c r="G173" s="8">
        <f>MEDIAN(Table28[Theoretical_Power_Curve (KWh)])</f>
        <v>1288.59912891114</v>
      </c>
    </row>
    <row r="174" spans="1:7" x14ac:dyDescent="0.3">
      <c r="A174" s="3">
        <v>43102.194444444445</v>
      </c>
      <c r="B174" s="1">
        <v>3521.55493164062</v>
      </c>
      <c r="C174" s="1">
        <v>12.6335496902465</v>
      </c>
      <c r="D174" s="1">
        <v>3587.7627410568898</v>
      </c>
      <c r="E174" s="1">
        <v>197.66349792480401</v>
      </c>
      <c r="F174" s="8">
        <f>MEDIAN(Table28[LV ActivePower (kW)])</f>
        <v>1303.11694335937</v>
      </c>
      <c r="G174" s="8">
        <f>MEDIAN(Table28[Theoretical_Power_Curve (KWh)])</f>
        <v>1288.59912891114</v>
      </c>
    </row>
    <row r="175" spans="1:7" x14ac:dyDescent="0.3">
      <c r="A175" s="4">
        <v>43102.201388888891</v>
      </c>
      <c r="B175" s="2">
        <v>3493.60791015625</v>
      </c>
      <c r="C175" s="2">
        <v>12.825670242309499</v>
      </c>
      <c r="D175" s="2">
        <v>3595.52445712704</v>
      </c>
      <c r="E175" s="2">
        <v>201.10409545898401</v>
      </c>
      <c r="F175" s="8">
        <f>MEDIAN(Table28[LV ActivePower (kW)])</f>
        <v>1303.11694335937</v>
      </c>
      <c r="G175" s="8">
        <f>MEDIAN(Table28[Theoretical_Power_Curve (KWh)])</f>
        <v>1288.59912891114</v>
      </c>
    </row>
    <row r="176" spans="1:7" x14ac:dyDescent="0.3">
      <c r="A176" s="3">
        <v>43102.208333333336</v>
      </c>
      <c r="B176" s="1">
        <v>3555.30493164062</v>
      </c>
      <c r="C176" s="1">
        <v>12.5416202545166</v>
      </c>
      <c r="D176" s="1">
        <v>3582.1110958274598</v>
      </c>
      <c r="E176" s="1">
        <v>200.36340332031199</v>
      </c>
      <c r="F176" s="8">
        <f>MEDIAN(Table28[LV ActivePower (kW)])</f>
        <v>1303.11694335937</v>
      </c>
      <c r="G176" s="8">
        <f>MEDIAN(Table28[Theoretical_Power_Curve (KWh)])</f>
        <v>1288.59912891114</v>
      </c>
    </row>
    <row r="177" spans="1:7" x14ac:dyDescent="0.3">
      <c r="A177" s="4">
        <v>43102.215277777781</v>
      </c>
      <c r="B177" s="2">
        <v>3377.1279296875</v>
      </c>
      <c r="C177" s="2">
        <v>12.1049699783325</v>
      </c>
      <c r="D177" s="2">
        <v>3537.3377864782701</v>
      </c>
      <c r="E177" s="2">
        <v>196.98269653320301</v>
      </c>
      <c r="F177" s="8">
        <f>MEDIAN(Table28[LV ActivePower (kW)])</f>
        <v>1303.11694335937</v>
      </c>
      <c r="G177" s="8">
        <f>MEDIAN(Table28[Theoretical_Power_Curve (KWh)])</f>
        <v>1288.59912891114</v>
      </c>
    </row>
    <row r="178" spans="1:7" x14ac:dyDescent="0.3">
      <c r="A178" s="3">
        <v>43102.222222222219</v>
      </c>
      <c r="B178" s="1">
        <v>3479.626953125</v>
      </c>
      <c r="C178" s="1">
        <v>12.362500190734799</v>
      </c>
      <c r="D178" s="1">
        <v>3567.3947065774</v>
      </c>
      <c r="E178" s="1">
        <v>199.79899597167901</v>
      </c>
      <c r="F178" s="8">
        <f>MEDIAN(Table28[LV ActivePower (kW)])</f>
        <v>1303.11694335937</v>
      </c>
      <c r="G178" s="8">
        <f>MEDIAN(Table28[Theoretical_Power_Curve (KWh)])</f>
        <v>1288.59912891114</v>
      </c>
    </row>
    <row r="179" spans="1:7" x14ac:dyDescent="0.3">
      <c r="A179" s="4">
        <v>43102.229166666664</v>
      </c>
      <c r="B179" s="2">
        <v>3539.11206054687</v>
      </c>
      <c r="C179" s="2">
        <v>12.6039104461669</v>
      </c>
      <c r="D179" s="2">
        <v>3586.0793154140401</v>
      </c>
      <c r="E179" s="2">
        <v>201.27029418945301</v>
      </c>
      <c r="F179" s="8">
        <f>MEDIAN(Table28[LV ActivePower (kW)])</f>
        <v>1303.11694335937</v>
      </c>
      <c r="G179" s="8">
        <f>MEDIAN(Table28[Theoretical_Power_Curve (KWh)])</f>
        <v>1288.59912891114</v>
      </c>
    </row>
    <row r="180" spans="1:7" x14ac:dyDescent="0.3">
      <c r="A180" s="3">
        <v>43102.236111111109</v>
      </c>
      <c r="B180" s="1">
        <v>3430.43603515625</v>
      </c>
      <c r="C180" s="1">
        <v>12.212220191955501</v>
      </c>
      <c r="D180" s="1">
        <v>3551.1616158649899</v>
      </c>
      <c r="E180" s="1">
        <v>198.984603881835</v>
      </c>
      <c r="F180" s="8">
        <f>MEDIAN(Table28[LV ActivePower (kW)])</f>
        <v>1303.11694335937</v>
      </c>
      <c r="G180" s="8">
        <f>MEDIAN(Table28[Theoretical_Power_Curve (KWh)])</f>
        <v>1288.59912891114</v>
      </c>
    </row>
    <row r="181" spans="1:7" x14ac:dyDescent="0.3">
      <c r="A181" s="4">
        <v>43102.243055555555</v>
      </c>
      <c r="B181" s="2">
        <v>3301.91796875</v>
      </c>
      <c r="C181" s="2">
        <v>11.9876203536987</v>
      </c>
      <c r="D181" s="2">
        <v>3520.01183131278</v>
      </c>
      <c r="E181" s="2">
        <v>202.571197509765</v>
      </c>
      <c r="F181" s="8">
        <f>MEDIAN(Table28[LV ActivePower (kW)])</f>
        <v>1303.11694335937</v>
      </c>
      <c r="G181" s="8">
        <f>MEDIAN(Table28[Theoretical_Power_Curve (KWh)])</f>
        <v>1288.59912891114</v>
      </c>
    </row>
    <row r="182" spans="1:7" x14ac:dyDescent="0.3">
      <c r="A182" s="3">
        <v>43102.25</v>
      </c>
      <c r="B182" s="1">
        <v>3235.5439453125</v>
      </c>
      <c r="C182" s="1">
        <v>11.6793298721313</v>
      </c>
      <c r="D182" s="1">
        <v>3463.03160296846</v>
      </c>
      <c r="E182" s="1">
        <v>200.70350646972599</v>
      </c>
      <c r="F182" s="8">
        <f>MEDIAN(Table28[LV ActivePower (kW)])</f>
        <v>1303.11694335937</v>
      </c>
      <c r="G182" s="8">
        <f>MEDIAN(Table28[Theoretical_Power_Curve (KWh)])</f>
        <v>1288.59912891114</v>
      </c>
    </row>
    <row r="183" spans="1:7" x14ac:dyDescent="0.3">
      <c r="A183" s="4">
        <v>43102.256944444445</v>
      </c>
      <c r="B183" s="2">
        <v>3519.02294921875</v>
      </c>
      <c r="C183" s="2">
        <v>12.4697198867797</v>
      </c>
      <c r="D183" s="2">
        <v>3576.7982540316402</v>
      </c>
      <c r="E183" s="2">
        <v>197.87339782714801</v>
      </c>
      <c r="F183" s="8">
        <f>MEDIAN(Table28[LV ActivePower (kW)])</f>
        <v>1303.11694335937</v>
      </c>
      <c r="G183" s="8">
        <f>MEDIAN(Table28[Theoretical_Power_Curve (KWh)])</f>
        <v>1288.59912891114</v>
      </c>
    </row>
    <row r="184" spans="1:7" x14ac:dyDescent="0.3">
      <c r="A184" s="3">
        <v>43102.263888888891</v>
      </c>
      <c r="B184" s="1">
        <v>3469.537109375</v>
      </c>
      <c r="C184" s="1">
        <v>12.494899749755801</v>
      </c>
      <c r="D184" s="1">
        <v>3578.7487564132298</v>
      </c>
      <c r="E184" s="1">
        <v>201.10110473632801</v>
      </c>
      <c r="F184" s="8">
        <f>MEDIAN(Table28[LV ActivePower (kW)])</f>
        <v>1303.11694335937</v>
      </c>
      <c r="G184" s="8">
        <f>MEDIAN(Table28[Theoretical_Power_Curve (KWh)])</f>
        <v>1288.59912891114</v>
      </c>
    </row>
    <row r="185" spans="1:7" x14ac:dyDescent="0.3">
      <c r="A185" s="4">
        <v>43102.270833333336</v>
      </c>
      <c r="B185" s="2">
        <v>3296.18603515625</v>
      </c>
      <c r="C185" s="2">
        <v>11.7898302078247</v>
      </c>
      <c r="D185" s="2">
        <v>3485.4176427590301</v>
      </c>
      <c r="E185" s="2">
        <v>200.35659790039</v>
      </c>
      <c r="F185" s="8">
        <f>MEDIAN(Table28[LV ActivePower (kW)])</f>
        <v>1303.11694335937</v>
      </c>
      <c r="G185" s="8">
        <f>MEDIAN(Table28[Theoretical_Power_Curve (KWh)])</f>
        <v>1288.59912891114</v>
      </c>
    </row>
    <row r="186" spans="1:7" x14ac:dyDescent="0.3">
      <c r="A186" s="3">
        <v>43102.277777777781</v>
      </c>
      <c r="B186" s="1">
        <v>3045.51000976562</v>
      </c>
      <c r="C186" s="1">
        <v>10.903550148010201</v>
      </c>
      <c r="D186" s="1">
        <v>3237.3149570751798</v>
      </c>
      <c r="E186" s="1">
        <v>199.46290588378901</v>
      </c>
      <c r="F186" s="8">
        <f>MEDIAN(Table28[LV ActivePower (kW)])</f>
        <v>1303.11694335937</v>
      </c>
      <c r="G186" s="8">
        <f>MEDIAN(Table28[Theoretical_Power_Curve (KWh)])</f>
        <v>1288.59912891114</v>
      </c>
    </row>
    <row r="187" spans="1:7" x14ac:dyDescent="0.3">
      <c r="A187" s="4">
        <v>43102.284722222219</v>
      </c>
      <c r="B187" s="2">
        <v>3444.74194335937</v>
      </c>
      <c r="C187" s="2">
        <v>12.1880798339843</v>
      </c>
      <c r="D187" s="2">
        <v>3548.2148951824001</v>
      </c>
      <c r="E187" s="2">
        <v>202.746002197265</v>
      </c>
      <c r="F187" s="8">
        <f>MEDIAN(Table28[LV ActivePower (kW)])</f>
        <v>1303.11694335937</v>
      </c>
      <c r="G187" s="8">
        <f>MEDIAN(Table28[Theoretical_Power_Curve (KWh)])</f>
        <v>1288.59912891114</v>
      </c>
    </row>
    <row r="188" spans="1:7" x14ac:dyDescent="0.3">
      <c r="A188" s="3">
        <v>43102.291666666664</v>
      </c>
      <c r="B188" s="1">
        <v>3417.74609375</v>
      </c>
      <c r="C188" s="1">
        <v>11.978130340576101</v>
      </c>
      <c r="D188" s="1">
        <v>3518.50824711723</v>
      </c>
      <c r="E188" s="1">
        <v>199.40220642089801</v>
      </c>
      <c r="F188" s="8">
        <f>MEDIAN(Table28[LV ActivePower (kW)])</f>
        <v>1303.11694335937</v>
      </c>
      <c r="G188" s="8">
        <f>MEDIAN(Table28[Theoretical_Power_Curve (KWh)])</f>
        <v>1288.59912891114</v>
      </c>
    </row>
    <row r="189" spans="1:7" x14ac:dyDescent="0.3">
      <c r="A189" s="4">
        <v>43102.298611111109</v>
      </c>
      <c r="B189" s="2">
        <v>2807.61303710937</v>
      </c>
      <c r="C189" s="2">
        <v>10.674469947814901</v>
      </c>
      <c r="D189" s="2">
        <v>3144.9772952704102</v>
      </c>
      <c r="E189" s="2">
        <v>197.22970581054599</v>
      </c>
      <c r="F189" s="8">
        <f>MEDIAN(Table28[LV ActivePower (kW)])</f>
        <v>1303.11694335937</v>
      </c>
      <c r="G189" s="8">
        <f>MEDIAN(Table28[Theoretical_Power_Curve (KWh)])</f>
        <v>1288.59912891114</v>
      </c>
    </row>
    <row r="190" spans="1:7" x14ac:dyDescent="0.3">
      <c r="A190" s="3">
        <v>43102.305555555555</v>
      </c>
      <c r="B190" s="1">
        <v>2493.39306640625</v>
      </c>
      <c r="C190" s="1">
        <v>9.6966466903686506</v>
      </c>
      <c r="D190" s="1">
        <v>2588.59195963497</v>
      </c>
      <c r="E190" s="1">
        <v>200.31919860839801</v>
      </c>
      <c r="F190" s="8">
        <f>MEDIAN(Table28[LV ActivePower (kW)])</f>
        <v>1303.11694335937</v>
      </c>
      <c r="G190" s="8">
        <f>MEDIAN(Table28[Theoretical_Power_Curve (KWh)])</f>
        <v>1288.59912891114</v>
      </c>
    </row>
    <row r="191" spans="1:7" x14ac:dyDescent="0.3">
      <c r="A191" s="4">
        <v>43102.3125</v>
      </c>
      <c r="B191" s="2">
        <v>3215.19604492187</v>
      </c>
      <c r="C191" s="2">
        <v>11.4175901412963</v>
      </c>
      <c r="D191" s="2">
        <v>3400.7825082287</v>
      </c>
      <c r="E191" s="2">
        <v>200.48820495605401</v>
      </c>
      <c r="F191" s="8">
        <f>MEDIAN(Table28[LV ActivePower (kW)])</f>
        <v>1303.11694335937</v>
      </c>
      <c r="G191" s="8">
        <f>MEDIAN(Table28[Theoretical_Power_Curve (KWh)])</f>
        <v>1288.59912891114</v>
      </c>
    </row>
    <row r="192" spans="1:7" x14ac:dyDescent="0.3">
      <c r="A192" s="3">
        <v>43102.319444444445</v>
      </c>
      <c r="B192" s="1">
        <v>3589.59008789062</v>
      </c>
      <c r="C192" s="1">
        <v>12.6892700195312</v>
      </c>
      <c r="D192" s="1">
        <v>3590.5731750805398</v>
      </c>
      <c r="E192" s="1">
        <v>199.52810668945301</v>
      </c>
      <c r="F192" s="8">
        <f>MEDIAN(Table28[LV ActivePower (kW)])</f>
        <v>1303.11694335937</v>
      </c>
      <c r="G192" s="8">
        <f>MEDIAN(Table28[Theoretical_Power_Curve (KWh)])</f>
        <v>1288.59912891114</v>
      </c>
    </row>
    <row r="193" spans="1:7" x14ac:dyDescent="0.3">
      <c r="A193" s="4">
        <v>43102.326388888891</v>
      </c>
      <c r="B193" s="2">
        <v>3599.14990234375</v>
      </c>
      <c r="C193" s="2">
        <v>13.058600425720201</v>
      </c>
      <c r="D193" s="2">
        <v>3600</v>
      </c>
      <c r="E193" s="2">
        <v>200.60780334472599</v>
      </c>
      <c r="F193" s="8">
        <f>MEDIAN(Table28[LV ActivePower (kW)])</f>
        <v>1303.11694335937</v>
      </c>
      <c r="G193" s="8">
        <f>MEDIAN(Table28[Theoretical_Power_Curve (KWh)])</f>
        <v>1288.59912891114</v>
      </c>
    </row>
    <row r="194" spans="1:7" x14ac:dyDescent="0.3">
      <c r="A194" s="3">
        <v>43102.333333333336</v>
      </c>
      <c r="B194" s="1">
        <v>3375.17700195312</v>
      </c>
      <c r="C194" s="1">
        <v>11.520819664001399</v>
      </c>
      <c r="D194" s="1">
        <v>3426.92247226978</v>
      </c>
      <c r="E194" s="1">
        <v>195.85470581054599</v>
      </c>
      <c r="F194" s="8">
        <f>MEDIAN(Table28[LV ActivePower (kW)])</f>
        <v>1303.11694335937</v>
      </c>
      <c r="G194" s="8">
        <f>MEDIAN(Table28[Theoretical_Power_Curve (KWh)])</f>
        <v>1288.59912891114</v>
      </c>
    </row>
    <row r="195" spans="1:7" x14ac:dyDescent="0.3">
      <c r="A195" s="4">
        <v>43102.340277777781</v>
      </c>
      <c r="B195" s="2">
        <v>3346.98095703125</v>
      </c>
      <c r="C195" s="2">
        <v>11.512310028076101</v>
      </c>
      <c r="D195" s="2">
        <v>3424.8471898050502</v>
      </c>
      <c r="E195" s="2">
        <v>197.74670410156199</v>
      </c>
      <c r="F195" s="8">
        <f>MEDIAN(Table28[LV ActivePower (kW)])</f>
        <v>1303.11694335937</v>
      </c>
      <c r="G195" s="8">
        <f>MEDIAN(Table28[Theoretical_Power_Curve (KWh)])</f>
        <v>1288.59912891114</v>
      </c>
    </row>
    <row r="196" spans="1:7" x14ac:dyDescent="0.3">
      <c r="A196" s="3">
        <v>43102.347222222219</v>
      </c>
      <c r="B196" s="1">
        <v>3567.96704101562</v>
      </c>
      <c r="C196" s="1">
        <v>12.4162998199462</v>
      </c>
      <c r="D196" s="1">
        <v>3572.3366031525602</v>
      </c>
      <c r="E196" s="1">
        <v>199.163803100585</v>
      </c>
      <c r="F196" s="8">
        <f>MEDIAN(Table28[LV ActivePower (kW)])</f>
        <v>1303.11694335937</v>
      </c>
      <c r="G196" s="8">
        <f>MEDIAN(Table28[Theoretical_Power_Curve (KWh)])</f>
        <v>1288.59912891114</v>
      </c>
    </row>
    <row r="197" spans="1:7" x14ac:dyDescent="0.3">
      <c r="A197" s="4">
        <v>43102.354166666664</v>
      </c>
      <c r="B197" s="2">
        <v>3519.26489257812</v>
      </c>
      <c r="C197" s="2">
        <v>12.1601495742797</v>
      </c>
      <c r="D197" s="2">
        <v>3544.6866079076999</v>
      </c>
      <c r="E197" s="2">
        <v>198.39689636230401</v>
      </c>
      <c r="F197" s="8">
        <f>MEDIAN(Table28[LV ActivePower (kW)])</f>
        <v>1303.11694335937</v>
      </c>
      <c r="G197" s="8">
        <f>MEDIAN(Table28[Theoretical_Power_Curve (KWh)])</f>
        <v>1288.59912891114</v>
      </c>
    </row>
    <row r="198" spans="1:7" x14ac:dyDescent="0.3">
      <c r="A198" s="3">
        <v>43102.361111111109</v>
      </c>
      <c r="B198" s="1">
        <v>3485.19189453125</v>
      </c>
      <c r="C198" s="1">
        <v>11.671079635620099</v>
      </c>
      <c r="D198" s="1">
        <v>3461.2696660091301</v>
      </c>
      <c r="E198" s="1">
        <v>194.65699768066401</v>
      </c>
      <c r="F198" s="8">
        <f>MEDIAN(Table28[LV ActivePower (kW)])</f>
        <v>1303.11694335937</v>
      </c>
      <c r="G198" s="8">
        <f>MEDIAN(Table28[Theoretical_Power_Curve (KWh)])</f>
        <v>1288.59912891114</v>
      </c>
    </row>
    <row r="199" spans="1:7" x14ac:dyDescent="0.3">
      <c r="A199" s="4">
        <v>43102.368055555555</v>
      </c>
      <c r="B199" s="2">
        <v>3145.56298828125</v>
      </c>
      <c r="C199" s="2">
        <v>11.145859718322701</v>
      </c>
      <c r="D199" s="2">
        <v>3321.5456956687199</v>
      </c>
      <c r="E199" s="2">
        <v>195.83250427246</v>
      </c>
      <c r="F199" s="8">
        <f>MEDIAN(Table28[LV ActivePower (kW)])</f>
        <v>1303.11694335937</v>
      </c>
      <c r="G199" s="8">
        <f>MEDIAN(Table28[Theoretical_Power_Curve (KWh)])</f>
        <v>1288.59912891114</v>
      </c>
    </row>
    <row r="200" spans="1:7" x14ac:dyDescent="0.3">
      <c r="A200" s="3">
        <v>43102.375</v>
      </c>
      <c r="B200" s="1">
        <v>2978.31005859375</v>
      </c>
      <c r="C200" s="1">
        <v>10.772899627685501</v>
      </c>
      <c r="D200" s="1">
        <v>3186.2250791350002</v>
      </c>
      <c r="E200" s="1">
        <v>193.17039489746</v>
      </c>
      <c r="F200" s="8">
        <f>MEDIAN(Table28[LV ActivePower (kW)])</f>
        <v>1303.11694335937</v>
      </c>
      <c r="G200" s="8">
        <f>MEDIAN(Table28[Theoretical_Power_Curve (KWh)])</f>
        <v>1288.59912891114</v>
      </c>
    </row>
    <row r="201" spans="1:7" x14ac:dyDescent="0.3">
      <c r="A201" s="4">
        <v>43102.381944444445</v>
      </c>
      <c r="B201" s="2">
        <v>3179.00805664062</v>
      </c>
      <c r="C201" s="2">
        <v>10.929759979248001</v>
      </c>
      <c r="D201" s="2">
        <v>3247.07461994401</v>
      </c>
      <c r="E201" s="2">
        <v>195.09970092773401</v>
      </c>
      <c r="F201" s="8">
        <f>MEDIAN(Table28[LV ActivePower (kW)])</f>
        <v>1303.11694335937</v>
      </c>
      <c r="G201" s="8">
        <f>MEDIAN(Table28[Theoretical_Power_Curve (KWh)])</f>
        <v>1288.59912891114</v>
      </c>
    </row>
    <row r="202" spans="1:7" x14ac:dyDescent="0.3">
      <c r="A202" s="3">
        <v>43102.388888888891</v>
      </c>
      <c r="B202" s="1">
        <v>3461.5810546875</v>
      </c>
      <c r="C202" s="1">
        <v>12.1400604248046</v>
      </c>
      <c r="D202" s="1">
        <v>3542.0695015057499</v>
      </c>
      <c r="E202" s="1">
        <v>198.29479980468699</v>
      </c>
      <c r="F202" s="8">
        <f>MEDIAN(Table28[LV ActivePower (kW)])</f>
        <v>1303.11694335937</v>
      </c>
      <c r="G202" s="8">
        <f>MEDIAN(Table28[Theoretical_Power_Curve (KWh)])</f>
        <v>1288.59912891114</v>
      </c>
    </row>
    <row r="203" spans="1:7" x14ac:dyDescent="0.3">
      <c r="A203" s="4">
        <v>43102.395833333336</v>
      </c>
      <c r="B203" s="2">
        <v>3082.54907226562</v>
      </c>
      <c r="C203" s="2">
        <v>11.1955604553222</v>
      </c>
      <c r="D203" s="2">
        <v>3337.2052248298801</v>
      </c>
      <c r="E203" s="2">
        <v>200.75700378417901</v>
      </c>
      <c r="F203" s="8">
        <f>MEDIAN(Table28[LV ActivePower (kW)])</f>
        <v>1303.11694335937</v>
      </c>
      <c r="G203" s="8">
        <f>MEDIAN(Table28[Theoretical_Power_Curve (KWh)])</f>
        <v>1288.59912891114</v>
      </c>
    </row>
    <row r="204" spans="1:7" x14ac:dyDescent="0.3">
      <c r="A204" s="3">
        <v>43102.402777777781</v>
      </c>
      <c r="B204" s="1">
        <v>3493.65795898437</v>
      </c>
      <c r="C204" s="1">
        <v>12.9486904144287</v>
      </c>
      <c r="D204" s="1">
        <v>3597.6784456844498</v>
      </c>
      <c r="E204" s="1">
        <v>204.08059692382801</v>
      </c>
      <c r="F204" s="8">
        <f>MEDIAN(Table28[LV ActivePower (kW)])</f>
        <v>1303.11694335937</v>
      </c>
      <c r="G204" s="8">
        <f>MEDIAN(Table28[Theoretical_Power_Curve (KWh)])</f>
        <v>1288.59912891114</v>
      </c>
    </row>
    <row r="205" spans="1:7" x14ac:dyDescent="0.3">
      <c r="A205" s="4">
        <v>43102.409722222219</v>
      </c>
      <c r="B205" s="2">
        <v>3601.0458984375</v>
      </c>
      <c r="C205" s="2">
        <v>14.8794298171997</v>
      </c>
      <c r="D205" s="2">
        <v>3600</v>
      </c>
      <c r="E205" s="2">
        <v>197.59429931640599</v>
      </c>
      <c r="F205" s="8">
        <f>MEDIAN(Table28[LV ActivePower (kW)])</f>
        <v>1303.11694335937</v>
      </c>
      <c r="G205" s="8">
        <f>MEDIAN(Table28[Theoretical_Power_Curve (KWh)])</f>
        <v>1288.59912891114</v>
      </c>
    </row>
    <row r="206" spans="1:7" x14ac:dyDescent="0.3">
      <c r="A206" s="3">
        <v>43102.416666666664</v>
      </c>
      <c r="B206" s="1">
        <v>3597.56494140625</v>
      </c>
      <c r="C206" s="1">
        <v>15.124059677124</v>
      </c>
      <c r="D206" s="1">
        <v>3600</v>
      </c>
      <c r="E206" s="1">
        <v>196.34559631347599</v>
      </c>
      <c r="F206" s="8">
        <f>MEDIAN(Table28[LV ActivePower (kW)])</f>
        <v>1303.11694335937</v>
      </c>
      <c r="G206" s="8">
        <f>MEDIAN(Table28[Theoretical_Power_Curve (KWh)])</f>
        <v>1288.59912891114</v>
      </c>
    </row>
    <row r="207" spans="1:7" x14ac:dyDescent="0.3">
      <c r="A207" s="4">
        <v>43102.423611111109</v>
      </c>
      <c r="B207" s="2">
        <v>3602.17211914062</v>
      </c>
      <c r="C207" s="2">
        <v>16.2936706542968</v>
      </c>
      <c r="D207" s="2">
        <v>3600</v>
      </c>
      <c r="E207" s="2">
        <v>196.83670043945301</v>
      </c>
      <c r="F207" s="8">
        <f>MEDIAN(Table28[LV ActivePower (kW)])</f>
        <v>1303.11694335937</v>
      </c>
      <c r="G207" s="8">
        <f>MEDIAN(Table28[Theoretical_Power_Curve (KWh)])</f>
        <v>1288.59912891114</v>
      </c>
    </row>
    <row r="208" spans="1:7" x14ac:dyDescent="0.3">
      <c r="A208" s="3">
        <v>43102.430555555555</v>
      </c>
      <c r="B208" s="1">
        <v>3601.99291992187</v>
      </c>
      <c r="C208" s="1">
        <v>16.123979568481399</v>
      </c>
      <c r="D208" s="1">
        <v>3600</v>
      </c>
      <c r="E208" s="1">
        <v>192.23060607910099</v>
      </c>
      <c r="F208" s="8">
        <f>MEDIAN(Table28[LV ActivePower (kW)])</f>
        <v>1303.11694335937</v>
      </c>
      <c r="G208" s="8">
        <f>MEDIAN(Table28[Theoretical_Power_Curve (KWh)])</f>
        <v>1288.59912891114</v>
      </c>
    </row>
    <row r="209" spans="1:7" x14ac:dyDescent="0.3">
      <c r="A209" s="4">
        <v>43102.4375</v>
      </c>
      <c r="B209" s="2">
        <v>3600.791015625</v>
      </c>
      <c r="C209" s="2">
        <v>15.2746000289916</v>
      </c>
      <c r="D209" s="2">
        <v>3600</v>
      </c>
      <c r="E209" s="2">
        <v>190.949295043945</v>
      </c>
      <c r="F209" s="8">
        <f>MEDIAN(Table28[LV ActivePower (kW)])</f>
        <v>1303.11694335937</v>
      </c>
      <c r="G209" s="8">
        <f>MEDIAN(Table28[Theoretical_Power_Curve (KWh)])</f>
        <v>1288.59912891114</v>
      </c>
    </row>
    <row r="210" spans="1:7" x14ac:dyDescent="0.3">
      <c r="A210" s="3">
        <v>43102.444444444445</v>
      </c>
      <c r="B210" s="1">
        <v>3590.75</v>
      </c>
      <c r="C210" s="1">
        <v>13.56672000885</v>
      </c>
      <c r="D210" s="1">
        <v>3600</v>
      </c>
      <c r="E210" s="1">
        <v>192.94560241699199</v>
      </c>
      <c r="F210" s="8">
        <f>MEDIAN(Table28[LV ActivePower (kW)])</f>
        <v>1303.11694335937</v>
      </c>
      <c r="G210" s="8">
        <f>MEDIAN(Table28[Theoretical_Power_Curve (KWh)])</f>
        <v>1288.59912891114</v>
      </c>
    </row>
    <row r="211" spans="1:7" x14ac:dyDescent="0.3">
      <c r="A211" s="4">
        <v>43102.451388888891</v>
      </c>
      <c r="B211" s="2">
        <v>3601.84594726562</v>
      </c>
      <c r="C211" s="2">
        <v>15.367799758911101</v>
      </c>
      <c r="D211" s="2">
        <v>3600</v>
      </c>
      <c r="E211" s="2">
        <v>194.75280761718699</v>
      </c>
      <c r="F211" s="8">
        <f>MEDIAN(Table28[LV ActivePower (kW)])</f>
        <v>1303.11694335937</v>
      </c>
      <c r="G211" s="8">
        <f>MEDIAN(Table28[Theoretical_Power_Curve (KWh)])</f>
        <v>1288.59912891114</v>
      </c>
    </row>
    <row r="212" spans="1:7" x14ac:dyDescent="0.3">
      <c r="A212" s="3">
        <v>43102.458333333336</v>
      </c>
      <c r="B212" s="1">
        <v>3601.8701171875</v>
      </c>
      <c r="C212" s="1">
        <v>15.8617496490478</v>
      </c>
      <c r="D212" s="1">
        <v>3600</v>
      </c>
      <c r="E212" s="1">
        <v>195.04029846191401</v>
      </c>
      <c r="F212" s="8">
        <f>MEDIAN(Table28[LV ActivePower (kW)])</f>
        <v>1303.11694335937</v>
      </c>
      <c r="G212" s="8">
        <f>MEDIAN(Table28[Theoretical_Power_Curve (KWh)])</f>
        <v>1288.59912891114</v>
      </c>
    </row>
    <row r="213" spans="1:7" x14ac:dyDescent="0.3">
      <c r="A213" s="4">
        <v>43102.465277777781</v>
      </c>
      <c r="B213" s="2">
        <v>3591.65502929687</v>
      </c>
      <c r="C213" s="2">
        <v>14.9205102920532</v>
      </c>
      <c r="D213" s="2">
        <v>3600</v>
      </c>
      <c r="E213" s="2">
        <v>197.98959350585901</v>
      </c>
      <c r="F213" s="8">
        <f>MEDIAN(Table28[LV ActivePower (kW)])</f>
        <v>1303.11694335937</v>
      </c>
      <c r="G213" s="8">
        <f>MEDIAN(Table28[Theoretical_Power_Curve (KWh)])</f>
        <v>1288.59912891114</v>
      </c>
    </row>
    <row r="214" spans="1:7" x14ac:dyDescent="0.3">
      <c r="A214" s="3">
        <v>43102.472222222219</v>
      </c>
      <c r="B214" s="1">
        <v>3579.02490234375</v>
      </c>
      <c r="C214" s="1">
        <v>13.6085300445556</v>
      </c>
      <c r="D214" s="1">
        <v>3600</v>
      </c>
      <c r="E214" s="1">
        <v>201.49450683593699</v>
      </c>
      <c r="F214" s="8">
        <f>MEDIAN(Table28[LV ActivePower (kW)])</f>
        <v>1303.11694335937</v>
      </c>
      <c r="G214" s="8">
        <f>MEDIAN(Table28[Theoretical_Power_Curve (KWh)])</f>
        <v>1288.59912891114</v>
      </c>
    </row>
    <row r="215" spans="1:7" x14ac:dyDescent="0.3">
      <c r="A215" s="4">
        <v>43102.479166666664</v>
      </c>
      <c r="B215" s="2">
        <v>3598.13110351562</v>
      </c>
      <c r="C215" s="2">
        <v>14.463859558105399</v>
      </c>
      <c r="D215" s="2">
        <v>3600</v>
      </c>
      <c r="E215" s="2">
        <v>200.48840332031199</v>
      </c>
      <c r="F215" s="8">
        <f>MEDIAN(Table28[LV ActivePower (kW)])</f>
        <v>1303.11694335937</v>
      </c>
      <c r="G215" s="8">
        <f>MEDIAN(Table28[Theoretical_Power_Curve (KWh)])</f>
        <v>1288.59912891114</v>
      </c>
    </row>
    <row r="216" spans="1:7" x14ac:dyDescent="0.3">
      <c r="A216" s="3">
        <v>43102.486111111109</v>
      </c>
      <c r="B216" s="1">
        <v>3525.3330078125</v>
      </c>
      <c r="C216" s="1">
        <v>12.688289642333901</v>
      </c>
      <c r="D216" s="1">
        <v>3590.5277053253899</v>
      </c>
      <c r="E216" s="1">
        <v>202.22599792480401</v>
      </c>
      <c r="F216" s="8">
        <f>MEDIAN(Table28[LV ActivePower (kW)])</f>
        <v>1303.11694335937</v>
      </c>
      <c r="G216" s="8">
        <f>MEDIAN(Table28[Theoretical_Power_Curve (KWh)])</f>
        <v>1288.59912891114</v>
      </c>
    </row>
    <row r="217" spans="1:7" x14ac:dyDescent="0.3">
      <c r="A217" s="4">
        <v>43102.493055555555</v>
      </c>
      <c r="B217" s="2">
        <v>3560.69995117187</v>
      </c>
      <c r="C217" s="2">
        <v>13.556900024414</v>
      </c>
      <c r="D217" s="2">
        <v>3600</v>
      </c>
      <c r="E217" s="2">
        <v>202.15359497070301</v>
      </c>
      <c r="F217" s="8">
        <f>MEDIAN(Table28[LV ActivePower (kW)])</f>
        <v>1303.11694335937</v>
      </c>
      <c r="G217" s="8">
        <f>MEDIAN(Table28[Theoretical_Power_Curve (KWh)])</f>
        <v>1288.59912891114</v>
      </c>
    </row>
    <row r="218" spans="1:7" x14ac:dyDescent="0.3">
      <c r="A218" s="3">
        <v>43102.5</v>
      </c>
      <c r="B218" s="1">
        <v>3537.67602539062</v>
      </c>
      <c r="C218" s="1">
        <v>13.3228101730346</v>
      </c>
      <c r="D218" s="1">
        <v>3600</v>
      </c>
      <c r="E218" s="1">
        <v>203.28939819335901</v>
      </c>
      <c r="F218" s="8">
        <f>MEDIAN(Table28[LV ActivePower (kW)])</f>
        <v>1303.11694335937</v>
      </c>
      <c r="G218" s="8">
        <f>MEDIAN(Table28[Theoretical_Power_Curve (KWh)])</f>
        <v>1288.59912891114</v>
      </c>
    </row>
    <row r="219" spans="1:7" x14ac:dyDescent="0.3">
      <c r="A219" s="4">
        <v>43102.506944444445</v>
      </c>
      <c r="B219" s="2">
        <v>3491.291015625</v>
      </c>
      <c r="C219" s="2">
        <v>12.6070098876953</v>
      </c>
      <c r="D219" s="2">
        <v>3586.2615122185098</v>
      </c>
      <c r="E219" s="2">
        <v>201.09370422363199</v>
      </c>
      <c r="F219" s="8">
        <f>MEDIAN(Table28[LV ActivePower (kW)])</f>
        <v>1303.11694335937</v>
      </c>
      <c r="G219" s="8">
        <f>MEDIAN(Table28[Theoretical_Power_Curve (KWh)])</f>
        <v>1288.59912891114</v>
      </c>
    </row>
    <row r="220" spans="1:7" x14ac:dyDescent="0.3">
      <c r="A220" s="3">
        <v>43102.513888888891</v>
      </c>
      <c r="B220" s="1">
        <v>3530.76611328125</v>
      </c>
      <c r="C220" s="1">
        <v>12.314760208129799</v>
      </c>
      <c r="D220" s="1">
        <v>3562.6284043246101</v>
      </c>
      <c r="E220" s="1">
        <v>197.54409790039</v>
      </c>
      <c r="F220" s="8">
        <f>MEDIAN(Table28[LV ActivePower (kW)])</f>
        <v>1303.11694335937</v>
      </c>
      <c r="G220" s="8">
        <f>MEDIAN(Table28[Theoretical_Power_Curve (KWh)])</f>
        <v>1288.59912891114</v>
      </c>
    </row>
    <row r="221" spans="1:7" x14ac:dyDescent="0.3">
      <c r="A221" s="4">
        <v>43102.520833333336</v>
      </c>
      <c r="B221" s="2">
        <v>2915.83911132812</v>
      </c>
      <c r="C221" s="2">
        <v>10.380189895629799</v>
      </c>
      <c r="D221" s="2">
        <v>3006.71766997446</v>
      </c>
      <c r="E221" s="2">
        <v>200.91979980468699</v>
      </c>
      <c r="F221" s="8">
        <f>MEDIAN(Table28[LV ActivePower (kW)])</f>
        <v>1303.11694335937</v>
      </c>
      <c r="G221" s="8">
        <f>MEDIAN(Table28[Theoretical_Power_Curve (KWh)])</f>
        <v>1288.59912891114</v>
      </c>
    </row>
    <row r="222" spans="1:7" x14ac:dyDescent="0.3">
      <c r="A222" s="3">
        <v>43102.527777777781</v>
      </c>
      <c r="B222" s="1">
        <v>2178.65893554687</v>
      </c>
      <c r="C222" s="1">
        <v>9.1170291900634695</v>
      </c>
      <c r="D222" s="1">
        <v>2219.6919851459802</v>
      </c>
      <c r="E222" s="1">
        <v>201.02450561523401</v>
      </c>
      <c r="F222" s="8">
        <f>MEDIAN(Table28[LV ActivePower (kW)])</f>
        <v>1303.11694335937</v>
      </c>
      <c r="G222" s="8">
        <f>MEDIAN(Table28[Theoretical_Power_Curve (KWh)])</f>
        <v>1288.59912891114</v>
      </c>
    </row>
    <row r="223" spans="1:7" x14ac:dyDescent="0.3">
      <c r="A223" s="4">
        <v>43102.534722222219</v>
      </c>
      <c r="B223" s="2">
        <v>2244.412109375</v>
      </c>
      <c r="C223" s="2">
        <v>9.25319099426269</v>
      </c>
      <c r="D223" s="2">
        <v>2308.3225264904399</v>
      </c>
      <c r="E223" s="2">
        <v>198.97599792480401</v>
      </c>
      <c r="F223" s="8">
        <f>MEDIAN(Table28[LV ActivePower (kW)])</f>
        <v>1303.11694335937</v>
      </c>
      <c r="G223" s="8">
        <f>MEDIAN(Table28[Theoretical_Power_Curve (KWh)])</f>
        <v>1288.59912891114</v>
      </c>
    </row>
    <row r="224" spans="1:7" x14ac:dyDescent="0.3">
      <c r="A224" s="3">
        <v>43102.541666666664</v>
      </c>
      <c r="B224" s="1">
        <v>1278.89501953125</v>
      </c>
      <c r="C224" s="1">
        <v>9.0723066329956001</v>
      </c>
      <c r="D224" s="1">
        <v>2190.7047631414298</v>
      </c>
      <c r="E224" s="1">
        <v>198.236404418945</v>
      </c>
      <c r="F224" s="8">
        <f>MEDIAN(Table28[LV ActivePower (kW)])</f>
        <v>1303.11694335937</v>
      </c>
      <c r="G224" s="8">
        <f>MEDIAN(Table28[Theoretical_Power_Curve (KWh)])</f>
        <v>1288.59912891114</v>
      </c>
    </row>
    <row r="225" spans="1:7" x14ac:dyDescent="0.3">
      <c r="A225" s="4">
        <v>43102.548611111109</v>
      </c>
      <c r="B225" s="2">
        <v>2832.93408203125</v>
      </c>
      <c r="C225" s="2">
        <v>10.344630241394</v>
      </c>
      <c r="D225" s="2">
        <v>2988.42459866748</v>
      </c>
      <c r="E225" s="2">
        <v>196.647201538085</v>
      </c>
      <c r="F225" s="8">
        <f>MEDIAN(Table28[LV ActivePower (kW)])</f>
        <v>1303.11694335937</v>
      </c>
      <c r="G225" s="8">
        <f>MEDIAN(Table28[Theoretical_Power_Curve (KWh)])</f>
        <v>1288.59912891114</v>
      </c>
    </row>
    <row r="226" spans="1:7" x14ac:dyDescent="0.3">
      <c r="A226" s="3">
        <v>43102.555555555555</v>
      </c>
      <c r="B226" s="1">
        <v>3205.97290039062</v>
      </c>
      <c r="C226" s="1">
        <v>11.103309631347599</v>
      </c>
      <c r="D226" s="1">
        <v>3307.71074030315</v>
      </c>
      <c r="E226" s="1">
        <v>200.14649963378901</v>
      </c>
      <c r="F226" s="8">
        <f>MEDIAN(Table28[LV ActivePower (kW)])</f>
        <v>1303.11694335937</v>
      </c>
      <c r="G226" s="8">
        <f>MEDIAN(Table28[Theoretical_Power_Curve (KWh)])</f>
        <v>1288.59912891114</v>
      </c>
    </row>
    <row r="227" spans="1:7" x14ac:dyDescent="0.3">
      <c r="A227" s="4">
        <v>43102.5625</v>
      </c>
      <c r="B227" s="2">
        <v>3149.28491210937</v>
      </c>
      <c r="C227" s="2">
        <v>11.069109916686999</v>
      </c>
      <c r="D227" s="2">
        <v>3296.3006417328102</v>
      </c>
      <c r="E227" s="2">
        <v>198.89680480957</v>
      </c>
      <c r="F227" s="8">
        <f>MEDIAN(Table28[LV ActivePower (kW)])</f>
        <v>1303.11694335937</v>
      </c>
      <c r="G227" s="8">
        <f>MEDIAN(Table28[Theoretical_Power_Curve (KWh)])</f>
        <v>1288.59912891114</v>
      </c>
    </row>
    <row r="228" spans="1:7" x14ac:dyDescent="0.3">
      <c r="A228" s="3">
        <v>43102.569444444445</v>
      </c>
      <c r="B228" s="1">
        <v>3273.65600585937</v>
      </c>
      <c r="C228" s="1">
        <v>11.325810432434</v>
      </c>
      <c r="D228" s="1">
        <v>3375.7429010065898</v>
      </c>
      <c r="E228" s="1">
        <v>201.144607543945</v>
      </c>
      <c r="F228" s="8">
        <f>MEDIAN(Table28[LV ActivePower (kW)])</f>
        <v>1303.11694335937</v>
      </c>
      <c r="G228" s="8">
        <f>MEDIAN(Table28[Theoretical_Power_Curve (KWh)])</f>
        <v>1288.59912891114</v>
      </c>
    </row>
    <row r="229" spans="1:7" x14ac:dyDescent="0.3">
      <c r="A229" s="4">
        <v>43102.576388888891</v>
      </c>
      <c r="B229" s="2">
        <v>3114.09912109375</v>
      </c>
      <c r="C229" s="2">
        <v>11.015139579772899</v>
      </c>
      <c r="D229" s="2">
        <v>3277.7611521377598</v>
      </c>
      <c r="E229" s="2">
        <v>204.92720031738199</v>
      </c>
      <c r="F229" s="8">
        <f>MEDIAN(Table28[LV ActivePower (kW)])</f>
        <v>1303.11694335937</v>
      </c>
      <c r="G229" s="8">
        <f>MEDIAN(Table28[Theoretical_Power_Curve (KWh)])</f>
        <v>1288.59912891114</v>
      </c>
    </row>
    <row r="230" spans="1:7" x14ac:dyDescent="0.3">
      <c r="A230" s="3">
        <v>43102.583333333336</v>
      </c>
      <c r="B230" s="1">
        <v>3111.06005859375</v>
      </c>
      <c r="C230" s="1">
        <v>10.907259941101</v>
      </c>
      <c r="D230" s="1">
        <v>3238.7061584521998</v>
      </c>
      <c r="E230" s="1">
        <v>204.81379699707</v>
      </c>
      <c r="F230" s="8">
        <f>MEDIAN(Table28[LV ActivePower (kW)])</f>
        <v>1303.11694335937</v>
      </c>
      <c r="G230" s="8">
        <f>MEDIAN(Table28[Theoretical_Power_Curve (KWh)])</f>
        <v>1288.59912891114</v>
      </c>
    </row>
    <row r="231" spans="1:7" x14ac:dyDescent="0.3">
      <c r="A231" s="4">
        <v>43102.590277777781</v>
      </c>
      <c r="B231" s="2">
        <v>3361.01196289062</v>
      </c>
      <c r="C231" s="2">
        <v>11.7694101333618</v>
      </c>
      <c r="D231" s="2">
        <v>3481.4492303685101</v>
      </c>
      <c r="E231" s="2">
        <v>209.77859497070301</v>
      </c>
      <c r="F231" s="8">
        <f>MEDIAN(Table28[LV ActivePower (kW)])</f>
        <v>1303.11694335937</v>
      </c>
      <c r="G231" s="8">
        <f>MEDIAN(Table28[Theoretical_Power_Curve (KWh)])</f>
        <v>1288.59912891114</v>
      </c>
    </row>
    <row r="232" spans="1:7" x14ac:dyDescent="0.3">
      <c r="A232" s="3">
        <v>43102.597222222219</v>
      </c>
      <c r="B232" s="1">
        <v>3421.419921875</v>
      </c>
      <c r="C232" s="1">
        <v>11.8748302459716</v>
      </c>
      <c r="D232" s="1">
        <v>3501.1303459227702</v>
      </c>
      <c r="E232" s="1">
        <v>209.60060119628901</v>
      </c>
      <c r="F232" s="8">
        <f>MEDIAN(Table28[LV ActivePower (kW)])</f>
        <v>1303.11694335937</v>
      </c>
      <c r="G232" s="8">
        <f>MEDIAN(Table28[Theoretical_Power_Curve (KWh)])</f>
        <v>1288.59912891114</v>
      </c>
    </row>
    <row r="233" spans="1:7" x14ac:dyDescent="0.3">
      <c r="A233" s="4">
        <v>43102.604166666664</v>
      </c>
      <c r="B233" s="2">
        <v>3520.14892578125</v>
      </c>
      <c r="C233" s="2">
        <v>12.1692600250244</v>
      </c>
      <c r="D233" s="2">
        <v>3545.8515549849999</v>
      </c>
      <c r="E233" s="2">
        <v>208.318099975585</v>
      </c>
      <c r="F233" s="8">
        <f>MEDIAN(Table28[LV ActivePower (kW)])</f>
        <v>1303.11694335937</v>
      </c>
      <c r="G233" s="8">
        <f>MEDIAN(Table28[Theoretical_Power_Curve (KWh)])</f>
        <v>1288.59912891114</v>
      </c>
    </row>
    <row r="234" spans="1:7" x14ac:dyDescent="0.3">
      <c r="A234" s="3">
        <v>43102.611111111109</v>
      </c>
      <c r="B234" s="1">
        <v>3589.42700195312</v>
      </c>
      <c r="C234" s="1">
        <v>12.820619583129799</v>
      </c>
      <c r="D234" s="1">
        <v>3595.3894660245901</v>
      </c>
      <c r="E234" s="1">
        <v>211.18179321289</v>
      </c>
      <c r="F234" s="8">
        <f>MEDIAN(Table28[LV ActivePower (kW)])</f>
        <v>1303.11694335937</v>
      </c>
      <c r="G234" s="8">
        <f>MEDIAN(Table28[Theoretical_Power_Curve (KWh)])</f>
        <v>1288.59912891114</v>
      </c>
    </row>
    <row r="235" spans="1:7" x14ac:dyDescent="0.3">
      <c r="A235" s="4">
        <v>43102.618055555555</v>
      </c>
      <c r="B235" s="2">
        <v>3495.11596679687</v>
      </c>
      <c r="C235" s="2">
        <v>12.571619987487701</v>
      </c>
      <c r="D235" s="2">
        <v>3584.0953070974001</v>
      </c>
      <c r="E235" s="2">
        <v>209.46470642089801</v>
      </c>
      <c r="F235" s="8">
        <f>MEDIAN(Table28[LV ActivePower (kW)])</f>
        <v>1303.11694335937</v>
      </c>
      <c r="G235" s="8">
        <f>MEDIAN(Table28[Theoretical_Power_Curve (KWh)])</f>
        <v>1288.59912891114</v>
      </c>
    </row>
    <row r="236" spans="1:7" x14ac:dyDescent="0.3">
      <c r="A236" s="3">
        <v>43102.625</v>
      </c>
      <c r="B236" s="1">
        <v>3298.76196289062</v>
      </c>
      <c r="C236" s="1">
        <v>11.399299621581999</v>
      </c>
      <c r="D236" s="1">
        <v>3395.9291651878598</v>
      </c>
      <c r="E236" s="1">
        <v>205.625</v>
      </c>
      <c r="F236" s="8">
        <f>MEDIAN(Table28[LV ActivePower (kW)])</f>
        <v>1303.11694335937</v>
      </c>
      <c r="G236" s="8">
        <f>MEDIAN(Table28[Theoretical_Power_Curve (KWh)])</f>
        <v>1288.59912891114</v>
      </c>
    </row>
    <row r="237" spans="1:7" x14ac:dyDescent="0.3">
      <c r="A237" s="4">
        <v>43102.631944444445</v>
      </c>
      <c r="B237" s="2">
        <v>2894.44091796875</v>
      </c>
      <c r="C237" s="2">
        <v>10.5454301834106</v>
      </c>
      <c r="D237" s="2">
        <v>3087.1743337374301</v>
      </c>
      <c r="E237" s="2">
        <v>200.61070251464801</v>
      </c>
      <c r="F237" s="8">
        <f>MEDIAN(Table28[LV ActivePower (kW)])</f>
        <v>1303.11694335937</v>
      </c>
      <c r="G237" s="8">
        <f>MEDIAN(Table28[Theoretical_Power_Curve (KWh)])</f>
        <v>1288.59912891114</v>
      </c>
    </row>
    <row r="238" spans="1:7" x14ac:dyDescent="0.3">
      <c r="A238" s="3">
        <v>43102.638888888891</v>
      </c>
      <c r="B238" s="1">
        <v>3486.62890625</v>
      </c>
      <c r="C238" s="1">
        <v>12.3093299865722</v>
      </c>
      <c r="D238" s="1">
        <v>3562.0633888074499</v>
      </c>
      <c r="E238" s="1">
        <v>202.05619812011699</v>
      </c>
      <c r="F238" s="8">
        <f>MEDIAN(Table28[LV ActivePower (kW)])</f>
        <v>1303.11694335937</v>
      </c>
      <c r="G238" s="8">
        <f>MEDIAN(Table28[Theoretical_Power_Curve (KWh)])</f>
        <v>1288.59912891114</v>
      </c>
    </row>
    <row r="239" spans="1:7" x14ac:dyDescent="0.3">
      <c r="A239" s="4">
        <v>43102.645833333336</v>
      </c>
      <c r="B239" s="2">
        <v>3455.2470703125</v>
      </c>
      <c r="C239" s="2">
        <v>12.1683197021484</v>
      </c>
      <c r="D239" s="2">
        <v>3545.7319479800899</v>
      </c>
      <c r="E239" s="2">
        <v>203.720703125</v>
      </c>
      <c r="F239" s="8">
        <f>MEDIAN(Table28[LV ActivePower (kW)])</f>
        <v>1303.11694335937</v>
      </c>
      <c r="G239" s="8">
        <f>MEDIAN(Table28[Theoretical_Power_Curve (KWh)])</f>
        <v>1288.59912891114</v>
      </c>
    </row>
    <row r="240" spans="1:7" x14ac:dyDescent="0.3">
      <c r="A240" s="3">
        <v>43102.652777777781</v>
      </c>
      <c r="B240" s="1">
        <v>3556.78588867187</v>
      </c>
      <c r="C240" s="1">
        <v>12.287079811096101</v>
      </c>
      <c r="D240" s="1">
        <v>3559.6992032752701</v>
      </c>
      <c r="E240" s="1">
        <v>204.60859680175699</v>
      </c>
      <c r="F240" s="8">
        <f>MEDIAN(Table28[LV ActivePower (kW)])</f>
        <v>1303.11694335937</v>
      </c>
      <c r="G240" s="8">
        <f>MEDIAN(Table28[Theoretical_Power_Curve (KWh)])</f>
        <v>1288.59912891114</v>
      </c>
    </row>
    <row r="241" spans="1:7" x14ac:dyDescent="0.3">
      <c r="A241" s="4">
        <v>43102.659722222219</v>
      </c>
      <c r="B241" s="2">
        <v>3375.58203125</v>
      </c>
      <c r="C241" s="2">
        <v>12.013190269470201</v>
      </c>
      <c r="D241" s="2">
        <v>3523.9862091465502</v>
      </c>
      <c r="E241" s="2">
        <v>201.74150085449199</v>
      </c>
      <c r="F241" s="8">
        <f>MEDIAN(Table28[LV ActivePower (kW)])</f>
        <v>1303.11694335937</v>
      </c>
      <c r="G241" s="8">
        <f>MEDIAN(Table28[Theoretical_Power_Curve (KWh)])</f>
        <v>1288.59912891114</v>
      </c>
    </row>
    <row r="242" spans="1:7" x14ac:dyDescent="0.3">
      <c r="A242" s="3">
        <v>43102.666666666664</v>
      </c>
      <c r="B242" s="1">
        <v>3493.97900390625</v>
      </c>
      <c r="C242" s="1">
        <v>12.2135295867919</v>
      </c>
      <c r="D242" s="1">
        <v>3551.31873448443</v>
      </c>
      <c r="E242" s="1">
        <v>201.71560668945301</v>
      </c>
      <c r="F242" s="8">
        <f>MEDIAN(Table28[LV ActivePower (kW)])</f>
        <v>1303.11694335937</v>
      </c>
      <c r="G242" s="8">
        <f>MEDIAN(Table28[Theoretical_Power_Curve (KWh)])</f>
        <v>1288.59912891114</v>
      </c>
    </row>
    <row r="243" spans="1:7" x14ac:dyDescent="0.3">
      <c r="A243" s="4">
        <v>43102.673611111109</v>
      </c>
      <c r="B243" s="2">
        <v>3549.14794921875</v>
      </c>
      <c r="C243" s="2">
        <v>12.937740325927701</v>
      </c>
      <c r="D243" s="2">
        <v>3597.5745901544901</v>
      </c>
      <c r="E243" s="2">
        <v>199.968505859375</v>
      </c>
      <c r="F243" s="8">
        <f>MEDIAN(Table28[LV ActivePower (kW)])</f>
        <v>1303.11694335937</v>
      </c>
      <c r="G243" s="8">
        <f>MEDIAN(Table28[Theoretical_Power_Curve (KWh)])</f>
        <v>1288.59912891114</v>
      </c>
    </row>
    <row r="244" spans="1:7" x14ac:dyDescent="0.3">
      <c r="A244" s="3">
        <v>43102.680555555555</v>
      </c>
      <c r="B244" s="1">
        <v>3483.31591796875</v>
      </c>
      <c r="C244" s="1">
        <v>13.669420242309499</v>
      </c>
      <c r="D244" s="1">
        <v>3600</v>
      </c>
      <c r="E244" s="1">
        <v>203.87069702148401</v>
      </c>
      <c r="F244" s="8">
        <f>MEDIAN(Table28[LV ActivePower (kW)])</f>
        <v>1303.11694335937</v>
      </c>
      <c r="G244" s="8">
        <f>MEDIAN(Table28[Theoretical_Power_Curve (KWh)])</f>
        <v>1288.59912891114</v>
      </c>
    </row>
    <row r="245" spans="1:7" x14ac:dyDescent="0.3">
      <c r="A245" s="4">
        <v>43102.6875</v>
      </c>
      <c r="B245" s="2">
        <v>3589.85888671875</v>
      </c>
      <c r="C245" s="2">
        <v>13.6978597640991</v>
      </c>
      <c r="D245" s="2">
        <v>3600</v>
      </c>
      <c r="E245" s="2">
        <v>204.80230712890599</v>
      </c>
      <c r="F245" s="8">
        <f>MEDIAN(Table28[LV ActivePower (kW)])</f>
        <v>1303.11694335937</v>
      </c>
      <c r="G245" s="8">
        <f>MEDIAN(Table28[Theoretical_Power_Curve (KWh)])</f>
        <v>1288.59912891114</v>
      </c>
    </row>
    <row r="246" spans="1:7" x14ac:dyDescent="0.3">
      <c r="A246" s="3">
        <v>43102.694444444445</v>
      </c>
      <c r="B246" s="1">
        <v>3584.23510742187</v>
      </c>
      <c r="C246" s="1">
        <v>12.758359909057599</v>
      </c>
      <c r="D246" s="1">
        <v>3593.4210888421499</v>
      </c>
      <c r="E246" s="1">
        <v>202.65080261230401</v>
      </c>
      <c r="F246" s="8">
        <f>MEDIAN(Table28[LV ActivePower (kW)])</f>
        <v>1303.11694335937</v>
      </c>
      <c r="G246" s="8">
        <f>MEDIAN(Table28[Theoretical_Power_Curve (KWh)])</f>
        <v>1288.59912891114</v>
      </c>
    </row>
    <row r="247" spans="1:7" x14ac:dyDescent="0.3">
      <c r="A247" s="4">
        <v>43102.701388888891</v>
      </c>
      <c r="B247" s="2">
        <v>3599.00805664062</v>
      </c>
      <c r="C247" s="2">
        <v>12.765179634094199</v>
      </c>
      <c r="D247" s="2">
        <v>3593.6642379529599</v>
      </c>
      <c r="E247" s="2">
        <v>201.25709533691401</v>
      </c>
      <c r="F247" s="8">
        <f>MEDIAN(Table28[LV ActivePower (kW)])</f>
        <v>1303.11694335937</v>
      </c>
      <c r="G247" s="8">
        <f>MEDIAN(Table28[Theoretical_Power_Curve (KWh)])</f>
        <v>1288.59912891114</v>
      </c>
    </row>
    <row r="248" spans="1:7" x14ac:dyDescent="0.3">
      <c r="A248" s="3">
        <v>43102.708333333336</v>
      </c>
      <c r="B248" s="1">
        <v>3602.63793945312</v>
      </c>
      <c r="C248" s="1">
        <v>13.0772199630737</v>
      </c>
      <c r="D248" s="1">
        <v>3600</v>
      </c>
      <c r="E248" s="1">
        <v>203.44070434570301</v>
      </c>
      <c r="F248" s="8">
        <f>MEDIAN(Table28[LV ActivePower (kW)])</f>
        <v>1303.11694335937</v>
      </c>
      <c r="G248" s="8">
        <f>MEDIAN(Table28[Theoretical_Power_Curve (KWh)])</f>
        <v>1288.59912891114</v>
      </c>
    </row>
    <row r="249" spans="1:7" x14ac:dyDescent="0.3">
      <c r="A249" s="4">
        <v>43102.715277777781</v>
      </c>
      <c r="B249" s="2">
        <v>3550.56396484375</v>
      </c>
      <c r="C249" s="2">
        <v>12.593409538269</v>
      </c>
      <c r="D249" s="2">
        <v>3585.45131707174</v>
      </c>
      <c r="E249" s="2">
        <v>205.15350341796801</v>
      </c>
      <c r="F249" s="8">
        <f>MEDIAN(Table28[LV ActivePower (kW)])</f>
        <v>1303.11694335937</v>
      </c>
      <c r="G249" s="8">
        <f>MEDIAN(Table28[Theoretical_Power_Curve (KWh)])</f>
        <v>1288.59912891114</v>
      </c>
    </row>
    <row r="250" spans="1:7" x14ac:dyDescent="0.3">
      <c r="A250" s="3">
        <v>43102.722222222219</v>
      </c>
      <c r="B250" s="1">
        <v>3552.78295898437</v>
      </c>
      <c r="C250" s="1">
        <v>12.5136699676513</v>
      </c>
      <c r="D250" s="1">
        <v>3580.13958133505</v>
      </c>
      <c r="E250" s="1">
        <v>205.00819396972599</v>
      </c>
      <c r="F250" s="8">
        <f>MEDIAN(Table28[LV ActivePower (kW)])</f>
        <v>1303.11694335937</v>
      </c>
      <c r="G250" s="8">
        <f>MEDIAN(Table28[Theoretical_Power_Curve (KWh)])</f>
        <v>1288.59912891114</v>
      </c>
    </row>
    <row r="251" spans="1:7" x14ac:dyDescent="0.3">
      <c r="A251" s="4">
        <v>43102.729166666664</v>
      </c>
      <c r="B251" s="2">
        <v>3585.01098632812</v>
      </c>
      <c r="C251" s="2">
        <v>12.534399986266999</v>
      </c>
      <c r="D251" s="2">
        <v>3581.6131830515101</v>
      </c>
      <c r="E251" s="2">
        <v>204.12030029296801</v>
      </c>
      <c r="F251" s="8">
        <f>MEDIAN(Table28[LV ActivePower (kW)])</f>
        <v>1303.11694335937</v>
      </c>
      <c r="G251" s="8">
        <f>MEDIAN(Table28[Theoretical_Power_Curve (KWh)])</f>
        <v>1288.59912891114</v>
      </c>
    </row>
    <row r="252" spans="1:7" x14ac:dyDescent="0.3">
      <c r="A252" s="3">
        <v>43102.736111111109</v>
      </c>
      <c r="B252" s="1">
        <v>3421.17602539062</v>
      </c>
      <c r="C252" s="1">
        <v>11.9644298553466</v>
      </c>
      <c r="D252" s="1">
        <v>3516.3102002147298</v>
      </c>
      <c r="E252" s="1">
        <v>201.99890136718699</v>
      </c>
      <c r="F252" s="8">
        <f>MEDIAN(Table28[LV ActivePower (kW)])</f>
        <v>1303.11694335937</v>
      </c>
      <c r="G252" s="8">
        <f>MEDIAN(Table28[Theoretical_Power_Curve (KWh)])</f>
        <v>1288.59912891114</v>
      </c>
    </row>
    <row r="253" spans="1:7" x14ac:dyDescent="0.3">
      <c r="A253" s="4">
        <v>43102.743055555555</v>
      </c>
      <c r="B253" s="2">
        <v>3406.0400390625</v>
      </c>
      <c r="C253" s="2">
        <v>11.9457702636718</v>
      </c>
      <c r="D253" s="2">
        <v>3513.2643485988301</v>
      </c>
      <c r="E253" s="2">
        <v>194.37869262695301</v>
      </c>
      <c r="F253" s="8">
        <f>MEDIAN(Table28[LV ActivePower (kW)])</f>
        <v>1303.11694335937</v>
      </c>
      <c r="G253" s="8">
        <f>MEDIAN(Table28[Theoretical_Power_Curve (KWh)])</f>
        <v>1288.59912891114</v>
      </c>
    </row>
    <row r="254" spans="1:7" x14ac:dyDescent="0.3">
      <c r="A254" s="3">
        <v>43102.75</v>
      </c>
      <c r="B254" s="1">
        <v>3515.61010742187</v>
      </c>
      <c r="C254" s="1">
        <v>12.207079887390099</v>
      </c>
      <c r="D254" s="1">
        <v>3550.5421173812801</v>
      </c>
      <c r="E254" s="1">
        <v>189.52380371093699</v>
      </c>
      <c r="F254" s="8">
        <f>MEDIAN(Table28[LV ActivePower (kW)])</f>
        <v>1303.11694335937</v>
      </c>
      <c r="G254" s="8">
        <f>MEDIAN(Table28[Theoretical_Power_Curve (KWh)])</f>
        <v>1288.59912891114</v>
      </c>
    </row>
    <row r="255" spans="1:7" x14ac:dyDescent="0.3">
      <c r="A255" s="4">
        <v>43102.756944444445</v>
      </c>
      <c r="B255" s="2">
        <v>3515.96508789062</v>
      </c>
      <c r="C255" s="2">
        <v>12.2751502990722</v>
      </c>
      <c r="D255" s="2">
        <v>3558.3990680003499</v>
      </c>
      <c r="E255" s="2">
        <v>190.579498291015</v>
      </c>
      <c r="F255" s="8">
        <f>MEDIAN(Table28[LV ActivePower (kW)])</f>
        <v>1303.11694335937</v>
      </c>
      <c r="G255" s="8">
        <f>MEDIAN(Table28[Theoretical_Power_Curve (KWh)])</f>
        <v>1288.59912891114</v>
      </c>
    </row>
    <row r="256" spans="1:7" x14ac:dyDescent="0.3">
      <c r="A256" s="3">
        <v>43102.763888888891</v>
      </c>
      <c r="B256" s="1">
        <v>3475.4189453125</v>
      </c>
      <c r="C256" s="1">
        <v>12.7226400375366</v>
      </c>
      <c r="D256" s="1">
        <v>3592.03630693273</v>
      </c>
      <c r="E256" s="1">
        <v>187.61250305175699</v>
      </c>
      <c r="F256" s="8">
        <f>MEDIAN(Table28[LV ActivePower (kW)])</f>
        <v>1303.11694335937</v>
      </c>
      <c r="G256" s="8">
        <f>MEDIAN(Table28[Theoretical_Power_Curve (KWh)])</f>
        <v>1288.59912891114</v>
      </c>
    </row>
    <row r="257" spans="1:7" x14ac:dyDescent="0.3">
      <c r="A257" s="4">
        <v>43102.770833333336</v>
      </c>
      <c r="B257" s="2">
        <v>3471.15698242187</v>
      </c>
      <c r="C257" s="2">
        <v>12.2653703689575</v>
      </c>
      <c r="D257" s="2">
        <v>3557.3161902832298</v>
      </c>
      <c r="E257" s="2">
        <v>189.43719482421801</v>
      </c>
      <c r="F257" s="8">
        <f>MEDIAN(Table28[LV ActivePower (kW)])</f>
        <v>1303.11694335937</v>
      </c>
      <c r="G257" s="8">
        <f>MEDIAN(Table28[Theoretical_Power_Curve (KWh)])</f>
        <v>1288.59912891114</v>
      </c>
    </row>
    <row r="258" spans="1:7" x14ac:dyDescent="0.3">
      <c r="A258" s="3">
        <v>43102.777777777781</v>
      </c>
      <c r="B258" s="1">
        <v>3281.7548828125</v>
      </c>
      <c r="C258" s="1">
        <v>11.7036895751953</v>
      </c>
      <c r="D258" s="1">
        <v>3468.1599132142201</v>
      </c>
      <c r="E258" s="1">
        <v>192.26190185546801</v>
      </c>
      <c r="F258" s="8">
        <f>MEDIAN(Table28[LV ActivePower (kW)])</f>
        <v>1303.11694335937</v>
      </c>
      <c r="G258" s="8">
        <f>MEDIAN(Table28[Theoretical_Power_Curve (KWh)])</f>
        <v>1288.59912891114</v>
      </c>
    </row>
    <row r="259" spans="1:7" x14ac:dyDescent="0.3">
      <c r="A259" s="4">
        <v>43102.784722222219</v>
      </c>
      <c r="B259" s="2">
        <v>2955.11499023437</v>
      </c>
      <c r="C259" s="2">
        <v>10.9635295867919</v>
      </c>
      <c r="D259" s="2">
        <v>3259.41290546653</v>
      </c>
      <c r="E259" s="2">
        <v>190.45719909667901</v>
      </c>
      <c r="F259" s="8">
        <f>MEDIAN(Table28[LV ActivePower (kW)])</f>
        <v>1303.11694335937</v>
      </c>
      <c r="G259" s="8">
        <f>MEDIAN(Table28[Theoretical_Power_Curve (KWh)])</f>
        <v>1288.59912891114</v>
      </c>
    </row>
    <row r="260" spans="1:7" x14ac:dyDescent="0.3">
      <c r="A260" s="3">
        <v>43102.791666666664</v>
      </c>
      <c r="B260" s="1">
        <v>3061.73510742187</v>
      </c>
      <c r="C260" s="1">
        <v>11.297969818115201</v>
      </c>
      <c r="D260" s="1">
        <v>3367.8051386683001</v>
      </c>
      <c r="E260" s="1">
        <v>192.85820007324199</v>
      </c>
      <c r="F260" s="8">
        <f>MEDIAN(Table28[LV ActivePower (kW)])</f>
        <v>1303.11694335937</v>
      </c>
      <c r="G260" s="8">
        <f>MEDIAN(Table28[Theoretical_Power_Curve (KWh)])</f>
        <v>1288.59912891114</v>
      </c>
    </row>
    <row r="261" spans="1:7" x14ac:dyDescent="0.3">
      <c r="A261" s="4">
        <v>43102.798611111109</v>
      </c>
      <c r="B261" s="2">
        <v>2679.11010742187</v>
      </c>
      <c r="C261" s="2">
        <v>10.6659498214721</v>
      </c>
      <c r="D261" s="2">
        <v>3141.2926113123799</v>
      </c>
      <c r="E261" s="2">
        <v>194.08439636230401</v>
      </c>
      <c r="F261" s="8">
        <f>MEDIAN(Table28[LV ActivePower (kW)])</f>
        <v>1303.11694335937</v>
      </c>
      <c r="G261" s="8">
        <f>MEDIAN(Table28[Theoretical_Power_Curve (KWh)])</f>
        <v>1288.59912891114</v>
      </c>
    </row>
    <row r="262" spans="1:7" x14ac:dyDescent="0.3">
      <c r="A262" s="3">
        <v>43102.805555555555</v>
      </c>
      <c r="B262" s="1">
        <v>2721.0810546875</v>
      </c>
      <c r="C262" s="1">
        <v>10.833290100097599</v>
      </c>
      <c r="D262" s="1">
        <v>3210.3506007542601</v>
      </c>
      <c r="E262" s="1">
        <v>195.20179748535099</v>
      </c>
      <c r="F262" s="8">
        <f>MEDIAN(Table28[LV ActivePower (kW)])</f>
        <v>1303.11694335937</v>
      </c>
      <c r="G262" s="8">
        <f>MEDIAN(Table28[Theoretical_Power_Curve (KWh)])</f>
        <v>1288.59912891114</v>
      </c>
    </row>
    <row r="263" spans="1:7" x14ac:dyDescent="0.3">
      <c r="A263" s="4">
        <v>43102.8125</v>
      </c>
      <c r="B263" s="2">
        <v>2649.13696289062</v>
      </c>
      <c r="C263" s="2">
        <v>10.5783700942993</v>
      </c>
      <c r="D263" s="2">
        <v>3102.33999824069</v>
      </c>
      <c r="E263" s="2">
        <v>195.34320068359301</v>
      </c>
      <c r="F263" s="8">
        <f>MEDIAN(Table28[LV ActivePower (kW)])</f>
        <v>1303.11694335937</v>
      </c>
      <c r="G263" s="8">
        <f>MEDIAN(Table28[Theoretical_Power_Curve (KWh)])</f>
        <v>1288.59912891114</v>
      </c>
    </row>
    <row r="264" spans="1:7" x14ac:dyDescent="0.3">
      <c r="A264" s="3">
        <v>43102.819444444445</v>
      </c>
      <c r="B264" s="1">
        <v>2707.74291992187</v>
      </c>
      <c r="C264" s="1">
        <v>10.3885402679443</v>
      </c>
      <c r="D264" s="1">
        <v>3010.9622790662902</v>
      </c>
      <c r="E264" s="1">
        <v>201.79769897460901</v>
      </c>
      <c r="F264" s="8">
        <f>MEDIAN(Table28[LV ActivePower (kW)])</f>
        <v>1303.11694335937</v>
      </c>
      <c r="G264" s="8">
        <f>MEDIAN(Table28[Theoretical_Power_Curve (KWh)])</f>
        <v>1288.59912891114</v>
      </c>
    </row>
    <row r="265" spans="1:7" x14ac:dyDescent="0.3">
      <c r="A265" s="4">
        <v>43102.826388888891</v>
      </c>
      <c r="B265" s="2">
        <v>2508.83203125</v>
      </c>
      <c r="C265" s="2">
        <v>10.080419540405201</v>
      </c>
      <c r="D265" s="2">
        <v>2841.0994223186699</v>
      </c>
      <c r="E265" s="2">
        <v>204.20739746093699</v>
      </c>
      <c r="F265" s="8">
        <f>MEDIAN(Table28[LV ActivePower (kW)])</f>
        <v>1303.11694335937</v>
      </c>
      <c r="G265" s="8">
        <f>MEDIAN(Table28[Theoretical_Power_Curve (KWh)])</f>
        <v>1288.59912891114</v>
      </c>
    </row>
    <row r="266" spans="1:7" x14ac:dyDescent="0.3">
      <c r="A266" s="3">
        <v>43102.833333333336</v>
      </c>
      <c r="B266" s="1">
        <v>2316.64794921875</v>
      </c>
      <c r="C266" s="1">
        <v>9.8387384414672798</v>
      </c>
      <c r="D266" s="1">
        <v>2687.6880816289899</v>
      </c>
      <c r="E266" s="1">
        <v>199.74740600585901</v>
      </c>
      <c r="F266" s="8">
        <f>MEDIAN(Table28[LV ActivePower (kW)])</f>
        <v>1303.11694335937</v>
      </c>
      <c r="G266" s="8">
        <f>MEDIAN(Table28[Theoretical_Power_Curve (KWh)])</f>
        <v>1288.59912891114</v>
      </c>
    </row>
    <row r="267" spans="1:7" x14ac:dyDescent="0.3">
      <c r="A267" s="4">
        <v>43102.840277777781</v>
      </c>
      <c r="B267" s="2">
        <v>3081.54296875</v>
      </c>
      <c r="C267" s="2">
        <v>11.439999580383301</v>
      </c>
      <c r="D267" s="2">
        <v>3406.6370643535101</v>
      </c>
      <c r="E267" s="2">
        <v>200.24029541015599</v>
      </c>
      <c r="F267" s="8">
        <f>MEDIAN(Table28[LV ActivePower (kW)])</f>
        <v>1303.11694335937</v>
      </c>
      <c r="G267" s="8">
        <f>MEDIAN(Table28[Theoretical_Power_Curve (KWh)])</f>
        <v>1288.59912891114</v>
      </c>
    </row>
    <row r="268" spans="1:7" x14ac:dyDescent="0.3">
      <c r="A268" s="3">
        <v>43102.847222222219</v>
      </c>
      <c r="B268" s="1">
        <v>3397.63891601562</v>
      </c>
      <c r="C268" s="1">
        <v>11.9440298080444</v>
      </c>
      <c r="D268" s="1">
        <v>3512.9771720507401</v>
      </c>
      <c r="E268" s="1">
        <v>201.16639709472599</v>
      </c>
      <c r="F268" s="8">
        <f>MEDIAN(Table28[LV ActivePower (kW)])</f>
        <v>1303.11694335937</v>
      </c>
      <c r="G268" s="8">
        <f>MEDIAN(Table28[Theoretical_Power_Curve (KWh)])</f>
        <v>1288.59912891114</v>
      </c>
    </row>
    <row r="269" spans="1:7" x14ac:dyDescent="0.3">
      <c r="A269" s="4">
        <v>43102.854166666664</v>
      </c>
      <c r="B269" s="2">
        <v>3391.71606445312</v>
      </c>
      <c r="C269" s="2">
        <v>11.859290122985801</v>
      </c>
      <c r="D269" s="2">
        <v>3498.3539940793898</v>
      </c>
      <c r="E269" s="2">
        <v>201.71060180664</v>
      </c>
      <c r="F269" s="8">
        <f>MEDIAN(Table28[LV ActivePower (kW)])</f>
        <v>1303.11694335937</v>
      </c>
      <c r="G269" s="8">
        <f>MEDIAN(Table28[Theoretical_Power_Curve (KWh)])</f>
        <v>1288.59912891114</v>
      </c>
    </row>
    <row r="270" spans="1:7" x14ac:dyDescent="0.3">
      <c r="A270" s="3">
        <v>43102.861111111109</v>
      </c>
      <c r="B270" s="1">
        <v>3587.51098632812</v>
      </c>
      <c r="C270" s="1">
        <v>12.811479568481399</v>
      </c>
      <c r="D270" s="1">
        <v>3595.1357821697002</v>
      </c>
      <c r="E270" s="1">
        <v>201.34849548339801</v>
      </c>
      <c r="F270" s="8">
        <f>MEDIAN(Table28[LV ActivePower (kW)])</f>
        <v>1303.11694335937</v>
      </c>
      <c r="G270" s="8">
        <f>MEDIAN(Table28[Theoretical_Power_Curve (KWh)])</f>
        <v>1288.59912891114</v>
      </c>
    </row>
    <row r="271" spans="1:7" x14ac:dyDescent="0.3">
      <c r="A271" s="4">
        <v>43102.868055555555</v>
      </c>
      <c r="B271" s="2">
        <v>3603.11206054687</v>
      </c>
      <c r="C271" s="2">
        <v>12.9135398864746</v>
      </c>
      <c r="D271" s="2">
        <v>3597.2843805212601</v>
      </c>
      <c r="E271" s="2">
        <v>201.67689514160099</v>
      </c>
      <c r="F271" s="8">
        <f>MEDIAN(Table28[LV ActivePower (kW)])</f>
        <v>1303.11694335937</v>
      </c>
      <c r="G271" s="8">
        <f>MEDIAN(Table28[Theoretical_Power_Curve (KWh)])</f>
        <v>1288.59912891114</v>
      </c>
    </row>
    <row r="272" spans="1:7" x14ac:dyDescent="0.3">
      <c r="A272" s="3">
        <v>43102.875</v>
      </c>
      <c r="B272" s="1">
        <v>3591.09301757812</v>
      </c>
      <c r="C272" s="1">
        <v>12.728320121765099</v>
      </c>
      <c r="D272" s="1">
        <v>3592.2690260433201</v>
      </c>
      <c r="E272" s="1">
        <v>202.41329956054599</v>
      </c>
      <c r="F272" s="8">
        <f>MEDIAN(Table28[LV ActivePower (kW)])</f>
        <v>1303.11694335937</v>
      </c>
      <c r="G272" s="8">
        <f>MEDIAN(Table28[Theoretical_Power_Curve (KWh)])</f>
        <v>1288.59912891114</v>
      </c>
    </row>
    <row r="273" spans="1:7" x14ac:dyDescent="0.3">
      <c r="A273" s="4">
        <v>43102.881944444445</v>
      </c>
      <c r="B273" s="2">
        <v>3221.044921875</v>
      </c>
      <c r="C273" s="2">
        <v>11.663579940795801</v>
      </c>
      <c r="D273" s="2">
        <v>3459.6569718809201</v>
      </c>
      <c r="E273" s="2">
        <v>202.66189575195301</v>
      </c>
      <c r="F273" s="8">
        <f>MEDIAN(Table28[LV ActivePower (kW)])</f>
        <v>1303.11694335937</v>
      </c>
      <c r="G273" s="8">
        <f>MEDIAN(Table28[Theoretical_Power_Curve (KWh)])</f>
        <v>1288.59912891114</v>
      </c>
    </row>
    <row r="274" spans="1:7" x14ac:dyDescent="0.3">
      <c r="A274" s="3">
        <v>43102.888888888891</v>
      </c>
      <c r="B274" s="1">
        <v>2887.73388671875</v>
      </c>
      <c r="C274" s="1">
        <v>11.095230102539</v>
      </c>
      <c r="D274" s="1">
        <v>3305.0386119670902</v>
      </c>
      <c r="E274" s="1">
        <v>204.06120300292901</v>
      </c>
      <c r="F274" s="8">
        <f>MEDIAN(Table28[LV ActivePower (kW)])</f>
        <v>1303.11694335937</v>
      </c>
      <c r="G274" s="8">
        <f>MEDIAN(Table28[Theoretical_Power_Curve (KWh)])</f>
        <v>1288.59912891114</v>
      </c>
    </row>
    <row r="275" spans="1:7" x14ac:dyDescent="0.3">
      <c r="A275" s="4">
        <v>43102.895833333336</v>
      </c>
      <c r="B275" s="2">
        <v>2364.53491210937</v>
      </c>
      <c r="C275" s="2">
        <v>10.1609497070312</v>
      </c>
      <c r="D275" s="2">
        <v>2888.1834694536001</v>
      </c>
      <c r="E275" s="2">
        <v>203.33790588378901</v>
      </c>
      <c r="F275" s="8">
        <f>MEDIAN(Table28[LV ActivePower (kW)])</f>
        <v>1303.11694335937</v>
      </c>
      <c r="G275" s="8">
        <f>MEDIAN(Table28[Theoretical_Power_Curve (KWh)])</f>
        <v>1288.59912891114</v>
      </c>
    </row>
    <row r="276" spans="1:7" x14ac:dyDescent="0.3">
      <c r="A276" s="3">
        <v>43102.902777777781</v>
      </c>
      <c r="B276" s="1">
        <v>1935.84704589843</v>
      </c>
      <c r="C276" s="1">
        <v>9.2024154663085902</v>
      </c>
      <c r="D276" s="1">
        <v>2275.2114480351602</v>
      </c>
      <c r="E276" s="1">
        <v>197.80130004882801</v>
      </c>
      <c r="F276" s="8">
        <f>MEDIAN(Table28[LV ActivePower (kW)])</f>
        <v>1303.11694335937</v>
      </c>
      <c r="G276" s="8">
        <f>MEDIAN(Table28[Theoretical_Power_Curve (KWh)])</f>
        <v>1288.59912891114</v>
      </c>
    </row>
    <row r="277" spans="1:7" x14ac:dyDescent="0.3">
      <c r="A277" s="4">
        <v>43102.909722222219</v>
      </c>
      <c r="B277" s="2">
        <v>1549.48095703125</v>
      </c>
      <c r="C277" s="2">
        <v>8.5392847061157209</v>
      </c>
      <c r="D277" s="2">
        <v>1852.27385123011</v>
      </c>
      <c r="E277" s="2">
        <v>195.506103515625</v>
      </c>
      <c r="F277" s="8">
        <f>MEDIAN(Table28[LV ActivePower (kW)])</f>
        <v>1303.11694335937</v>
      </c>
      <c r="G277" s="8">
        <f>MEDIAN(Table28[Theoretical_Power_Curve (KWh)])</f>
        <v>1288.59912891114</v>
      </c>
    </row>
    <row r="278" spans="1:7" x14ac:dyDescent="0.3">
      <c r="A278" s="3">
        <v>43102.916666666664</v>
      </c>
      <c r="B278" s="1">
        <v>1625.75598144531</v>
      </c>
      <c r="C278" s="1">
        <v>8.8091411590576101</v>
      </c>
      <c r="D278" s="1">
        <v>2021.75423914516</v>
      </c>
      <c r="E278" s="1">
        <v>187.484603881835</v>
      </c>
      <c r="F278" s="8">
        <f>MEDIAN(Table28[LV ActivePower (kW)])</f>
        <v>1303.11694335937</v>
      </c>
      <c r="G278" s="8">
        <f>MEDIAN(Table28[Theoretical_Power_Curve (KWh)])</f>
        <v>1288.59912891114</v>
      </c>
    </row>
    <row r="279" spans="1:7" x14ac:dyDescent="0.3">
      <c r="A279" s="4">
        <v>43102.923611111109</v>
      </c>
      <c r="B279" s="2">
        <v>1994.22204589843</v>
      </c>
      <c r="C279" s="2">
        <v>9.6084604263305593</v>
      </c>
      <c r="D279" s="2">
        <v>2523.6089795162202</v>
      </c>
      <c r="E279" s="2">
        <v>188.02389526367099</v>
      </c>
      <c r="F279" s="8">
        <f>MEDIAN(Table28[LV ActivePower (kW)])</f>
        <v>1303.11694335937</v>
      </c>
      <c r="G279" s="8">
        <f>MEDIAN(Table28[Theoretical_Power_Curve (KWh)])</f>
        <v>1288.59912891114</v>
      </c>
    </row>
    <row r="280" spans="1:7" x14ac:dyDescent="0.3">
      <c r="A280" s="3">
        <v>43102.930555555555</v>
      </c>
      <c r="B280" s="1">
        <v>2362</v>
      </c>
      <c r="C280" s="1">
        <v>9.8449239730834908</v>
      </c>
      <c r="D280" s="1">
        <v>2691.84853250982</v>
      </c>
      <c r="E280" s="1">
        <v>190.660400390625</v>
      </c>
      <c r="F280" s="8">
        <f>MEDIAN(Table28[LV ActivePower (kW)])</f>
        <v>1303.11694335937</v>
      </c>
      <c r="G280" s="8">
        <f>MEDIAN(Table28[Theoretical_Power_Curve (KWh)])</f>
        <v>1288.59912891114</v>
      </c>
    </row>
    <row r="281" spans="1:7" x14ac:dyDescent="0.3">
      <c r="A281" s="4">
        <v>43102.9375</v>
      </c>
      <c r="B281" s="2">
        <v>2097.77197265625</v>
      </c>
      <c r="C281" s="2">
        <v>9.3386707305908203</v>
      </c>
      <c r="D281" s="2">
        <v>2364.1987434285202</v>
      </c>
      <c r="E281" s="2">
        <v>196.73359680175699</v>
      </c>
      <c r="F281" s="8">
        <f>MEDIAN(Table28[LV ActivePower (kW)])</f>
        <v>1303.11694335937</v>
      </c>
      <c r="G281" s="8">
        <f>MEDIAN(Table28[Theoretical_Power_Curve (KWh)])</f>
        <v>1288.59912891114</v>
      </c>
    </row>
    <row r="282" spans="1:7" x14ac:dyDescent="0.3">
      <c r="A282" s="3">
        <v>43102.944444444445</v>
      </c>
      <c r="B282" s="1">
        <v>1564.59094238281</v>
      </c>
      <c r="C282" s="1">
        <v>8.4249162673950106</v>
      </c>
      <c r="D282" s="1">
        <v>1781.8998772791699</v>
      </c>
      <c r="E282" s="1">
        <v>197.01589965820301</v>
      </c>
      <c r="F282" s="8">
        <f>MEDIAN(Table28[LV ActivePower (kW)])</f>
        <v>1303.11694335937</v>
      </c>
      <c r="G282" s="8">
        <f>MEDIAN(Table28[Theoretical_Power_Curve (KWh)])</f>
        <v>1288.59912891114</v>
      </c>
    </row>
    <row r="283" spans="1:7" x14ac:dyDescent="0.3">
      <c r="A283" s="4">
        <v>43102.951388888891</v>
      </c>
      <c r="B283" s="2">
        <v>1107.47497558593</v>
      </c>
      <c r="C283" s="2">
        <v>7.6562337875366202</v>
      </c>
      <c r="D283" s="2">
        <v>1339.71394884899</v>
      </c>
      <c r="E283" s="2">
        <v>188.69039916992099</v>
      </c>
      <c r="F283" s="8">
        <f>MEDIAN(Table28[LV ActivePower (kW)])</f>
        <v>1303.11694335937</v>
      </c>
      <c r="G283" s="8">
        <f>MEDIAN(Table28[Theoretical_Power_Curve (KWh)])</f>
        <v>1288.59912891114</v>
      </c>
    </row>
    <row r="284" spans="1:7" x14ac:dyDescent="0.3">
      <c r="A284" s="3">
        <v>43102.958333333336</v>
      </c>
      <c r="B284" s="1">
        <v>1303.11694335937</v>
      </c>
      <c r="C284" s="1">
        <v>8.1445817947387606</v>
      </c>
      <c r="D284" s="1">
        <v>1613.84771310931</v>
      </c>
      <c r="E284" s="1">
        <v>181.65960693359301</v>
      </c>
      <c r="F284" s="8">
        <f>MEDIAN(Table28[LV ActivePower (kW)])</f>
        <v>1303.11694335937</v>
      </c>
      <c r="G284" s="8">
        <f>MEDIAN(Table28[Theoretical_Power_Curve (KWh)])</f>
        <v>1288.59912891114</v>
      </c>
    </row>
    <row r="285" spans="1:7" x14ac:dyDescent="0.3">
      <c r="A285" s="4">
        <v>43102.965277777781</v>
      </c>
      <c r="B285" s="2">
        <v>1561.18200683593</v>
      </c>
      <c r="C285" s="2">
        <v>8.5471372604370099</v>
      </c>
      <c r="D285" s="2">
        <v>1857.14017452757</v>
      </c>
      <c r="E285" s="2">
        <v>173.536697387695</v>
      </c>
      <c r="F285" s="8">
        <f>MEDIAN(Table28[LV ActivePower (kW)])</f>
        <v>1303.11694335937</v>
      </c>
      <c r="G285" s="8">
        <f>MEDIAN(Table28[Theoretical_Power_Curve (KWh)])</f>
        <v>1288.59912891114</v>
      </c>
    </row>
    <row r="286" spans="1:7" x14ac:dyDescent="0.3">
      <c r="A286" s="3">
        <v>43102.972222222219</v>
      </c>
      <c r="B286" s="1">
        <v>1544.9990234375</v>
      </c>
      <c r="C286" s="1">
        <v>8.3818044662475497</v>
      </c>
      <c r="D286" s="1">
        <v>1755.6275979094801</v>
      </c>
      <c r="E286" s="1">
        <v>171.38340759277301</v>
      </c>
      <c r="F286" s="8">
        <f>MEDIAN(Table28[LV ActivePower (kW)])</f>
        <v>1303.11694335937</v>
      </c>
      <c r="G286" s="8">
        <f>MEDIAN(Table28[Theoretical_Power_Curve (KWh)])</f>
        <v>1288.59912891114</v>
      </c>
    </row>
    <row r="287" spans="1:7" x14ac:dyDescent="0.3">
      <c r="A287" s="4">
        <v>43102.979166666664</v>
      </c>
      <c r="B287" s="2">
        <v>1456.73803710937</v>
      </c>
      <c r="C287" s="2">
        <v>7.8504490852355904</v>
      </c>
      <c r="D287" s="2">
        <v>1445.5535336783601</v>
      </c>
      <c r="E287" s="2">
        <v>179.81979370117099</v>
      </c>
      <c r="F287" s="8">
        <f>MEDIAN(Table28[LV ActivePower (kW)])</f>
        <v>1303.11694335937</v>
      </c>
      <c r="G287" s="8">
        <f>MEDIAN(Table28[Theoretical_Power_Curve (KWh)])</f>
        <v>1288.59912891114</v>
      </c>
    </row>
    <row r="288" spans="1:7" x14ac:dyDescent="0.3">
      <c r="A288" s="3">
        <v>43102.986111111109</v>
      </c>
      <c r="B288" s="1">
        <v>1795.64404296875</v>
      </c>
      <c r="C288" s="1">
        <v>8.6565513610839808</v>
      </c>
      <c r="D288" s="1">
        <v>1925.37408203171</v>
      </c>
      <c r="E288" s="1">
        <v>188.23829650878901</v>
      </c>
      <c r="F288" s="8">
        <f>MEDIAN(Table28[LV ActivePower (kW)])</f>
        <v>1303.11694335937</v>
      </c>
      <c r="G288" s="8">
        <f>MEDIAN(Table28[Theoretical_Power_Curve (KWh)])</f>
        <v>1288.59912891114</v>
      </c>
    </row>
    <row r="289" spans="1:7" x14ac:dyDescent="0.3">
      <c r="A289" s="4">
        <v>43102.993055555555</v>
      </c>
      <c r="B289" s="2">
        <v>2773.291015625</v>
      </c>
      <c r="C289" s="2">
        <v>10.923119544982899</v>
      </c>
      <c r="D289" s="2">
        <v>3244.61717448122</v>
      </c>
      <c r="E289" s="2">
        <v>179.03909301757801</v>
      </c>
      <c r="F289" s="8">
        <f>MEDIAN(Table28[LV ActivePower (kW)])</f>
        <v>1303.11694335937</v>
      </c>
      <c r="G289" s="8">
        <f>MEDIAN(Table28[Theoretical_Power_Curve (KWh)])</f>
        <v>1288.59912891114</v>
      </c>
    </row>
    <row r="290" spans="1:7" x14ac:dyDescent="0.3">
      <c r="A290" s="3">
        <v>43103</v>
      </c>
      <c r="B290" s="1">
        <v>2782.56811523437</v>
      </c>
      <c r="C290" s="1">
        <v>10.405119895935</v>
      </c>
      <c r="D290" s="1">
        <v>3019.3326956261599</v>
      </c>
      <c r="E290" s="1">
        <v>176.92559814453099</v>
      </c>
      <c r="F290" s="8">
        <f>MEDIAN(Table28[LV ActivePower (kW)])</f>
        <v>1303.11694335937</v>
      </c>
      <c r="G290" s="8">
        <f>MEDIAN(Table28[Theoretical_Power_Curve (KWh)])</f>
        <v>1288.59912891114</v>
      </c>
    </row>
    <row r="291" spans="1:7" x14ac:dyDescent="0.3">
      <c r="A291" s="4">
        <v>43103.006944444445</v>
      </c>
      <c r="B291" s="2">
        <v>2446.42407226562</v>
      </c>
      <c r="C291" s="2">
        <v>9.4981307983398402</v>
      </c>
      <c r="D291" s="2">
        <v>2468.7613781073101</v>
      </c>
      <c r="E291" s="2">
        <v>174.677001953125</v>
      </c>
      <c r="F291" s="8">
        <f>MEDIAN(Table28[LV ActivePower (kW)])</f>
        <v>1303.11694335937</v>
      </c>
      <c r="G291" s="8">
        <f>MEDIAN(Table28[Theoretical_Power_Curve (KWh)])</f>
        <v>1288.59912891114</v>
      </c>
    </row>
    <row r="292" spans="1:7" x14ac:dyDescent="0.3">
      <c r="A292" s="3">
        <v>43103.013888888891</v>
      </c>
      <c r="B292" s="1">
        <v>3412.39208984375</v>
      </c>
      <c r="C292" s="1">
        <v>11.9302501678466</v>
      </c>
      <c r="D292" s="1">
        <v>3510.6849280630399</v>
      </c>
      <c r="E292" s="1">
        <v>180.67250061035099</v>
      </c>
      <c r="F292" s="8">
        <f>MEDIAN(Table28[LV ActivePower (kW)])</f>
        <v>1303.11694335937</v>
      </c>
      <c r="G292" s="8">
        <f>MEDIAN(Table28[Theoretical_Power_Curve (KWh)])</f>
        <v>1288.59912891114</v>
      </c>
    </row>
    <row r="293" spans="1:7" x14ac:dyDescent="0.3">
      <c r="A293" s="4">
        <v>43103.020833333336</v>
      </c>
      <c r="B293" s="2">
        <v>3255.337890625</v>
      </c>
      <c r="C293" s="2">
        <v>11.076290130615201</v>
      </c>
      <c r="D293" s="2">
        <v>3298.7177916366099</v>
      </c>
      <c r="E293" s="2">
        <v>183.87550354003901</v>
      </c>
      <c r="F293" s="8">
        <f>MEDIAN(Table28[LV ActivePower (kW)])</f>
        <v>1303.11694335937</v>
      </c>
      <c r="G293" s="8">
        <f>MEDIAN(Table28[Theoretical_Power_Curve (KWh)])</f>
        <v>1288.59912891114</v>
      </c>
    </row>
    <row r="294" spans="1:7" x14ac:dyDescent="0.3">
      <c r="A294" s="3">
        <v>43103.027777777781</v>
      </c>
      <c r="B294" s="1">
        <v>2796.876953125</v>
      </c>
      <c r="C294" s="1">
        <v>10.4578800201416</v>
      </c>
      <c r="D294" s="1">
        <v>3045.4668008497902</v>
      </c>
      <c r="E294" s="1">
        <v>192.19110107421801</v>
      </c>
      <c r="F294" s="8">
        <f>MEDIAN(Table28[LV ActivePower (kW)])</f>
        <v>1303.11694335937</v>
      </c>
      <c r="G294" s="8">
        <f>MEDIAN(Table28[Theoretical_Power_Curve (KWh)])</f>
        <v>1288.59912891114</v>
      </c>
    </row>
    <row r="295" spans="1:7" x14ac:dyDescent="0.3">
      <c r="A295" s="4">
        <v>43103.034722222219</v>
      </c>
      <c r="B295" s="2">
        <v>2467.9541015625</v>
      </c>
      <c r="C295" s="2">
        <v>9.7911491394042898</v>
      </c>
      <c r="D295" s="2">
        <v>2655.2552405005799</v>
      </c>
      <c r="E295" s="2">
        <v>197.10459899902301</v>
      </c>
      <c r="F295" s="8">
        <f>MEDIAN(Table28[LV ActivePower (kW)])</f>
        <v>1303.11694335937</v>
      </c>
      <c r="G295" s="8">
        <f>MEDIAN(Table28[Theoretical_Power_Curve (KWh)])</f>
        <v>1288.59912891114</v>
      </c>
    </row>
    <row r="296" spans="1:7" x14ac:dyDescent="0.3">
      <c r="A296" s="3">
        <v>43103.041666666664</v>
      </c>
      <c r="B296" s="1">
        <v>1278.88696289062</v>
      </c>
      <c r="C296" s="1">
        <v>7.6264867782592702</v>
      </c>
      <c r="D296" s="1">
        <v>1323.91105222754</v>
      </c>
      <c r="E296" s="1">
        <v>202.940505981445</v>
      </c>
      <c r="F296" s="8">
        <f>MEDIAN(Table28[LV ActivePower (kW)])</f>
        <v>1303.11694335937</v>
      </c>
      <c r="G296" s="8">
        <f>MEDIAN(Table28[Theoretical_Power_Curve (KWh)])</f>
        <v>1288.59912891114</v>
      </c>
    </row>
    <row r="297" spans="1:7" x14ac:dyDescent="0.3">
      <c r="A297" s="4">
        <v>43103.048611111109</v>
      </c>
      <c r="B297" s="2">
        <v>1042.53796386718</v>
      </c>
      <c r="C297" s="2">
        <v>7.28763580322265</v>
      </c>
      <c r="D297" s="2">
        <v>1150.9138278360001</v>
      </c>
      <c r="E297" s="2">
        <v>207.38710021972599</v>
      </c>
      <c r="F297" s="8">
        <f>MEDIAN(Table28[LV ActivePower (kW)])</f>
        <v>1303.11694335937</v>
      </c>
      <c r="G297" s="8">
        <f>MEDIAN(Table28[Theoretical_Power_Curve (KWh)])</f>
        <v>1288.59912891114</v>
      </c>
    </row>
    <row r="298" spans="1:7" x14ac:dyDescent="0.3">
      <c r="A298" s="3">
        <v>43103.055555555555</v>
      </c>
      <c r="B298" s="1">
        <v>609.076171875</v>
      </c>
      <c r="C298" s="1">
        <v>6.2282090187072701</v>
      </c>
      <c r="D298" s="1">
        <v>703.72052690460998</v>
      </c>
      <c r="E298" s="1">
        <v>216.99890136718699</v>
      </c>
      <c r="F298" s="8">
        <f>MEDIAN(Table28[LV ActivePower (kW)])</f>
        <v>1303.11694335937</v>
      </c>
      <c r="G298" s="8">
        <f>MEDIAN(Table28[Theoretical_Power_Curve (KWh)])</f>
        <v>1288.59912891114</v>
      </c>
    </row>
    <row r="299" spans="1:7" x14ac:dyDescent="0.3">
      <c r="A299" s="4">
        <v>43103.0625</v>
      </c>
      <c r="B299" s="2">
        <v>175.44070434570301</v>
      </c>
      <c r="C299" s="2">
        <v>4.4716219902038503</v>
      </c>
      <c r="D299" s="2">
        <v>216.017072278726</v>
      </c>
      <c r="E299" s="2">
        <v>222.50909423828099</v>
      </c>
      <c r="F299" s="8">
        <f>MEDIAN(Table28[LV ActivePower (kW)])</f>
        <v>1303.11694335937</v>
      </c>
      <c r="G299" s="8">
        <f>MEDIAN(Table28[Theoretical_Power_Curve (KWh)])</f>
        <v>1288.59912891114</v>
      </c>
    </row>
    <row r="300" spans="1:7" x14ac:dyDescent="0.3">
      <c r="A300" s="3">
        <v>43103.069444444445</v>
      </c>
      <c r="B300" s="1">
        <v>112.11090087890599</v>
      </c>
      <c r="C300" s="1">
        <v>4.1278290748596103</v>
      </c>
      <c r="D300" s="1">
        <v>147.10413962571101</v>
      </c>
      <c r="E300" s="1">
        <v>215.451400756835</v>
      </c>
      <c r="F300" s="8">
        <f>MEDIAN(Table28[LV ActivePower (kW)])</f>
        <v>1303.11694335937</v>
      </c>
      <c r="G300" s="8">
        <f>MEDIAN(Table28[Theoretical_Power_Curve (KWh)])</f>
        <v>1288.59912891114</v>
      </c>
    </row>
    <row r="301" spans="1:7" x14ac:dyDescent="0.3">
      <c r="A301" s="4">
        <v>43103.076388888891</v>
      </c>
      <c r="B301" s="2">
        <v>271.91711425781199</v>
      </c>
      <c r="C301" s="2">
        <v>5.0328440666198704</v>
      </c>
      <c r="D301" s="2">
        <v>344.10947842082101</v>
      </c>
      <c r="E301" s="2">
        <v>202.51029968261699</v>
      </c>
      <c r="F301" s="8">
        <f>MEDIAN(Table28[LV ActivePower (kW)])</f>
        <v>1303.11694335937</v>
      </c>
      <c r="G301" s="8">
        <f>MEDIAN(Table28[Theoretical_Power_Curve (KWh)])</f>
        <v>1288.59912891114</v>
      </c>
    </row>
    <row r="302" spans="1:7" x14ac:dyDescent="0.3">
      <c r="A302" s="3">
        <v>43103.083333333336</v>
      </c>
      <c r="B302" s="1">
        <v>737.44879150390602</v>
      </c>
      <c r="C302" s="1">
        <v>6.26704502105712</v>
      </c>
      <c r="D302" s="1">
        <v>717.84349811762399</v>
      </c>
      <c r="E302" s="1">
        <v>211.20030212402301</v>
      </c>
      <c r="F302" s="8">
        <f>MEDIAN(Table28[LV ActivePower (kW)])</f>
        <v>1303.11694335937</v>
      </c>
      <c r="G302" s="8">
        <f>MEDIAN(Table28[Theoretical_Power_Curve (KWh)])</f>
        <v>1288.59912891114</v>
      </c>
    </row>
    <row r="303" spans="1:7" x14ac:dyDescent="0.3">
      <c r="A303" s="4">
        <v>43103.090277777781</v>
      </c>
      <c r="B303" s="2">
        <v>1375.57995605468</v>
      </c>
      <c r="C303" s="2">
        <v>7.7633371353149396</v>
      </c>
      <c r="D303" s="2">
        <v>1397.52318976882</v>
      </c>
      <c r="E303" s="2">
        <v>193.61070251464801</v>
      </c>
      <c r="F303" s="8">
        <f>MEDIAN(Table28[LV ActivePower (kW)])</f>
        <v>1303.11694335937</v>
      </c>
      <c r="G303" s="8">
        <f>MEDIAN(Table28[Theoretical_Power_Curve (KWh)])</f>
        <v>1288.59912891114</v>
      </c>
    </row>
    <row r="304" spans="1:7" x14ac:dyDescent="0.3">
      <c r="A304" s="3">
        <v>43103.097222222219</v>
      </c>
      <c r="B304" s="1">
        <v>1520.89001464843</v>
      </c>
      <c r="C304" s="1">
        <v>8.2195520401000906</v>
      </c>
      <c r="D304" s="1">
        <v>1658.1191121316399</v>
      </c>
      <c r="E304" s="1">
        <v>172.135498046875</v>
      </c>
      <c r="F304" s="8">
        <f>MEDIAN(Table28[LV ActivePower (kW)])</f>
        <v>1303.11694335937</v>
      </c>
      <c r="G304" s="8">
        <f>MEDIAN(Table28[Theoretical_Power_Curve (KWh)])</f>
        <v>1288.59912891114</v>
      </c>
    </row>
    <row r="305" spans="1:7" x14ac:dyDescent="0.3">
      <c r="A305" s="4">
        <v>43103.104166666664</v>
      </c>
      <c r="B305" s="2">
        <v>1349.11206054687</v>
      </c>
      <c r="C305" s="2">
        <v>7.9748888015746999</v>
      </c>
      <c r="D305" s="2">
        <v>1515.64947499497</v>
      </c>
      <c r="E305" s="2">
        <v>168.35690307617099</v>
      </c>
      <c r="F305" s="8">
        <f>MEDIAN(Table28[LV ActivePower (kW)])</f>
        <v>1303.11694335937</v>
      </c>
      <c r="G305" s="8">
        <f>MEDIAN(Table28[Theoretical_Power_Curve (KWh)])</f>
        <v>1288.59912891114</v>
      </c>
    </row>
    <row r="306" spans="1:7" x14ac:dyDescent="0.3">
      <c r="A306" s="3">
        <v>43103.111111111109</v>
      </c>
      <c r="B306" s="1">
        <v>889.12982177734295</v>
      </c>
      <c r="C306" s="1">
        <v>6.7943649291992099</v>
      </c>
      <c r="D306" s="1">
        <v>926.04448062926303</v>
      </c>
      <c r="E306" s="1">
        <v>171.12950134277301</v>
      </c>
      <c r="F306" s="8">
        <f>MEDIAN(Table28[LV ActivePower (kW)])</f>
        <v>1303.11694335937</v>
      </c>
      <c r="G306" s="8">
        <f>MEDIAN(Table28[Theoretical_Power_Curve (KWh)])</f>
        <v>1288.59912891114</v>
      </c>
    </row>
    <row r="307" spans="1:7" x14ac:dyDescent="0.3">
      <c r="A307" s="4">
        <v>43103.118055555555</v>
      </c>
      <c r="B307" s="2">
        <v>412.11550903320301</v>
      </c>
      <c r="C307" s="2">
        <v>5.5361080169677699</v>
      </c>
      <c r="D307" s="2">
        <v>479.44724074805998</v>
      </c>
      <c r="E307" s="2">
        <v>162.70379638671801</v>
      </c>
      <c r="F307" s="8">
        <f>MEDIAN(Table28[LV ActivePower (kW)])</f>
        <v>1303.11694335937</v>
      </c>
      <c r="G307" s="8">
        <f>MEDIAN(Table28[Theoretical_Power_Curve (KWh)])</f>
        <v>1288.59912891114</v>
      </c>
    </row>
    <row r="308" spans="1:7" x14ac:dyDescent="0.3">
      <c r="A308" s="3">
        <v>43103.125</v>
      </c>
      <c r="B308" s="1">
        <v>444.60360717773398</v>
      </c>
      <c r="C308" s="1">
        <v>5.4917149543762198</v>
      </c>
      <c r="D308" s="1">
        <v>466.61971373277498</v>
      </c>
      <c r="E308" s="1">
        <v>150.28169250488199</v>
      </c>
      <c r="F308" s="8">
        <f>MEDIAN(Table28[LV ActivePower (kW)])</f>
        <v>1303.11694335937</v>
      </c>
      <c r="G308" s="8">
        <f>MEDIAN(Table28[Theoretical_Power_Curve (KWh)])</f>
        <v>1288.59912891114</v>
      </c>
    </row>
    <row r="309" spans="1:7" x14ac:dyDescent="0.3">
      <c r="A309" s="4">
        <v>43103.131944444445</v>
      </c>
      <c r="B309" s="2">
        <v>655.730712890625</v>
      </c>
      <c r="C309" s="2">
        <v>6.0767540931701598</v>
      </c>
      <c r="D309" s="2">
        <v>650.18702296242895</v>
      </c>
      <c r="E309" s="2">
        <v>149.64089965820301</v>
      </c>
      <c r="F309" s="8">
        <f>MEDIAN(Table28[LV ActivePower (kW)])</f>
        <v>1303.11694335937</v>
      </c>
      <c r="G309" s="8">
        <f>MEDIAN(Table28[Theoretical_Power_Curve (KWh)])</f>
        <v>1288.59912891114</v>
      </c>
    </row>
    <row r="310" spans="1:7" x14ac:dyDescent="0.3">
      <c r="A310" s="3">
        <v>43103.138888888891</v>
      </c>
      <c r="B310" s="1">
        <v>882.5654296875</v>
      </c>
      <c r="C310" s="1">
        <v>6.69093894958496</v>
      </c>
      <c r="D310" s="1">
        <v>882.72823248951204</v>
      </c>
      <c r="E310" s="1">
        <v>152.22250366210901</v>
      </c>
      <c r="F310" s="8">
        <f>MEDIAN(Table28[LV ActivePower (kW)])</f>
        <v>1303.11694335937</v>
      </c>
      <c r="G310" s="8">
        <f>MEDIAN(Table28[Theoretical_Power_Curve (KWh)])</f>
        <v>1288.59912891114</v>
      </c>
    </row>
    <row r="311" spans="1:7" x14ac:dyDescent="0.3">
      <c r="A311" s="4">
        <v>43103.145833333336</v>
      </c>
      <c r="B311" s="2">
        <v>998.38458251953102</v>
      </c>
      <c r="C311" s="2">
        <v>6.8480119705200098</v>
      </c>
      <c r="D311" s="2">
        <v>949.01161132078698</v>
      </c>
      <c r="E311" s="2">
        <v>157.164306640625</v>
      </c>
      <c r="F311" s="8">
        <f>MEDIAN(Table28[LV ActivePower (kW)])</f>
        <v>1303.11694335937</v>
      </c>
      <c r="G311" s="8">
        <f>MEDIAN(Table28[Theoretical_Power_Curve (KWh)])</f>
        <v>1288.59912891114</v>
      </c>
    </row>
    <row r="312" spans="1:7" x14ac:dyDescent="0.3">
      <c r="A312" s="3">
        <v>43103.152777777781</v>
      </c>
      <c r="B312" s="1">
        <v>1193.39599609375</v>
      </c>
      <c r="C312" s="1">
        <v>7.7593841552734304</v>
      </c>
      <c r="D312" s="1">
        <v>1395.3647869256499</v>
      </c>
      <c r="E312" s="1">
        <v>152.69970703125</v>
      </c>
      <c r="F312" s="8">
        <f>MEDIAN(Table28[LV ActivePower (kW)])</f>
        <v>1303.11694335937</v>
      </c>
      <c r="G312" s="8">
        <f>MEDIAN(Table28[Theoretical_Power_Curve (KWh)])</f>
        <v>1288.59912891114</v>
      </c>
    </row>
    <row r="313" spans="1:7" x14ac:dyDescent="0.3">
      <c r="A313" s="4">
        <v>43103.159722222219</v>
      </c>
      <c r="B313" s="2">
        <v>1122.71203613281</v>
      </c>
      <c r="C313" s="2">
        <v>7.4176268577575604</v>
      </c>
      <c r="D313" s="2">
        <v>1215.6595088648401</v>
      </c>
      <c r="E313" s="2">
        <v>152.07600402832</v>
      </c>
      <c r="F313" s="8">
        <f>MEDIAN(Table28[LV ActivePower (kW)])</f>
        <v>1303.11694335937</v>
      </c>
      <c r="G313" s="8">
        <f>MEDIAN(Table28[Theoretical_Power_Curve (KWh)])</f>
        <v>1288.59912891114</v>
      </c>
    </row>
    <row r="314" spans="1:7" x14ac:dyDescent="0.3">
      <c r="A314" s="3">
        <v>43103.166666666664</v>
      </c>
      <c r="B314" s="1">
        <v>1214.1259765625</v>
      </c>
      <c r="C314" s="1">
        <v>7.4722261428832999</v>
      </c>
      <c r="D314" s="1">
        <v>1243.6000540334901</v>
      </c>
      <c r="E314" s="1">
        <v>154.78379821777301</v>
      </c>
      <c r="F314" s="8">
        <f>MEDIAN(Table28[LV ActivePower (kW)])</f>
        <v>1303.11694335937</v>
      </c>
      <c r="G314" s="8">
        <f>MEDIAN(Table28[Theoretical_Power_Curve (KWh)])</f>
        <v>1288.59912891114</v>
      </c>
    </row>
    <row r="315" spans="1:7" x14ac:dyDescent="0.3">
      <c r="A315" s="4">
        <v>43103.173611111109</v>
      </c>
      <c r="B315" s="2">
        <v>1086.30700683593</v>
      </c>
      <c r="C315" s="2">
        <v>7.0807728767395002</v>
      </c>
      <c r="D315" s="2">
        <v>1052.7680272785501</v>
      </c>
      <c r="E315" s="2">
        <v>160.21830749511699</v>
      </c>
      <c r="F315" s="8">
        <f>MEDIAN(Table28[LV ActivePower (kW)])</f>
        <v>1303.11694335937</v>
      </c>
      <c r="G315" s="8">
        <f>MEDIAN(Table28[Theoretical_Power_Curve (KWh)])</f>
        <v>1288.59912891114</v>
      </c>
    </row>
    <row r="316" spans="1:7" x14ac:dyDescent="0.3">
      <c r="A316" s="3">
        <v>43103.180555555555</v>
      </c>
      <c r="B316" s="1">
        <v>1060.60302734375</v>
      </c>
      <c r="C316" s="1">
        <v>7.0537219047546298</v>
      </c>
      <c r="D316" s="1">
        <v>1040.356846593</v>
      </c>
      <c r="E316" s="1">
        <v>165.81539916992099</v>
      </c>
      <c r="F316" s="8">
        <f>MEDIAN(Table28[LV ActivePower (kW)])</f>
        <v>1303.11694335937</v>
      </c>
      <c r="G316" s="8">
        <f>MEDIAN(Table28[Theoretical_Power_Curve (KWh)])</f>
        <v>1288.59912891114</v>
      </c>
    </row>
    <row r="317" spans="1:7" x14ac:dyDescent="0.3">
      <c r="A317" s="4">
        <v>43103.1875</v>
      </c>
      <c r="B317" s="2">
        <v>1451.71398925781</v>
      </c>
      <c r="C317" s="2">
        <v>7.7663149833679102</v>
      </c>
      <c r="D317" s="2">
        <v>1399.1503816101099</v>
      </c>
      <c r="E317" s="2">
        <v>170.84449768066401</v>
      </c>
      <c r="F317" s="8">
        <f>MEDIAN(Table28[LV ActivePower (kW)])</f>
        <v>1303.11694335937</v>
      </c>
      <c r="G317" s="8">
        <f>MEDIAN(Table28[Theoretical_Power_Curve (KWh)])</f>
        <v>1288.59912891114</v>
      </c>
    </row>
    <row r="318" spans="1:7" x14ac:dyDescent="0.3">
      <c r="A318" s="3">
        <v>43103.194444444445</v>
      </c>
      <c r="B318" s="1">
        <v>1361.4599609375</v>
      </c>
      <c r="C318" s="1">
        <v>7.8332462310790998</v>
      </c>
      <c r="D318" s="1">
        <v>1435.9988780173401</v>
      </c>
      <c r="E318" s="1">
        <v>173.02409362792901</v>
      </c>
      <c r="F318" s="8">
        <f>MEDIAN(Table28[LV ActivePower (kW)])</f>
        <v>1303.11694335937</v>
      </c>
      <c r="G318" s="8">
        <f>MEDIAN(Table28[Theoretical_Power_Curve (KWh)])</f>
        <v>1288.59912891114</v>
      </c>
    </row>
    <row r="319" spans="1:7" x14ac:dyDescent="0.3">
      <c r="A319" s="4">
        <v>43103.201388888891</v>
      </c>
      <c r="B319" s="2">
        <v>1490.56994628906</v>
      </c>
      <c r="C319" s="2">
        <v>7.9593009948730398</v>
      </c>
      <c r="D319" s="2">
        <v>1506.77685258253</v>
      </c>
      <c r="E319" s="2">
        <v>173.97639465332</v>
      </c>
      <c r="F319" s="8">
        <f>MEDIAN(Table28[LV ActivePower (kW)])</f>
        <v>1303.11694335937</v>
      </c>
      <c r="G319" s="8">
        <f>MEDIAN(Table28[Theoretical_Power_Curve (KWh)])</f>
        <v>1288.59912891114</v>
      </c>
    </row>
    <row r="320" spans="1:7" x14ac:dyDescent="0.3">
      <c r="A320" s="3">
        <v>43103.208333333336</v>
      </c>
      <c r="B320" s="1">
        <v>1153.13903808593</v>
      </c>
      <c r="C320" s="1">
        <v>7.2837429046630797</v>
      </c>
      <c r="D320" s="1">
        <v>1149.0124236399799</v>
      </c>
      <c r="E320" s="1">
        <v>176.793197631835</v>
      </c>
      <c r="F320" s="8">
        <f>MEDIAN(Table28[LV ActivePower (kW)])</f>
        <v>1303.11694335937</v>
      </c>
      <c r="G320" s="8">
        <f>MEDIAN(Table28[Theoretical_Power_Curve (KWh)])</f>
        <v>1288.59912891114</v>
      </c>
    </row>
    <row r="321" spans="1:7" x14ac:dyDescent="0.3">
      <c r="A321" s="4">
        <v>43103.215277777781</v>
      </c>
      <c r="B321" s="2">
        <v>953.97601318359295</v>
      </c>
      <c r="C321" s="2">
        <v>7.0012521743774396</v>
      </c>
      <c r="D321" s="2">
        <v>1016.55258240585</v>
      </c>
      <c r="E321" s="2">
        <v>178.093002319335</v>
      </c>
      <c r="F321" s="8">
        <f>MEDIAN(Table28[LV ActivePower (kW)])</f>
        <v>1303.11694335937</v>
      </c>
      <c r="G321" s="8">
        <f>MEDIAN(Table28[Theoretical_Power_Curve (KWh)])</f>
        <v>1288.59912891114</v>
      </c>
    </row>
    <row r="322" spans="1:7" x14ac:dyDescent="0.3">
      <c r="A322" s="3">
        <v>43103.222222222219</v>
      </c>
      <c r="B322" s="1">
        <v>799.085693359375</v>
      </c>
      <c r="C322" s="1">
        <v>6.7581357955932599</v>
      </c>
      <c r="D322" s="1">
        <v>910.72825461626996</v>
      </c>
      <c r="E322" s="1">
        <v>174.03300476074199</v>
      </c>
      <c r="F322" s="8">
        <f>MEDIAN(Table28[LV ActivePower (kW)])</f>
        <v>1303.11694335937</v>
      </c>
      <c r="G322" s="8">
        <f>MEDIAN(Table28[Theoretical_Power_Curve (KWh)])</f>
        <v>1288.59912891114</v>
      </c>
    </row>
    <row r="323" spans="1:7" x14ac:dyDescent="0.3">
      <c r="A323" s="4">
        <v>43103.229166666664</v>
      </c>
      <c r="B323" s="2">
        <v>616.25482177734295</v>
      </c>
      <c r="C323" s="2">
        <v>6.17999219894409</v>
      </c>
      <c r="D323" s="2">
        <v>686.41140267896299</v>
      </c>
      <c r="E323" s="2">
        <v>167.996002197265</v>
      </c>
      <c r="F323" s="8">
        <f>MEDIAN(Table28[LV ActivePower (kW)])</f>
        <v>1303.11694335937</v>
      </c>
      <c r="G323" s="8">
        <f>MEDIAN(Table28[Theoretical_Power_Curve (KWh)])</f>
        <v>1288.59912891114</v>
      </c>
    </row>
    <row r="324" spans="1:7" x14ac:dyDescent="0.3">
      <c r="A324" s="3">
        <v>43103.236111111109</v>
      </c>
      <c r="B324" s="1">
        <v>646.92449951171795</v>
      </c>
      <c r="C324" s="1">
        <v>6.3017191886901802</v>
      </c>
      <c r="D324" s="1">
        <v>730.59017058658901</v>
      </c>
      <c r="E324" s="1">
        <v>168.81199645996</v>
      </c>
      <c r="F324" s="8">
        <f>MEDIAN(Table28[LV ActivePower (kW)])</f>
        <v>1303.11694335937</v>
      </c>
      <c r="G324" s="8">
        <f>MEDIAN(Table28[Theoretical_Power_Curve (KWh)])</f>
        <v>1288.59912891114</v>
      </c>
    </row>
    <row r="325" spans="1:7" x14ac:dyDescent="0.3">
      <c r="A325" s="4">
        <v>43103.243055555555</v>
      </c>
      <c r="B325" s="2">
        <v>1323.68200683593</v>
      </c>
      <c r="C325" s="2">
        <v>7.5177769660949698</v>
      </c>
      <c r="D325" s="2">
        <v>1267.1349689112301</v>
      </c>
      <c r="E325" s="2">
        <v>184.70179748535099</v>
      </c>
      <c r="F325" s="8">
        <f>MEDIAN(Table28[LV ActivePower (kW)])</f>
        <v>1303.11694335937</v>
      </c>
      <c r="G325" s="8">
        <f>MEDIAN(Table28[Theoretical_Power_Curve (KWh)])</f>
        <v>1288.59912891114</v>
      </c>
    </row>
    <row r="326" spans="1:7" x14ac:dyDescent="0.3">
      <c r="A326" s="3">
        <v>43103.25</v>
      </c>
      <c r="B326" s="1">
        <v>1568.88598632812</v>
      </c>
      <c r="C326" s="1">
        <v>8.0942029953002894</v>
      </c>
      <c r="D326" s="1">
        <v>1584.39555144266</v>
      </c>
      <c r="E326" s="1">
        <v>194.00929260253901</v>
      </c>
      <c r="F326" s="8">
        <f>MEDIAN(Table28[LV ActivePower (kW)])</f>
        <v>1303.11694335937</v>
      </c>
      <c r="G326" s="8">
        <f>MEDIAN(Table28[Theoretical_Power_Curve (KWh)])</f>
        <v>1288.59912891114</v>
      </c>
    </row>
    <row r="327" spans="1:7" x14ac:dyDescent="0.3">
      <c r="A327" s="4">
        <v>43103.256944444445</v>
      </c>
      <c r="B327" s="2">
        <v>1580.90295410156</v>
      </c>
      <c r="C327" s="2">
        <v>7.8549537658691397</v>
      </c>
      <c r="D327" s="2">
        <v>1448.06104925975</v>
      </c>
      <c r="E327" s="2">
        <v>197.801498413085</v>
      </c>
      <c r="F327" s="8">
        <f>MEDIAN(Table28[LV ActivePower (kW)])</f>
        <v>1303.11694335937</v>
      </c>
      <c r="G327" s="8">
        <f>MEDIAN(Table28[Theoretical_Power_Curve (KWh)])</f>
        <v>1288.59912891114</v>
      </c>
    </row>
    <row r="328" spans="1:7" x14ac:dyDescent="0.3">
      <c r="A328" s="3">
        <v>43103.263888888891</v>
      </c>
      <c r="B328" s="1">
        <v>1495.18005371093</v>
      </c>
      <c r="C328" s="1">
        <v>7.7194681167602504</v>
      </c>
      <c r="D328" s="1">
        <v>1373.67507597197</v>
      </c>
      <c r="E328" s="1">
        <v>191.20869445800699</v>
      </c>
      <c r="F328" s="8">
        <f>MEDIAN(Table28[LV ActivePower (kW)])</f>
        <v>1303.11694335937</v>
      </c>
      <c r="G328" s="8">
        <f>MEDIAN(Table28[Theoretical_Power_Curve (KWh)])</f>
        <v>1288.59912891114</v>
      </c>
    </row>
    <row r="329" spans="1:7" x14ac:dyDescent="0.3">
      <c r="A329" s="4">
        <v>43103.270833333336</v>
      </c>
      <c r="B329" s="2">
        <v>2063.86889648437</v>
      </c>
      <c r="C329" s="2">
        <v>8.8479013442993093</v>
      </c>
      <c r="D329" s="2">
        <v>2046.4389459538399</v>
      </c>
      <c r="E329" s="2">
        <v>195.06390380859301</v>
      </c>
      <c r="F329" s="8">
        <f>MEDIAN(Table28[LV ActivePower (kW)])</f>
        <v>1303.11694335937</v>
      </c>
      <c r="G329" s="8">
        <f>MEDIAN(Table28[Theoretical_Power_Curve (KWh)])</f>
        <v>1288.59912891114</v>
      </c>
    </row>
    <row r="330" spans="1:7" x14ac:dyDescent="0.3">
      <c r="A330" s="3">
        <v>43103.277777777781</v>
      </c>
      <c r="B330" s="1">
        <v>2368.76000976562</v>
      </c>
      <c r="C330" s="1">
        <v>9.6310195922851491</v>
      </c>
      <c r="D330" s="1">
        <v>2540.49173140429</v>
      </c>
      <c r="E330" s="1">
        <v>198.07470703125</v>
      </c>
      <c r="F330" s="8">
        <f>MEDIAN(Table28[LV ActivePower (kW)])</f>
        <v>1303.11694335937</v>
      </c>
      <c r="G330" s="8">
        <f>MEDIAN(Table28[Theoretical_Power_Curve (KWh)])</f>
        <v>1288.59912891114</v>
      </c>
    </row>
    <row r="331" spans="1:7" x14ac:dyDescent="0.3">
      <c r="A331" s="4">
        <v>43103.284722222219</v>
      </c>
      <c r="B331" s="2">
        <v>2516.419921875</v>
      </c>
      <c r="C331" s="2">
        <v>9.7676649093627894</v>
      </c>
      <c r="D331" s="2">
        <v>2638.9717309438502</v>
      </c>
      <c r="E331" s="2">
        <v>191.83850097656199</v>
      </c>
      <c r="F331" s="8">
        <f>MEDIAN(Table28[LV ActivePower (kW)])</f>
        <v>1303.11694335937</v>
      </c>
      <c r="G331" s="8">
        <f>MEDIAN(Table28[Theoretical_Power_Curve (KWh)])</f>
        <v>1288.59912891114</v>
      </c>
    </row>
    <row r="332" spans="1:7" x14ac:dyDescent="0.3">
      <c r="A332" s="3">
        <v>43103.291666666664</v>
      </c>
      <c r="B332" s="1">
        <v>2108.77099609375</v>
      </c>
      <c r="C332" s="1">
        <v>9.1850042343139595</v>
      </c>
      <c r="D332" s="1">
        <v>2263.8730948243101</v>
      </c>
      <c r="E332" s="1">
        <v>190.00700378417901</v>
      </c>
      <c r="F332" s="8">
        <f>MEDIAN(Table28[LV ActivePower (kW)])</f>
        <v>1303.11694335937</v>
      </c>
      <c r="G332" s="8">
        <f>MEDIAN(Table28[Theoretical_Power_Curve (KWh)])</f>
        <v>1288.59912891114</v>
      </c>
    </row>
    <row r="333" spans="1:7" x14ac:dyDescent="0.3">
      <c r="A333" s="4">
        <v>43103.298611111109</v>
      </c>
      <c r="B333" s="2">
        <v>2568.11108398437</v>
      </c>
      <c r="C333" s="2">
        <v>9.9276504516601491</v>
      </c>
      <c r="D333" s="2">
        <v>2746.29034022315</v>
      </c>
      <c r="E333" s="2">
        <v>179.32269287109301</v>
      </c>
      <c r="F333" s="8">
        <f>MEDIAN(Table28[LV ActivePower (kW)])</f>
        <v>1303.11694335937</v>
      </c>
      <c r="G333" s="8">
        <f>MEDIAN(Table28[Theoretical_Power_Curve (KWh)])</f>
        <v>1288.59912891114</v>
      </c>
    </row>
    <row r="334" spans="1:7" x14ac:dyDescent="0.3">
      <c r="A334" s="3">
        <v>43103.305555555555</v>
      </c>
      <c r="B334" s="1">
        <v>3445.21997070312</v>
      </c>
      <c r="C334" s="1">
        <v>12.0327596664428</v>
      </c>
      <c r="D334" s="1">
        <v>3526.9525074854901</v>
      </c>
      <c r="E334" s="1">
        <v>175.93550109863199</v>
      </c>
      <c r="F334" s="8">
        <f>MEDIAN(Table28[LV ActivePower (kW)])</f>
        <v>1303.11694335937</v>
      </c>
      <c r="G334" s="8">
        <f>MEDIAN(Table28[Theoretical_Power_Curve (KWh)])</f>
        <v>1288.59912891114</v>
      </c>
    </row>
    <row r="335" spans="1:7" x14ac:dyDescent="0.3">
      <c r="A335" s="4">
        <v>43103.3125</v>
      </c>
      <c r="B335" s="2">
        <v>2994.10693359375</v>
      </c>
      <c r="C335" s="2">
        <v>10.873089790344199</v>
      </c>
      <c r="D335" s="2">
        <v>3225.76917411555</v>
      </c>
      <c r="E335" s="2">
        <v>180.75830078125</v>
      </c>
      <c r="F335" s="8">
        <f>MEDIAN(Table28[LV ActivePower (kW)])</f>
        <v>1303.11694335937</v>
      </c>
      <c r="G335" s="8">
        <f>MEDIAN(Table28[Theoretical_Power_Curve (KWh)])</f>
        <v>1288.59912891114</v>
      </c>
    </row>
    <row r="336" spans="1:7" x14ac:dyDescent="0.3">
      <c r="A336" s="3">
        <v>43103.319444444445</v>
      </c>
      <c r="B336" s="1">
        <v>2594.93701171875</v>
      </c>
      <c r="C336" s="1">
        <v>10.3806104660034</v>
      </c>
      <c r="D336" s="1">
        <v>3006.9319147024198</v>
      </c>
      <c r="E336" s="1">
        <v>177.42120361328099</v>
      </c>
      <c r="F336" s="8">
        <f>MEDIAN(Table28[LV ActivePower (kW)])</f>
        <v>1303.11694335937</v>
      </c>
      <c r="G336" s="8">
        <f>MEDIAN(Table28[Theoretical_Power_Curve (KWh)])</f>
        <v>1288.59912891114</v>
      </c>
    </row>
    <row r="337" spans="1:7" x14ac:dyDescent="0.3">
      <c r="A337" s="4">
        <v>43103.326388888891</v>
      </c>
      <c r="B337" s="2">
        <v>2326.82592773437</v>
      </c>
      <c r="C337" s="2">
        <v>10.343020439147899</v>
      </c>
      <c r="D337" s="2">
        <v>2987.5880834198701</v>
      </c>
      <c r="E337" s="2">
        <v>164.63139343261699</v>
      </c>
      <c r="F337" s="8">
        <f>MEDIAN(Table28[LV ActivePower (kW)])</f>
        <v>1303.11694335937</v>
      </c>
      <c r="G337" s="8">
        <f>MEDIAN(Table28[Theoretical_Power_Curve (KWh)])</f>
        <v>1288.59912891114</v>
      </c>
    </row>
    <row r="338" spans="1:7" x14ac:dyDescent="0.3">
      <c r="A338" s="3">
        <v>43103.333333333336</v>
      </c>
      <c r="B338" s="1">
        <v>1941.46398925781</v>
      </c>
      <c r="C338" s="1">
        <v>9.2837915420532209</v>
      </c>
      <c r="D338" s="1">
        <v>2328.3075255758399</v>
      </c>
      <c r="E338" s="1">
        <v>157.36599731445301</v>
      </c>
      <c r="F338" s="8">
        <f>MEDIAN(Table28[LV ActivePower (kW)])</f>
        <v>1303.11694335937</v>
      </c>
      <c r="G338" s="8">
        <f>MEDIAN(Table28[Theoretical_Power_Curve (KWh)])</f>
        <v>1288.59912891114</v>
      </c>
    </row>
    <row r="339" spans="1:7" x14ac:dyDescent="0.3">
      <c r="A339" s="4">
        <v>43103.340277777781</v>
      </c>
      <c r="B339" s="2">
        <v>1581.48706054687</v>
      </c>
      <c r="C339" s="2">
        <v>8.2639513015746999</v>
      </c>
      <c r="D339" s="2">
        <v>1684.57783763609</v>
      </c>
      <c r="E339" s="2">
        <v>151.17770385742099</v>
      </c>
      <c r="F339" s="8">
        <f>MEDIAN(Table28[LV ActivePower (kW)])</f>
        <v>1303.11694335937</v>
      </c>
      <c r="G339" s="8">
        <f>MEDIAN(Table28[Theoretical_Power_Curve (KWh)])</f>
        <v>1288.59912891114</v>
      </c>
    </row>
    <row r="340" spans="1:7" x14ac:dyDescent="0.3">
      <c r="A340" s="3">
        <v>43103.347222222219</v>
      </c>
      <c r="B340" s="1">
        <v>1013.28698730468</v>
      </c>
      <c r="C340" s="1">
        <v>7.1610770225524902</v>
      </c>
      <c r="D340" s="1">
        <v>1090.1793436778501</v>
      </c>
      <c r="E340" s="1">
        <v>144.42300415039</v>
      </c>
      <c r="F340" s="8">
        <f>MEDIAN(Table28[LV ActivePower (kW)])</f>
        <v>1303.11694335937</v>
      </c>
      <c r="G340" s="8">
        <f>MEDIAN(Table28[Theoretical_Power_Curve (KWh)])</f>
        <v>1288.59912891114</v>
      </c>
    </row>
    <row r="341" spans="1:7" x14ac:dyDescent="0.3">
      <c r="A341" s="4">
        <v>43103.354166666664</v>
      </c>
      <c r="B341" s="2">
        <v>375.61761474609301</v>
      </c>
      <c r="C341" s="2">
        <v>5.5021519660949698</v>
      </c>
      <c r="D341" s="2">
        <v>469.61916443499598</v>
      </c>
      <c r="E341" s="2">
        <v>145.33180236816401</v>
      </c>
      <c r="F341" s="8">
        <f>MEDIAN(Table28[LV ActivePower (kW)])</f>
        <v>1303.11694335937</v>
      </c>
      <c r="G341" s="8">
        <f>MEDIAN(Table28[Theoretical_Power_Curve (KWh)])</f>
        <v>1288.59912891114</v>
      </c>
    </row>
    <row r="342" spans="1:7" x14ac:dyDescent="0.3">
      <c r="A342" s="3">
        <v>43103.361111111109</v>
      </c>
      <c r="B342" s="1">
        <v>198.15119934082</v>
      </c>
      <c r="C342" s="1">
        <v>4.6455841064453098</v>
      </c>
      <c r="D342" s="1">
        <v>253.46724247322601</v>
      </c>
      <c r="E342" s="1">
        <v>155.76530456542901</v>
      </c>
      <c r="F342" s="8">
        <f>MEDIAN(Table28[LV ActivePower (kW)])</f>
        <v>1303.11694335937</v>
      </c>
      <c r="G342" s="8">
        <f>MEDIAN(Table28[Theoretical_Power_Curve (KWh)])</f>
        <v>1288.59912891114</v>
      </c>
    </row>
    <row r="343" spans="1:7" x14ac:dyDescent="0.3">
      <c r="A343" s="4">
        <v>43103.368055555555</v>
      </c>
      <c r="B343" s="2">
        <v>87.440452575683494</v>
      </c>
      <c r="C343" s="2">
        <v>3.84786701202392</v>
      </c>
      <c r="D343" s="2">
        <v>100.642021991036</v>
      </c>
      <c r="E343" s="2">
        <v>162.27169799804599</v>
      </c>
      <c r="F343" s="8">
        <f>MEDIAN(Table28[LV ActivePower (kW)])</f>
        <v>1303.11694335937</v>
      </c>
      <c r="G343" s="8">
        <f>MEDIAN(Table28[Theoretical_Power_Curve (KWh)])</f>
        <v>1288.59912891114</v>
      </c>
    </row>
    <row r="344" spans="1:7" x14ac:dyDescent="0.3">
      <c r="A344" s="3">
        <v>43103.375</v>
      </c>
      <c r="B344" s="1">
        <v>189.13780212402301</v>
      </c>
      <c r="C344" s="1">
        <v>4.5537109375</v>
      </c>
      <c r="D344" s="1">
        <v>233.45586357210701</v>
      </c>
      <c r="E344" s="1">
        <v>148.05360412597599</v>
      </c>
      <c r="F344" s="8">
        <f>MEDIAN(Table28[LV ActivePower (kW)])</f>
        <v>1303.11694335937</v>
      </c>
      <c r="G344" s="8">
        <f>MEDIAN(Table28[Theoretical_Power_Curve (KWh)])</f>
        <v>1288.59912891114</v>
      </c>
    </row>
    <row r="345" spans="1:7" x14ac:dyDescent="0.3">
      <c r="A345" s="4">
        <v>43103.381944444445</v>
      </c>
      <c r="B345" s="2">
        <v>434.43179321289</v>
      </c>
      <c r="C345" s="2">
        <v>5.7359528541564897</v>
      </c>
      <c r="D345" s="2">
        <v>539.50706193584597</v>
      </c>
      <c r="E345" s="2">
        <v>136.67120361328099</v>
      </c>
      <c r="F345" s="8">
        <f>MEDIAN(Table28[LV ActivePower (kW)])</f>
        <v>1303.11694335937</v>
      </c>
      <c r="G345" s="8">
        <f>MEDIAN(Table28[Theoretical_Power_Curve (KWh)])</f>
        <v>1288.59912891114</v>
      </c>
    </row>
    <row r="346" spans="1:7" x14ac:dyDescent="0.3">
      <c r="A346" s="3">
        <v>43103.388888888891</v>
      </c>
      <c r="B346" s="1">
        <v>336.50079345703102</v>
      </c>
      <c r="C346" s="1">
        <v>5.0579690933227504</v>
      </c>
      <c r="D346" s="1">
        <v>350.36941913014601</v>
      </c>
      <c r="E346" s="1">
        <v>139.46400451660099</v>
      </c>
      <c r="F346" s="8">
        <f>MEDIAN(Table28[LV ActivePower (kW)])</f>
        <v>1303.11694335937</v>
      </c>
      <c r="G346" s="8">
        <f>MEDIAN(Table28[Theoretical_Power_Curve (KWh)])</f>
        <v>1288.59912891114</v>
      </c>
    </row>
    <row r="347" spans="1:7" x14ac:dyDescent="0.3">
      <c r="A347" s="4">
        <v>43103.395833333336</v>
      </c>
      <c r="B347" s="2">
        <v>296.610107421875</v>
      </c>
      <c r="C347" s="2">
        <v>4.9224400520324698</v>
      </c>
      <c r="D347" s="2">
        <v>317.17180284397102</v>
      </c>
      <c r="E347" s="2">
        <v>141.79389953613199</v>
      </c>
      <c r="F347" s="8">
        <f>MEDIAN(Table28[LV ActivePower (kW)])</f>
        <v>1303.11694335937</v>
      </c>
      <c r="G347" s="8">
        <f>MEDIAN(Table28[Theoretical_Power_Curve (KWh)])</f>
        <v>1288.59912891114</v>
      </c>
    </row>
    <row r="348" spans="1:7" x14ac:dyDescent="0.3">
      <c r="A348" s="3">
        <v>43103.402777777781</v>
      </c>
      <c r="B348" s="1">
        <v>92.924003601074205</v>
      </c>
      <c r="C348" s="1">
        <v>3.82135009765625</v>
      </c>
      <c r="D348" s="1">
        <v>96.252481758594499</v>
      </c>
      <c r="E348" s="1">
        <v>148.57479858398401</v>
      </c>
      <c r="F348" s="8">
        <f>MEDIAN(Table28[LV ActivePower (kW)])</f>
        <v>1303.11694335937</v>
      </c>
      <c r="G348" s="8">
        <f>MEDIAN(Table28[Theoretical_Power_Curve (KWh)])</f>
        <v>1288.59912891114</v>
      </c>
    </row>
    <row r="349" spans="1:7" x14ac:dyDescent="0.3">
      <c r="A349" s="4">
        <v>43103.409722222219</v>
      </c>
      <c r="B349" s="2">
        <v>85.702301025390597</v>
      </c>
      <c r="C349" s="2">
        <v>3.5808410644531201</v>
      </c>
      <c r="D349" s="2">
        <v>61.577021434903102</v>
      </c>
      <c r="E349" s="2">
        <v>165.89570617675699</v>
      </c>
      <c r="F349" s="8">
        <f>MEDIAN(Table28[LV ActivePower (kW)])</f>
        <v>1303.11694335937</v>
      </c>
      <c r="G349" s="8">
        <f>MEDIAN(Table28[Theoretical_Power_Curve (KWh)])</f>
        <v>1288.59912891114</v>
      </c>
    </row>
    <row r="350" spans="1:7" x14ac:dyDescent="0.3">
      <c r="A350" s="3">
        <v>43103.416666666664</v>
      </c>
      <c r="B350" s="1">
        <v>309.51141357421801</v>
      </c>
      <c r="C350" s="1">
        <v>4.7161450386047301</v>
      </c>
      <c r="D350" s="1">
        <v>269.20573673745099</v>
      </c>
      <c r="E350" s="1">
        <v>187.60519409179599</v>
      </c>
      <c r="F350" s="8">
        <f>MEDIAN(Table28[LV ActivePower (kW)])</f>
        <v>1303.11694335937</v>
      </c>
      <c r="G350" s="8">
        <f>MEDIAN(Table28[Theoretical_Power_Curve (KWh)])</f>
        <v>1288.59912891114</v>
      </c>
    </row>
    <row r="351" spans="1:7" x14ac:dyDescent="0.3">
      <c r="A351" s="4">
        <v>43103.423611111109</v>
      </c>
      <c r="B351" s="2">
        <v>381.172607421875</v>
      </c>
      <c r="C351" s="2">
        <v>5.0808558464050204</v>
      </c>
      <c r="D351" s="2">
        <v>356.11445304507799</v>
      </c>
      <c r="E351" s="2">
        <v>188.43629455566401</v>
      </c>
      <c r="F351" s="8">
        <f>MEDIAN(Table28[LV ActivePower (kW)])</f>
        <v>1303.11694335937</v>
      </c>
      <c r="G351" s="8">
        <f>MEDIAN(Table28[Theoretical_Power_Curve (KWh)])</f>
        <v>1288.59912891114</v>
      </c>
    </row>
    <row r="352" spans="1:7" x14ac:dyDescent="0.3">
      <c r="A352" s="3">
        <v>43103.430555555555</v>
      </c>
      <c r="B352" s="1">
        <v>417.26629638671801</v>
      </c>
      <c r="C352" s="1">
        <v>5.3432679176330504</v>
      </c>
      <c r="D352" s="1">
        <v>425.02260867978799</v>
      </c>
      <c r="E352" s="1">
        <v>202.238998413085</v>
      </c>
      <c r="F352" s="8">
        <f>MEDIAN(Table28[LV ActivePower (kW)])</f>
        <v>1303.11694335937</v>
      </c>
      <c r="G352" s="8">
        <f>MEDIAN(Table28[Theoretical_Power_Curve (KWh)])</f>
        <v>1288.59912891114</v>
      </c>
    </row>
    <row r="353" spans="1:7" x14ac:dyDescent="0.3">
      <c r="A353" s="4">
        <v>43103.4375</v>
      </c>
      <c r="B353" s="2">
        <v>446.34381103515602</v>
      </c>
      <c r="C353" s="2">
        <v>5.4527120590209899</v>
      </c>
      <c r="D353" s="2">
        <v>455.49898361574702</v>
      </c>
      <c r="E353" s="2">
        <v>201.03309631347599</v>
      </c>
      <c r="F353" s="8">
        <f>MEDIAN(Table28[LV ActivePower (kW)])</f>
        <v>1303.11694335937</v>
      </c>
      <c r="G353" s="8">
        <f>MEDIAN(Table28[Theoretical_Power_Curve (KWh)])</f>
        <v>1288.59912891114</v>
      </c>
    </row>
    <row r="354" spans="1:7" x14ac:dyDescent="0.3">
      <c r="A354" s="3">
        <v>43103.444444444445</v>
      </c>
      <c r="B354" s="1">
        <v>206.60209655761699</v>
      </c>
      <c r="C354" s="1">
        <v>4.2969880104064897</v>
      </c>
      <c r="D354" s="1">
        <v>180.22073038383601</v>
      </c>
      <c r="E354" s="1">
        <v>191.485107421875</v>
      </c>
      <c r="F354" s="8">
        <f>MEDIAN(Table28[LV ActivePower (kW)])</f>
        <v>1303.11694335937</v>
      </c>
      <c r="G354" s="8">
        <f>MEDIAN(Table28[Theoretical_Power_Curve (KWh)])</f>
        <v>1288.59912891114</v>
      </c>
    </row>
    <row r="355" spans="1:7" x14ac:dyDescent="0.3">
      <c r="A355" s="4">
        <v>43103.451388888891</v>
      </c>
      <c r="B355" s="2">
        <v>251.37570190429599</v>
      </c>
      <c r="C355" s="2">
        <v>4.7362608909606898</v>
      </c>
      <c r="D355" s="2">
        <v>273.75308254574497</v>
      </c>
      <c r="E355" s="2">
        <v>183.43339538574199</v>
      </c>
      <c r="F355" s="8">
        <f>MEDIAN(Table28[LV ActivePower (kW)])</f>
        <v>1303.11694335937</v>
      </c>
      <c r="G355" s="8">
        <f>MEDIAN(Table28[Theoretical_Power_Curve (KWh)])</f>
        <v>1288.59912891114</v>
      </c>
    </row>
    <row r="356" spans="1:7" x14ac:dyDescent="0.3">
      <c r="A356" s="3">
        <v>43103.458333333336</v>
      </c>
      <c r="B356" s="1">
        <v>275.01361083984301</v>
      </c>
      <c r="C356" s="1">
        <v>4.7805628776550204</v>
      </c>
      <c r="D356" s="1">
        <v>283.86466622671901</v>
      </c>
      <c r="E356" s="1">
        <v>187.94059753417901</v>
      </c>
      <c r="F356" s="8">
        <f>MEDIAN(Table28[LV ActivePower (kW)])</f>
        <v>1303.11694335937</v>
      </c>
      <c r="G356" s="8">
        <f>MEDIAN(Table28[Theoretical_Power_Curve (KWh)])</f>
        <v>1288.59912891114</v>
      </c>
    </row>
    <row r="357" spans="1:7" x14ac:dyDescent="0.3">
      <c r="A357" s="4">
        <v>43103.465277777781</v>
      </c>
      <c r="B357" s="2">
        <v>314.2744140625</v>
      </c>
      <c r="C357" s="2">
        <v>4.8941411972045801</v>
      </c>
      <c r="D357" s="2">
        <v>310.41311985160303</v>
      </c>
      <c r="E357" s="2">
        <v>180.84800720214801</v>
      </c>
      <c r="F357" s="8">
        <f>MEDIAN(Table28[LV ActivePower (kW)])</f>
        <v>1303.11694335937</v>
      </c>
      <c r="G357" s="8">
        <f>MEDIAN(Table28[Theoretical_Power_Curve (KWh)])</f>
        <v>1288.59912891114</v>
      </c>
    </row>
    <row r="358" spans="1:7" x14ac:dyDescent="0.3">
      <c r="A358" s="3">
        <v>43103.472222222219</v>
      </c>
      <c r="B358" s="1">
        <v>238.782302856445</v>
      </c>
      <c r="C358" s="1">
        <v>4.48748779296875</v>
      </c>
      <c r="D358" s="1">
        <v>219.35597495871201</v>
      </c>
      <c r="E358" s="1">
        <v>185.85780334472599</v>
      </c>
      <c r="F358" s="8">
        <f>MEDIAN(Table28[LV ActivePower (kW)])</f>
        <v>1303.11694335937</v>
      </c>
      <c r="G358" s="8">
        <f>MEDIAN(Table28[Theoretical_Power_Curve (KWh)])</f>
        <v>1288.59912891114</v>
      </c>
    </row>
    <row r="359" spans="1:7" x14ac:dyDescent="0.3">
      <c r="A359" s="4">
        <v>43103.479166666664</v>
      </c>
      <c r="B359" s="2">
        <v>409.02648925781199</v>
      </c>
      <c r="C359" s="2">
        <v>5.3147830963134703</v>
      </c>
      <c r="D359" s="2">
        <v>417.26315654814499</v>
      </c>
      <c r="E359" s="2">
        <v>180.81689453125</v>
      </c>
      <c r="F359" s="8">
        <f>MEDIAN(Table28[LV ActivePower (kW)])</f>
        <v>1303.11694335937</v>
      </c>
      <c r="G359" s="8">
        <f>MEDIAN(Table28[Theoretical_Power_Curve (KWh)])</f>
        <v>1288.59912891114</v>
      </c>
    </row>
    <row r="360" spans="1:7" x14ac:dyDescent="0.3">
      <c r="A360" s="3">
        <v>43103.486111111109</v>
      </c>
      <c r="B360" s="1">
        <v>506.47030639648398</v>
      </c>
      <c r="C360" s="1">
        <v>5.7114009857177699</v>
      </c>
      <c r="D360" s="1">
        <v>531.91935710321002</v>
      </c>
      <c r="E360" s="1">
        <v>186.17880249023401</v>
      </c>
      <c r="F360" s="8">
        <f>MEDIAN(Table28[LV ActivePower (kW)])</f>
        <v>1303.11694335937</v>
      </c>
      <c r="G360" s="8">
        <f>MEDIAN(Table28[Theoretical_Power_Curve (KWh)])</f>
        <v>1288.59912891114</v>
      </c>
    </row>
    <row r="361" spans="1:7" x14ac:dyDescent="0.3">
      <c r="A361" s="4">
        <v>43103.493055555555</v>
      </c>
      <c r="B361" s="2">
        <v>427.95669555664</v>
      </c>
      <c r="C361" s="2">
        <v>5.3748860359191797</v>
      </c>
      <c r="D361" s="2">
        <v>433.71827546623803</v>
      </c>
      <c r="E361" s="2">
        <v>196.37420654296801</v>
      </c>
      <c r="F361" s="8">
        <f>MEDIAN(Table28[LV ActivePower (kW)])</f>
        <v>1303.11694335937</v>
      </c>
      <c r="G361" s="8">
        <f>MEDIAN(Table28[Theoretical_Power_Curve (KWh)])</f>
        <v>1288.59912891114</v>
      </c>
    </row>
    <row r="362" spans="1:7" x14ac:dyDescent="0.3">
      <c r="A362" s="3">
        <v>43103.5</v>
      </c>
      <c r="B362" s="1">
        <v>952.267578125</v>
      </c>
      <c r="C362" s="1">
        <v>6.8955059051513601</v>
      </c>
      <c r="D362" s="1">
        <v>969.63464987183704</v>
      </c>
      <c r="E362" s="1">
        <v>193.93670654296801</v>
      </c>
      <c r="F362" s="8">
        <f>MEDIAN(Table28[LV ActivePower (kW)])</f>
        <v>1303.11694335937</v>
      </c>
      <c r="G362" s="8">
        <f>MEDIAN(Table28[Theoretical_Power_Curve (KWh)])</f>
        <v>1288.59912891114</v>
      </c>
    </row>
    <row r="363" spans="1:7" x14ac:dyDescent="0.3">
      <c r="A363" s="4">
        <v>43103.506944444445</v>
      </c>
      <c r="B363" s="2">
        <v>1019.90502929687</v>
      </c>
      <c r="C363" s="2">
        <v>7.2409210205078098</v>
      </c>
      <c r="D363" s="2">
        <v>1128.2376862747101</v>
      </c>
      <c r="E363" s="2">
        <v>187.72360229492099</v>
      </c>
      <c r="F363" s="8">
        <f>MEDIAN(Table28[LV ActivePower (kW)])</f>
        <v>1303.11694335937</v>
      </c>
      <c r="G363" s="8">
        <f>MEDIAN(Table28[Theoretical_Power_Curve (KWh)])</f>
        <v>1288.59912891114</v>
      </c>
    </row>
    <row r="364" spans="1:7" x14ac:dyDescent="0.3">
      <c r="A364" s="3">
        <v>43103.513888888891</v>
      </c>
      <c r="B364" s="1">
        <v>1015.3579711914</v>
      </c>
      <c r="C364" s="1">
        <v>6.7099881172180096</v>
      </c>
      <c r="D364" s="1">
        <v>890.61231181268397</v>
      </c>
      <c r="E364" s="1">
        <v>185.27340698242099</v>
      </c>
      <c r="F364" s="8">
        <f>MEDIAN(Table28[LV ActivePower (kW)])</f>
        <v>1303.11694335937</v>
      </c>
      <c r="G364" s="8">
        <f>MEDIAN(Table28[Theoretical_Power_Curve (KWh)])</f>
        <v>1288.59912891114</v>
      </c>
    </row>
    <row r="365" spans="1:7" x14ac:dyDescent="0.3">
      <c r="A365" s="4">
        <v>43103.520833333336</v>
      </c>
      <c r="B365" s="2">
        <v>979.722900390625</v>
      </c>
      <c r="C365" s="2">
        <v>6.8519630432128897</v>
      </c>
      <c r="D365" s="2">
        <v>950.71681231415903</v>
      </c>
      <c r="E365" s="2">
        <v>183.797103881835</v>
      </c>
      <c r="F365" s="8">
        <f>MEDIAN(Table28[LV ActivePower (kW)])</f>
        <v>1303.11694335937</v>
      </c>
      <c r="G365" s="8">
        <f>MEDIAN(Table28[Theoretical_Power_Curve (KWh)])</f>
        <v>1288.59912891114</v>
      </c>
    </row>
    <row r="366" spans="1:7" x14ac:dyDescent="0.3">
      <c r="A366" s="3">
        <v>43103.527777777781</v>
      </c>
      <c r="B366" s="1">
        <v>379.40789794921801</v>
      </c>
      <c r="C366" s="1">
        <v>5.0783128738403303</v>
      </c>
      <c r="D366" s="1">
        <v>355.47409010822702</v>
      </c>
      <c r="E366" s="1">
        <v>185.13839721679599</v>
      </c>
      <c r="F366" s="8">
        <f>MEDIAN(Table28[LV ActivePower (kW)])</f>
        <v>1303.11694335937</v>
      </c>
      <c r="G366" s="8">
        <f>MEDIAN(Table28[Theoretical_Power_Curve (KWh)])</f>
        <v>1288.59912891114</v>
      </c>
    </row>
    <row r="367" spans="1:7" x14ac:dyDescent="0.3">
      <c r="A367" s="4">
        <v>43103.534722222219</v>
      </c>
      <c r="B367" s="2">
        <v>841.59777832031205</v>
      </c>
      <c r="C367" s="2">
        <v>6.5212888717651296</v>
      </c>
      <c r="D367" s="2">
        <v>814.34348000977798</v>
      </c>
      <c r="E367" s="2">
        <v>189.26350402832</v>
      </c>
      <c r="F367" s="8">
        <f>MEDIAN(Table28[LV ActivePower (kW)])</f>
        <v>1303.11694335937</v>
      </c>
      <c r="G367" s="8">
        <f>MEDIAN(Table28[Theoretical_Power_Curve (KWh)])</f>
        <v>1288.59912891114</v>
      </c>
    </row>
    <row r="368" spans="1:7" x14ac:dyDescent="0.3">
      <c r="A368" s="3">
        <v>43103.541666666664</v>
      </c>
      <c r="B368" s="1">
        <v>672.61877441406205</v>
      </c>
      <c r="C368" s="1">
        <v>6.1711797714233301</v>
      </c>
      <c r="D368" s="1">
        <v>683.27479123947603</v>
      </c>
      <c r="E368" s="1">
        <v>189.27650451660099</v>
      </c>
      <c r="F368" s="8">
        <f>MEDIAN(Table28[LV ActivePower (kW)])</f>
        <v>1303.11694335937</v>
      </c>
      <c r="G368" s="8">
        <f>MEDIAN(Table28[Theoretical_Power_Curve (KWh)])</f>
        <v>1288.59912891114</v>
      </c>
    </row>
    <row r="369" spans="1:7" x14ac:dyDescent="0.3">
      <c r="A369" s="4">
        <v>43103.548611111109</v>
      </c>
      <c r="B369" s="2">
        <v>452.07861328125</v>
      </c>
      <c r="C369" s="2">
        <v>5.4492430686950604</v>
      </c>
      <c r="D369" s="2">
        <v>454.51657912829302</v>
      </c>
      <c r="E369" s="2">
        <v>190.636795043945</v>
      </c>
      <c r="F369" s="8">
        <f>MEDIAN(Table28[LV ActivePower (kW)])</f>
        <v>1303.11694335937</v>
      </c>
      <c r="G369" s="8">
        <f>MEDIAN(Table28[Theoretical_Power_Curve (KWh)])</f>
        <v>1288.59912891114</v>
      </c>
    </row>
    <row r="370" spans="1:7" x14ac:dyDescent="0.3">
      <c r="A370" s="3">
        <v>43103.555555555555</v>
      </c>
      <c r="B370" s="1">
        <v>558.99792480468705</v>
      </c>
      <c r="C370" s="1">
        <v>5.8511281013488698</v>
      </c>
      <c r="D370" s="1">
        <v>575.91057620979905</v>
      </c>
      <c r="E370" s="1">
        <v>196.932693481445</v>
      </c>
      <c r="F370" s="8">
        <f>MEDIAN(Table28[LV ActivePower (kW)])</f>
        <v>1303.11694335937</v>
      </c>
      <c r="G370" s="8">
        <f>MEDIAN(Table28[Theoretical_Power_Curve (KWh)])</f>
        <v>1288.59912891114</v>
      </c>
    </row>
    <row r="371" spans="1:7" x14ac:dyDescent="0.3">
      <c r="A371" s="4">
        <v>43103.5625</v>
      </c>
      <c r="B371" s="2">
        <v>331.71929931640602</v>
      </c>
      <c r="C371" s="2">
        <v>5.0940880775451598</v>
      </c>
      <c r="D371" s="2">
        <v>359.45476399866698</v>
      </c>
      <c r="E371" s="2">
        <v>193.46580505371</v>
      </c>
      <c r="F371" s="8">
        <f>MEDIAN(Table28[LV ActivePower (kW)])</f>
        <v>1303.11694335937</v>
      </c>
      <c r="G371" s="8">
        <f>MEDIAN(Table28[Theoretical_Power_Curve (KWh)])</f>
        <v>1288.59912891114</v>
      </c>
    </row>
    <row r="372" spans="1:7" x14ac:dyDescent="0.3">
      <c r="A372" s="3">
        <v>43103.569444444445</v>
      </c>
      <c r="B372" s="1">
        <v>212.10069274902301</v>
      </c>
      <c r="C372" s="1">
        <v>4.5985941886901802</v>
      </c>
      <c r="D372" s="1">
        <v>243.16549737813699</v>
      </c>
      <c r="E372" s="1">
        <v>197.93370056152301</v>
      </c>
      <c r="F372" s="8">
        <f>MEDIAN(Table28[LV ActivePower (kW)])</f>
        <v>1303.11694335937</v>
      </c>
      <c r="G372" s="8">
        <f>MEDIAN(Table28[Theoretical_Power_Curve (KWh)])</f>
        <v>1288.59912891114</v>
      </c>
    </row>
    <row r="373" spans="1:7" x14ac:dyDescent="0.3">
      <c r="A373" s="4">
        <v>43103.576388888891</v>
      </c>
      <c r="B373" s="2">
        <v>79.721023559570298</v>
      </c>
      <c r="C373" s="2">
        <v>3.6297020912170401</v>
      </c>
      <c r="D373" s="2">
        <v>67.872444813594498</v>
      </c>
      <c r="E373" s="2">
        <v>199.71560668945301</v>
      </c>
      <c r="F373" s="8">
        <f>MEDIAN(Table28[LV ActivePower (kW)])</f>
        <v>1303.11694335937</v>
      </c>
      <c r="G373" s="8">
        <f>MEDIAN(Table28[Theoretical_Power_Curve (KWh)])</f>
        <v>1288.59912891114</v>
      </c>
    </row>
    <row r="374" spans="1:7" x14ac:dyDescent="0.3">
      <c r="A374" s="3">
        <v>43103.583333333336</v>
      </c>
      <c r="B374" s="1">
        <v>183.01280212402301</v>
      </c>
      <c r="C374" s="1">
        <v>4.4726500511169398</v>
      </c>
      <c r="D374" s="1">
        <v>216.232972023662</v>
      </c>
      <c r="E374" s="1">
        <v>205.37060546875</v>
      </c>
      <c r="F374" s="8">
        <f>MEDIAN(Table28[LV ActivePower (kW)])</f>
        <v>1303.11694335937</v>
      </c>
      <c r="G374" s="8">
        <f>MEDIAN(Table28[Theoretical_Power_Curve (KWh)])</f>
        <v>1288.59912891114</v>
      </c>
    </row>
    <row r="375" spans="1:7" x14ac:dyDescent="0.3">
      <c r="A375" s="4">
        <v>43103.590277777781</v>
      </c>
      <c r="B375" s="2">
        <v>279.19601440429602</v>
      </c>
      <c r="C375" s="2">
        <v>4.9186167716979901</v>
      </c>
      <c r="D375" s="2">
        <v>316.25525584606902</v>
      </c>
      <c r="E375" s="2">
        <v>204.33230590820301</v>
      </c>
      <c r="F375" s="8">
        <f>MEDIAN(Table28[LV ActivePower (kW)])</f>
        <v>1303.11694335937</v>
      </c>
      <c r="G375" s="8">
        <f>MEDIAN(Table28[Theoretical_Power_Curve (KWh)])</f>
        <v>1288.59912891114</v>
      </c>
    </row>
    <row r="376" spans="1:7" x14ac:dyDescent="0.3">
      <c r="A376" s="3">
        <v>43103.597222222219</v>
      </c>
      <c r="B376" s="1">
        <v>460.21661376953102</v>
      </c>
      <c r="C376" s="1">
        <v>5.6258358955383301</v>
      </c>
      <c r="D376" s="1">
        <v>505.93787674448203</v>
      </c>
      <c r="E376" s="1">
        <v>209.37710571289</v>
      </c>
      <c r="F376" s="8">
        <f>MEDIAN(Table28[LV ActivePower (kW)])</f>
        <v>1303.11694335937</v>
      </c>
      <c r="G376" s="8">
        <f>MEDIAN(Table28[Theoretical_Power_Curve (KWh)])</f>
        <v>1288.59912891114</v>
      </c>
    </row>
    <row r="377" spans="1:7" x14ac:dyDescent="0.3">
      <c r="A377" s="4">
        <v>43103.604166666664</v>
      </c>
      <c r="B377" s="2">
        <v>647.71112060546795</v>
      </c>
      <c r="C377" s="2">
        <v>6.3167748451232901</v>
      </c>
      <c r="D377" s="2">
        <v>736.16522344373595</v>
      </c>
      <c r="E377" s="2">
        <v>211.65370178222599</v>
      </c>
      <c r="F377" s="8">
        <f>MEDIAN(Table28[LV ActivePower (kW)])</f>
        <v>1303.11694335937</v>
      </c>
      <c r="G377" s="8">
        <f>MEDIAN(Table28[Theoretical_Power_Curve (KWh)])</f>
        <v>1288.59912891114</v>
      </c>
    </row>
    <row r="378" spans="1:7" x14ac:dyDescent="0.3">
      <c r="A378" s="3">
        <v>43103.611111111109</v>
      </c>
      <c r="B378" s="1">
        <v>685.07800292968705</v>
      </c>
      <c r="C378" s="1">
        <v>6.2371649742126403</v>
      </c>
      <c r="D378" s="1">
        <v>706.96304178259697</v>
      </c>
      <c r="E378" s="1">
        <v>212.05090332031199</v>
      </c>
      <c r="F378" s="8">
        <f>MEDIAN(Table28[LV ActivePower (kW)])</f>
        <v>1303.11694335937</v>
      </c>
      <c r="G378" s="8">
        <f>MEDIAN(Table28[Theoretical_Power_Curve (KWh)])</f>
        <v>1288.59912891114</v>
      </c>
    </row>
    <row r="379" spans="1:7" x14ac:dyDescent="0.3">
      <c r="A379" s="4">
        <v>43103.618055555555</v>
      </c>
      <c r="B379" s="2">
        <v>709.833984375</v>
      </c>
      <c r="C379" s="2">
        <v>6.4493780136108301</v>
      </c>
      <c r="D379" s="2">
        <v>786.33131994365897</v>
      </c>
      <c r="E379" s="2">
        <v>211.60760498046801</v>
      </c>
      <c r="F379" s="8">
        <f>MEDIAN(Table28[LV ActivePower (kW)])</f>
        <v>1303.11694335937</v>
      </c>
      <c r="G379" s="8">
        <f>MEDIAN(Table28[Theoretical_Power_Curve (KWh)])</f>
        <v>1288.59912891114</v>
      </c>
    </row>
    <row r="380" spans="1:7" x14ac:dyDescent="0.3">
      <c r="A380" s="3">
        <v>43103.625</v>
      </c>
      <c r="B380" s="1">
        <v>493.35559082031199</v>
      </c>
      <c r="C380" s="1">
        <v>5.7827172279357901</v>
      </c>
      <c r="D380" s="1">
        <v>554.12589935623498</v>
      </c>
      <c r="E380" s="1">
        <v>212.35110473632801</v>
      </c>
      <c r="F380" s="8">
        <f>MEDIAN(Table28[LV ActivePower (kW)])</f>
        <v>1303.11694335937</v>
      </c>
      <c r="G380" s="8">
        <f>MEDIAN(Table28[Theoretical_Power_Curve (KWh)])</f>
        <v>1288.59912891114</v>
      </c>
    </row>
    <row r="381" spans="1:7" x14ac:dyDescent="0.3">
      <c r="A381" s="4">
        <v>43103.631944444445</v>
      </c>
      <c r="B381" s="2">
        <v>366.07931518554602</v>
      </c>
      <c r="C381" s="2">
        <v>5.3461198806762598</v>
      </c>
      <c r="D381" s="2">
        <v>425.80337695801899</v>
      </c>
      <c r="E381" s="2">
        <v>216.83180236816401</v>
      </c>
      <c r="F381" s="8">
        <f>MEDIAN(Table28[LV ActivePower (kW)])</f>
        <v>1303.11694335937</v>
      </c>
      <c r="G381" s="8">
        <f>MEDIAN(Table28[Theoretical_Power_Curve (KWh)])</f>
        <v>1288.59912891114</v>
      </c>
    </row>
    <row r="382" spans="1:7" x14ac:dyDescent="0.3">
      <c r="A382" s="3">
        <v>43103.638888888891</v>
      </c>
      <c r="B382" s="1">
        <v>183.03790283203099</v>
      </c>
      <c r="C382" s="1">
        <v>4.37933301925659</v>
      </c>
      <c r="D382" s="1">
        <v>196.88602915542</v>
      </c>
      <c r="E382" s="1">
        <v>220.04100036621</v>
      </c>
      <c r="F382" s="8">
        <f>MEDIAN(Table28[LV ActivePower (kW)])</f>
        <v>1303.11694335937</v>
      </c>
      <c r="G382" s="8">
        <f>MEDIAN(Table28[Theoretical_Power_Curve (KWh)])</f>
        <v>1288.59912891114</v>
      </c>
    </row>
    <row r="383" spans="1:7" x14ac:dyDescent="0.3">
      <c r="A383" s="4">
        <v>43103.645833333336</v>
      </c>
      <c r="B383" s="2">
        <v>7.3476791381835902</v>
      </c>
      <c r="C383" s="2">
        <v>3.0113708972930899</v>
      </c>
      <c r="D383" s="2">
        <v>16.374212497798901</v>
      </c>
      <c r="E383" s="2">
        <v>238.69059753417901</v>
      </c>
      <c r="F383" s="8">
        <f>MEDIAN(Table28[LV ActivePower (kW)])</f>
        <v>1303.11694335937</v>
      </c>
      <c r="G383" s="8">
        <f>MEDIAN(Table28[Theoretical_Power_Curve (KWh)])</f>
        <v>1288.59912891114</v>
      </c>
    </row>
    <row r="384" spans="1:7" x14ac:dyDescent="0.3">
      <c r="A384" s="3">
        <v>43103.652777777781</v>
      </c>
      <c r="B384" s="1">
        <v>0</v>
      </c>
      <c r="C384" s="1">
        <v>3.74330711364746</v>
      </c>
      <c r="D384" s="1">
        <v>83.986264852632303</v>
      </c>
      <c r="E384" s="1">
        <v>245.06820678710901</v>
      </c>
      <c r="F384" s="8">
        <f>MEDIAN(Table28[LV ActivePower (kW)])</f>
        <v>1303.11694335937</v>
      </c>
      <c r="G384" s="8">
        <f>MEDIAN(Table28[Theoretical_Power_Curve (KWh)])</f>
        <v>1288.59912891114</v>
      </c>
    </row>
    <row r="385" spans="1:7" x14ac:dyDescent="0.3">
      <c r="A385" s="4">
        <v>43103.659722222219</v>
      </c>
      <c r="B385" s="2">
        <v>12.344200134277299</v>
      </c>
      <c r="C385" s="2">
        <v>3.2462520599365199</v>
      </c>
      <c r="D385" s="2">
        <v>28.731272079807201</v>
      </c>
      <c r="E385" s="2">
        <v>238.07650756835901</v>
      </c>
      <c r="F385" s="8">
        <f>MEDIAN(Table28[LV ActivePower (kW)])</f>
        <v>1303.11694335937</v>
      </c>
      <c r="G385" s="8">
        <f>MEDIAN(Table28[Theoretical_Power_Curve (KWh)])</f>
        <v>1288.59912891114</v>
      </c>
    </row>
    <row r="386" spans="1:7" x14ac:dyDescent="0.3">
      <c r="A386" s="3">
        <v>43103.666666666664</v>
      </c>
      <c r="B386" s="1">
        <v>-0.39306759834289601</v>
      </c>
      <c r="C386" s="1">
        <v>2.1858880519866899</v>
      </c>
      <c r="D386" s="1">
        <v>0</v>
      </c>
      <c r="E386" s="1">
        <v>238.41029357910099</v>
      </c>
      <c r="F386" s="8">
        <f>MEDIAN(Table28[LV ActivePower (kW)])</f>
        <v>1303.11694335937</v>
      </c>
      <c r="G386" s="8">
        <f>MEDIAN(Table28[Theoretical_Power_Curve (KWh)])</f>
        <v>1288.59912891114</v>
      </c>
    </row>
    <row r="387" spans="1:7" x14ac:dyDescent="0.3">
      <c r="A387" s="4">
        <v>43103.673611111109</v>
      </c>
      <c r="B387" s="2">
        <v>0</v>
      </c>
      <c r="C387" s="2">
        <v>2.1420159339904701</v>
      </c>
      <c r="D387" s="2">
        <v>0</v>
      </c>
      <c r="E387" s="2">
        <v>234.76240539550699</v>
      </c>
      <c r="F387" s="8">
        <f>MEDIAN(Table28[LV ActivePower (kW)])</f>
        <v>1303.11694335937</v>
      </c>
      <c r="G387" s="8">
        <f>MEDIAN(Table28[Theoretical_Power_Curve (KWh)])</f>
        <v>1288.59912891114</v>
      </c>
    </row>
    <row r="388" spans="1:7" x14ac:dyDescent="0.3">
      <c r="A388" s="3">
        <v>43103.680555555555</v>
      </c>
      <c r="B388" s="1">
        <v>0</v>
      </c>
      <c r="C388" s="1">
        <v>2.5014059543609601</v>
      </c>
      <c r="D388" s="1">
        <v>0</v>
      </c>
      <c r="E388" s="1">
        <v>223.30880737304599</v>
      </c>
      <c r="F388" s="8">
        <f>MEDIAN(Table28[LV ActivePower (kW)])</f>
        <v>1303.11694335937</v>
      </c>
      <c r="G388" s="8">
        <f>MEDIAN(Table28[Theoretical_Power_Curve (KWh)])</f>
        <v>1288.59912891114</v>
      </c>
    </row>
    <row r="389" spans="1:7" x14ac:dyDescent="0.3">
      <c r="A389" s="4">
        <v>43103.6875</v>
      </c>
      <c r="B389" s="2">
        <v>0</v>
      </c>
      <c r="C389" s="2">
        <v>2.6685779094696001</v>
      </c>
      <c r="D389" s="2">
        <v>0</v>
      </c>
      <c r="E389" s="2">
        <v>226.05169677734301</v>
      </c>
      <c r="F389" s="8">
        <f>MEDIAN(Table28[LV ActivePower (kW)])</f>
        <v>1303.11694335937</v>
      </c>
      <c r="G389" s="8">
        <f>MEDIAN(Table28[Theoretical_Power_Curve (KWh)])</f>
        <v>1288.59912891114</v>
      </c>
    </row>
    <row r="390" spans="1:7" x14ac:dyDescent="0.3">
      <c r="A390" s="3">
        <v>43103.694444444445</v>
      </c>
      <c r="B390" s="1">
        <v>0</v>
      </c>
      <c r="C390" s="1">
        <v>3.03400301933288</v>
      </c>
      <c r="D390" s="1">
        <v>17.180593044552602</v>
      </c>
      <c r="E390" s="1">
        <v>221.086502075195</v>
      </c>
      <c r="F390" s="8">
        <f>MEDIAN(Table28[LV ActivePower (kW)])</f>
        <v>1303.11694335937</v>
      </c>
      <c r="G390" s="8">
        <f>MEDIAN(Table28[Theoretical_Power_Curve (KWh)])</f>
        <v>1288.59912891114</v>
      </c>
    </row>
    <row r="391" spans="1:7" x14ac:dyDescent="0.3">
      <c r="A391" s="4">
        <v>43103.701388888891</v>
      </c>
      <c r="B391" s="2">
        <v>0</v>
      </c>
      <c r="C391" s="2">
        <v>3.19735407829284</v>
      </c>
      <c r="D391" s="2">
        <v>25.431221082876601</v>
      </c>
      <c r="E391" s="2">
        <v>232.679595947265</v>
      </c>
      <c r="F391" s="8">
        <f>MEDIAN(Table28[LV ActivePower (kW)])</f>
        <v>1303.11694335937</v>
      </c>
      <c r="G391" s="8">
        <f>MEDIAN(Table28[Theoretical_Power_Curve (KWh)])</f>
        <v>1288.59912891114</v>
      </c>
    </row>
    <row r="392" spans="1:7" x14ac:dyDescent="0.3">
      <c r="A392" s="3">
        <v>43103.708333333336</v>
      </c>
      <c r="B392" s="1">
        <v>0</v>
      </c>
      <c r="C392" s="1">
        <v>3.9078109264373699</v>
      </c>
      <c r="D392" s="1">
        <v>110.979603898723</v>
      </c>
      <c r="E392" s="1">
        <v>241.97309875488199</v>
      </c>
      <c r="F392" s="8">
        <f>MEDIAN(Table28[LV ActivePower (kW)])</f>
        <v>1303.11694335937</v>
      </c>
      <c r="G392" s="8">
        <f>MEDIAN(Table28[Theoretical_Power_Curve (KWh)])</f>
        <v>1288.59912891114</v>
      </c>
    </row>
    <row r="393" spans="1:7" x14ac:dyDescent="0.3">
      <c r="A393" s="4">
        <v>43103.715277777781</v>
      </c>
      <c r="B393" s="2">
        <v>65.987907409667898</v>
      </c>
      <c r="C393" s="2">
        <v>3.8012940883636399</v>
      </c>
      <c r="D393" s="2">
        <v>93.007188111359</v>
      </c>
      <c r="E393" s="2">
        <v>221.52589416503901</v>
      </c>
      <c r="F393" s="8">
        <f>MEDIAN(Table28[LV ActivePower (kW)])</f>
        <v>1303.11694335937</v>
      </c>
      <c r="G393" s="8">
        <f>MEDIAN(Table28[Theoretical_Power_Curve (KWh)])</f>
        <v>1288.59912891114</v>
      </c>
    </row>
    <row r="394" spans="1:7" x14ac:dyDescent="0.3">
      <c r="A394" s="3">
        <v>43103.722222222219</v>
      </c>
      <c r="B394" s="1">
        <v>157.84950256347599</v>
      </c>
      <c r="C394" s="1">
        <v>4.43715476989746</v>
      </c>
      <c r="D394" s="1">
        <v>208.81465237847101</v>
      </c>
      <c r="E394" s="1">
        <v>225.15539550781199</v>
      </c>
      <c r="F394" s="8">
        <f>MEDIAN(Table28[LV ActivePower (kW)])</f>
        <v>1303.11694335937</v>
      </c>
      <c r="G394" s="8">
        <f>MEDIAN(Table28[Theoretical_Power_Curve (KWh)])</f>
        <v>1288.59912891114</v>
      </c>
    </row>
    <row r="395" spans="1:7" x14ac:dyDescent="0.3">
      <c r="A395" s="4">
        <v>43103.729166666664</v>
      </c>
      <c r="B395" s="2">
        <v>50.422050476074197</v>
      </c>
      <c r="C395" s="2">
        <v>3.67790603637695</v>
      </c>
      <c r="D395" s="2">
        <v>74.4575206965673</v>
      </c>
      <c r="E395" s="2">
        <v>220.46929931640599</v>
      </c>
      <c r="F395" s="8">
        <f>MEDIAN(Table28[LV ActivePower (kW)])</f>
        <v>1303.11694335937</v>
      </c>
      <c r="G395" s="8">
        <f>MEDIAN(Table28[Theoretical_Power_Curve (KWh)])</f>
        <v>1288.59912891114</v>
      </c>
    </row>
    <row r="396" spans="1:7" x14ac:dyDescent="0.3">
      <c r="A396" s="3">
        <v>43103.736111111109</v>
      </c>
      <c r="B396" s="1">
        <v>88.188148498535099</v>
      </c>
      <c r="C396" s="1">
        <v>4.1153697967529199</v>
      </c>
      <c r="D396" s="1">
        <v>144.72126310769801</v>
      </c>
      <c r="E396" s="1">
        <v>222.52810668945301</v>
      </c>
      <c r="F396" s="8">
        <f>MEDIAN(Table28[LV ActivePower (kW)])</f>
        <v>1303.11694335937</v>
      </c>
      <c r="G396" s="8">
        <f>MEDIAN(Table28[Theoretical_Power_Curve (KWh)])</f>
        <v>1288.59912891114</v>
      </c>
    </row>
    <row r="397" spans="1:7" x14ac:dyDescent="0.3">
      <c r="A397" s="4">
        <v>43103.743055555555</v>
      </c>
      <c r="B397" s="2">
        <v>242.31329345703099</v>
      </c>
      <c r="C397" s="2">
        <v>4.98736476898193</v>
      </c>
      <c r="D397" s="2">
        <v>332.90159926168701</v>
      </c>
      <c r="E397" s="2">
        <v>220.76820373535099</v>
      </c>
      <c r="F397" s="8">
        <f>MEDIAN(Table28[LV ActivePower (kW)])</f>
        <v>1303.11694335937</v>
      </c>
      <c r="G397" s="8">
        <f>MEDIAN(Table28[Theoretical_Power_Curve (KWh)])</f>
        <v>1288.59912891114</v>
      </c>
    </row>
    <row r="398" spans="1:7" x14ac:dyDescent="0.3">
      <c r="A398" s="3">
        <v>43103.75</v>
      </c>
      <c r="B398" s="1">
        <v>262.80191040039</v>
      </c>
      <c r="C398" s="1">
        <v>4.8711018562316797</v>
      </c>
      <c r="D398" s="1">
        <v>304.95355610135698</v>
      </c>
      <c r="E398" s="1">
        <v>222.94889831542901</v>
      </c>
      <c r="F398" s="8">
        <f>MEDIAN(Table28[LV ActivePower (kW)])</f>
        <v>1303.11694335937</v>
      </c>
      <c r="G398" s="8">
        <f>MEDIAN(Table28[Theoretical_Power_Curve (KWh)])</f>
        <v>1288.59912891114</v>
      </c>
    </row>
    <row r="399" spans="1:7" x14ac:dyDescent="0.3">
      <c r="A399" s="4">
        <v>43103.756944444445</v>
      </c>
      <c r="B399" s="2">
        <v>584.66711425781205</v>
      </c>
      <c r="C399" s="2">
        <v>5.9212989807128897</v>
      </c>
      <c r="D399" s="2">
        <v>598.75776768273602</v>
      </c>
      <c r="E399" s="2">
        <v>212.72929382324199</v>
      </c>
      <c r="F399" s="8">
        <f>MEDIAN(Table28[LV ActivePower (kW)])</f>
        <v>1303.11694335937</v>
      </c>
      <c r="G399" s="8">
        <f>MEDIAN(Table28[Theoretical_Power_Curve (KWh)])</f>
        <v>1288.59912891114</v>
      </c>
    </row>
    <row r="400" spans="1:7" x14ac:dyDescent="0.3">
      <c r="A400" s="3">
        <v>43103.763888888891</v>
      </c>
      <c r="B400" s="1">
        <v>298.58679199218699</v>
      </c>
      <c r="C400" s="1">
        <v>5.0305838584899902</v>
      </c>
      <c r="D400" s="1">
        <v>343.54873612627199</v>
      </c>
      <c r="E400" s="1">
        <v>216.04649353027301</v>
      </c>
      <c r="F400" s="8">
        <f>MEDIAN(Table28[LV ActivePower (kW)])</f>
        <v>1303.11694335937</v>
      </c>
      <c r="G400" s="8">
        <f>MEDIAN(Table28[Theoretical_Power_Curve (KWh)])</f>
        <v>1288.59912891114</v>
      </c>
    </row>
    <row r="401" spans="1:7" x14ac:dyDescent="0.3">
      <c r="A401" s="4">
        <v>43103.770833333336</v>
      </c>
      <c r="B401" s="2">
        <v>279.77249145507801</v>
      </c>
      <c r="C401" s="2">
        <v>4.9978580474853498</v>
      </c>
      <c r="D401" s="2">
        <v>335.47356767373202</v>
      </c>
      <c r="E401" s="2">
        <v>206.88200378417901</v>
      </c>
      <c r="F401" s="8">
        <f>MEDIAN(Table28[LV ActivePower (kW)])</f>
        <v>1303.11694335937</v>
      </c>
      <c r="G401" s="8">
        <f>MEDIAN(Table28[Theoretical_Power_Curve (KWh)])</f>
        <v>1288.59912891114</v>
      </c>
    </row>
    <row r="402" spans="1:7" x14ac:dyDescent="0.3">
      <c r="A402" s="3">
        <v>43103.777777777781</v>
      </c>
      <c r="B402" s="1">
        <v>823.47961425781205</v>
      </c>
      <c r="C402" s="1">
        <v>6.4343771934509197</v>
      </c>
      <c r="D402" s="1">
        <v>780.55986764468503</v>
      </c>
      <c r="E402" s="1">
        <v>208.84280395507801</v>
      </c>
      <c r="F402" s="8">
        <f>MEDIAN(Table28[LV ActivePower (kW)])</f>
        <v>1303.11694335937</v>
      </c>
      <c r="G402" s="8">
        <f>MEDIAN(Table28[Theoretical_Power_Curve (KWh)])</f>
        <v>1288.59912891114</v>
      </c>
    </row>
    <row r="403" spans="1:7" x14ac:dyDescent="0.3">
      <c r="A403" s="4">
        <v>43103.784722222219</v>
      </c>
      <c r="B403" s="2">
        <v>883.265625</v>
      </c>
      <c r="C403" s="2">
        <v>6.9966368675231898</v>
      </c>
      <c r="D403" s="2">
        <v>1014.47555948852</v>
      </c>
      <c r="E403" s="2">
        <v>212.20989990234301</v>
      </c>
      <c r="F403" s="8">
        <f>MEDIAN(Table28[LV ActivePower (kW)])</f>
        <v>1303.11694335937</v>
      </c>
      <c r="G403" s="8">
        <f>MEDIAN(Table28[Theoretical_Power_Curve (KWh)])</f>
        <v>1288.59912891114</v>
      </c>
    </row>
    <row r="404" spans="1:7" x14ac:dyDescent="0.3">
      <c r="A404" s="3">
        <v>43103.791666666664</v>
      </c>
      <c r="B404" s="1">
        <v>1155.17395019531</v>
      </c>
      <c r="C404" s="1">
        <v>7.6254291534423801</v>
      </c>
      <c r="D404" s="1">
        <v>1323.3512698146601</v>
      </c>
      <c r="E404" s="1">
        <v>205.577392578125</v>
      </c>
      <c r="F404" s="8">
        <f>MEDIAN(Table28[LV ActivePower (kW)])</f>
        <v>1303.11694335937</v>
      </c>
      <c r="G404" s="8">
        <f>MEDIAN(Table28[Theoretical_Power_Curve (KWh)])</f>
        <v>1288.59912891114</v>
      </c>
    </row>
    <row r="405" spans="1:7" x14ac:dyDescent="0.3">
      <c r="A405" s="4">
        <v>43103.798611111109</v>
      </c>
      <c r="B405" s="2">
        <v>1400.38903808593</v>
      </c>
      <c r="C405" s="2">
        <v>8.1030254364013601</v>
      </c>
      <c r="D405" s="2">
        <v>1589.53554766822</v>
      </c>
      <c r="E405" s="2">
        <v>198.48240661621</v>
      </c>
      <c r="F405" s="8">
        <f>MEDIAN(Table28[LV ActivePower (kW)])</f>
        <v>1303.11694335937</v>
      </c>
      <c r="G405" s="8">
        <f>MEDIAN(Table28[Theoretical_Power_Curve (KWh)])</f>
        <v>1288.59912891114</v>
      </c>
    </row>
    <row r="406" spans="1:7" x14ac:dyDescent="0.3">
      <c r="A406" s="3">
        <v>43103.805555555555</v>
      </c>
      <c r="B406" s="1">
        <v>1205.10498046875</v>
      </c>
      <c r="C406" s="1">
        <v>7.5186181068420401</v>
      </c>
      <c r="D406" s="1">
        <v>1267.5682609216101</v>
      </c>
      <c r="E406" s="1">
        <v>207.77720642089801</v>
      </c>
      <c r="F406" s="8">
        <f>MEDIAN(Table28[LV ActivePower (kW)])</f>
        <v>1303.11694335937</v>
      </c>
      <c r="G406" s="8">
        <f>MEDIAN(Table28[Theoretical_Power_Curve (KWh)])</f>
        <v>1288.59912891114</v>
      </c>
    </row>
    <row r="407" spans="1:7" x14ac:dyDescent="0.3">
      <c r="A407" s="4">
        <v>43103.8125</v>
      </c>
      <c r="B407" s="2">
        <v>1292.05102539062</v>
      </c>
      <c r="C407" s="2">
        <v>7.6882510185241602</v>
      </c>
      <c r="D407" s="2">
        <v>1356.84742247742</v>
      </c>
      <c r="E407" s="2">
        <v>199.14790344238199</v>
      </c>
      <c r="F407" s="8">
        <f>MEDIAN(Table28[LV ActivePower (kW)])</f>
        <v>1303.11694335937</v>
      </c>
      <c r="G407" s="8">
        <f>MEDIAN(Table28[Theoretical_Power_Curve (KWh)])</f>
        <v>1288.59912891114</v>
      </c>
    </row>
    <row r="408" spans="1:7" x14ac:dyDescent="0.3">
      <c r="A408" s="3">
        <v>43103.819444444445</v>
      </c>
      <c r="B408" s="1">
        <v>1856.17700195312</v>
      </c>
      <c r="C408" s="1">
        <v>8.4590053558349592</v>
      </c>
      <c r="D408" s="1">
        <v>1802.77504631943</v>
      </c>
      <c r="E408" s="1">
        <v>192.97950744628901</v>
      </c>
      <c r="F408" s="8">
        <f>MEDIAN(Table28[LV ActivePower (kW)])</f>
        <v>1303.11694335937</v>
      </c>
      <c r="G408" s="8">
        <f>MEDIAN(Table28[Theoretical_Power_Curve (KWh)])</f>
        <v>1288.59912891114</v>
      </c>
    </row>
    <row r="409" spans="1:7" x14ac:dyDescent="0.3">
      <c r="A409" s="4">
        <v>43103.826388888891</v>
      </c>
      <c r="B409" s="2">
        <v>1928.17504882812</v>
      </c>
      <c r="C409" s="2">
        <v>9.0773000717162997</v>
      </c>
      <c r="D409" s="2">
        <v>2193.9378898485502</v>
      </c>
      <c r="E409" s="2">
        <v>194.687896728515</v>
      </c>
      <c r="F409" s="8">
        <f>MEDIAN(Table28[LV ActivePower (kW)])</f>
        <v>1303.11694335937</v>
      </c>
      <c r="G409" s="8">
        <f>MEDIAN(Table28[Theoretical_Power_Curve (KWh)])</f>
        <v>1288.59912891114</v>
      </c>
    </row>
    <row r="410" spans="1:7" x14ac:dyDescent="0.3">
      <c r="A410" s="3">
        <v>43103.833333333336</v>
      </c>
      <c r="B410" s="1">
        <v>1604.42700195312</v>
      </c>
      <c r="C410" s="1">
        <v>8.4394149780273402</v>
      </c>
      <c r="D410" s="1">
        <v>1790.76770642919</v>
      </c>
      <c r="E410" s="1">
        <v>196.00830078125</v>
      </c>
      <c r="F410" s="8">
        <f>MEDIAN(Table28[LV ActivePower (kW)])</f>
        <v>1303.11694335937</v>
      </c>
      <c r="G410" s="8">
        <f>MEDIAN(Table28[Theoretical_Power_Curve (KWh)])</f>
        <v>1288.59912891114</v>
      </c>
    </row>
    <row r="411" spans="1:7" x14ac:dyDescent="0.3">
      <c r="A411" s="4">
        <v>43103.840277777781</v>
      </c>
      <c r="B411" s="2">
        <v>1599.99597167968</v>
      </c>
      <c r="C411" s="2">
        <v>7.9874310493469203</v>
      </c>
      <c r="D411" s="2">
        <v>1522.8071983309401</v>
      </c>
      <c r="E411" s="2">
        <v>203.34750366210901</v>
      </c>
      <c r="F411" s="8">
        <f>MEDIAN(Table28[LV ActivePower (kW)])</f>
        <v>1303.11694335937</v>
      </c>
      <c r="G411" s="8">
        <f>MEDIAN(Table28[Theoretical_Power_Curve (KWh)])</f>
        <v>1288.59912891114</v>
      </c>
    </row>
    <row r="412" spans="1:7" x14ac:dyDescent="0.3">
      <c r="A412" s="3">
        <v>43103.847222222219</v>
      </c>
      <c r="B412" s="1">
        <v>1456.09497070312</v>
      </c>
      <c r="C412" s="1">
        <v>7.9399828910827601</v>
      </c>
      <c r="D412" s="1">
        <v>1495.8169045335801</v>
      </c>
      <c r="E412" s="1">
        <v>209.98789978027301</v>
      </c>
      <c r="F412" s="8">
        <f>MEDIAN(Table28[LV ActivePower (kW)])</f>
        <v>1303.11694335937</v>
      </c>
      <c r="G412" s="8">
        <f>MEDIAN(Table28[Theoretical_Power_Curve (KWh)])</f>
        <v>1288.59912891114</v>
      </c>
    </row>
    <row r="413" spans="1:7" x14ac:dyDescent="0.3">
      <c r="A413" s="4">
        <v>43103.854166666664</v>
      </c>
      <c r="B413" s="2">
        <v>1386.623046875</v>
      </c>
      <c r="C413" s="2">
        <v>7.7198619842529199</v>
      </c>
      <c r="D413" s="2">
        <v>1373.8881545034201</v>
      </c>
      <c r="E413" s="2">
        <v>213.609603881835</v>
      </c>
      <c r="F413" s="8">
        <f>MEDIAN(Table28[LV ActivePower (kW)])</f>
        <v>1303.11694335937</v>
      </c>
      <c r="G413" s="8">
        <f>MEDIAN(Table28[Theoretical_Power_Curve (KWh)])</f>
        <v>1288.59912891114</v>
      </c>
    </row>
    <row r="414" spans="1:7" x14ac:dyDescent="0.3">
      <c r="A414" s="3">
        <v>43103.861111111109</v>
      </c>
      <c r="B414" s="1">
        <v>1460.36096191406</v>
      </c>
      <c r="C414" s="1">
        <v>7.7741470336914</v>
      </c>
      <c r="D414" s="1">
        <v>1403.43509676949</v>
      </c>
      <c r="E414" s="1">
        <v>214.111404418945</v>
      </c>
      <c r="F414" s="8">
        <f>MEDIAN(Table28[LV ActivePower (kW)])</f>
        <v>1303.11694335937</v>
      </c>
      <c r="G414" s="8">
        <f>MEDIAN(Table28[Theoretical_Power_Curve (KWh)])</f>
        <v>1288.59912891114</v>
      </c>
    </row>
    <row r="415" spans="1:7" x14ac:dyDescent="0.3">
      <c r="A415" s="4">
        <v>43103.868055555555</v>
      </c>
      <c r="B415" s="2">
        <v>1894.79504394531</v>
      </c>
      <c r="C415" s="2">
        <v>8.5822591781616193</v>
      </c>
      <c r="D415" s="2">
        <v>1878.9572755783199</v>
      </c>
      <c r="E415" s="2">
        <v>210.48240661621</v>
      </c>
      <c r="F415" s="8">
        <f>MEDIAN(Table28[LV ActivePower (kW)])</f>
        <v>1303.11694335937</v>
      </c>
      <c r="G415" s="8">
        <f>MEDIAN(Table28[Theoretical_Power_Curve (KWh)])</f>
        <v>1288.59912891114</v>
      </c>
    </row>
    <row r="416" spans="1:7" x14ac:dyDescent="0.3">
      <c r="A416" s="3">
        <v>43103.875</v>
      </c>
      <c r="B416" s="1">
        <v>1760.42297363281</v>
      </c>
      <c r="C416" s="1">
        <v>8.3391914367675692</v>
      </c>
      <c r="D416" s="1">
        <v>1729.8045769078001</v>
      </c>
      <c r="E416" s="1">
        <v>212.04240417480401</v>
      </c>
      <c r="F416" s="8">
        <f>MEDIAN(Table28[LV ActivePower (kW)])</f>
        <v>1303.11694335937</v>
      </c>
      <c r="G416" s="8">
        <f>MEDIAN(Table28[Theoretical_Power_Curve (KWh)])</f>
        <v>1288.59912891114</v>
      </c>
    </row>
    <row r="417" spans="1:7" x14ac:dyDescent="0.3">
      <c r="A417" s="4">
        <v>43103.881944444445</v>
      </c>
      <c r="B417" s="2">
        <v>2010.97705078125</v>
      </c>
      <c r="C417" s="2">
        <v>9.0835723876953107</v>
      </c>
      <c r="D417" s="2">
        <v>2198.0002951832898</v>
      </c>
      <c r="E417" s="2">
        <v>214.58549499511699</v>
      </c>
      <c r="F417" s="8">
        <f>MEDIAN(Table28[LV ActivePower (kW)])</f>
        <v>1303.11694335937</v>
      </c>
      <c r="G417" s="8">
        <f>MEDIAN(Table28[Theoretical_Power_Curve (KWh)])</f>
        <v>1288.59912891114</v>
      </c>
    </row>
    <row r="418" spans="1:7" x14ac:dyDescent="0.3">
      <c r="A418" s="3">
        <v>43103.888888888891</v>
      </c>
      <c r="B418" s="1">
        <v>1828.81604003906</v>
      </c>
      <c r="C418" s="1">
        <v>8.6752815246581996</v>
      </c>
      <c r="D418" s="1">
        <v>1937.13147829492</v>
      </c>
      <c r="E418" s="1">
        <v>211.37210083007801</v>
      </c>
      <c r="F418" s="8">
        <f>MEDIAN(Table28[LV ActivePower (kW)])</f>
        <v>1303.11694335937</v>
      </c>
      <c r="G418" s="8">
        <f>MEDIAN(Table28[Theoretical_Power_Curve (KWh)])</f>
        <v>1288.59912891114</v>
      </c>
    </row>
    <row r="419" spans="1:7" x14ac:dyDescent="0.3">
      <c r="A419" s="4">
        <v>43103.895833333336</v>
      </c>
      <c r="B419" s="2">
        <v>1960.69299316406</v>
      </c>
      <c r="C419" s="2">
        <v>9.1507835388183505</v>
      </c>
      <c r="D419" s="2">
        <v>2241.6134621536098</v>
      </c>
      <c r="E419" s="2">
        <v>208.81979370117099</v>
      </c>
      <c r="F419" s="8">
        <f>MEDIAN(Table28[LV ActivePower (kW)])</f>
        <v>1303.11694335937</v>
      </c>
      <c r="G419" s="8">
        <f>MEDIAN(Table28[Theoretical_Power_Curve (KWh)])</f>
        <v>1288.59912891114</v>
      </c>
    </row>
    <row r="420" spans="1:7" x14ac:dyDescent="0.3">
      <c r="A420" s="3">
        <v>43103.902777777781</v>
      </c>
      <c r="B420" s="1">
        <v>1900.44799804687</v>
      </c>
      <c r="C420" s="1">
        <v>9.19164943695068</v>
      </c>
      <c r="D420" s="1">
        <v>2268.1995223942099</v>
      </c>
      <c r="E420" s="1">
        <v>204.35850524902301</v>
      </c>
      <c r="F420" s="8">
        <f>MEDIAN(Table28[LV ActivePower (kW)])</f>
        <v>1303.11694335937</v>
      </c>
      <c r="G420" s="8">
        <f>MEDIAN(Table28[Theoretical_Power_Curve (KWh)])</f>
        <v>1288.59912891114</v>
      </c>
    </row>
    <row r="421" spans="1:7" x14ac:dyDescent="0.3">
      <c r="A421" s="4">
        <v>43103.909722222219</v>
      </c>
      <c r="B421" s="2">
        <v>1549.9580078125</v>
      </c>
      <c r="C421" s="2">
        <v>8.2602891921996999</v>
      </c>
      <c r="D421" s="2">
        <v>1682.38891316167</v>
      </c>
      <c r="E421" s="2">
        <v>201.88909912109301</v>
      </c>
      <c r="F421" s="8">
        <f>MEDIAN(Table28[LV ActivePower (kW)])</f>
        <v>1303.11694335937</v>
      </c>
      <c r="G421" s="8">
        <f>MEDIAN(Table28[Theoretical_Power_Curve (KWh)])</f>
        <v>1288.59912891114</v>
      </c>
    </row>
    <row r="422" spans="1:7" x14ac:dyDescent="0.3">
      <c r="A422" s="3">
        <v>43103.916666666664</v>
      </c>
      <c r="B422" s="1">
        <v>1692.68896484375</v>
      </c>
      <c r="C422" s="1">
        <v>8.4896879196166903</v>
      </c>
      <c r="D422" s="1">
        <v>1821.6383842468299</v>
      </c>
      <c r="E422" s="1">
        <v>194.91389465332</v>
      </c>
      <c r="F422" s="8">
        <f>MEDIAN(Table28[LV ActivePower (kW)])</f>
        <v>1303.11694335937</v>
      </c>
      <c r="G422" s="8">
        <f>MEDIAN(Table28[Theoretical_Power_Curve (KWh)])</f>
        <v>1288.59912891114</v>
      </c>
    </row>
    <row r="423" spans="1:7" x14ac:dyDescent="0.3">
      <c r="A423" s="4">
        <v>43103.923611111109</v>
      </c>
      <c r="B423" s="2">
        <v>1931.083984375</v>
      </c>
      <c r="C423" s="2">
        <v>8.7885017395019496</v>
      </c>
      <c r="D423" s="2">
        <v>2008.6416455953599</v>
      </c>
      <c r="E423" s="2">
        <v>194.10360717773401</v>
      </c>
      <c r="F423" s="8">
        <f>MEDIAN(Table28[LV ActivePower (kW)])</f>
        <v>1303.11694335937</v>
      </c>
      <c r="G423" s="8">
        <f>MEDIAN(Table28[Theoretical_Power_Curve (KWh)])</f>
        <v>1288.59912891114</v>
      </c>
    </row>
    <row r="424" spans="1:7" x14ac:dyDescent="0.3">
      <c r="A424" s="3">
        <v>43103.930555555555</v>
      </c>
      <c r="B424" s="1">
        <v>2060.14794921875</v>
      </c>
      <c r="C424" s="1">
        <v>8.95649909973144</v>
      </c>
      <c r="D424" s="1">
        <v>2115.9862582050901</v>
      </c>
      <c r="E424" s="1">
        <v>193.34579467773401</v>
      </c>
      <c r="F424" s="8">
        <f>MEDIAN(Table28[LV ActivePower (kW)])</f>
        <v>1303.11694335937</v>
      </c>
      <c r="G424" s="8">
        <f>MEDIAN(Table28[Theoretical_Power_Curve (KWh)])</f>
        <v>1288.59912891114</v>
      </c>
    </row>
    <row r="425" spans="1:7" x14ac:dyDescent="0.3">
      <c r="A425" s="4">
        <v>43103.9375</v>
      </c>
      <c r="B425" s="2">
        <v>2069.625</v>
      </c>
      <c r="C425" s="2">
        <v>9.0956182479858292</v>
      </c>
      <c r="D425" s="2">
        <v>2205.80587500305</v>
      </c>
      <c r="E425" s="2">
        <v>195.29739379882801</v>
      </c>
      <c r="F425" s="8">
        <f>MEDIAN(Table28[LV ActivePower (kW)])</f>
        <v>1303.11694335937</v>
      </c>
      <c r="G425" s="8">
        <f>MEDIAN(Table28[Theoretical_Power_Curve (KWh)])</f>
        <v>1288.59912891114</v>
      </c>
    </row>
    <row r="426" spans="1:7" x14ac:dyDescent="0.3">
      <c r="A426" s="3">
        <v>43103.944444444445</v>
      </c>
      <c r="B426" s="1">
        <v>2037.26696777343</v>
      </c>
      <c r="C426" s="1">
        <v>8.7259044647216708</v>
      </c>
      <c r="D426" s="1">
        <v>1969.01428248716</v>
      </c>
      <c r="E426" s="1">
        <v>199.58450317382801</v>
      </c>
      <c r="F426" s="8">
        <f>MEDIAN(Table28[LV ActivePower (kW)])</f>
        <v>1303.11694335937</v>
      </c>
      <c r="G426" s="8">
        <f>MEDIAN(Table28[Theoretical_Power_Curve (KWh)])</f>
        <v>1288.59912891114</v>
      </c>
    </row>
    <row r="427" spans="1:7" x14ac:dyDescent="0.3">
      <c r="A427" s="4">
        <v>43103.951388888891</v>
      </c>
      <c r="B427" s="2">
        <v>1594.84594726562</v>
      </c>
      <c r="C427" s="2">
        <v>8.1120920181274396</v>
      </c>
      <c r="D427" s="2">
        <v>1594.8256803223001</v>
      </c>
      <c r="E427" s="2">
        <v>197.52110290527301</v>
      </c>
      <c r="F427" s="8">
        <f>MEDIAN(Table28[LV ActivePower (kW)])</f>
        <v>1303.11694335937</v>
      </c>
      <c r="G427" s="8">
        <f>MEDIAN(Table28[Theoretical_Power_Curve (KWh)])</f>
        <v>1288.59912891114</v>
      </c>
    </row>
    <row r="428" spans="1:7" x14ac:dyDescent="0.3">
      <c r="A428" s="3">
        <v>43103.958333333336</v>
      </c>
      <c r="B428" s="1">
        <v>994.58270263671795</v>
      </c>
      <c r="C428" s="1">
        <v>6.8566789627075098</v>
      </c>
      <c r="D428" s="1">
        <v>952.75457863041004</v>
      </c>
      <c r="E428" s="1">
        <v>200.440994262695</v>
      </c>
      <c r="F428" s="8">
        <f>MEDIAN(Table28[LV ActivePower (kW)])</f>
        <v>1303.11694335937</v>
      </c>
      <c r="G428" s="8">
        <f>MEDIAN(Table28[Theoretical_Power_Curve (KWh)])</f>
        <v>1288.59912891114</v>
      </c>
    </row>
    <row r="429" spans="1:7" x14ac:dyDescent="0.3">
      <c r="A429" s="4">
        <v>43103.965277777781</v>
      </c>
      <c r="B429" s="2">
        <v>1137.28503417968</v>
      </c>
      <c r="C429" s="2">
        <v>7.2798738479614196</v>
      </c>
      <c r="D429" s="2">
        <v>1147.12478803661</v>
      </c>
      <c r="E429" s="2">
        <v>200.88969421386699</v>
      </c>
      <c r="F429" s="8">
        <f>MEDIAN(Table28[LV ActivePower (kW)])</f>
        <v>1303.11694335937</v>
      </c>
      <c r="G429" s="8">
        <f>MEDIAN(Table28[Theoretical_Power_Curve (KWh)])</f>
        <v>1288.59912891114</v>
      </c>
    </row>
    <row r="430" spans="1:7" x14ac:dyDescent="0.3">
      <c r="A430" s="3">
        <v>43103.972222222219</v>
      </c>
      <c r="B430" s="1">
        <v>1267.85803222656</v>
      </c>
      <c r="C430" s="1">
        <v>7.5342988967895499</v>
      </c>
      <c r="D430" s="1">
        <v>1275.66323821577</v>
      </c>
      <c r="E430" s="1">
        <v>199.79609680175699</v>
      </c>
      <c r="F430" s="8">
        <f>MEDIAN(Table28[LV ActivePower (kW)])</f>
        <v>1303.11694335937</v>
      </c>
      <c r="G430" s="8">
        <f>MEDIAN(Table28[Theoretical_Power_Curve (KWh)])</f>
        <v>1288.59912891114</v>
      </c>
    </row>
    <row r="431" spans="1:7" x14ac:dyDescent="0.3">
      <c r="A431" s="4">
        <v>43103.979166666664</v>
      </c>
      <c r="B431" s="2">
        <v>1002.46301269531</v>
      </c>
      <c r="C431" s="2">
        <v>6.9458370208740199</v>
      </c>
      <c r="D431" s="2">
        <v>991.79176203342195</v>
      </c>
      <c r="E431" s="2">
        <v>196.68060302734301</v>
      </c>
      <c r="F431" s="8">
        <f>MEDIAN(Table28[LV ActivePower (kW)])</f>
        <v>1303.11694335937</v>
      </c>
      <c r="G431" s="8">
        <f>MEDIAN(Table28[Theoretical_Power_Curve (KWh)])</f>
        <v>1288.59912891114</v>
      </c>
    </row>
    <row r="432" spans="1:7" x14ac:dyDescent="0.3">
      <c r="A432" s="3">
        <v>43103.986111111109</v>
      </c>
      <c r="B432" s="1">
        <v>1172.34802246093</v>
      </c>
      <c r="C432" s="1">
        <v>7.0855278968811</v>
      </c>
      <c r="D432" s="1">
        <v>1054.9595224966499</v>
      </c>
      <c r="E432" s="1">
        <v>199.66900634765599</v>
      </c>
      <c r="F432" s="8">
        <f>MEDIAN(Table28[LV ActivePower (kW)])</f>
        <v>1303.11694335937</v>
      </c>
      <c r="G432" s="8">
        <f>MEDIAN(Table28[Theoretical_Power_Curve (KWh)])</f>
        <v>1288.59912891114</v>
      </c>
    </row>
    <row r="433" spans="1:7" x14ac:dyDescent="0.3">
      <c r="A433" s="4">
        <v>43103.993055555555</v>
      </c>
      <c r="B433" s="2">
        <v>1252.13903808593</v>
      </c>
      <c r="C433" s="2">
        <v>7.4069042205810502</v>
      </c>
      <c r="D433" s="2">
        <v>1210.22503587551</v>
      </c>
      <c r="E433" s="2">
        <v>197.4501953125</v>
      </c>
      <c r="F433" s="8">
        <f>MEDIAN(Table28[LV ActivePower (kW)])</f>
        <v>1303.11694335937</v>
      </c>
      <c r="G433" s="8">
        <f>MEDIAN(Table28[Theoretical_Power_Curve (KWh)])</f>
        <v>1288.59912891114</v>
      </c>
    </row>
    <row r="434" spans="1:7" x14ac:dyDescent="0.3">
      <c r="A434" s="3">
        <v>43104</v>
      </c>
      <c r="B434" s="1">
        <v>1121.1669921875</v>
      </c>
      <c r="C434" s="1">
        <v>6.9341068267822203</v>
      </c>
      <c r="D434" s="1">
        <v>986.59977608069903</v>
      </c>
      <c r="E434" s="1">
        <v>196.39520263671801</v>
      </c>
      <c r="F434" s="8">
        <f>MEDIAN(Table28[LV ActivePower (kW)])</f>
        <v>1303.11694335937</v>
      </c>
      <c r="G434" s="8">
        <f>MEDIAN(Table28[Theoretical_Power_Curve (KWh)])</f>
        <v>1288.59912891114</v>
      </c>
    </row>
    <row r="435" spans="1:7" x14ac:dyDescent="0.3">
      <c r="A435" s="4">
        <v>43104.006944444445</v>
      </c>
      <c r="B435" s="2">
        <v>1183.02099609375</v>
      </c>
      <c r="C435" s="2">
        <v>7.1512970924377397</v>
      </c>
      <c r="D435" s="2">
        <v>1085.57723288498</v>
      </c>
      <c r="E435" s="2">
        <v>194.02789306640599</v>
      </c>
      <c r="F435" s="8">
        <f>MEDIAN(Table28[LV ActivePower (kW)])</f>
        <v>1303.11694335937</v>
      </c>
      <c r="G435" s="8">
        <f>MEDIAN(Table28[Theoretical_Power_Curve (KWh)])</f>
        <v>1288.59912891114</v>
      </c>
    </row>
    <row r="436" spans="1:7" x14ac:dyDescent="0.3">
      <c r="A436" s="3">
        <v>43104.013888888891</v>
      </c>
      <c r="B436" s="1">
        <v>932.30841064453102</v>
      </c>
      <c r="C436" s="1">
        <v>6.5717210769653303</v>
      </c>
      <c r="D436" s="1">
        <v>834.33222167592498</v>
      </c>
      <c r="E436" s="1">
        <v>191.29420471191401</v>
      </c>
      <c r="F436" s="8">
        <f>MEDIAN(Table28[LV ActivePower (kW)])</f>
        <v>1303.11694335937</v>
      </c>
      <c r="G436" s="8">
        <f>MEDIAN(Table28[Theoretical_Power_Curve (KWh)])</f>
        <v>1288.59912891114</v>
      </c>
    </row>
    <row r="437" spans="1:7" x14ac:dyDescent="0.3">
      <c r="A437" s="4">
        <v>43104.020833333336</v>
      </c>
      <c r="B437" s="2">
        <v>989.50769042968705</v>
      </c>
      <c r="C437" s="2">
        <v>6.7597122192382804</v>
      </c>
      <c r="D437" s="2">
        <v>911.391475479728</v>
      </c>
      <c r="E437" s="2">
        <v>190.10139465332</v>
      </c>
      <c r="F437" s="8">
        <f>MEDIAN(Table28[LV ActivePower (kW)])</f>
        <v>1303.11694335937</v>
      </c>
      <c r="G437" s="8">
        <f>MEDIAN(Table28[Theoretical_Power_Curve (KWh)])</f>
        <v>1288.59912891114</v>
      </c>
    </row>
    <row r="438" spans="1:7" x14ac:dyDescent="0.3">
      <c r="A438" s="3">
        <v>43104.027777777781</v>
      </c>
      <c r="B438" s="1">
        <v>750.551025390625</v>
      </c>
      <c r="C438" s="1">
        <v>6.4148249626159597</v>
      </c>
      <c r="D438" s="1">
        <v>773.07437378891404</v>
      </c>
      <c r="E438" s="1">
        <v>185.51809692382801</v>
      </c>
      <c r="F438" s="8">
        <f>MEDIAN(Table28[LV ActivePower (kW)])</f>
        <v>1303.11694335937</v>
      </c>
      <c r="G438" s="8">
        <f>MEDIAN(Table28[Theoretical_Power_Curve (KWh)])</f>
        <v>1288.59912891114</v>
      </c>
    </row>
    <row r="439" spans="1:7" x14ac:dyDescent="0.3">
      <c r="A439" s="4">
        <v>43104.034722222219</v>
      </c>
      <c r="B439" s="2">
        <v>825.76617431640602</v>
      </c>
      <c r="C439" s="2">
        <v>6.52345514297485</v>
      </c>
      <c r="D439" s="2">
        <v>815.19623320368805</v>
      </c>
      <c r="E439" s="2">
        <v>187.605697631835</v>
      </c>
      <c r="F439" s="8">
        <f>MEDIAN(Table28[LV ActivePower (kW)])</f>
        <v>1303.11694335937</v>
      </c>
      <c r="G439" s="8">
        <f>MEDIAN(Table28[Theoretical_Power_Curve (KWh)])</f>
        <v>1288.59912891114</v>
      </c>
    </row>
    <row r="440" spans="1:7" x14ac:dyDescent="0.3">
      <c r="A440" s="3">
        <v>43104.041666666664</v>
      </c>
      <c r="B440" s="1">
        <v>1116.48706054687</v>
      </c>
      <c r="C440" s="1">
        <v>7.0629491806030202</v>
      </c>
      <c r="D440" s="1">
        <v>1044.5796966908299</v>
      </c>
      <c r="E440" s="1">
        <v>192.73539733886699</v>
      </c>
      <c r="F440" s="8">
        <f>MEDIAN(Table28[LV ActivePower (kW)])</f>
        <v>1303.11694335937</v>
      </c>
      <c r="G440" s="8">
        <f>MEDIAN(Table28[Theoretical_Power_Curve (KWh)])</f>
        <v>1288.59912891114</v>
      </c>
    </row>
    <row r="441" spans="1:7" x14ac:dyDescent="0.3">
      <c r="A441" s="4">
        <v>43104.048611111109</v>
      </c>
      <c r="B441" s="2">
        <v>986.75988769531205</v>
      </c>
      <c r="C441" s="2">
        <v>6.6929478645324698</v>
      </c>
      <c r="D441" s="2">
        <v>883.55769942701102</v>
      </c>
      <c r="E441" s="2">
        <v>196.07460021972599</v>
      </c>
      <c r="F441" s="8">
        <f>MEDIAN(Table28[LV ActivePower (kW)])</f>
        <v>1303.11694335937</v>
      </c>
      <c r="G441" s="8">
        <f>MEDIAN(Table28[Theoretical_Power_Curve (KWh)])</f>
        <v>1288.59912891114</v>
      </c>
    </row>
    <row r="442" spans="1:7" x14ac:dyDescent="0.3">
      <c r="A442" s="3">
        <v>43104.055555555555</v>
      </c>
      <c r="B442" s="1">
        <v>1018.14501953125</v>
      </c>
      <c r="C442" s="1">
        <v>6.8091859817504803</v>
      </c>
      <c r="D442" s="1">
        <v>932.35514445466299</v>
      </c>
      <c r="E442" s="1">
        <v>194.843002319335</v>
      </c>
      <c r="F442" s="8">
        <f>MEDIAN(Table28[LV ActivePower (kW)])</f>
        <v>1303.11694335937</v>
      </c>
      <c r="G442" s="8">
        <f>MEDIAN(Table28[Theoretical_Power_Curve (KWh)])</f>
        <v>1288.59912891114</v>
      </c>
    </row>
    <row r="443" spans="1:7" x14ac:dyDescent="0.3">
      <c r="A443" s="4">
        <v>43104.0625</v>
      </c>
      <c r="B443" s="2">
        <v>659.17779541015602</v>
      </c>
      <c r="C443" s="2">
        <v>6.0963068008422798</v>
      </c>
      <c r="D443" s="2">
        <v>656.96027472385902</v>
      </c>
      <c r="E443" s="2">
        <v>192.466796875</v>
      </c>
      <c r="F443" s="8">
        <f>MEDIAN(Table28[LV ActivePower (kW)])</f>
        <v>1303.11694335937</v>
      </c>
      <c r="G443" s="8">
        <f>MEDIAN(Table28[Theoretical_Power_Curve (KWh)])</f>
        <v>1288.59912891114</v>
      </c>
    </row>
    <row r="444" spans="1:7" x14ac:dyDescent="0.3">
      <c r="A444" s="3">
        <v>43104.069444444445</v>
      </c>
      <c r="B444" s="1">
        <v>729.48742675781205</v>
      </c>
      <c r="C444" s="1">
        <v>6.1426849365234304</v>
      </c>
      <c r="D444" s="1">
        <v>673.18948279525398</v>
      </c>
      <c r="E444" s="1">
        <v>190.76170349121</v>
      </c>
      <c r="F444" s="8">
        <f>MEDIAN(Table28[LV ActivePower (kW)])</f>
        <v>1303.11694335937</v>
      </c>
      <c r="G444" s="8">
        <f>MEDIAN(Table28[Theoretical_Power_Curve (KWh)])</f>
        <v>1288.59912891114</v>
      </c>
    </row>
    <row r="445" spans="1:7" x14ac:dyDescent="0.3">
      <c r="A445" s="4">
        <v>43104.076388888891</v>
      </c>
      <c r="B445" s="2">
        <v>864.50262451171795</v>
      </c>
      <c r="C445" s="2">
        <v>6.4303698539733798</v>
      </c>
      <c r="D445" s="2">
        <v>779.02225800761403</v>
      </c>
      <c r="E445" s="2">
        <v>194.57780456542901</v>
      </c>
      <c r="F445" s="8">
        <f>MEDIAN(Table28[LV ActivePower (kW)])</f>
        <v>1303.11694335937</v>
      </c>
      <c r="G445" s="8">
        <f>MEDIAN(Table28[Theoretical_Power_Curve (KWh)])</f>
        <v>1288.59912891114</v>
      </c>
    </row>
    <row r="446" spans="1:7" x14ac:dyDescent="0.3">
      <c r="A446" s="3">
        <v>43104.083333333336</v>
      </c>
      <c r="B446" s="1">
        <v>1342.23901367187</v>
      </c>
      <c r="C446" s="1">
        <v>7.5382909774780202</v>
      </c>
      <c r="D446" s="1">
        <v>1277.7293552078399</v>
      </c>
      <c r="E446" s="1">
        <v>197.98280334472599</v>
      </c>
      <c r="F446" s="8">
        <f>MEDIAN(Table28[LV ActivePower (kW)])</f>
        <v>1303.11694335937</v>
      </c>
      <c r="G446" s="8">
        <f>MEDIAN(Table28[Theoretical_Power_Curve (KWh)])</f>
        <v>1288.59912891114</v>
      </c>
    </row>
    <row r="447" spans="1:7" x14ac:dyDescent="0.3">
      <c r="A447" s="4">
        <v>43104.090277777781</v>
      </c>
      <c r="B447" s="2">
        <v>1279.09802246093</v>
      </c>
      <c r="C447" s="2">
        <v>7.3632559776306099</v>
      </c>
      <c r="D447" s="2">
        <v>1188.27896955859</v>
      </c>
      <c r="E447" s="2">
        <v>197.254302978515</v>
      </c>
      <c r="F447" s="8">
        <f>MEDIAN(Table28[LV ActivePower (kW)])</f>
        <v>1303.11694335937</v>
      </c>
      <c r="G447" s="8">
        <f>MEDIAN(Table28[Theoretical_Power_Curve (KWh)])</f>
        <v>1288.59912891114</v>
      </c>
    </row>
    <row r="448" spans="1:7" x14ac:dyDescent="0.3">
      <c r="A448" s="3">
        <v>43104.097222222219</v>
      </c>
      <c r="B448" s="1">
        <v>1351.39196777343</v>
      </c>
      <c r="C448" s="1">
        <v>7.4606661796569798</v>
      </c>
      <c r="D448" s="1">
        <v>1237.6466455935799</v>
      </c>
      <c r="E448" s="1">
        <v>201.21549987792901</v>
      </c>
      <c r="F448" s="8">
        <f>MEDIAN(Table28[LV ActivePower (kW)])</f>
        <v>1303.11694335937</v>
      </c>
      <c r="G448" s="8">
        <f>MEDIAN(Table28[Theoretical_Power_Curve (KWh)])</f>
        <v>1288.59912891114</v>
      </c>
    </row>
    <row r="449" spans="1:7" x14ac:dyDescent="0.3">
      <c r="A449" s="4">
        <v>43104.104166666664</v>
      </c>
      <c r="B449" s="2">
        <v>1039.72705078125</v>
      </c>
      <c r="C449" s="2">
        <v>7.0317587852478001</v>
      </c>
      <c r="D449" s="2">
        <v>1030.3497223556301</v>
      </c>
      <c r="E449" s="2">
        <v>199.33720397949199</v>
      </c>
      <c r="F449" s="8">
        <f>MEDIAN(Table28[LV ActivePower (kW)])</f>
        <v>1303.11694335937</v>
      </c>
      <c r="G449" s="8">
        <f>MEDIAN(Table28[Theoretical_Power_Curve (KWh)])</f>
        <v>1288.59912891114</v>
      </c>
    </row>
    <row r="450" spans="1:7" x14ac:dyDescent="0.3">
      <c r="A450" s="3">
        <v>43104.111111111109</v>
      </c>
      <c r="B450" s="1">
        <v>876.0166015625</v>
      </c>
      <c r="C450" s="1">
        <v>6.87479400634765</v>
      </c>
      <c r="D450" s="1">
        <v>960.60725180521001</v>
      </c>
      <c r="E450" s="1">
        <v>194.15080261230401</v>
      </c>
      <c r="F450" s="8">
        <f>MEDIAN(Table28[LV ActivePower (kW)])</f>
        <v>1303.11694335937</v>
      </c>
      <c r="G450" s="8">
        <f>MEDIAN(Table28[Theoretical_Power_Curve (KWh)])</f>
        <v>1288.59912891114</v>
      </c>
    </row>
    <row r="451" spans="1:7" x14ac:dyDescent="0.3">
      <c r="A451" s="4">
        <v>43104.118055555555</v>
      </c>
      <c r="B451" s="2">
        <v>754.00799560546795</v>
      </c>
      <c r="C451" s="2">
        <v>6.3451352119445801</v>
      </c>
      <c r="D451" s="2">
        <v>746.73357064816196</v>
      </c>
      <c r="E451" s="2">
        <v>196.08120727539</v>
      </c>
      <c r="F451" s="8">
        <f>MEDIAN(Table28[LV ActivePower (kW)])</f>
        <v>1303.11694335937</v>
      </c>
      <c r="G451" s="8">
        <f>MEDIAN(Table28[Theoretical_Power_Curve (KWh)])</f>
        <v>1288.59912891114</v>
      </c>
    </row>
    <row r="452" spans="1:7" x14ac:dyDescent="0.3">
      <c r="A452" s="3">
        <v>43104.125</v>
      </c>
      <c r="B452" s="1">
        <v>1122.3349609375</v>
      </c>
      <c r="C452" s="1">
        <v>7.1853427886962802</v>
      </c>
      <c r="D452" s="1">
        <v>1101.6537589101299</v>
      </c>
      <c r="E452" s="1">
        <v>198.135498046875</v>
      </c>
      <c r="F452" s="8">
        <f>MEDIAN(Table28[LV ActivePower (kW)])</f>
        <v>1303.11694335937</v>
      </c>
      <c r="G452" s="8">
        <f>MEDIAN(Table28[Theoretical_Power_Curve (KWh)])</f>
        <v>1288.59912891114</v>
      </c>
    </row>
    <row r="453" spans="1:7" x14ac:dyDescent="0.3">
      <c r="A453" s="4">
        <v>43104.131944444445</v>
      </c>
      <c r="B453" s="2">
        <v>907.79656982421795</v>
      </c>
      <c r="C453" s="2">
        <v>6.63541412353515</v>
      </c>
      <c r="D453" s="2">
        <v>859.98640707910295</v>
      </c>
      <c r="E453" s="2">
        <v>199.43080139160099</v>
      </c>
      <c r="F453" s="8">
        <f>MEDIAN(Table28[LV ActivePower (kW)])</f>
        <v>1303.11694335937</v>
      </c>
      <c r="G453" s="8">
        <f>MEDIAN(Table28[Theoretical_Power_Curve (KWh)])</f>
        <v>1288.59912891114</v>
      </c>
    </row>
    <row r="454" spans="1:7" x14ac:dyDescent="0.3">
      <c r="A454" s="3">
        <v>43104.138888888891</v>
      </c>
      <c r="B454" s="1">
        <v>1009.73699951171</v>
      </c>
      <c r="C454" s="1">
        <v>6.92726707458496</v>
      </c>
      <c r="D454" s="1">
        <v>983.58027626763305</v>
      </c>
      <c r="E454" s="1">
        <v>194.13830566406199</v>
      </c>
      <c r="F454" s="8">
        <f>MEDIAN(Table28[LV ActivePower (kW)])</f>
        <v>1303.11694335937</v>
      </c>
      <c r="G454" s="8">
        <f>MEDIAN(Table28[Theoretical_Power_Curve (KWh)])</f>
        <v>1288.59912891114</v>
      </c>
    </row>
    <row r="455" spans="1:7" x14ac:dyDescent="0.3">
      <c r="A455" s="4">
        <v>43104.145833333336</v>
      </c>
      <c r="B455" s="2">
        <v>1806.98999023437</v>
      </c>
      <c r="C455" s="2">
        <v>8.3335866928100497</v>
      </c>
      <c r="D455" s="2">
        <v>1726.4191776303301</v>
      </c>
      <c r="E455" s="2">
        <v>193.209701538085</v>
      </c>
      <c r="F455" s="8">
        <f>MEDIAN(Table28[LV ActivePower (kW)])</f>
        <v>1303.11694335937</v>
      </c>
      <c r="G455" s="8">
        <f>MEDIAN(Table28[Theoretical_Power_Curve (KWh)])</f>
        <v>1288.59912891114</v>
      </c>
    </row>
    <row r="456" spans="1:7" x14ac:dyDescent="0.3">
      <c r="A456" s="3">
        <v>43104.152777777781</v>
      </c>
      <c r="B456" s="1">
        <v>2374.84399414062</v>
      </c>
      <c r="C456" s="1">
        <v>9.5329504013061506</v>
      </c>
      <c r="D456" s="1">
        <v>2465.7800648811699</v>
      </c>
      <c r="E456" s="1">
        <v>191.94169616699199</v>
      </c>
      <c r="F456" s="8">
        <f>MEDIAN(Table28[LV ActivePower (kW)])</f>
        <v>1303.11694335937</v>
      </c>
      <c r="G456" s="8">
        <f>MEDIAN(Table28[Theoretical_Power_Curve (KWh)])</f>
        <v>1288.59912891114</v>
      </c>
    </row>
    <row r="457" spans="1:7" x14ac:dyDescent="0.3">
      <c r="A457" s="4">
        <v>43104.159722222219</v>
      </c>
      <c r="B457" s="2">
        <v>1779.208984375</v>
      </c>
      <c r="C457" s="2">
        <v>8.4260225296020508</v>
      </c>
      <c r="D457" s="2">
        <v>1782.5759326157799</v>
      </c>
      <c r="E457" s="2">
        <v>189.82730102539</v>
      </c>
      <c r="F457" s="8">
        <f>MEDIAN(Table28[LV ActivePower (kW)])</f>
        <v>1303.11694335937</v>
      </c>
      <c r="G457" s="8">
        <f>MEDIAN(Table28[Theoretical_Power_Curve (KWh)])</f>
        <v>1288.59912891114</v>
      </c>
    </row>
    <row r="458" spans="1:7" x14ac:dyDescent="0.3">
      <c r="A458" s="3">
        <v>43104.166666666664</v>
      </c>
      <c r="B458" s="1">
        <v>1334.98095703125</v>
      </c>
      <c r="C458" s="1">
        <v>7.4940800666809002</v>
      </c>
      <c r="D458" s="1">
        <v>1254.9108716410799</v>
      </c>
      <c r="E458" s="1">
        <v>192.137603759765</v>
      </c>
      <c r="F458" s="8">
        <f>MEDIAN(Table28[LV ActivePower (kW)])</f>
        <v>1303.11694335937</v>
      </c>
      <c r="G458" s="8">
        <f>MEDIAN(Table28[Theoretical_Power_Curve (KWh)])</f>
        <v>1288.59912891114</v>
      </c>
    </row>
    <row r="459" spans="1:7" x14ac:dyDescent="0.3">
      <c r="A459" s="4">
        <v>43104.173611111109</v>
      </c>
      <c r="B459" s="2">
        <v>1562.94702148437</v>
      </c>
      <c r="C459" s="2">
        <v>8.0099153518676705</v>
      </c>
      <c r="D459" s="2">
        <v>1535.67992936366</v>
      </c>
      <c r="E459" s="2">
        <v>192.09730529785099</v>
      </c>
      <c r="F459" s="8">
        <f>MEDIAN(Table28[LV ActivePower (kW)])</f>
        <v>1303.11694335937</v>
      </c>
      <c r="G459" s="8">
        <f>MEDIAN(Table28[Theoretical_Power_Curve (KWh)])</f>
        <v>1288.59912891114</v>
      </c>
    </row>
    <row r="460" spans="1:7" x14ac:dyDescent="0.3">
      <c r="A460" s="3">
        <v>43104.180555555555</v>
      </c>
      <c r="B460" s="1">
        <v>1562.11694335937</v>
      </c>
      <c r="C460" s="1">
        <v>7.9445219039916903</v>
      </c>
      <c r="D460" s="1">
        <v>1498.3884715747899</v>
      </c>
      <c r="E460" s="1">
        <v>194.24400329589801</v>
      </c>
      <c r="F460" s="8">
        <f>MEDIAN(Table28[LV ActivePower (kW)])</f>
        <v>1303.11694335937</v>
      </c>
      <c r="G460" s="8">
        <f>MEDIAN(Table28[Theoretical_Power_Curve (KWh)])</f>
        <v>1288.59912891114</v>
      </c>
    </row>
    <row r="461" spans="1:7" x14ac:dyDescent="0.3">
      <c r="A461" s="4">
        <v>43104.1875</v>
      </c>
      <c r="B461" s="2">
        <v>1464.97705078125</v>
      </c>
      <c r="C461" s="2">
        <v>7.7280640602111799</v>
      </c>
      <c r="D461" s="2">
        <v>1378.3296912479</v>
      </c>
      <c r="E461" s="2">
        <v>200.23359680175699</v>
      </c>
      <c r="F461" s="8">
        <f>MEDIAN(Table28[LV ActivePower (kW)])</f>
        <v>1303.11694335937</v>
      </c>
      <c r="G461" s="8">
        <f>MEDIAN(Table28[Theoretical_Power_Curve (KWh)])</f>
        <v>1288.59912891114</v>
      </c>
    </row>
    <row r="462" spans="1:7" x14ac:dyDescent="0.3">
      <c r="A462" s="3">
        <v>43104.194444444445</v>
      </c>
      <c r="B462" s="1">
        <v>1312.35803222656</v>
      </c>
      <c r="C462" s="1">
        <v>7.4622778892517001</v>
      </c>
      <c r="D462" s="1">
        <v>1238.4754560219401</v>
      </c>
      <c r="E462" s="1">
        <v>205.028396606445</v>
      </c>
      <c r="F462" s="8">
        <f>MEDIAN(Table28[LV ActivePower (kW)])</f>
        <v>1303.11694335937</v>
      </c>
      <c r="G462" s="8">
        <f>MEDIAN(Table28[Theoretical_Power_Curve (KWh)])</f>
        <v>1288.59912891114</v>
      </c>
    </row>
    <row r="463" spans="1:7" x14ac:dyDescent="0.3">
      <c r="A463" s="4">
        <v>43104.201388888891</v>
      </c>
      <c r="B463" s="2">
        <v>767.03698730468705</v>
      </c>
      <c r="C463" s="2">
        <v>6.4201669692993102</v>
      </c>
      <c r="D463" s="2">
        <v>775.11537961916599</v>
      </c>
      <c r="E463" s="2">
        <v>200.671295166015</v>
      </c>
      <c r="F463" s="8">
        <f>MEDIAN(Table28[LV ActivePower (kW)])</f>
        <v>1303.11694335937</v>
      </c>
      <c r="G463" s="8">
        <f>MEDIAN(Table28[Theoretical_Power_Curve (KWh)])</f>
        <v>1288.59912891114</v>
      </c>
    </row>
    <row r="464" spans="1:7" x14ac:dyDescent="0.3">
      <c r="A464" s="3">
        <v>43104.208333333336</v>
      </c>
      <c r="B464" s="1">
        <v>283.25930786132801</v>
      </c>
      <c r="C464" s="1">
        <v>4.7484622001647896</v>
      </c>
      <c r="D464" s="1">
        <v>276.52458745689398</v>
      </c>
      <c r="E464" s="1">
        <v>201.91850280761699</v>
      </c>
      <c r="F464" s="8">
        <f>MEDIAN(Table28[LV ActivePower (kW)])</f>
        <v>1303.11694335937</v>
      </c>
      <c r="G464" s="8">
        <f>MEDIAN(Table28[Theoretical_Power_Curve (KWh)])</f>
        <v>1288.59912891114</v>
      </c>
    </row>
    <row r="465" spans="1:7" x14ac:dyDescent="0.3">
      <c r="A465" s="4">
        <v>43104.215277777781</v>
      </c>
      <c r="B465" s="2">
        <v>687.107177734375</v>
      </c>
      <c r="C465" s="2">
        <v>6.2642111778259197</v>
      </c>
      <c r="D465" s="2">
        <v>716.80746681730898</v>
      </c>
      <c r="E465" s="2">
        <v>208.17610168457</v>
      </c>
      <c r="F465" s="8">
        <f>MEDIAN(Table28[LV ActivePower (kW)])</f>
        <v>1303.11694335937</v>
      </c>
      <c r="G465" s="8">
        <f>MEDIAN(Table28[Theoretical_Power_Curve (KWh)])</f>
        <v>1288.59912891114</v>
      </c>
    </row>
    <row r="466" spans="1:7" x14ac:dyDescent="0.3">
      <c r="A466" s="3">
        <v>43104.222222222219</v>
      </c>
      <c r="B466" s="1">
        <v>465.75360107421801</v>
      </c>
      <c r="C466" s="1">
        <v>5.5008850097656197</v>
      </c>
      <c r="D466" s="1">
        <v>469.25452484603801</v>
      </c>
      <c r="E466" s="1">
        <v>200.79159545898401</v>
      </c>
      <c r="F466" s="8">
        <f>MEDIAN(Table28[LV ActivePower (kW)])</f>
        <v>1303.11694335937</v>
      </c>
      <c r="G466" s="8">
        <f>MEDIAN(Table28[Theoretical_Power_Curve (KWh)])</f>
        <v>1288.59912891114</v>
      </c>
    </row>
    <row r="467" spans="1:7" x14ac:dyDescent="0.3">
      <c r="A467" s="4">
        <v>43104.229166666664</v>
      </c>
      <c r="B467" s="2">
        <v>355.62200927734301</v>
      </c>
      <c r="C467" s="2">
        <v>5.2720761299133301</v>
      </c>
      <c r="D467" s="2">
        <v>405.760119027369</v>
      </c>
      <c r="E467" s="2">
        <v>208.008697509765</v>
      </c>
      <c r="F467" s="8">
        <f>MEDIAN(Table28[LV ActivePower (kW)])</f>
        <v>1303.11694335937</v>
      </c>
      <c r="G467" s="8">
        <f>MEDIAN(Table28[Theoretical_Power_Curve (KWh)])</f>
        <v>1288.59912891114</v>
      </c>
    </row>
    <row r="468" spans="1:7" x14ac:dyDescent="0.3">
      <c r="A468" s="3">
        <v>43104.236111111109</v>
      </c>
      <c r="B468" s="1">
        <v>467.8251953125</v>
      </c>
      <c r="C468" s="1">
        <v>5.7019062042236301</v>
      </c>
      <c r="D468" s="1">
        <v>529.00100429547797</v>
      </c>
      <c r="E468" s="1">
        <v>217.74650573730401</v>
      </c>
      <c r="F468" s="8">
        <f>MEDIAN(Table28[LV ActivePower (kW)])</f>
        <v>1303.11694335937</v>
      </c>
      <c r="G468" s="8">
        <f>MEDIAN(Table28[Theoretical_Power_Curve (KWh)])</f>
        <v>1288.59912891114</v>
      </c>
    </row>
    <row r="469" spans="1:7" x14ac:dyDescent="0.3">
      <c r="A469" s="4">
        <v>43104.243055555555</v>
      </c>
      <c r="B469" s="2">
        <v>865.34698486328102</v>
      </c>
      <c r="C469" s="2">
        <v>6.5792350769042898</v>
      </c>
      <c r="D469" s="2">
        <v>837.33481993759005</v>
      </c>
      <c r="E469" s="2">
        <v>212.30130004882801</v>
      </c>
      <c r="F469" s="8">
        <f>MEDIAN(Table28[LV ActivePower (kW)])</f>
        <v>1303.11694335937</v>
      </c>
      <c r="G469" s="8">
        <f>MEDIAN(Table28[Theoretical_Power_Curve (KWh)])</f>
        <v>1288.59912891114</v>
      </c>
    </row>
    <row r="470" spans="1:7" x14ac:dyDescent="0.3">
      <c r="A470" s="3">
        <v>43104.25</v>
      </c>
      <c r="B470" s="1">
        <v>1512.97204589843</v>
      </c>
      <c r="C470" s="1">
        <v>7.6783981323242099</v>
      </c>
      <c r="D470" s="1">
        <v>1351.56118687753</v>
      </c>
      <c r="E470" s="1">
        <v>208.91729736328099</v>
      </c>
      <c r="F470" s="8">
        <f>MEDIAN(Table28[LV ActivePower (kW)])</f>
        <v>1303.11694335937</v>
      </c>
      <c r="G470" s="8">
        <f>MEDIAN(Table28[Theoretical_Power_Curve (KWh)])</f>
        <v>1288.59912891114</v>
      </c>
    </row>
    <row r="471" spans="1:7" x14ac:dyDescent="0.3">
      <c r="A471" s="4">
        <v>43104.256944444445</v>
      </c>
      <c r="B471" s="2">
        <v>1491.69897460937</v>
      </c>
      <c r="C471" s="2">
        <v>7.8957991600036603</v>
      </c>
      <c r="D471" s="2">
        <v>1470.90170474865</v>
      </c>
      <c r="E471" s="2">
        <v>217.23739624023401</v>
      </c>
      <c r="F471" s="8">
        <f>MEDIAN(Table28[LV ActivePower (kW)])</f>
        <v>1303.11694335937</v>
      </c>
      <c r="G471" s="8">
        <f>MEDIAN(Table28[Theoretical_Power_Curve (KWh)])</f>
        <v>1288.59912891114</v>
      </c>
    </row>
    <row r="472" spans="1:7" x14ac:dyDescent="0.3">
      <c r="A472" s="3">
        <v>43104.263888888891</v>
      </c>
      <c r="B472" s="1">
        <v>2004.44104003906</v>
      </c>
      <c r="C472" s="1">
        <v>8.9648494720458896</v>
      </c>
      <c r="D472" s="1">
        <v>2121.355873301</v>
      </c>
      <c r="E472" s="1">
        <v>221.35150146484301</v>
      </c>
      <c r="F472" s="8">
        <f>MEDIAN(Table28[LV ActivePower (kW)])</f>
        <v>1303.11694335937</v>
      </c>
      <c r="G472" s="8">
        <f>MEDIAN(Table28[Theoretical_Power_Curve (KWh)])</f>
        <v>1288.59912891114</v>
      </c>
    </row>
    <row r="473" spans="1:7" x14ac:dyDescent="0.3">
      <c r="A473" s="4">
        <v>43104.270833333336</v>
      </c>
      <c r="B473" s="2">
        <v>1581.48303222656</v>
      </c>
      <c r="C473" s="2">
        <v>8.0831422805786097</v>
      </c>
      <c r="D473" s="2">
        <v>1577.96230468095</v>
      </c>
      <c r="E473" s="2">
        <v>219.80239868164</v>
      </c>
      <c r="F473" s="8">
        <f>MEDIAN(Table28[LV ActivePower (kW)])</f>
        <v>1303.11694335937</v>
      </c>
      <c r="G473" s="8">
        <f>MEDIAN(Table28[Theoretical_Power_Curve (KWh)])</f>
        <v>1288.59912891114</v>
      </c>
    </row>
    <row r="474" spans="1:7" x14ac:dyDescent="0.3">
      <c r="A474" s="3">
        <v>43104.277777777781</v>
      </c>
      <c r="B474" s="1">
        <v>1431.62097167968</v>
      </c>
      <c r="C474" s="1">
        <v>7.7997989654540998</v>
      </c>
      <c r="D474" s="1">
        <v>1417.51932394557</v>
      </c>
      <c r="E474" s="1">
        <v>214.54699707031199</v>
      </c>
      <c r="F474" s="8">
        <f>MEDIAN(Table28[LV ActivePower (kW)])</f>
        <v>1303.11694335937</v>
      </c>
      <c r="G474" s="8">
        <f>MEDIAN(Table28[Theoretical_Power_Curve (KWh)])</f>
        <v>1288.59912891114</v>
      </c>
    </row>
    <row r="475" spans="1:7" x14ac:dyDescent="0.3">
      <c r="A475" s="4">
        <v>43104.284722222219</v>
      </c>
      <c r="B475" s="2">
        <v>1523.79296875</v>
      </c>
      <c r="C475" s="2">
        <v>7.9783039093017498</v>
      </c>
      <c r="D475" s="2">
        <v>1517.59679894182</v>
      </c>
      <c r="E475" s="2">
        <v>216.91340637207</v>
      </c>
      <c r="F475" s="8">
        <f>MEDIAN(Table28[LV ActivePower (kW)])</f>
        <v>1303.11694335937</v>
      </c>
      <c r="G475" s="8">
        <f>MEDIAN(Table28[Theoretical_Power_Curve (KWh)])</f>
        <v>1288.59912891114</v>
      </c>
    </row>
    <row r="476" spans="1:7" x14ac:dyDescent="0.3">
      <c r="A476" s="3">
        <v>43104.291666666664</v>
      </c>
      <c r="B476" s="1">
        <v>1693.27099609375</v>
      </c>
      <c r="C476" s="1">
        <v>8.1554918289184499</v>
      </c>
      <c r="D476" s="1">
        <v>1620.2578327286701</v>
      </c>
      <c r="E476" s="1">
        <v>215.36610412597599</v>
      </c>
      <c r="F476" s="8">
        <f>MEDIAN(Table28[LV ActivePower (kW)])</f>
        <v>1303.11694335937</v>
      </c>
      <c r="G476" s="8">
        <f>MEDIAN(Table28[Theoretical_Power_Curve (KWh)])</f>
        <v>1288.59912891114</v>
      </c>
    </row>
    <row r="477" spans="1:7" x14ac:dyDescent="0.3">
      <c r="A477" s="4">
        <v>43104.298611111109</v>
      </c>
      <c r="B477" s="2">
        <v>1775.03796386718</v>
      </c>
      <c r="C477" s="2">
        <v>8.2486457824706996</v>
      </c>
      <c r="D477" s="2">
        <v>1675.4371851789899</v>
      </c>
      <c r="E477" s="2">
        <v>211.00079345703099</v>
      </c>
      <c r="F477" s="8">
        <f>MEDIAN(Table28[LV ActivePower (kW)])</f>
        <v>1303.11694335937</v>
      </c>
      <c r="G477" s="8">
        <f>MEDIAN(Table28[Theoretical_Power_Curve (KWh)])</f>
        <v>1288.59912891114</v>
      </c>
    </row>
    <row r="478" spans="1:7" x14ac:dyDescent="0.3">
      <c r="A478" s="3">
        <v>43104.305555555555</v>
      </c>
      <c r="B478" s="1">
        <v>1875.41003417968</v>
      </c>
      <c r="C478" s="1">
        <v>8.4958477020263601</v>
      </c>
      <c r="D478" s="1">
        <v>1825.4336620839899</v>
      </c>
      <c r="E478" s="1">
        <v>210.12829589843699</v>
      </c>
      <c r="F478" s="8">
        <f>MEDIAN(Table28[LV ActivePower (kW)])</f>
        <v>1303.11694335937</v>
      </c>
      <c r="G478" s="8">
        <f>MEDIAN(Table28[Theoretical_Power_Curve (KWh)])</f>
        <v>1288.59912891114</v>
      </c>
    </row>
    <row r="479" spans="1:7" x14ac:dyDescent="0.3">
      <c r="A479" s="4">
        <v>43104.3125</v>
      </c>
      <c r="B479" s="2">
        <v>1558.05798339843</v>
      </c>
      <c r="C479" s="2">
        <v>7.9618239402770898</v>
      </c>
      <c r="D479" s="2">
        <v>1508.2111694463199</v>
      </c>
      <c r="E479" s="2">
        <v>208.83270263671801</v>
      </c>
      <c r="F479" s="8">
        <f>MEDIAN(Table28[LV ActivePower (kW)])</f>
        <v>1303.11694335937</v>
      </c>
      <c r="G479" s="8">
        <f>MEDIAN(Table28[Theoretical_Power_Curve (KWh)])</f>
        <v>1288.59912891114</v>
      </c>
    </row>
    <row r="480" spans="1:7" x14ac:dyDescent="0.3">
      <c r="A480" s="3">
        <v>43104.319444444445</v>
      </c>
      <c r="B480" s="1">
        <v>1811.08898925781</v>
      </c>
      <c r="C480" s="1">
        <v>8.3520374298095703</v>
      </c>
      <c r="D480" s="1">
        <v>1737.5735978309101</v>
      </c>
      <c r="E480" s="1">
        <v>204.258697509765</v>
      </c>
      <c r="F480" s="8">
        <f>MEDIAN(Table28[LV ActivePower (kW)])</f>
        <v>1303.11694335937</v>
      </c>
      <c r="G480" s="8">
        <f>MEDIAN(Table28[Theoretical_Power_Curve (KWh)])</f>
        <v>1288.59912891114</v>
      </c>
    </row>
    <row r="481" spans="1:7" x14ac:dyDescent="0.3">
      <c r="A481" s="4">
        <v>43104.326388888891</v>
      </c>
      <c r="B481" s="2">
        <v>1686.1259765625</v>
      </c>
      <c r="C481" s="2">
        <v>8.1352396011352504</v>
      </c>
      <c r="D481" s="2">
        <v>1608.3677280111899</v>
      </c>
      <c r="E481" s="2">
        <v>198.52780151367099</v>
      </c>
      <c r="F481" s="8">
        <f>MEDIAN(Table28[LV ActivePower (kW)])</f>
        <v>1303.11694335937</v>
      </c>
      <c r="G481" s="8">
        <f>MEDIAN(Table28[Theoretical_Power_Curve (KWh)])</f>
        <v>1288.59912891114</v>
      </c>
    </row>
    <row r="482" spans="1:7" x14ac:dyDescent="0.3">
      <c r="A482" s="3">
        <v>43104.333333333336</v>
      </c>
      <c r="B482" s="1">
        <v>2362.26293945312</v>
      </c>
      <c r="C482" s="1">
        <v>9.5990037918090803</v>
      </c>
      <c r="D482" s="1">
        <v>2516.47829588676</v>
      </c>
      <c r="E482" s="1">
        <v>198.77200317382801</v>
      </c>
      <c r="F482" s="8">
        <f>MEDIAN(Table28[LV ActivePower (kW)])</f>
        <v>1303.11694335937</v>
      </c>
      <c r="G482" s="8">
        <f>MEDIAN(Table28[Theoretical_Power_Curve (KWh)])</f>
        <v>1288.59912891114</v>
      </c>
    </row>
    <row r="483" spans="1:7" x14ac:dyDescent="0.3">
      <c r="A483" s="4">
        <v>43104.340277777781</v>
      </c>
      <c r="B483" s="2">
        <v>2000.86499023437</v>
      </c>
      <c r="C483" s="2">
        <v>8.9820508956909109</v>
      </c>
      <c r="D483" s="2">
        <v>2132.4263035815002</v>
      </c>
      <c r="E483" s="2">
        <v>197.40069580078099</v>
      </c>
      <c r="F483" s="8">
        <f>MEDIAN(Table28[LV ActivePower (kW)])</f>
        <v>1303.11694335937</v>
      </c>
      <c r="G483" s="8">
        <f>MEDIAN(Table28[Theoretical_Power_Curve (KWh)])</f>
        <v>1288.59912891114</v>
      </c>
    </row>
    <row r="484" spans="1:7" x14ac:dyDescent="0.3">
      <c r="A484" s="3">
        <v>43104.347222222219</v>
      </c>
      <c r="B484" s="1">
        <v>1169.96496582031</v>
      </c>
      <c r="C484" s="1">
        <v>7.28466320037841</v>
      </c>
      <c r="D484" s="1">
        <v>1149.46172910527</v>
      </c>
      <c r="E484" s="1">
        <v>189.57839965820301</v>
      </c>
      <c r="F484" s="8">
        <f>MEDIAN(Table28[LV ActivePower (kW)])</f>
        <v>1303.11694335937</v>
      </c>
      <c r="G484" s="8">
        <f>MEDIAN(Table28[Theoretical_Power_Curve (KWh)])</f>
        <v>1288.59912891114</v>
      </c>
    </row>
    <row r="485" spans="1:7" x14ac:dyDescent="0.3">
      <c r="A485" s="4">
        <v>43104.354166666664</v>
      </c>
      <c r="B485" s="2">
        <v>1309.22399902343</v>
      </c>
      <c r="C485" s="2">
        <v>7.5214748382568297</v>
      </c>
      <c r="D485" s="2">
        <v>1269.0405444159301</v>
      </c>
      <c r="E485" s="2">
        <v>182.85659790039</v>
      </c>
      <c r="F485" s="8">
        <f>MEDIAN(Table28[LV ActivePower (kW)])</f>
        <v>1303.11694335937</v>
      </c>
      <c r="G485" s="8">
        <f>MEDIAN(Table28[Theoretical_Power_Curve (KWh)])</f>
        <v>1288.59912891114</v>
      </c>
    </row>
    <row r="486" spans="1:7" x14ac:dyDescent="0.3">
      <c r="A486" s="3">
        <v>43104.361111111109</v>
      </c>
      <c r="B486" s="1">
        <v>759.01452636718705</v>
      </c>
      <c r="C486" s="1">
        <v>6.2153139114379803</v>
      </c>
      <c r="D486" s="1">
        <v>699.06695855330804</v>
      </c>
      <c r="E486" s="1">
        <v>186.82150268554599</v>
      </c>
      <c r="F486" s="8">
        <f>MEDIAN(Table28[LV ActivePower (kW)])</f>
        <v>1303.11694335937</v>
      </c>
      <c r="G486" s="8">
        <f>MEDIAN(Table28[Theoretical_Power_Curve (KWh)])</f>
        <v>1288.59912891114</v>
      </c>
    </row>
    <row r="487" spans="1:7" x14ac:dyDescent="0.3">
      <c r="A487" s="4">
        <v>43104.368055555555</v>
      </c>
      <c r="B487" s="2">
        <v>498.19030761718699</v>
      </c>
      <c r="C487" s="2">
        <v>5.5010142326354901</v>
      </c>
      <c r="D487" s="2">
        <v>469.29170939646099</v>
      </c>
      <c r="E487" s="2">
        <v>195.80299377441401</v>
      </c>
      <c r="F487" s="8">
        <f>MEDIAN(Table28[LV ActivePower (kW)])</f>
        <v>1303.11694335937</v>
      </c>
      <c r="G487" s="8">
        <f>MEDIAN(Table28[Theoretical_Power_Curve (KWh)])</f>
        <v>1288.59912891114</v>
      </c>
    </row>
    <row r="488" spans="1:7" x14ac:dyDescent="0.3">
      <c r="A488" s="3">
        <v>43104.375</v>
      </c>
      <c r="B488" s="1">
        <v>332.48208618164</v>
      </c>
      <c r="C488" s="1">
        <v>5.1066079139709402</v>
      </c>
      <c r="D488" s="1">
        <v>362.62797589506903</v>
      </c>
      <c r="E488" s="1">
        <v>195.17640686035099</v>
      </c>
      <c r="F488" s="8">
        <f>MEDIAN(Table28[LV ActivePower (kW)])</f>
        <v>1303.11694335937</v>
      </c>
      <c r="G488" s="8">
        <f>MEDIAN(Table28[Theoretical_Power_Curve (KWh)])</f>
        <v>1288.59912891114</v>
      </c>
    </row>
    <row r="489" spans="1:7" x14ac:dyDescent="0.3">
      <c r="A489" s="4">
        <v>43104.381944444445</v>
      </c>
      <c r="B489" s="2">
        <v>253.58450317382801</v>
      </c>
      <c r="C489" s="2">
        <v>4.6498088836669904</v>
      </c>
      <c r="D489" s="2">
        <v>254.40039934019001</v>
      </c>
      <c r="E489" s="2">
        <v>191.63349914550699</v>
      </c>
      <c r="F489" s="8">
        <f>MEDIAN(Table28[LV ActivePower (kW)])</f>
        <v>1303.11694335937</v>
      </c>
      <c r="G489" s="8">
        <f>MEDIAN(Table28[Theoretical_Power_Curve (KWh)])</f>
        <v>1288.59912891114</v>
      </c>
    </row>
    <row r="490" spans="1:7" x14ac:dyDescent="0.3">
      <c r="A490" s="3">
        <v>43104.388888888891</v>
      </c>
      <c r="B490" s="1">
        <v>180.41229248046801</v>
      </c>
      <c r="C490" s="1">
        <v>4.3743500709533603</v>
      </c>
      <c r="D490" s="1">
        <v>195.86691991946699</v>
      </c>
      <c r="E490" s="1">
        <v>206.24259948730401</v>
      </c>
      <c r="F490" s="8">
        <f>MEDIAN(Table28[LV ActivePower (kW)])</f>
        <v>1303.11694335937</v>
      </c>
      <c r="G490" s="8">
        <f>MEDIAN(Table28[Theoretical_Power_Curve (KWh)])</f>
        <v>1288.59912891114</v>
      </c>
    </row>
    <row r="491" spans="1:7" x14ac:dyDescent="0.3">
      <c r="A491" s="4">
        <v>43104.395833333336</v>
      </c>
      <c r="B491" s="2">
        <v>258.36569213867102</v>
      </c>
      <c r="C491" s="2">
        <v>4.83316898345947</v>
      </c>
      <c r="D491" s="2">
        <v>296.04765292616003</v>
      </c>
      <c r="E491" s="2">
        <v>196.21949768066401</v>
      </c>
      <c r="F491" s="8">
        <f>MEDIAN(Table28[LV ActivePower (kW)])</f>
        <v>1303.11694335937</v>
      </c>
      <c r="G491" s="8">
        <f>MEDIAN(Table28[Theoretical_Power_Curve (KWh)])</f>
        <v>1288.59912891114</v>
      </c>
    </row>
    <row r="492" spans="1:7" x14ac:dyDescent="0.3">
      <c r="A492" s="3">
        <v>43104.402777777781</v>
      </c>
      <c r="B492" s="1">
        <v>133.00529479980401</v>
      </c>
      <c r="C492" s="1">
        <v>4.9074788093566797</v>
      </c>
      <c r="D492" s="1">
        <v>313.59128430169397</v>
      </c>
      <c r="E492" s="1">
        <v>187.00849914550699</v>
      </c>
      <c r="F492" s="8">
        <f>MEDIAN(Table28[LV ActivePower (kW)])</f>
        <v>1303.11694335937</v>
      </c>
      <c r="G492" s="8">
        <f>MEDIAN(Table28[Theoretical_Power_Curve (KWh)])</f>
        <v>1288.59912891114</v>
      </c>
    </row>
    <row r="493" spans="1:7" x14ac:dyDescent="0.3">
      <c r="A493" s="4">
        <v>43104.527777777781</v>
      </c>
      <c r="B493" s="2">
        <v>0</v>
      </c>
      <c r="C493" s="2">
        <v>2.8881120681762602</v>
      </c>
      <c r="D493" s="2">
        <v>0</v>
      </c>
      <c r="E493" s="2">
        <v>0</v>
      </c>
      <c r="F493" s="8">
        <f>MEDIAN(Table28[LV ActivePower (kW)])</f>
        <v>1303.11694335937</v>
      </c>
      <c r="G493" s="8">
        <f>MEDIAN(Table28[Theoretical_Power_Curve (KWh)])</f>
        <v>1288.59912891114</v>
      </c>
    </row>
    <row r="494" spans="1:7" x14ac:dyDescent="0.3">
      <c r="A494" s="3">
        <v>43104.534722222219</v>
      </c>
      <c r="B494" s="1">
        <v>0</v>
      </c>
      <c r="C494" s="1">
        <v>2.38663601875305</v>
      </c>
      <c r="D494" s="1">
        <v>0</v>
      </c>
      <c r="E494" s="1">
        <v>139.27510070800699</v>
      </c>
      <c r="F494" s="8">
        <f>MEDIAN(Table28[LV ActivePower (kW)])</f>
        <v>1303.11694335937</v>
      </c>
      <c r="G494" s="8">
        <f>MEDIAN(Table28[Theoretical_Power_Curve (KWh)])</f>
        <v>1288.59912891114</v>
      </c>
    </row>
    <row r="495" spans="1:7" x14ac:dyDescent="0.3">
      <c r="A495" s="4">
        <v>43104.541666666664</v>
      </c>
      <c r="B495" s="2">
        <v>0</v>
      </c>
      <c r="C495" s="2">
        <v>2.4768159389495801</v>
      </c>
      <c r="D495" s="2">
        <v>0</v>
      </c>
      <c r="E495" s="2">
        <v>153.85560607910099</v>
      </c>
      <c r="F495" s="8">
        <f>MEDIAN(Table28[LV ActivePower (kW)])</f>
        <v>1303.11694335937</v>
      </c>
      <c r="G495" s="8">
        <f>MEDIAN(Table28[Theoretical_Power_Curve (KWh)])</f>
        <v>1288.59912891114</v>
      </c>
    </row>
    <row r="496" spans="1:7" x14ac:dyDescent="0.3">
      <c r="A496" s="3">
        <v>43104.548611111109</v>
      </c>
      <c r="B496" s="1">
        <v>0</v>
      </c>
      <c r="C496" s="1">
        <v>1.77384305000305</v>
      </c>
      <c r="D496" s="1">
        <v>0</v>
      </c>
      <c r="E496" s="1">
        <v>144.03959655761699</v>
      </c>
      <c r="F496" s="8">
        <f>MEDIAN(Table28[LV ActivePower (kW)])</f>
        <v>1303.11694335937</v>
      </c>
      <c r="G496" s="8">
        <f>MEDIAN(Table28[Theoretical_Power_Curve (KWh)])</f>
        <v>1288.59912891114</v>
      </c>
    </row>
    <row r="497" spans="1:7" x14ac:dyDescent="0.3">
      <c r="A497" s="4">
        <v>43104.555555555555</v>
      </c>
      <c r="B497" s="2">
        <v>0</v>
      </c>
      <c r="C497" s="2">
        <v>2.4848649501800502</v>
      </c>
      <c r="D497" s="2">
        <v>0</v>
      </c>
      <c r="E497" s="2">
        <v>142.86340332031199</v>
      </c>
      <c r="F497" s="8">
        <f>MEDIAN(Table28[LV ActivePower (kW)])</f>
        <v>1303.11694335937</v>
      </c>
      <c r="G497" s="8">
        <f>MEDIAN(Table28[Theoretical_Power_Curve (KWh)])</f>
        <v>1288.59912891114</v>
      </c>
    </row>
    <row r="498" spans="1:7" x14ac:dyDescent="0.3">
      <c r="A498" s="3">
        <v>43104.5625</v>
      </c>
      <c r="B498" s="1">
        <v>0</v>
      </c>
      <c r="C498" s="1">
        <v>2.7645120620727499</v>
      </c>
      <c r="D498" s="1">
        <v>0</v>
      </c>
      <c r="E498" s="1">
        <v>133.91110229492099</v>
      </c>
      <c r="F498" s="8">
        <f>MEDIAN(Table28[LV ActivePower (kW)])</f>
        <v>1303.11694335937</v>
      </c>
      <c r="G498" s="8">
        <f>MEDIAN(Table28[Theoretical_Power_Curve (KWh)])</f>
        <v>1288.59912891114</v>
      </c>
    </row>
    <row r="499" spans="1:7" x14ac:dyDescent="0.3">
      <c r="A499" s="4">
        <v>43104.569444444445</v>
      </c>
      <c r="B499" s="2">
        <v>0</v>
      </c>
      <c r="C499" s="2">
        <v>2.5070888996124201</v>
      </c>
      <c r="D499" s="2">
        <v>0</v>
      </c>
      <c r="E499" s="2">
        <v>103.273803710937</v>
      </c>
      <c r="F499" s="8">
        <f>MEDIAN(Table28[LV ActivePower (kW)])</f>
        <v>1303.11694335937</v>
      </c>
      <c r="G499" s="8">
        <f>MEDIAN(Table28[Theoretical_Power_Curve (KWh)])</f>
        <v>1288.59912891114</v>
      </c>
    </row>
    <row r="500" spans="1:7" x14ac:dyDescent="0.3">
      <c r="A500" s="3">
        <v>43104.576388888891</v>
      </c>
      <c r="B500" s="1">
        <v>0</v>
      </c>
      <c r="C500" s="1">
        <v>3.4417040348052899</v>
      </c>
      <c r="D500" s="1">
        <v>45.742725462831899</v>
      </c>
      <c r="E500" s="1">
        <v>79.094108581542898</v>
      </c>
      <c r="F500" s="8">
        <f>MEDIAN(Table28[LV ActivePower (kW)])</f>
        <v>1303.11694335937</v>
      </c>
      <c r="G500" s="8">
        <f>MEDIAN(Table28[Theoretical_Power_Curve (KWh)])</f>
        <v>1288.59912891114</v>
      </c>
    </row>
    <row r="501" spans="1:7" x14ac:dyDescent="0.3">
      <c r="A501" s="4">
        <v>43104.583333333336</v>
      </c>
      <c r="B501" s="2">
        <v>0</v>
      </c>
      <c r="C501" s="2">
        <v>2.4848780632018999</v>
      </c>
      <c r="D501" s="2">
        <v>0</v>
      </c>
      <c r="E501" s="2">
        <v>106.450302124023</v>
      </c>
      <c r="F501" s="8">
        <f>MEDIAN(Table28[LV ActivePower (kW)])</f>
        <v>1303.11694335937</v>
      </c>
      <c r="G501" s="8">
        <f>MEDIAN(Table28[Theoretical_Power_Curve (KWh)])</f>
        <v>1288.59912891114</v>
      </c>
    </row>
    <row r="502" spans="1:7" x14ac:dyDescent="0.3">
      <c r="A502" s="3">
        <v>43104.590277777781</v>
      </c>
      <c r="B502" s="1">
        <v>0</v>
      </c>
      <c r="C502" s="1">
        <v>2.4367430210113499</v>
      </c>
      <c r="D502" s="1">
        <v>0</v>
      </c>
      <c r="E502" s="1">
        <v>102.718696594238</v>
      </c>
      <c r="F502" s="8">
        <f>MEDIAN(Table28[LV ActivePower (kW)])</f>
        <v>1303.11694335937</v>
      </c>
      <c r="G502" s="8">
        <f>MEDIAN(Table28[Theoretical_Power_Curve (KWh)])</f>
        <v>1288.59912891114</v>
      </c>
    </row>
    <row r="503" spans="1:7" x14ac:dyDescent="0.3">
      <c r="A503" s="4">
        <v>43104.597222222219</v>
      </c>
      <c r="B503" s="2">
        <v>0</v>
      </c>
      <c r="C503" s="2">
        <v>2.3593759536743102</v>
      </c>
      <c r="D503" s="2">
        <v>0</v>
      </c>
      <c r="E503" s="2">
        <v>107.37010192871</v>
      </c>
      <c r="F503" s="8">
        <f>MEDIAN(Table28[LV ActivePower (kW)])</f>
        <v>1303.11694335937</v>
      </c>
      <c r="G503" s="8">
        <f>MEDIAN(Table28[Theoretical_Power_Curve (KWh)])</f>
        <v>1288.59912891114</v>
      </c>
    </row>
    <row r="504" spans="1:7" x14ac:dyDescent="0.3">
      <c r="A504" s="3">
        <v>43104.604166666664</v>
      </c>
      <c r="B504" s="1">
        <v>0</v>
      </c>
      <c r="C504" s="1">
        <v>3.0211730003356898</v>
      </c>
      <c r="D504" s="1">
        <v>16.713399686199399</v>
      </c>
      <c r="E504" s="1">
        <v>94.588836669921804</v>
      </c>
      <c r="F504" s="8">
        <f>MEDIAN(Table28[LV ActivePower (kW)])</f>
        <v>1303.11694335937</v>
      </c>
      <c r="G504" s="8">
        <f>MEDIAN(Table28[Theoretical_Power_Curve (KWh)])</f>
        <v>1288.59912891114</v>
      </c>
    </row>
    <row r="505" spans="1:7" x14ac:dyDescent="0.3">
      <c r="A505" s="4">
        <v>43104.611111111109</v>
      </c>
      <c r="B505" s="2">
        <v>0</v>
      </c>
      <c r="C505" s="2">
        <v>3.39531993865966</v>
      </c>
      <c r="D505" s="2">
        <v>41.152466349260102</v>
      </c>
      <c r="E505" s="2">
        <v>97.738426208495994</v>
      </c>
      <c r="F505" s="8">
        <f>MEDIAN(Table28[LV ActivePower (kW)])</f>
        <v>1303.11694335937</v>
      </c>
      <c r="G505" s="8">
        <f>MEDIAN(Table28[Theoretical_Power_Curve (KWh)])</f>
        <v>1288.59912891114</v>
      </c>
    </row>
    <row r="506" spans="1:7" x14ac:dyDescent="0.3">
      <c r="A506" s="3">
        <v>43104.618055555555</v>
      </c>
      <c r="B506" s="1">
        <v>0</v>
      </c>
      <c r="C506" s="1">
        <v>3.41350889205932</v>
      </c>
      <c r="D506" s="1">
        <v>42.911452850868997</v>
      </c>
      <c r="E506" s="1">
        <v>101.699897766113</v>
      </c>
      <c r="F506" s="8">
        <f>MEDIAN(Table28[LV ActivePower (kW)])</f>
        <v>1303.11694335937</v>
      </c>
      <c r="G506" s="8">
        <f>MEDIAN(Table28[Theoretical_Power_Curve (KWh)])</f>
        <v>1288.59912891114</v>
      </c>
    </row>
    <row r="507" spans="1:7" x14ac:dyDescent="0.3">
      <c r="A507" s="4">
        <v>43104.625</v>
      </c>
      <c r="B507" s="2">
        <v>0</v>
      </c>
      <c r="C507" s="2">
        <v>5.1600317955017001</v>
      </c>
      <c r="D507" s="2">
        <v>376.30916571129399</v>
      </c>
      <c r="E507" s="2">
        <v>81.873100280761705</v>
      </c>
      <c r="F507" s="8">
        <f>MEDIAN(Table28[LV ActivePower (kW)])</f>
        <v>1303.11694335937</v>
      </c>
      <c r="G507" s="8">
        <f>MEDIAN(Table28[Theoretical_Power_Curve (KWh)])</f>
        <v>1288.59912891114</v>
      </c>
    </row>
    <row r="508" spans="1:7" x14ac:dyDescent="0.3">
      <c r="A508" s="3">
        <v>43104.631944444445</v>
      </c>
      <c r="B508" s="1">
        <v>0</v>
      </c>
      <c r="C508" s="1">
        <v>5.1614727973937899</v>
      </c>
      <c r="D508" s="1">
        <v>376.68137320875599</v>
      </c>
      <c r="E508" s="1">
        <v>62.481460571288999</v>
      </c>
      <c r="F508" s="8">
        <f>MEDIAN(Table28[LV ActivePower (kW)])</f>
        <v>1303.11694335937</v>
      </c>
      <c r="G508" s="8">
        <f>MEDIAN(Table28[Theoretical_Power_Curve (KWh)])</f>
        <v>1288.59912891114</v>
      </c>
    </row>
    <row r="509" spans="1:7" x14ac:dyDescent="0.3">
      <c r="A509" s="4">
        <v>43104.638888888891</v>
      </c>
      <c r="B509" s="2">
        <v>0</v>
      </c>
      <c r="C509" s="2">
        <v>5.4149818420410103</v>
      </c>
      <c r="D509" s="2">
        <v>444.87213662728402</v>
      </c>
      <c r="E509" s="2">
        <v>61.627479553222599</v>
      </c>
      <c r="F509" s="8">
        <f>MEDIAN(Table28[LV ActivePower (kW)])</f>
        <v>1303.11694335937</v>
      </c>
      <c r="G509" s="8">
        <f>MEDIAN(Table28[Theoretical_Power_Curve (KWh)])</f>
        <v>1288.59912891114</v>
      </c>
    </row>
    <row r="510" spans="1:7" x14ac:dyDescent="0.3">
      <c r="A510" s="3">
        <v>43104.645833333336</v>
      </c>
      <c r="B510" s="1">
        <v>0</v>
      </c>
      <c r="C510" s="1">
        <v>6.77862119674682</v>
      </c>
      <c r="D510" s="1">
        <v>919.36957049573198</v>
      </c>
      <c r="E510" s="1">
        <v>67.967582702636705</v>
      </c>
      <c r="F510" s="8">
        <f>MEDIAN(Table28[LV ActivePower (kW)])</f>
        <v>1303.11694335937</v>
      </c>
      <c r="G510" s="8">
        <f>MEDIAN(Table28[Theoretical_Power_Curve (KWh)])</f>
        <v>1288.59912891114</v>
      </c>
    </row>
    <row r="511" spans="1:7" x14ac:dyDescent="0.3">
      <c r="A511" s="4">
        <v>43104.652777777781</v>
      </c>
      <c r="B511" s="2">
        <v>0</v>
      </c>
      <c r="C511" s="2">
        <v>4.4368948936462402</v>
      </c>
      <c r="D511" s="2">
        <v>208.76061082701401</v>
      </c>
      <c r="E511" s="2">
        <v>0</v>
      </c>
      <c r="F511" s="8">
        <f>MEDIAN(Table28[LV ActivePower (kW)])</f>
        <v>1303.11694335937</v>
      </c>
      <c r="G511" s="8">
        <f>MEDIAN(Table28[Theoretical_Power_Curve (KWh)])</f>
        <v>1288.59912891114</v>
      </c>
    </row>
    <row r="512" spans="1:7" x14ac:dyDescent="0.3">
      <c r="A512" s="3">
        <v>43104.659722222219</v>
      </c>
      <c r="B512" s="1">
        <v>210.71949768066401</v>
      </c>
      <c r="C512" s="1">
        <v>5.01391506195068</v>
      </c>
      <c r="D512" s="1">
        <v>339.425441166827</v>
      </c>
      <c r="E512" s="1">
        <v>50.4234199523925</v>
      </c>
      <c r="F512" s="8">
        <f>MEDIAN(Table28[LV ActivePower (kW)])</f>
        <v>1303.11694335937</v>
      </c>
      <c r="G512" s="8">
        <f>MEDIAN(Table28[Theoretical_Power_Curve (KWh)])</f>
        <v>1288.59912891114</v>
      </c>
    </row>
    <row r="513" spans="1:7" x14ac:dyDescent="0.3">
      <c r="A513" s="4">
        <v>43104.666666666664</v>
      </c>
      <c r="B513" s="2">
        <v>338.65008544921801</v>
      </c>
      <c r="C513" s="2">
        <v>5.27430915832519</v>
      </c>
      <c r="D513" s="2">
        <v>406.35773122839402</v>
      </c>
      <c r="E513" s="2">
        <v>47.264171600341697</v>
      </c>
      <c r="F513" s="8">
        <f>MEDIAN(Table28[LV ActivePower (kW)])</f>
        <v>1303.11694335937</v>
      </c>
      <c r="G513" s="8">
        <f>MEDIAN(Table28[Theoretical_Power_Curve (KWh)])</f>
        <v>1288.59912891114</v>
      </c>
    </row>
    <row r="514" spans="1:7" x14ac:dyDescent="0.3">
      <c r="A514" s="3">
        <v>43104.673611111109</v>
      </c>
      <c r="B514" s="1">
        <v>518.55181884765602</v>
      </c>
      <c r="C514" s="1">
        <v>5.9155969619750897</v>
      </c>
      <c r="D514" s="1">
        <v>596.88198723507196</v>
      </c>
      <c r="E514" s="1">
        <v>43.186531066894503</v>
      </c>
      <c r="F514" s="8">
        <f>MEDIAN(Table28[LV ActivePower (kW)])</f>
        <v>1303.11694335937</v>
      </c>
      <c r="G514" s="8">
        <f>MEDIAN(Table28[Theoretical_Power_Curve (KWh)])</f>
        <v>1288.59912891114</v>
      </c>
    </row>
    <row r="515" spans="1:7" x14ac:dyDescent="0.3">
      <c r="A515" s="4">
        <v>43104.680555555555</v>
      </c>
      <c r="B515" s="2">
        <v>504.06768798828102</v>
      </c>
      <c r="C515" s="2">
        <v>5.8582119941711399</v>
      </c>
      <c r="D515" s="2">
        <v>578.19379361543895</v>
      </c>
      <c r="E515" s="2">
        <v>42.659469604492102</v>
      </c>
      <c r="F515" s="8">
        <f>MEDIAN(Table28[LV ActivePower (kW)])</f>
        <v>1303.11694335937</v>
      </c>
      <c r="G515" s="8">
        <f>MEDIAN(Table28[Theoretical_Power_Curve (KWh)])</f>
        <v>1288.59912891114</v>
      </c>
    </row>
    <row r="516" spans="1:7" x14ac:dyDescent="0.3">
      <c r="A516" s="3">
        <v>43104.6875</v>
      </c>
      <c r="B516" s="1">
        <v>446.73300170898398</v>
      </c>
      <c r="C516" s="1">
        <v>5.65087795257568</v>
      </c>
      <c r="D516" s="1">
        <v>513.46812603767103</v>
      </c>
      <c r="E516" s="1">
        <v>52.865711212158203</v>
      </c>
      <c r="F516" s="8">
        <f>MEDIAN(Table28[LV ActivePower (kW)])</f>
        <v>1303.11694335937</v>
      </c>
      <c r="G516" s="8">
        <f>MEDIAN(Table28[Theoretical_Power_Curve (KWh)])</f>
        <v>1288.59912891114</v>
      </c>
    </row>
    <row r="517" spans="1:7" x14ac:dyDescent="0.3">
      <c r="A517" s="4">
        <v>43104.694444444445</v>
      </c>
      <c r="B517" s="2">
        <v>705.70452880859295</v>
      </c>
      <c r="C517" s="2">
        <v>6.3497748374938903</v>
      </c>
      <c r="D517" s="2">
        <v>748.47080083079504</v>
      </c>
      <c r="E517" s="2">
        <v>53.721500396728501</v>
      </c>
      <c r="F517" s="8">
        <f>MEDIAN(Table28[LV ActivePower (kW)])</f>
        <v>1303.11694335937</v>
      </c>
      <c r="G517" s="8">
        <f>MEDIAN(Table28[Theoretical_Power_Curve (KWh)])</f>
        <v>1288.59912891114</v>
      </c>
    </row>
    <row r="518" spans="1:7" x14ac:dyDescent="0.3">
      <c r="A518" s="3">
        <v>43104.701388888891</v>
      </c>
      <c r="B518" s="1">
        <v>795.31689453125</v>
      </c>
      <c r="C518" s="1">
        <v>6.6364340782165501</v>
      </c>
      <c r="D518" s="1">
        <v>860.40097231130096</v>
      </c>
      <c r="E518" s="1">
        <v>53.088050842285099</v>
      </c>
      <c r="F518" s="8">
        <f>MEDIAN(Table28[LV ActivePower (kW)])</f>
        <v>1303.11694335937</v>
      </c>
      <c r="G518" s="8">
        <f>MEDIAN(Table28[Theoretical_Power_Curve (KWh)])</f>
        <v>1288.59912891114</v>
      </c>
    </row>
    <row r="519" spans="1:7" x14ac:dyDescent="0.3">
      <c r="A519" s="4">
        <v>43104.708333333336</v>
      </c>
      <c r="B519" s="2">
        <v>1012.67602539062</v>
      </c>
      <c r="C519" s="2">
        <v>7.0102481842040998</v>
      </c>
      <c r="D519" s="2">
        <v>1020.60883258414</v>
      </c>
      <c r="E519" s="2">
        <v>52.788928985595703</v>
      </c>
      <c r="F519" s="8">
        <f>MEDIAN(Table28[LV ActivePower (kW)])</f>
        <v>1303.11694335937</v>
      </c>
      <c r="G519" s="8">
        <f>MEDIAN(Table28[Theoretical_Power_Curve (KWh)])</f>
        <v>1288.59912891114</v>
      </c>
    </row>
    <row r="520" spans="1:7" x14ac:dyDescent="0.3">
      <c r="A520" s="3">
        <v>43104.715277777781</v>
      </c>
      <c r="B520" s="1">
        <v>1240.82397460937</v>
      </c>
      <c r="C520" s="1">
        <v>7.5592260360717702</v>
      </c>
      <c r="D520" s="1">
        <v>1288.59912891114</v>
      </c>
      <c r="E520" s="1">
        <v>55.333599090576101</v>
      </c>
      <c r="F520" s="8">
        <f>MEDIAN(Table28[LV ActivePower (kW)])</f>
        <v>1303.11694335937</v>
      </c>
      <c r="G520" s="8">
        <f>MEDIAN(Table28[Theoretical_Power_Curve (KWh)])</f>
        <v>1288.59912891114</v>
      </c>
    </row>
    <row r="521" spans="1:7" x14ac:dyDescent="0.3">
      <c r="A521" s="4">
        <v>43104.722222222219</v>
      </c>
      <c r="B521" s="2">
        <v>1282.07495117187</v>
      </c>
      <c r="C521" s="2">
        <v>7.4040040969848597</v>
      </c>
      <c r="D521" s="2">
        <v>1208.75813245685</v>
      </c>
      <c r="E521" s="2">
        <v>51.703990936279197</v>
      </c>
      <c r="F521" s="8">
        <f>MEDIAN(Table28[LV ActivePower (kW)])</f>
        <v>1303.11694335937</v>
      </c>
      <c r="G521" s="8">
        <f>MEDIAN(Table28[Theoretical_Power_Curve (KWh)])</f>
        <v>1288.59912891114</v>
      </c>
    </row>
    <row r="522" spans="1:7" x14ac:dyDescent="0.3">
      <c r="A522" s="3">
        <v>43104.729166666664</v>
      </c>
      <c r="B522" s="1">
        <v>941.5869140625</v>
      </c>
      <c r="C522" s="1">
        <v>6.8005189895629803</v>
      </c>
      <c r="D522" s="1">
        <v>928.66164209655199</v>
      </c>
      <c r="E522" s="1">
        <v>53.396331787109297</v>
      </c>
      <c r="F522" s="8">
        <f>MEDIAN(Table28[LV ActivePower (kW)])</f>
        <v>1303.11694335937</v>
      </c>
      <c r="G522" s="8">
        <f>MEDIAN(Table28[Theoretical_Power_Curve (KWh)])</f>
        <v>1288.59912891114</v>
      </c>
    </row>
    <row r="523" spans="1:7" x14ac:dyDescent="0.3">
      <c r="A523" s="4">
        <v>43104.736111111109</v>
      </c>
      <c r="B523" s="2">
        <v>590.836669921875</v>
      </c>
      <c r="C523" s="2">
        <v>5.8253750801086399</v>
      </c>
      <c r="D523" s="2">
        <v>567.65365901562905</v>
      </c>
      <c r="E523" s="2">
        <v>45.687709808349602</v>
      </c>
      <c r="F523" s="8">
        <f>MEDIAN(Table28[LV ActivePower (kW)])</f>
        <v>1303.11694335937</v>
      </c>
      <c r="G523" s="8">
        <f>MEDIAN(Table28[Theoretical_Power_Curve (KWh)])</f>
        <v>1288.59912891114</v>
      </c>
    </row>
    <row r="524" spans="1:7" x14ac:dyDescent="0.3">
      <c r="A524" s="3">
        <v>43104.743055555555</v>
      </c>
      <c r="B524" s="1">
        <v>650.56292724609295</v>
      </c>
      <c r="C524" s="1">
        <v>6.0801019668579102</v>
      </c>
      <c r="D524" s="1">
        <v>651.34386158834104</v>
      </c>
      <c r="E524" s="1">
        <v>45.518798828125</v>
      </c>
      <c r="F524" s="8">
        <f>MEDIAN(Table28[LV ActivePower (kW)])</f>
        <v>1303.11694335937</v>
      </c>
      <c r="G524" s="8">
        <f>MEDIAN(Table28[Theoretical_Power_Curve (KWh)])</f>
        <v>1288.59912891114</v>
      </c>
    </row>
    <row r="525" spans="1:7" x14ac:dyDescent="0.3">
      <c r="A525" s="4">
        <v>43104.75</v>
      </c>
      <c r="B525" s="2">
        <v>871.51123046875</v>
      </c>
      <c r="C525" s="2">
        <v>6.5824408531188903</v>
      </c>
      <c r="D525" s="2">
        <v>838.61778631694597</v>
      </c>
      <c r="E525" s="2">
        <v>40.365169525146399</v>
      </c>
      <c r="F525" s="8">
        <f>MEDIAN(Table28[LV ActivePower (kW)])</f>
        <v>1303.11694335937</v>
      </c>
      <c r="G525" s="8">
        <f>MEDIAN(Table28[Theoretical_Power_Curve (KWh)])</f>
        <v>1288.59912891114</v>
      </c>
    </row>
    <row r="526" spans="1:7" x14ac:dyDescent="0.3">
      <c r="A526" s="3">
        <v>43104.756944444445</v>
      </c>
      <c r="B526" s="1">
        <v>914.12121582031205</v>
      </c>
      <c r="C526" s="1">
        <v>6.6432042121887198</v>
      </c>
      <c r="D526" s="1">
        <v>863.15573636035401</v>
      </c>
      <c r="E526" s="1">
        <v>46.8655586242675</v>
      </c>
      <c r="F526" s="8">
        <f>MEDIAN(Table28[LV ActivePower (kW)])</f>
        <v>1303.11694335937</v>
      </c>
      <c r="G526" s="8">
        <f>MEDIAN(Table28[Theoretical_Power_Curve (KWh)])</f>
        <v>1288.59912891114</v>
      </c>
    </row>
    <row r="527" spans="1:7" x14ac:dyDescent="0.3">
      <c r="A527" s="4">
        <v>43104.763888888891</v>
      </c>
      <c r="B527" s="2">
        <v>835.84197998046795</v>
      </c>
      <c r="C527" s="2">
        <v>6.3453640937805096</v>
      </c>
      <c r="D527" s="2">
        <v>746.81921685528505</v>
      </c>
      <c r="E527" s="2">
        <v>38.589179992675703</v>
      </c>
      <c r="F527" s="8">
        <f>MEDIAN(Table28[LV ActivePower (kW)])</f>
        <v>1303.11694335937</v>
      </c>
      <c r="G527" s="8">
        <f>MEDIAN(Table28[Theoretical_Power_Curve (KWh)])</f>
        <v>1288.59912891114</v>
      </c>
    </row>
    <row r="528" spans="1:7" x14ac:dyDescent="0.3">
      <c r="A528" s="3">
        <v>43104.770833333336</v>
      </c>
      <c r="B528" s="1">
        <v>624.99060058593705</v>
      </c>
      <c r="C528" s="1">
        <v>6.0425539016723597</v>
      </c>
      <c r="D528" s="1">
        <v>638.437943834679</v>
      </c>
      <c r="E528" s="1">
        <v>48.701450347900298</v>
      </c>
      <c r="F528" s="8">
        <f>MEDIAN(Table28[LV ActivePower (kW)])</f>
        <v>1303.11694335937</v>
      </c>
      <c r="G528" s="8">
        <f>MEDIAN(Table28[Theoretical_Power_Curve (KWh)])</f>
        <v>1288.59912891114</v>
      </c>
    </row>
    <row r="529" spans="1:7" x14ac:dyDescent="0.3">
      <c r="A529" s="4">
        <v>43104.777777777781</v>
      </c>
      <c r="B529" s="2">
        <v>591.95587158203102</v>
      </c>
      <c r="C529" s="2">
        <v>5.7576408386230398</v>
      </c>
      <c r="D529" s="2">
        <v>546.25959241209296</v>
      </c>
      <c r="E529" s="2">
        <v>41.203781127929602</v>
      </c>
      <c r="F529" s="8">
        <f>MEDIAN(Table28[LV ActivePower (kW)])</f>
        <v>1303.11694335937</v>
      </c>
      <c r="G529" s="8">
        <f>MEDIAN(Table28[Theoretical_Power_Curve (KWh)])</f>
        <v>1288.59912891114</v>
      </c>
    </row>
    <row r="530" spans="1:7" x14ac:dyDescent="0.3">
      <c r="A530" s="3">
        <v>43104.784722222219</v>
      </c>
      <c r="B530" s="1">
        <v>509.34909057617102</v>
      </c>
      <c r="C530" s="1">
        <v>5.6942491531371999</v>
      </c>
      <c r="D530" s="1">
        <v>526.65397045089503</v>
      </c>
      <c r="E530" s="1">
        <v>46.982650756835902</v>
      </c>
      <c r="F530" s="8">
        <f>MEDIAN(Table28[LV ActivePower (kW)])</f>
        <v>1303.11694335937</v>
      </c>
      <c r="G530" s="8">
        <f>MEDIAN(Table28[Theoretical_Power_Curve (KWh)])</f>
        <v>1288.59912891114</v>
      </c>
    </row>
    <row r="531" spans="1:7" x14ac:dyDescent="0.3">
      <c r="A531" s="4">
        <v>43104.791666666664</v>
      </c>
      <c r="B531" s="2">
        <v>1190.81604003906</v>
      </c>
      <c r="C531" s="2">
        <v>7.0686669349670401</v>
      </c>
      <c r="D531" s="2">
        <v>1047.2019655183201</v>
      </c>
      <c r="E531" s="2">
        <v>33.498340606689403</v>
      </c>
      <c r="F531" s="8">
        <f>MEDIAN(Table28[LV ActivePower (kW)])</f>
        <v>1303.11694335937</v>
      </c>
      <c r="G531" s="8">
        <f>MEDIAN(Table28[Theoretical_Power_Curve (KWh)])</f>
        <v>1288.59912891114</v>
      </c>
    </row>
    <row r="532" spans="1:7" x14ac:dyDescent="0.3">
      <c r="A532" s="3">
        <v>43104.798611111109</v>
      </c>
      <c r="B532" s="1">
        <v>963.73248291015602</v>
      </c>
      <c r="C532" s="1">
        <v>6.6415510177612296</v>
      </c>
      <c r="D532" s="1">
        <v>862.48256901403704</v>
      </c>
      <c r="E532" s="1">
        <v>33.825191497802699</v>
      </c>
      <c r="F532" s="8">
        <f>MEDIAN(Table28[LV ActivePower (kW)])</f>
        <v>1303.11694335937</v>
      </c>
      <c r="G532" s="8">
        <f>MEDIAN(Table28[Theoretical_Power_Curve (KWh)])</f>
        <v>1288.59912891114</v>
      </c>
    </row>
    <row r="533" spans="1:7" x14ac:dyDescent="0.3">
      <c r="A533" s="4">
        <v>43104.805555555555</v>
      </c>
      <c r="B533" s="2">
        <v>980.97607421875</v>
      </c>
      <c r="C533" s="2">
        <v>6.69016408920288</v>
      </c>
      <c r="D533" s="2">
        <v>882.40842284854898</v>
      </c>
      <c r="E533" s="2">
        <v>27.367389678955</v>
      </c>
      <c r="F533" s="8">
        <f>MEDIAN(Table28[LV ActivePower (kW)])</f>
        <v>1303.11694335937</v>
      </c>
      <c r="G533" s="8">
        <f>MEDIAN(Table28[Theoretical_Power_Curve (KWh)])</f>
        <v>1288.59912891114</v>
      </c>
    </row>
    <row r="534" spans="1:7" x14ac:dyDescent="0.3">
      <c r="A534" s="3">
        <v>43104.8125</v>
      </c>
      <c r="B534" s="1">
        <v>777.847900390625</v>
      </c>
      <c r="C534" s="1">
        <v>6.3633370399475</v>
      </c>
      <c r="D534" s="1">
        <v>753.56234229204199</v>
      </c>
      <c r="E534" s="1">
        <v>29.675449371337798</v>
      </c>
      <c r="F534" s="8">
        <f>MEDIAN(Table28[LV ActivePower (kW)])</f>
        <v>1303.11694335937</v>
      </c>
      <c r="G534" s="8">
        <f>MEDIAN(Table28[Theoretical_Power_Curve (KWh)])</f>
        <v>1288.59912891114</v>
      </c>
    </row>
    <row r="535" spans="1:7" x14ac:dyDescent="0.3">
      <c r="A535" s="4">
        <v>43104.819444444445</v>
      </c>
      <c r="B535" s="2">
        <v>980.223876953125</v>
      </c>
      <c r="C535" s="2">
        <v>6.8274140357971103</v>
      </c>
      <c r="D535" s="2">
        <v>940.15247841278403</v>
      </c>
      <c r="E535" s="2">
        <v>40.884891510009702</v>
      </c>
      <c r="F535" s="8">
        <f>MEDIAN(Table28[LV ActivePower (kW)])</f>
        <v>1303.11694335937</v>
      </c>
      <c r="G535" s="8">
        <f>MEDIAN(Table28[Theoretical_Power_Curve (KWh)])</f>
        <v>1288.59912891114</v>
      </c>
    </row>
    <row r="536" spans="1:7" x14ac:dyDescent="0.3">
      <c r="A536" s="3">
        <v>43104.826388888891</v>
      </c>
      <c r="B536" s="1">
        <v>962.43017578125</v>
      </c>
      <c r="C536" s="1">
        <v>6.7163181304931596</v>
      </c>
      <c r="D536" s="1">
        <v>893.24150949679904</v>
      </c>
      <c r="E536" s="1">
        <v>41.126968383788999</v>
      </c>
      <c r="F536" s="8">
        <f>MEDIAN(Table28[LV ActivePower (kW)])</f>
        <v>1303.11694335937</v>
      </c>
      <c r="G536" s="8">
        <f>MEDIAN(Table28[Theoretical_Power_Curve (KWh)])</f>
        <v>1288.59912891114</v>
      </c>
    </row>
    <row r="537" spans="1:7" x14ac:dyDescent="0.3">
      <c r="A537" s="4">
        <v>43104.833333333336</v>
      </c>
      <c r="B537" s="2">
        <v>462.76989746093699</v>
      </c>
      <c r="C537" s="2">
        <v>5.4151520729064897</v>
      </c>
      <c r="D537" s="2">
        <v>444.919796023103</v>
      </c>
      <c r="E537" s="2">
        <v>41.615371704101499</v>
      </c>
      <c r="F537" s="8">
        <f>MEDIAN(Table28[LV ActivePower (kW)])</f>
        <v>1303.11694335937</v>
      </c>
      <c r="G537" s="8">
        <f>MEDIAN(Table28[Theoretical_Power_Curve (KWh)])</f>
        <v>1288.59912891114</v>
      </c>
    </row>
    <row r="538" spans="1:7" x14ac:dyDescent="0.3">
      <c r="A538" s="3">
        <v>43104.840277777781</v>
      </c>
      <c r="B538" s="1">
        <v>1139.24096679687</v>
      </c>
      <c r="C538" s="1">
        <v>6.9534139633178702</v>
      </c>
      <c r="D538" s="1">
        <v>995.15456352447904</v>
      </c>
      <c r="E538" s="1">
        <v>35.440750122070298</v>
      </c>
      <c r="F538" s="8">
        <f>MEDIAN(Table28[LV ActivePower (kW)])</f>
        <v>1303.11694335937</v>
      </c>
      <c r="G538" s="8">
        <f>MEDIAN(Table28[Theoretical_Power_Curve (KWh)])</f>
        <v>1288.59912891114</v>
      </c>
    </row>
    <row r="539" spans="1:7" x14ac:dyDescent="0.3">
      <c r="A539" s="4">
        <v>43104.847222222219</v>
      </c>
      <c r="B539" s="2">
        <v>1418.63195800781</v>
      </c>
      <c r="C539" s="2">
        <v>7.4237399101257298</v>
      </c>
      <c r="D539" s="2">
        <v>1218.76543229344</v>
      </c>
      <c r="E539" s="2">
        <v>36.2151489257812</v>
      </c>
      <c r="F539" s="8">
        <f>MEDIAN(Table28[LV ActivePower (kW)])</f>
        <v>1303.11694335937</v>
      </c>
      <c r="G539" s="8">
        <f>MEDIAN(Table28[Theoretical_Power_Curve (KWh)])</f>
        <v>1288.59912891114</v>
      </c>
    </row>
    <row r="540" spans="1:7" x14ac:dyDescent="0.3">
      <c r="A540" s="3">
        <v>43104.854166666664</v>
      </c>
      <c r="B540" s="1">
        <v>1716.13903808593</v>
      </c>
      <c r="C540" s="1">
        <v>8.3814373016357404</v>
      </c>
      <c r="D540" s="1">
        <v>1755.4044760542999</v>
      </c>
      <c r="E540" s="1">
        <v>39.723400115966697</v>
      </c>
      <c r="F540" s="8">
        <f>MEDIAN(Table28[LV ActivePower (kW)])</f>
        <v>1303.11694335937</v>
      </c>
      <c r="G540" s="8">
        <f>MEDIAN(Table28[Theoretical_Power_Curve (KWh)])</f>
        <v>1288.59912891114</v>
      </c>
    </row>
    <row r="541" spans="1:7" x14ac:dyDescent="0.3">
      <c r="A541" s="4">
        <v>43104.861111111109</v>
      </c>
      <c r="B541" s="2">
        <v>1312.791015625</v>
      </c>
      <c r="C541" s="2">
        <v>7.4930748939514098</v>
      </c>
      <c r="D541" s="2">
        <v>1254.3890152235399</v>
      </c>
      <c r="E541" s="2">
        <v>46.131378173828097</v>
      </c>
      <c r="F541" s="8">
        <f>MEDIAN(Table28[LV ActivePower (kW)])</f>
        <v>1303.11694335937</v>
      </c>
      <c r="G541" s="8">
        <f>MEDIAN(Table28[Theoretical_Power_Curve (KWh)])</f>
        <v>1288.59912891114</v>
      </c>
    </row>
    <row r="542" spans="1:7" x14ac:dyDescent="0.3">
      <c r="A542" s="3">
        <v>43104.868055555555</v>
      </c>
      <c r="B542" s="1">
        <v>1222.02099609375</v>
      </c>
      <c r="C542" s="1">
        <v>7.3803911209106401</v>
      </c>
      <c r="D542" s="1">
        <v>1196.8609287802699</v>
      </c>
      <c r="E542" s="1">
        <v>45.092899322509702</v>
      </c>
      <c r="F542" s="8">
        <f>MEDIAN(Table28[LV ActivePower (kW)])</f>
        <v>1303.11694335937</v>
      </c>
      <c r="G542" s="8">
        <f>MEDIAN(Table28[Theoretical_Power_Curve (KWh)])</f>
        <v>1288.59912891114</v>
      </c>
    </row>
    <row r="543" spans="1:7" x14ac:dyDescent="0.3">
      <c r="A543" s="4">
        <v>43104.875</v>
      </c>
      <c r="B543" s="2">
        <v>703.72210693359295</v>
      </c>
      <c r="C543" s="2">
        <v>6.2446942329406703</v>
      </c>
      <c r="D543" s="2">
        <v>709.695684632846</v>
      </c>
      <c r="E543" s="2">
        <v>42.088008880615199</v>
      </c>
      <c r="F543" s="8">
        <f>MEDIAN(Table28[LV ActivePower (kW)])</f>
        <v>1303.11694335937</v>
      </c>
      <c r="G543" s="8">
        <f>MEDIAN(Table28[Theoretical_Power_Curve (KWh)])</f>
        <v>1288.59912891114</v>
      </c>
    </row>
    <row r="544" spans="1:7" x14ac:dyDescent="0.3">
      <c r="A544" s="3">
        <v>43104.881944444445</v>
      </c>
      <c r="B544" s="1">
        <v>470.80120849609301</v>
      </c>
      <c r="C544" s="1">
        <v>5.4934091567993102</v>
      </c>
      <c r="D544" s="1">
        <v>467.10592336527498</v>
      </c>
      <c r="E544" s="1">
        <v>33.026470184326101</v>
      </c>
      <c r="F544" s="8">
        <f>MEDIAN(Table28[LV ActivePower (kW)])</f>
        <v>1303.11694335937</v>
      </c>
      <c r="G544" s="8">
        <f>MEDIAN(Table28[Theoretical_Power_Curve (KWh)])</f>
        <v>1288.59912891114</v>
      </c>
    </row>
    <row r="545" spans="1:7" x14ac:dyDescent="0.3">
      <c r="A545" s="4">
        <v>43104.888888888891</v>
      </c>
      <c r="B545" s="2">
        <v>387.34020996093699</v>
      </c>
      <c r="C545" s="2">
        <v>5.12414121627807</v>
      </c>
      <c r="D545" s="2">
        <v>367.09281121252798</v>
      </c>
      <c r="E545" s="2">
        <v>30.509710311889599</v>
      </c>
      <c r="F545" s="8">
        <f>MEDIAN(Table28[LV ActivePower (kW)])</f>
        <v>1303.11694335937</v>
      </c>
      <c r="G545" s="8">
        <f>MEDIAN(Table28[Theoretical_Power_Curve (KWh)])</f>
        <v>1288.59912891114</v>
      </c>
    </row>
    <row r="546" spans="1:7" x14ac:dyDescent="0.3">
      <c r="A546" s="3">
        <v>43104.895833333336</v>
      </c>
      <c r="B546" s="1">
        <v>402.47479248046801</v>
      </c>
      <c r="C546" s="1">
        <v>5.2850661277770898</v>
      </c>
      <c r="D546" s="1">
        <v>409.24248504036899</v>
      </c>
      <c r="E546" s="1">
        <v>27.6515197753906</v>
      </c>
      <c r="F546" s="8">
        <f>MEDIAN(Table28[LV ActivePower (kW)])</f>
        <v>1303.11694335937</v>
      </c>
      <c r="G546" s="8">
        <f>MEDIAN(Table28[Theoretical_Power_Curve (KWh)])</f>
        <v>1288.59912891114</v>
      </c>
    </row>
    <row r="547" spans="1:7" x14ac:dyDescent="0.3">
      <c r="A547" s="4">
        <v>43104.902777777781</v>
      </c>
      <c r="B547" s="2">
        <v>460.29119873046801</v>
      </c>
      <c r="C547" s="2">
        <v>5.539794921875</v>
      </c>
      <c r="D547" s="2">
        <v>480.52080290144897</v>
      </c>
      <c r="E547" s="2">
        <v>28.0042705535888</v>
      </c>
      <c r="F547" s="8">
        <f>MEDIAN(Table28[LV ActivePower (kW)])</f>
        <v>1303.11694335937</v>
      </c>
      <c r="G547" s="8">
        <f>MEDIAN(Table28[Theoretical_Power_Curve (KWh)])</f>
        <v>1288.59912891114</v>
      </c>
    </row>
    <row r="548" spans="1:7" x14ac:dyDescent="0.3">
      <c r="A548" s="3">
        <v>43104.909722222219</v>
      </c>
      <c r="B548" s="1">
        <v>619.87237548828102</v>
      </c>
      <c r="C548" s="1">
        <v>6.0156731605529696</v>
      </c>
      <c r="D548" s="1">
        <v>629.29111526803399</v>
      </c>
      <c r="E548" s="1">
        <v>25.7741394042968</v>
      </c>
      <c r="F548" s="8">
        <f>MEDIAN(Table28[LV ActivePower (kW)])</f>
        <v>1303.11694335937</v>
      </c>
      <c r="G548" s="8">
        <f>MEDIAN(Table28[Theoretical_Power_Curve (KWh)])</f>
        <v>1288.59912891114</v>
      </c>
    </row>
    <row r="549" spans="1:7" x14ac:dyDescent="0.3">
      <c r="A549" s="4">
        <v>43104.916666666664</v>
      </c>
      <c r="B549" s="2">
        <v>470.200103759765</v>
      </c>
      <c r="C549" s="2">
        <v>5.5970320701599103</v>
      </c>
      <c r="D549" s="2">
        <v>497.35088635455298</v>
      </c>
      <c r="E549" s="2">
        <v>23.500949859619102</v>
      </c>
      <c r="F549" s="8">
        <f>MEDIAN(Table28[LV ActivePower (kW)])</f>
        <v>1303.11694335937</v>
      </c>
      <c r="G549" s="8">
        <f>MEDIAN(Table28[Theoretical_Power_Curve (KWh)])</f>
        <v>1288.59912891114</v>
      </c>
    </row>
    <row r="550" spans="1:7" x14ac:dyDescent="0.3">
      <c r="A550" s="3">
        <v>43104.923611111109</v>
      </c>
      <c r="B550" s="1">
        <v>691.01409912109295</v>
      </c>
      <c r="C550" s="1">
        <v>6.2773141860961896</v>
      </c>
      <c r="D550" s="1">
        <v>721.60506962155398</v>
      </c>
      <c r="E550" s="1">
        <v>23.726249694824201</v>
      </c>
      <c r="F550" s="8">
        <f>MEDIAN(Table28[LV ActivePower (kW)])</f>
        <v>1303.11694335937</v>
      </c>
      <c r="G550" s="8">
        <f>MEDIAN(Table28[Theoretical_Power_Curve (KWh)])</f>
        <v>1288.59912891114</v>
      </c>
    </row>
    <row r="551" spans="1:7" x14ac:dyDescent="0.3">
      <c r="A551" s="4">
        <v>43104.930555555555</v>
      </c>
      <c r="B551" s="2">
        <v>826.99517822265602</v>
      </c>
      <c r="C551" s="2">
        <v>6.4933528900146404</v>
      </c>
      <c r="D551" s="2">
        <v>803.39325578713999</v>
      </c>
      <c r="E551" s="2">
        <v>20.426900863647401</v>
      </c>
      <c r="F551" s="8">
        <f>MEDIAN(Table28[LV ActivePower (kW)])</f>
        <v>1303.11694335937</v>
      </c>
      <c r="G551" s="8">
        <f>MEDIAN(Table28[Theoretical_Power_Curve (KWh)])</f>
        <v>1288.59912891114</v>
      </c>
    </row>
    <row r="552" spans="1:7" x14ac:dyDescent="0.3">
      <c r="A552" s="3">
        <v>43104.9375</v>
      </c>
      <c r="B552" s="1">
        <v>892.42437744140602</v>
      </c>
      <c r="C552" s="1">
        <v>6.7865910530090297</v>
      </c>
      <c r="D552" s="1">
        <v>922.74489339528304</v>
      </c>
      <c r="E552" s="1">
        <v>25.218420028686499</v>
      </c>
      <c r="F552" s="8">
        <f>MEDIAN(Table28[LV ActivePower (kW)])</f>
        <v>1303.11694335937</v>
      </c>
      <c r="G552" s="8">
        <f>MEDIAN(Table28[Theoretical_Power_Curve (KWh)])</f>
        <v>1288.59912891114</v>
      </c>
    </row>
    <row r="553" spans="1:7" x14ac:dyDescent="0.3">
      <c r="A553" s="4">
        <v>43104.944444444445</v>
      </c>
      <c r="B553" s="2">
        <v>907.18841552734295</v>
      </c>
      <c r="C553" s="2">
        <v>6.7644019126892001</v>
      </c>
      <c r="D553" s="2">
        <v>913.36621890913898</v>
      </c>
      <c r="E553" s="2">
        <v>30.236930847167901</v>
      </c>
      <c r="F553" s="8">
        <f>MEDIAN(Table28[LV ActivePower (kW)])</f>
        <v>1303.11694335937</v>
      </c>
      <c r="G553" s="8">
        <f>MEDIAN(Table28[Theoretical_Power_Curve (KWh)])</f>
        <v>1288.59912891114</v>
      </c>
    </row>
    <row r="554" spans="1:7" x14ac:dyDescent="0.3">
      <c r="A554" s="3">
        <v>43104.951388888891</v>
      </c>
      <c r="B554" s="1">
        <v>545.26531982421795</v>
      </c>
      <c r="C554" s="1">
        <v>5.7249369621276802</v>
      </c>
      <c r="D554" s="1">
        <v>536.09522903733102</v>
      </c>
      <c r="E554" s="1">
        <v>29.6721992492675</v>
      </c>
      <c r="F554" s="8">
        <f>MEDIAN(Table28[LV ActivePower (kW)])</f>
        <v>1303.11694335937</v>
      </c>
      <c r="G554" s="8">
        <f>MEDIAN(Table28[Theoretical_Power_Curve (KWh)])</f>
        <v>1288.59912891114</v>
      </c>
    </row>
    <row r="555" spans="1:7" x14ac:dyDescent="0.3">
      <c r="A555" s="4">
        <v>43104.958333333336</v>
      </c>
      <c r="B555" s="2">
        <v>688.83581542968705</v>
      </c>
      <c r="C555" s="2">
        <v>6.2381668090820304</v>
      </c>
      <c r="D555" s="2">
        <v>707.32629298299503</v>
      </c>
      <c r="E555" s="2">
        <v>30.0023193359375</v>
      </c>
      <c r="F555" s="8">
        <f>MEDIAN(Table28[LV ActivePower (kW)])</f>
        <v>1303.11694335937</v>
      </c>
      <c r="G555" s="8">
        <f>MEDIAN(Table28[Theoretical_Power_Curve (KWh)])</f>
        <v>1288.59912891114</v>
      </c>
    </row>
    <row r="556" spans="1:7" x14ac:dyDescent="0.3">
      <c r="A556" s="3">
        <v>43104.965277777781</v>
      </c>
      <c r="B556" s="1">
        <v>591.90887451171795</v>
      </c>
      <c r="C556" s="1">
        <v>5.9454011917114196</v>
      </c>
      <c r="D556" s="1">
        <v>606.72457636633101</v>
      </c>
      <c r="E556" s="1">
        <v>29.643089294433501</v>
      </c>
      <c r="F556" s="8">
        <f>MEDIAN(Table28[LV ActivePower (kW)])</f>
        <v>1303.11694335937</v>
      </c>
      <c r="G556" s="8">
        <f>MEDIAN(Table28[Theoretical_Power_Curve (KWh)])</f>
        <v>1288.59912891114</v>
      </c>
    </row>
    <row r="557" spans="1:7" x14ac:dyDescent="0.3">
      <c r="A557" s="4">
        <v>43104.972222222219</v>
      </c>
      <c r="B557" s="2">
        <v>660.69427490234295</v>
      </c>
      <c r="C557" s="2">
        <v>6.1722397804260201</v>
      </c>
      <c r="D557" s="2">
        <v>683.65164095266505</v>
      </c>
      <c r="E557" s="2">
        <v>30.397859573364201</v>
      </c>
      <c r="F557" s="8">
        <f>MEDIAN(Table28[LV ActivePower (kW)])</f>
        <v>1303.11694335937</v>
      </c>
      <c r="G557" s="8">
        <f>MEDIAN(Table28[Theoretical_Power_Curve (KWh)])</f>
        <v>1288.59912891114</v>
      </c>
    </row>
    <row r="558" spans="1:7" x14ac:dyDescent="0.3">
      <c r="A558" s="3">
        <v>43104.979166666664</v>
      </c>
      <c r="B558" s="1">
        <v>747.407470703125</v>
      </c>
      <c r="C558" s="1">
        <v>6.3516178131103498</v>
      </c>
      <c r="D558" s="1">
        <v>749.16152052751602</v>
      </c>
      <c r="E558" s="1">
        <v>30.2831096649169</v>
      </c>
      <c r="F558" s="8">
        <f>MEDIAN(Table28[LV ActivePower (kW)])</f>
        <v>1303.11694335937</v>
      </c>
      <c r="G558" s="8">
        <f>MEDIAN(Table28[Theoretical_Power_Curve (KWh)])</f>
        <v>1288.59912891114</v>
      </c>
    </row>
    <row r="559" spans="1:7" x14ac:dyDescent="0.3">
      <c r="A559" s="4">
        <v>43104.986111111109</v>
      </c>
      <c r="B559" s="2">
        <v>1174.24304199218</v>
      </c>
      <c r="C559" s="2">
        <v>7.16898393630981</v>
      </c>
      <c r="D559" s="2">
        <v>1093.90949258296</v>
      </c>
      <c r="E559" s="2">
        <v>18.972810745239201</v>
      </c>
      <c r="F559" s="8">
        <f>MEDIAN(Table28[LV ActivePower (kW)])</f>
        <v>1303.11694335937</v>
      </c>
      <c r="G559" s="8">
        <f>MEDIAN(Table28[Theoretical_Power_Curve (KWh)])</f>
        <v>1288.59912891114</v>
      </c>
    </row>
    <row r="560" spans="1:7" x14ac:dyDescent="0.3">
      <c r="A560" s="6">
        <v>43104.993055555555</v>
      </c>
      <c r="B560" s="7">
        <v>873.48101806640602</v>
      </c>
      <c r="C560" s="7">
        <v>6.6292219161987296</v>
      </c>
      <c r="D560" s="7">
        <v>857.47210409369302</v>
      </c>
      <c r="E560" s="7">
        <v>17.226339340209901</v>
      </c>
      <c r="F560" s="10">
        <f>MEDIAN(Table28[LV ActivePower (kW)])</f>
        <v>1303.11694335937</v>
      </c>
      <c r="G560" s="10">
        <f>MEDIAN(Table28[Theoretical_Power_Curve (KWh)])</f>
        <v>1288.59912891114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Y V N B V y T m 5 9 G k A A A A 9 g A A A B I A H A B D b 2 5 m a W c v U G F j a 2 F n Z S 5 4 b W w g o h g A K K A U A A A A A A A A A A A A A A A A A A A A A A A A A A A A h Y + x D o I w F E V / h X S n L X U x 5 F E H F w d J S E y M a 1 M q N M L D 0 G L 5 N w c / y V 8 Q o 6 i b 4 z 3 3 D P f e r z d Y j W 0 T X U z v b I c Z S S g n k U H d l R a r j A z + G C / J S k K h 9 E l V J p p k d O n o y o z U 3 p 9 T x k I I N C x o 1 1 d M c J 6 w Q 7 7 d 6 d q 0 i n x k + 1 + O L T q v U B s i Y f 8 a I w V N B K d C C M q B z R B y i 1 9 B T H u f 7 Q + E 9 d D 4 o T f S Y F x s g M 0 R 2 P u D f A B Q S w M E F A A C A A g A Y V N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F T Q V f J J 2 s Q S w E A A C Y C A A A T A B w A R m 9 y b X V s Y X M v U 2 V j d G l v b j E u b S C i G A A o o B Q A A A A A A A A A A A A A A A A A A A A A A A A A A A B 1 k d F K w z A U h u 8 L f Y d D v W k h d C s 4 L x y 9 G K 0 i K D J p c c g m I 2 u P a 7 B J R p J W x t g 7 + Q w + m d l a m c j M T X L + 8 / P l P 4 n G w j A p I O v 2 a O w 6 r q M r q r C E P I I Y a j S u A 3 Z l s l E F W i X R b Z j K o u E o j H / L a g w T K Y w t t O + l 1 4 t L U 8 E L U g W R N h b L F 3 k U F r r 1 A j J P s W a c G V S x R z w C i a w b L n Q 8 I n A j C l k y s Y 6 v R s N h R O C p k Q Y z s 6 0 x P h 3 D R y n w N S B d n g t v q i S 3 v R L u k J a o t G f D 5 X R l j X 2 n 1 / 0 u O o F 5 r 0 / q O i t o T Z W O j W p + I 5 O K i v V h 9 O 0 G T 7 h c U a H f p O J d 4 k N T + 2 f u J 7 u d l 1 K D g 5 x x t A M a a 4 T S C s b W e w I 7 7 + E Z J v a h W 5 z K D 1 T g v 8 + C H 5 9 o + A r V 0 T V j o o R s g x b t 8 4 E + Z 8 k r l M p y 7 R j L I 2 u Z N K p F 8 O 9 n 1 b / I l K n + u / 2 v z 7 + u f e A 6 T J x 9 i P E 3 U E s B A i 0 A F A A C A A g A Y V N B V y T m 5 9 G k A A A A 9 g A A A B I A A A A A A A A A A A A A A A A A A A A A A E N v b m Z p Z y 9 Q Y W N r Y W d l L n h t b F B L A Q I t A B Q A A g A I A G F T Q V c P y u m r p A A A A O k A A A A T A A A A A A A A A A A A A A A A A P A A A A B b Q 2 9 u d G V u d F 9 U e X B l c 1 0 u e G 1 s U E s B A i 0 A F A A C A A g A Y V N B V 8 k n a x B L A Q A A J g I A A B M A A A A A A A A A A A A A A A A A 4 Q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A o A A A A A A A D S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1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F U M D I 6 M j U 6 M T g u N T U 2 M T U 0 M l o i I C 8 + P E V u d H J 5 I F R 5 c G U 9 I k Z p b G x D b 2 x 1 b W 5 U e X B l c y I g V m F s d W U 9 I n N C d 1 V G Q l F V P S I g L z 4 8 R W 5 0 c n k g V H l w Z T 0 i R m l s b E N v b H V t b k 5 h b W V z I i B W Y W x 1 Z T 0 i c 1 s m c X V v d D t E Y X R l L 1 R p b W U m c X V v d D s s J n F 1 b 3 Q 7 T F Y g Q W N 0 a X Z l U G 9 3 Z X I g K G t X K S Z x d W 9 0 O y w m c X V v d D t X a W 5 k I F N w Z W V k I C h t L 3 M p J n F 1 b 3 Q 7 L C Z x d W 9 0 O 1 R o Z W 9 y Z X R p Y 2 F s X 1 B v d 2 V y X 0 N 1 c n Z l I C h L V 2 g p J n F 1 b 3 Q 7 L C Z x d W 9 0 O 1 d p b m Q g R G l y Z W N 0 a W 9 u I C j C s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M S 9 D a G F u Z 2 V k I F R 5 c G U u e 0 R h d G U v V G l t Z S w w f S Z x d W 9 0 O y w m c X V v d D t T Z W N 0 a W 9 u M S 9 U M S 9 D a G F u Z 2 V k I F R 5 c G U u e 0 x W I E F j d G l 2 Z V B v d 2 V y I C h r V y k s M X 0 m c X V v d D s s J n F 1 b 3 Q 7 U 2 V j d G l v b j E v V D E v Q 2 h h b m d l Z C B U e X B l L n t X a W 5 k I F N w Z W V k I C h t L 3 M p L D J 9 J n F 1 b 3 Q 7 L C Z x d W 9 0 O 1 N l Y 3 R p b 2 4 x L 1 Q x L 0 N o Y W 5 n Z W Q g V H l w Z S 5 7 V G h l b 3 J l d G l j Y W x f U G 9 3 Z X J f Q 3 V y d m U g K E t X a C k s M 3 0 m c X V v d D s s J n F 1 b 3 Q 7 U 2 V j d G l v b j E v V D E v Q 2 h h b m d l Z C B U e X B l L n t X a W 5 k I E R p c m V j d G l v b i A o w r A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Q x L 0 N o Y W 5 n Z W Q g V H l w Z S 5 7 R G F 0 Z S 9 U a W 1 l L D B 9 J n F 1 b 3 Q 7 L C Z x d W 9 0 O 1 N l Y 3 R p b 2 4 x L 1 Q x L 0 N o Y W 5 n Z W Q g V H l w Z S 5 7 T F Y g Q W N 0 a X Z l U G 9 3 Z X I g K G t X K S w x f S Z x d W 9 0 O y w m c X V v d D t T Z W N 0 a W 9 u M S 9 U M S 9 D a G F u Z 2 V k I F R 5 c G U u e 1 d p b m Q g U 3 B l Z W Q g K G 0 v c y k s M n 0 m c X V v d D s s J n F 1 b 3 Q 7 U 2 V j d G l v b j E v V D E v Q 2 h h b m d l Z C B U e X B l L n t U a G V v c m V 0 a W N h b F 9 Q b 3 d l c l 9 D d X J 2 Z S A o S 1 d o K S w z f S Z x d W 9 0 O y w m c X V v d D t T Z W N 0 a W 9 u M S 9 U M S 9 D a G F u Z 2 V k I F R 5 c G U u e 1 d p b m Q g R G l y Z W N 0 a W 9 u I C j C s C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W 6 b 0 3 P e 5 D h 1 V x b g f G + Q c A A A A A A g A A A A A A E G Y A A A A B A A A g A A A A 0 R w N F l F w W p 5 h G I t 6 0 I c 5 n Z A J 3 j Y 6 H Z t c E P p 3 P E R 4 t B w A A A A A D o A A A A A C A A A g A A A A 9 7 H J C D v I M t b P L 8 V 3 u h I C 3 X E Q X a P Y b l b p 8 a 1 D U H q h q S R Q A A A A 4 8 m N U y o 8 T 8 n / p e R n l Z u 2 / i q + t y c R w A J w F k p C O p i K S w Q s x g g G X Z r n g n C A s o d k 8 T M n z 9 3 I K M E J Y 9 Z p 7 U f w k + O D 2 n X v Z 9 6 n A z C S V x S A 4 8 p / z F R A A A A A / Y 1 L + e G 8 i H f P l 4 / a N i 7 O H l J i d k u s M E L w T Q o N X k 9 5 N 2 u q j o u R L T f J F N v 7 / U G a V + e g 1 D Y E q H 8 J y B n i 6 N Z v 6 Z T L 7 A = = < / D a t a M a s h u p > 
</file>

<file path=customXml/itemProps1.xml><?xml version="1.0" encoding="utf-8"?>
<ds:datastoreItem xmlns:ds="http://schemas.openxmlformats.org/officeDocument/2006/customXml" ds:itemID="{1398D4BF-732C-4D97-8EE1-F5ED8EDF93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Data_Set</vt:lpstr>
      <vt:lpstr>Sum_Function</vt:lpstr>
      <vt:lpstr>Count_Function</vt:lpstr>
      <vt:lpstr>Even_Function</vt:lpstr>
      <vt:lpstr>Product_Function</vt:lpstr>
      <vt:lpstr>Median_Function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Christian Arroyo</dc:creator>
  <cp:lastModifiedBy>Adam Christian Arroyo</cp:lastModifiedBy>
  <dcterms:created xsi:type="dcterms:W3CDTF">2023-10-01T02:23:43Z</dcterms:created>
  <dcterms:modified xsi:type="dcterms:W3CDTF">2023-10-04T09:49:52Z</dcterms:modified>
</cp:coreProperties>
</file>