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vaud-my.sharepoint.com/personal/po31fdh_eduvaud_ch/Documents/Documents/Boite_a_outils_pour_electronicien/Documentation/test/"/>
    </mc:Choice>
  </mc:AlternateContent>
  <xr:revisionPtr revIDLastSave="256" documentId="13_ncr:1_{C6EC6C67-73DD-4FBC-AFF2-DCC9B165F64A}" xr6:coauthVersionLast="47" xr6:coauthVersionMax="47" xr10:uidLastSave="{E86AD3CA-5418-429A-B01F-C99F438AD90A}"/>
  <bookViews>
    <workbookView xWindow="-120" yWindow="-120" windowWidth="29040" windowHeight="15840" activeTab="1" xr2:uid="{C0F75C24-F3D4-44D9-AAF0-F24370C554DA}"/>
  </bookViews>
  <sheets>
    <sheet name="Valeur Fournis" sheetId="1" r:id="rId1"/>
    <sheet name="Validation Scénario" sheetId="2" r:id="rId2"/>
    <sheet name="cartouch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26" i="1"/>
  <c r="G26" i="1"/>
  <c r="F24" i="1"/>
  <c r="G24" i="1" s="1"/>
  <c r="F23" i="1"/>
  <c r="G23" i="1" s="1"/>
  <c r="F22" i="1"/>
  <c r="G22" i="1" s="1"/>
  <c r="E16" i="1"/>
  <c r="E15" i="1"/>
</calcChain>
</file>

<file path=xl/sharedStrings.xml><?xml version="1.0" encoding="utf-8"?>
<sst xmlns="http://schemas.openxmlformats.org/spreadsheetml/2006/main" count="72" uniqueCount="53">
  <si>
    <t>Outils 1</t>
  </si>
  <si>
    <t>U [V]</t>
  </si>
  <si>
    <t>Imax [mA]</t>
  </si>
  <si>
    <t>Uled [V]</t>
  </si>
  <si>
    <t>Rréél [Ohm]</t>
  </si>
  <si>
    <t>Rchoisi [Ohm]</t>
  </si>
  <si>
    <t>Outils 2</t>
  </si>
  <si>
    <t>Tao</t>
  </si>
  <si>
    <t>R</t>
  </si>
  <si>
    <t>C</t>
  </si>
  <si>
    <t>Valeur calculée</t>
  </si>
  <si>
    <t>Unitée calculée</t>
  </si>
  <si>
    <t>Valeur Choisie</t>
  </si>
  <si>
    <t>X</t>
  </si>
  <si>
    <t>[s]</t>
  </si>
  <si>
    <t>[Ohm]</t>
  </si>
  <si>
    <t>[F]</t>
  </si>
  <si>
    <t>Outils 3</t>
  </si>
  <si>
    <t>Valeur Cherchée</t>
  </si>
  <si>
    <t>R1</t>
  </si>
  <si>
    <t>R2</t>
  </si>
  <si>
    <t>Total</t>
  </si>
  <si>
    <t>Erreur</t>
  </si>
  <si>
    <t>-</t>
  </si>
  <si>
    <t>Impossible, R max = 10 Mohm</t>
  </si>
  <si>
    <t>test réussi</t>
  </si>
  <si>
    <t>test échoué</t>
  </si>
  <si>
    <t>Légende</t>
  </si>
  <si>
    <t>Impossible -&gt; Rmax = 10 Mohm</t>
  </si>
  <si>
    <t xml:space="preserve">R2 </t>
  </si>
  <si>
    <t>Résultat du programme</t>
  </si>
  <si>
    <t>Scénario :</t>
  </si>
  <si>
    <t>Eta</t>
  </si>
  <si>
    <t>Réussi</t>
  </si>
  <si>
    <t>Point 2.2</t>
  </si>
  <si>
    <t>Point 2.3</t>
  </si>
  <si>
    <t>Point 3</t>
  </si>
  <si>
    <t>Recherche de produit</t>
  </si>
  <si>
    <t xml:space="preserve"> Ajout fournisseur</t>
  </si>
  <si>
    <t>Modification fournisseur</t>
  </si>
  <si>
    <t>Suppresion fournisseur</t>
  </si>
  <si>
    <t>Point 1</t>
  </si>
  <si>
    <t>Partie du scénario par respecter</t>
  </si>
  <si>
    <t>Supprimer materielle</t>
  </si>
  <si>
    <t xml:space="preserve">Modification matériel </t>
  </si>
  <si>
    <t>Ajout matériel</t>
  </si>
  <si>
    <t xml:space="preserve">Auteur : </t>
  </si>
  <si>
    <t>Adam Sifate</t>
  </si>
  <si>
    <t xml:space="preserve">Projet : </t>
  </si>
  <si>
    <t>Boîte à outils pour électronicien</t>
  </si>
  <si>
    <t xml:space="preserve">Version: </t>
  </si>
  <si>
    <t xml:space="preserve">Date </t>
  </si>
  <si>
    <t>ne présise pas la donnée erronée ou manquante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</si>
</sst>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4" fontId="0" fillId="5" borderId="22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5072-847B-4129-ADF6-5FF0111B9837}">
  <sheetPr>
    <pageSetUpPr fitToPage="1"/>
  </sheetPr>
  <dimension ref="B1:L33"/>
  <sheetViews>
    <sheetView topLeftCell="B1" workbookViewId="0">
      <selection activeCell="G32" sqref="G32"/>
    </sheetView>
  </sheetViews>
  <sheetFormatPr baseColWidth="10" defaultColWidth="11.42578125" defaultRowHeight="15" x14ac:dyDescent="0.25"/>
  <cols>
    <col min="1" max="1" width="0.7109375" style="6" customWidth="1"/>
    <col min="2" max="2" width="16.28515625" style="6" customWidth="1"/>
    <col min="3" max="4" width="11.42578125" style="6"/>
    <col min="5" max="5" width="15.5703125" style="6" customWidth="1"/>
    <col min="6" max="6" width="28.5703125" style="6" bestFit="1" customWidth="1"/>
    <col min="7" max="7" width="13.85546875" style="6" bestFit="1" customWidth="1"/>
    <col min="8" max="8" width="11.42578125" style="6"/>
    <col min="9" max="9" width="15.28515625" style="6" customWidth="1"/>
    <col min="10" max="10" width="15.85546875" style="6" customWidth="1"/>
    <col min="11" max="16384" width="11.42578125" style="6"/>
  </cols>
  <sheetData>
    <row r="1" spans="2:11" ht="5.25" customHeight="1" thickBot="1" x14ac:dyDescent="0.3"/>
    <row r="2" spans="2:11" x14ac:dyDescent="0.25">
      <c r="B2" s="42" t="s">
        <v>0</v>
      </c>
      <c r="C2" s="43"/>
      <c r="D2" s="43"/>
      <c r="E2" s="43"/>
      <c r="F2" s="43"/>
      <c r="G2" s="44"/>
    </row>
    <row r="3" spans="2:11" x14ac:dyDescent="0.25">
      <c r="B3" s="8"/>
      <c r="C3" s="2"/>
      <c r="D3" s="2"/>
      <c r="E3" s="2"/>
      <c r="F3" s="2"/>
      <c r="G3" s="9"/>
    </row>
    <row r="4" spans="2:11" ht="13.5" customHeight="1" x14ac:dyDescent="0.25">
      <c r="B4" s="10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9"/>
    </row>
    <row r="5" spans="2:11" x14ac:dyDescent="0.25">
      <c r="B5" s="8">
        <v>15</v>
      </c>
      <c r="C5" s="2">
        <v>20</v>
      </c>
      <c r="D5" s="2">
        <v>2</v>
      </c>
      <c r="E5" s="2">
        <v>650</v>
      </c>
      <c r="F5" s="3">
        <v>680</v>
      </c>
      <c r="G5" s="9"/>
    </row>
    <row r="6" spans="2:11" x14ac:dyDescent="0.25">
      <c r="B6" s="8">
        <v>10</v>
      </c>
      <c r="C6" s="2">
        <v>25</v>
      </c>
      <c r="D6" s="2">
        <v>1.6</v>
      </c>
      <c r="E6" s="2">
        <v>336</v>
      </c>
      <c r="F6" s="3">
        <v>390</v>
      </c>
      <c r="G6" s="9"/>
    </row>
    <row r="7" spans="2:11" x14ac:dyDescent="0.25">
      <c r="B7" s="8">
        <v>5</v>
      </c>
      <c r="C7" s="2">
        <v>1000</v>
      </c>
      <c r="D7" s="2">
        <v>1.8</v>
      </c>
      <c r="E7" s="2">
        <v>3.2</v>
      </c>
      <c r="F7" s="3">
        <v>3.3</v>
      </c>
      <c r="G7" s="9"/>
    </row>
    <row r="8" spans="2:11" x14ac:dyDescent="0.25">
      <c r="B8" s="8">
        <v>20</v>
      </c>
      <c r="C8" s="2">
        <v>30000</v>
      </c>
      <c r="D8" s="2">
        <v>1.6</v>
      </c>
      <c r="E8" s="2">
        <v>0.61299999999999999</v>
      </c>
      <c r="F8" s="3">
        <v>1</v>
      </c>
      <c r="G8" s="9"/>
      <c r="J8" s="33"/>
    </row>
    <row r="9" spans="2:11" ht="15.75" thickBot="1" x14ac:dyDescent="0.3">
      <c r="B9" s="12">
        <v>12</v>
      </c>
      <c r="C9" s="13">
        <v>4.9999999999999998E-7</v>
      </c>
      <c r="D9" s="13">
        <v>2</v>
      </c>
      <c r="E9" s="28">
        <v>20000000</v>
      </c>
      <c r="F9" s="25" t="s">
        <v>28</v>
      </c>
      <c r="G9" s="14"/>
    </row>
    <row r="10" spans="2:11" ht="15.75" thickBot="1" x14ac:dyDescent="0.3">
      <c r="B10" s="34"/>
      <c r="C10" s="26"/>
      <c r="D10" s="26"/>
      <c r="E10" s="26"/>
      <c r="F10" s="26"/>
      <c r="G10" s="31"/>
      <c r="H10" s="33"/>
    </row>
    <row r="11" spans="2:11" x14ac:dyDescent="0.25">
      <c r="B11" s="45" t="s">
        <v>6</v>
      </c>
      <c r="C11" s="46"/>
      <c r="D11" s="46"/>
      <c r="E11" s="46"/>
      <c r="F11" s="46"/>
      <c r="G11" s="47"/>
      <c r="K11" s="7"/>
    </row>
    <row r="12" spans="2:11" x14ac:dyDescent="0.25">
      <c r="B12" s="8"/>
      <c r="C12" s="2"/>
      <c r="D12" s="2"/>
      <c r="E12" s="2"/>
      <c r="F12" s="2"/>
      <c r="G12" s="9"/>
    </row>
    <row r="13" spans="2:11" x14ac:dyDescent="0.25">
      <c r="B13" s="10" t="s">
        <v>7</v>
      </c>
      <c r="C13" s="1" t="s">
        <v>8</v>
      </c>
      <c r="D13" s="1" t="s">
        <v>9</v>
      </c>
      <c r="E13" s="1" t="s">
        <v>10</v>
      </c>
      <c r="F13" s="1" t="s">
        <v>11</v>
      </c>
      <c r="G13" s="11" t="s">
        <v>12</v>
      </c>
    </row>
    <row r="14" spans="2:11" x14ac:dyDescent="0.25">
      <c r="B14" s="8" t="s">
        <v>13</v>
      </c>
      <c r="C14" s="2">
        <v>2200</v>
      </c>
      <c r="D14" s="4">
        <v>1E-4</v>
      </c>
      <c r="E14" s="4">
        <f>C14*D14</f>
        <v>0.22</v>
      </c>
      <c r="F14" s="2" t="s">
        <v>14</v>
      </c>
      <c r="G14" s="15"/>
    </row>
    <row r="15" spans="2:11" x14ac:dyDescent="0.25">
      <c r="B15" s="16">
        <v>5.0000000000000001E-4</v>
      </c>
      <c r="C15" s="2" t="s">
        <v>13</v>
      </c>
      <c r="D15" s="4">
        <v>2.2000000000000001E-7</v>
      </c>
      <c r="E15" s="2">
        <f>B15/D15</f>
        <v>2272.7272727272725</v>
      </c>
      <c r="F15" s="2" t="s">
        <v>15</v>
      </c>
      <c r="G15" s="15">
        <v>2200</v>
      </c>
    </row>
    <row r="16" spans="2:11" ht="15.75" thickBot="1" x14ac:dyDescent="0.3">
      <c r="B16" s="27">
        <v>0.12</v>
      </c>
      <c r="C16" s="13">
        <v>27000</v>
      </c>
      <c r="D16" s="13" t="s">
        <v>13</v>
      </c>
      <c r="E16" s="28">
        <f>B16/C16</f>
        <v>4.4444444444444441E-6</v>
      </c>
      <c r="F16" s="13" t="s">
        <v>16</v>
      </c>
      <c r="G16" s="29">
        <v>4.6999999999999999E-6</v>
      </c>
    </row>
    <row r="17" spans="2:12" ht="15.75" thickBot="1" x14ac:dyDescent="0.3">
      <c r="B17" s="32"/>
      <c r="C17" s="32"/>
      <c r="D17" s="32"/>
      <c r="E17" s="32"/>
      <c r="F17" s="32"/>
      <c r="G17" s="30"/>
    </row>
    <row r="18" spans="2:12" x14ac:dyDescent="0.25">
      <c r="B18" s="45" t="s">
        <v>17</v>
      </c>
      <c r="C18" s="46"/>
      <c r="D18" s="46"/>
      <c r="E18" s="46"/>
      <c r="F18" s="46"/>
      <c r="G18" s="47"/>
      <c r="I18" s="45" t="s">
        <v>30</v>
      </c>
      <c r="J18" s="46"/>
      <c r="K18" s="46"/>
      <c r="L18" s="47"/>
    </row>
    <row r="19" spans="2:12" x14ac:dyDescent="0.25">
      <c r="B19" s="8"/>
      <c r="C19" s="2"/>
      <c r="D19" s="2"/>
      <c r="E19" s="2"/>
      <c r="F19" s="2"/>
      <c r="G19" s="9"/>
      <c r="I19" s="8"/>
      <c r="J19" s="2"/>
      <c r="K19" s="2"/>
      <c r="L19" s="9"/>
    </row>
    <row r="20" spans="2:12" x14ac:dyDescent="0.25">
      <c r="B20" s="10" t="s">
        <v>18</v>
      </c>
      <c r="C20" s="1"/>
      <c r="D20" s="1" t="s">
        <v>19</v>
      </c>
      <c r="E20" s="1" t="s">
        <v>20</v>
      </c>
      <c r="F20" s="1" t="s">
        <v>21</v>
      </c>
      <c r="G20" s="11" t="s">
        <v>22</v>
      </c>
      <c r="I20" s="10" t="s">
        <v>19</v>
      </c>
      <c r="J20" s="1" t="s">
        <v>29</v>
      </c>
      <c r="K20" s="1" t="s">
        <v>21</v>
      </c>
      <c r="L20" s="11" t="s">
        <v>22</v>
      </c>
    </row>
    <row r="21" spans="2:12" x14ac:dyDescent="0.25">
      <c r="B21" s="8">
        <v>560</v>
      </c>
      <c r="C21" s="2"/>
      <c r="D21" s="2">
        <v>560</v>
      </c>
      <c r="E21" s="2" t="s">
        <v>23</v>
      </c>
      <c r="F21" s="3"/>
      <c r="G21" s="15"/>
      <c r="I21" s="8"/>
      <c r="J21" s="2"/>
      <c r="K21" s="2"/>
      <c r="L21" s="9"/>
    </row>
    <row r="22" spans="2:12" x14ac:dyDescent="0.25">
      <c r="B22" s="8">
        <v>121000</v>
      </c>
      <c r="C22" s="2"/>
      <c r="D22" s="2">
        <v>120000</v>
      </c>
      <c r="E22" s="2">
        <v>1000</v>
      </c>
      <c r="F22" s="3">
        <f>D22+E22</f>
        <v>121000</v>
      </c>
      <c r="G22" s="15">
        <f>100*(F22-B22)/B22</f>
        <v>0</v>
      </c>
      <c r="I22" s="8"/>
      <c r="J22" s="2"/>
      <c r="K22" s="2"/>
      <c r="L22" s="9"/>
    </row>
    <row r="23" spans="2:12" x14ac:dyDescent="0.25">
      <c r="B23" s="8">
        <v>833</v>
      </c>
      <c r="C23" s="2"/>
      <c r="D23" s="2">
        <v>820</v>
      </c>
      <c r="E23" s="2">
        <v>15</v>
      </c>
      <c r="F23" s="5">
        <f>D23+E23</f>
        <v>835</v>
      </c>
      <c r="G23" s="17">
        <f>(F23-B23)/B23</f>
        <v>2.4009603841536613E-3</v>
      </c>
      <c r="I23" s="8">
        <v>12</v>
      </c>
      <c r="J23" s="2">
        <v>820</v>
      </c>
      <c r="K23" s="2">
        <v>833</v>
      </c>
      <c r="L23" s="9">
        <v>1.2004800999999999E-3</v>
      </c>
    </row>
    <row r="24" spans="2:12" ht="15.75" thickBot="1" x14ac:dyDescent="0.3">
      <c r="B24" s="8">
        <v>55</v>
      </c>
      <c r="C24" s="2"/>
      <c r="D24" s="2">
        <v>47</v>
      </c>
      <c r="E24" s="2">
        <v>8.1999999999999993</v>
      </c>
      <c r="F24" s="5">
        <f>D24+E24</f>
        <v>55.2</v>
      </c>
      <c r="G24" s="17">
        <f>(F24-B24)/B24</f>
        <v>3.636363636363688E-3</v>
      </c>
      <c r="I24" s="12">
        <v>22</v>
      </c>
      <c r="J24" s="13">
        <v>33</v>
      </c>
      <c r="K24" s="13">
        <v>55</v>
      </c>
      <c r="L24" s="14">
        <v>0</v>
      </c>
    </row>
    <row r="25" spans="2:12" x14ac:dyDescent="0.25">
      <c r="B25" s="8">
        <v>56000000</v>
      </c>
      <c r="C25" s="2"/>
      <c r="D25" s="2" t="s">
        <v>24</v>
      </c>
      <c r="E25" s="2"/>
      <c r="F25" s="3"/>
      <c r="G25" s="15"/>
    </row>
    <row r="26" spans="2:12" ht="15.75" thickBot="1" x14ac:dyDescent="0.3">
      <c r="B26" s="12">
        <v>0.8</v>
      </c>
      <c r="C26" s="13"/>
      <c r="D26" s="13">
        <v>1</v>
      </c>
      <c r="E26" s="13">
        <v>0</v>
      </c>
      <c r="F26" s="25">
        <f t="shared" ref="F26" si="0">D26+E26</f>
        <v>1</v>
      </c>
      <c r="G26" s="35">
        <f t="shared" ref="G26" si="1">(F26-B26)/B26</f>
        <v>0.24999999999999994</v>
      </c>
    </row>
    <row r="27" spans="2:12" ht="15.75" thickBot="1" x14ac:dyDescent="0.3"/>
    <row r="28" spans="2:12" x14ac:dyDescent="0.25">
      <c r="B28" s="18" t="s">
        <v>27</v>
      </c>
    </row>
    <row r="29" spans="2:12" x14ac:dyDescent="0.25">
      <c r="B29" s="19" t="s">
        <v>25</v>
      </c>
    </row>
    <row r="30" spans="2:12" ht="15.75" thickBot="1" x14ac:dyDescent="0.3">
      <c r="B30" s="20" t="s">
        <v>26</v>
      </c>
    </row>
    <row r="33" spans="6:6" x14ac:dyDescent="0.25">
      <c r="F33" s="2"/>
    </row>
  </sheetData>
  <mergeCells count="4">
    <mergeCell ref="B2:G2"/>
    <mergeCell ref="B11:G11"/>
    <mergeCell ref="B18:G18"/>
    <mergeCell ref="I18:L18"/>
  </mergeCells>
  <pageMargins left="0.7" right="0.7" top="0.75" bottom="0.75" header="0.3" footer="0.3"/>
  <pageSetup paperSize="9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D4966-A6AA-4015-ABA1-3AB269552A75}">
  <sheetPr>
    <pageSetUpPr fitToPage="1"/>
  </sheetPr>
  <dimension ref="B1:D18"/>
  <sheetViews>
    <sheetView tabSelected="1" workbookViewId="0">
      <selection activeCell="I17" sqref="I17"/>
    </sheetView>
  </sheetViews>
  <sheetFormatPr baseColWidth="10" defaultRowHeight="15" x14ac:dyDescent="0.25"/>
  <cols>
    <col min="1" max="1" width="1.7109375" style="6" customWidth="1"/>
    <col min="2" max="2" width="23.140625" style="6" bestFit="1" customWidth="1"/>
    <col min="3" max="3" width="11.42578125" style="6"/>
    <col min="4" max="4" width="46.140625" style="6" bestFit="1" customWidth="1"/>
    <col min="5" max="16384" width="11.42578125" style="6"/>
  </cols>
  <sheetData>
    <row r="1" spans="2:4" ht="4.5" customHeight="1" thickBot="1" x14ac:dyDescent="0.3"/>
    <row r="2" spans="2:4" x14ac:dyDescent="0.25">
      <c r="B2" s="21" t="s">
        <v>31</v>
      </c>
      <c r="C2" s="22" t="s">
        <v>32</v>
      </c>
      <c r="D2" s="23" t="s">
        <v>42</v>
      </c>
    </row>
    <row r="3" spans="2:4" x14ac:dyDescent="0.25">
      <c r="B3" s="10" t="s">
        <v>41</v>
      </c>
      <c r="C3" s="3" t="s">
        <v>33</v>
      </c>
      <c r="D3" s="9"/>
    </row>
    <row r="4" spans="2:4" x14ac:dyDescent="0.25">
      <c r="B4" s="10" t="s">
        <v>34</v>
      </c>
      <c r="C4" s="3" t="s">
        <v>33</v>
      </c>
      <c r="D4" s="9"/>
    </row>
    <row r="5" spans="2:4" x14ac:dyDescent="0.25">
      <c r="B5" s="10" t="s">
        <v>35</v>
      </c>
      <c r="C5" s="3" t="s">
        <v>33</v>
      </c>
      <c r="D5" s="9"/>
    </row>
    <row r="6" spans="2:4" x14ac:dyDescent="0.25">
      <c r="B6" s="10" t="s">
        <v>36</v>
      </c>
      <c r="C6" s="3" t="s">
        <v>33</v>
      </c>
      <c r="D6" s="9"/>
    </row>
    <row r="7" spans="2:4" x14ac:dyDescent="0.25">
      <c r="B7" s="10" t="s">
        <v>37</v>
      </c>
      <c r="C7" s="3" t="s">
        <v>33</v>
      </c>
      <c r="D7" s="9"/>
    </row>
    <row r="8" spans="2:4" x14ac:dyDescent="0.25">
      <c r="B8" s="10" t="s">
        <v>38</v>
      </c>
      <c r="C8" s="3" t="s">
        <v>33</v>
      </c>
      <c r="D8" s="9" t="s">
        <v>52</v>
      </c>
    </row>
    <row r="9" spans="2:4" x14ac:dyDescent="0.25">
      <c r="B9" s="10" t="s">
        <v>39</v>
      </c>
      <c r="C9" s="3" t="s">
        <v>33</v>
      </c>
      <c r="D9" s="9" t="s">
        <v>52</v>
      </c>
    </row>
    <row r="10" spans="2:4" x14ac:dyDescent="0.25">
      <c r="B10" s="10" t="s">
        <v>40</v>
      </c>
      <c r="C10" s="3" t="s">
        <v>33</v>
      </c>
      <c r="D10" s="9"/>
    </row>
    <row r="11" spans="2:4" x14ac:dyDescent="0.25">
      <c r="B11" s="10" t="s">
        <v>45</v>
      </c>
      <c r="C11" s="3" t="s">
        <v>33</v>
      </c>
      <c r="D11" s="9"/>
    </row>
    <row r="12" spans="2:4" x14ac:dyDescent="0.25">
      <c r="B12" s="10" t="s">
        <v>44</v>
      </c>
      <c r="C12" s="3" t="s">
        <v>33</v>
      </c>
      <c r="D12" s="9"/>
    </row>
    <row r="13" spans="2:4" ht="15.75" thickBot="1" x14ac:dyDescent="0.3">
      <c r="B13" s="24" t="s">
        <v>43</v>
      </c>
      <c r="C13" s="25" t="s">
        <v>33</v>
      </c>
      <c r="D13" s="14"/>
    </row>
    <row r="15" spans="2:4" ht="15.75" thickBot="1" x14ac:dyDescent="0.3"/>
    <row r="16" spans="2:4" x14ac:dyDescent="0.25">
      <c r="B16" s="18" t="s">
        <v>27</v>
      </c>
    </row>
    <row r="17" spans="2:2" x14ac:dyDescent="0.25">
      <c r="B17" s="19" t="s">
        <v>25</v>
      </c>
    </row>
    <row r="18" spans="2:2" ht="15.75" thickBot="1" x14ac:dyDescent="0.3">
      <c r="B18" s="20" t="s">
        <v>26</v>
      </c>
    </row>
  </sheetData>
  <pageMargins left="0.7" right="0.7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977E3-53E1-4F4F-AABA-B6FFF702F1C5}">
  <dimension ref="B1:C5"/>
  <sheetViews>
    <sheetView topLeftCell="A4" workbookViewId="0">
      <selection activeCell="C37" sqref="C37:C40"/>
    </sheetView>
  </sheetViews>
  <sheetFormatPr baseColWidth="10" defaultRowHeight="15" x14ac:dyDescent="0.25"/>
  <cols>
    <col min="3" max="3" width="29.5703125" bestFit="1" customWidth="1"/>
  </cols>
  <sheetData>
    <row r="1" spans="2:3" ht="15.75" thickBot="1" x14ac:dyDescent="0.3"/>
    <row r="2" spans="2:3" ht="30" x14ac:dyDescent="0.25">
      <c r="B2" s="36" t="s">
        <v>46</v>
      </c>
      <c r="C2" s="37" t="s">
        <v>47</v>
      </c>
    </row>
    <row r="3" spans="2:3" ht="15.75" x14ac:dyDescent="0.25">
      <c r="B3" s="38" t="s">
        <v>48</v>
      </c>
      <c r="C3" s="39" t="s">
        <v>49</v>
      </c>
    </row>
    <row r="4" spans="2:3" ht="15.75" x14ac:dyDescent="0.25">
      <c r="B4" s="38" t="s">
        <v>50</v>
      </c>
      <c r="C4" s="11">
        <v>0.2</v>
      </c>
    </row>
    <row r="5" spans="2:3" ht="16.5" thickBot="1" x14ac:dyDescent="0.3">
      <c r="B5" s="40" t="s">
        <v>51</v>
      </c>
      <c r="C5" s="41">
        <v>45440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Valeur Fournis</vt:lpstr>
      <vt:lpstr>Validation Scénario</vt:lpstr>
      <vt:lpstr>cartouche</vt:lpstr>
    </vt:vector>
  </TitlesOfParts>
  <Manager/>
  <Company>CPNV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Raphaël Favre</dc:creator>
  <cp:keywords/>
  <dc:description/>
  <cp:lastModifiedBy>Adam Sifate</cp:lastModifiedBy>
  <cp:revision/>
  <cp:lastPrinted>2024-05-28T13:50:40Z</cp:lastPrinted>
  <dcterms:created xsi:type="dcterms:W3CDTF">2024-05-17T09:16:09Z</dcterms:created>
  <dcterms:modified xsi:type="dcterms:W3CDTF">2024-05-28T13:50:44Z</dcterms:modified>
  <cp:category/>
  <cp:contentStatus/>
</cp:coreProperties>
</file>