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wnloads\"/>
    </mc:Choice>
  </mc:AlternateContent>
  <xr:revisionPtr revIDLastSave="0" documentId="13_ncr:1_{983D261E-1C91-4128-9D1D-13E62EB3547A}" xr6:coauthVersionLast="47" xr6:coauthVersionMax="47" xr10:uidLastSave="{00000000-0000-0000-0000-000000000000}"/>
  <bookViews>
    <workbookView xWindow="-108" yWindow="-108" windowWidth="23256" windowHeight="13176" activeTab="2" xr2:uid="{F623A0F2-C2CA-8543-A307-789308B4BEAC}"/>
  </bookViews>
  <sheets>
    <sheet name="October 2023" sheetId="3" r:id="rId1"/>
    <sheet name="November 2023" sheetId="4" r:id="rId2"/>
    <sheet name="December 202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3" i="5"/>
  <c r="C4" i="5" s="1"/>
  <c r="C2" i="5"/>
  <c r="C3" i="4"/>
  <c r="C4" i="4" s="1"/>
  <c r="C2" i="4"/>
  <c r="C4" i="3"/>
  <c r="C2" i="3"/>
</calcChain>
</file>

<file path=xl/sharedStrings.xml><?xml version="1.0" encoding="utf-8"?>
<sst xmlns="http://schemas.openxmlformats.org/spreadsheetml/2006/main" count="116" uniqueCount="47">
  <si>
    <t>INCOME</t>
  </si>
  <si>
    <t>EXPENSES</t>
  </si>
  <si>
    <t>Category</t>
  </si>
  <si>
    <t>Amount</t>
  </si>
  <si>
    <t>Balance</t>
  </si>
  <si>
    <t>Total Income</t>
  </si>
  <si>
    <t>Total Expenses</t>
  </si>
  <si>
    <t>Source</t>
  </si>
  <si>
    <t>Paid To</t>
  </si>
  <si>
    <t>October 2023 Budget</t>
  </si>
  <si>
    <t>Paycheck</t>
  </si>
  <si>
    <t>Wages</t>
  </si>
  <si>
    <t>Gardening</t>
  </si>
  <si>
    <t>Minecraft</t>
  </si>
  <si>
    <t>Lowes</t>
  </si>
  <si>
    <t>Market Basket</t>
  </si>
  <si>
    <t>Groceries</t>
  </si>
  <si>
    <t>Video Games</t>
  </si>
  <si>
    <t>Apple Music</t>
  </si>
  <si>
    <t>Music</t>
  </si>
  <si>
    <t>Starbucks</t>
  </si>
  <si>
    <t>Coffee</t>
  </si>
  <si>
    <t>Date 
Received</t>
  </si>
  <si>
    <t>Date 
Due/Paid</t>
  </si>
  <si>
    <t>Walmart</t>
  </si>
  <si>
    <t>Jeans</t>
  </si>
  <si>
    <t>November 2023 Budget</t>
  </si>
  <si>
    <t>Call of Duty</t>
  </si>
  <si>
    <t>Home Depot</t>
  </si>
  <si>
    <t>Rakes</t>
  </si>
  <si>
    <t>Tee Shirts</t>
  </si>
  <si>
    <t>Lawn Care</t>
  </si>
  <si>
    <t>Pizza Hut</t>
  </si>
  <si>
    <t>Pizza</t>
  </si>
  <si>
    <t>Fire Wood</t>
  </si>
  <si>
    <t>Irving</t>
  </si>
  <si>
    <t>Gas</t>
  </si>
  <si>
    <t>Nippo Lake</t>
  </si>
  <si>
    <t>Golfing</t>
  </si>
  <si>
    <t>Snow Shoveling</t>
  </si>
  <si>
    <t>Dayz</t>
  </si>
  <si>
    <t>Red Shoe Barn</t>
  </si>
  <si>
    <t>Boots</t>
  </si>
  <si>
    <t>Shovel+Salt</t>
  </si>
  <si>
    <t>Dinner</t>
  </si>
  <si>
    <t>Gum</t>
  </si>
  <si>
    <t>December 2023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</si>
</sst>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&quot;$&quot;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2"/>
      <color rgb="FF00B050"/>
      <name val="Calibri"/>
      <family val="2"/>
      <scheme val="minor"/>
    </font>
    <font>
      <b/>
      <i/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44" fontId="0" fillId="0" borderId="0" xfId="0" applyNumberFormat="1" applyAlignment="1">
      <alignment horizontal="center"/>
    </xf>
    <xf numFmtId="44" fontId="0" fillId="0" borderId="0" xfId="0" applyNumberFormat="1"/>
    <xf numFmtId="0" fontId="0" fillId="0" borderId="0" xfId="0" applyBorder="1"/>
    <xf numFmtId="44" fontId="0" fillId="0" borderId="0" xfId="1" applyNumberFormat="1" applyFont="1" applyBorder="1" applyAlignment="1">
      <alignment horizontal="center"/>
    </xf>
    <xf numFmtId="0" fontId="2" fillId="0" borderId="0" xfId="0" applyFont="1" applyBorder="1"/>
    <xf numFmtId="0" fontId="2" fillId="0" borderId="4" xfId="0" applyFont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0" borderId="0" xfId="0" applyFont="1" applyAlignment="1">
      <alignment horizontal="right"/>
    </xf>
    <xf numFmtId="0" fontId="0" fillId="4" borderId="3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4" fillId="0" borderId="0" xfId="0" applyFont="1" applyAlignment="1">
      <alignment horizontal="right"/>
    </xf>
    <xf numFmtId="167" fontId="0" fillId="0" borderId="0" xfId="0" applyNumberFormat="1" applyFill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6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40-42F6-81B3-C413400A68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D40-42F6-81B3-C413400A68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40-42F6-81B3-C413400A68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D40-42F6-81B3-C413400A68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40-42F6-81B3-C413400A68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D40-42F6-81B3-C413400A683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60D6EB2-A5DE-4808-A718-1493AA18388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D40-42F6-81B3-C413400A683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3F9BD48-DA72-4582-AA1F-1E26582EC4A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D40-42F6-81B3-C413400A683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FE852F3-BF5E-490F-8C8B-2AD963016BB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D40-42F6-81B3-C413400A683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CA3138E-67F1-47F0-B8AA-425852EC8A6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1D40-42F6-81B3-C413400A683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5B06F9C-6A46-4526-8A00-2611030391A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D40-42F6-81B3-C413400A683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CB35D7E-4AA5-4130-BB4F-F15E668E461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D40-42F6-81B3-C413400A68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'October 2023'!$H$8:$H$13</c:f>
              <c:strCache>
                <c:ptCount val="6"/>
                <c:pt idx="0">
                  <c:v>Video Games</c:v>
                </c:pt>
                <c:pt idx="1">
                  <c:v>Gardening</c:v>
                </c:pt>
                <c:pt idx="2">
                  <c:v>Groceries</c:v>
                </c:pt>
                <c:pt idx="3">
                  <c:v>Music</c:v>
                </c:pt>
                <c:pt idx="4">
                  <c:v>Coffee</c:v>
                </c:pt>
                <c:pt idx="5">
                  <c:v>Jeans</c:v>
                </c:pt>
              </c:strCache>
            </c:strRef>
          </c:cat>
          <c:val>
            <c:numRef>
              <c:f>'October 2023'!$I$8:$I$13</c:f>
              <c:numCache>
                <c:formatCode>_("$"* #,##0.00_);_("$"* \(#,##0.00\);_("$"* "-"??_);_(@_)</c:formatCode>
                <c:ptCount val="6"/>
                <c:pt idx="0">
                  <c:v>8</c:v>
                </c:pt>
                <c:pt idx="1">
                  <c:v>30</c:v>
                </c:pt>
                <c:pt idx="2">
                  <c:v>120</c:v>
                </c:pt>
                <c:pt idx="3">
                  <c:v>15</c:v>
                </c:pt>
                <c:pt idx="4">
                  <c:v>4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0-42F6-81B3-C413400A683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1E2-4FB7-BF7C-BF2F08A560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1E2-4FB7-BF7C-BF2F08A560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1E2-4FB7-BF7C-BF2F08A560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1E2-4FB7-BF7C-BF2F08A5608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1E2-4FB7-BF7C-BF2F08A5608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1E2-4FB7-BF7C-BF2F08A5608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2D2B79F-299F-4EB2-82D9-03BFAD42188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1E2-4FB7-BF7C-BF2F08A5608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FC948D0-9D6F-401D-84B0-A30D03883EB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1E2-4FB7-BF7C-BF2F08A5608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3E999F6-C472-476B-9F93-7CE5DDD0BB8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21E2-4FB7-BF7C-BF2F08A5608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5FA822E-8C8B-4A26-AA80-4AB14171C58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1E2-4FB7-BF7C-BF2F08A5608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680B426-13D5-4270-9959-077B0423F0E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1E2-4FB7-BF7C-BF2F08A560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'November 2023'!$H$8:$H$17</c:f>
              <c:strCache>
                <c:ptCount val="10"/>
                <c:pt idx="0">
                  <c:v>Video Games</c:v>
                </c:pt>
                <c:pt idx="1">
                  <c:v>Rakes</c:v>
                </c:pt>
                <c:pt idx="2">
                  <c:v>Groceries</c:v>
                </c:pt>
                <c:pt idx="3">
                  <c:v>Music</c:v>
                </c:pt>
                <c:pt idx="4">
                  <c:v>Coffee</c:v>
                </c:pt>
                <c:pt idx="5">
                  <c:v>Tee Shirts</c:v>
                </c:pt>
                <c:pt idx="6">
                  <c:v>Pizza</c:v>
                </c:pt>
                <c:pt idx="7">
                  <c:v>Fire Wood</c:v>
                </c:pt>
                <c:pt idx="8">
                  <c:v>Gas</c:v>
                </c:pt>
                <c:pt idx="9">
                  <c:v>Golfing</c:v>
                </c:pt>
              </c:strCache>
            </c:strRef>
          </c:cat>
          <c:val>
            <c:numRef>
              <c:f>'November 2023'!$I$8:$I$17</c:f>
              <c:numCache>
                <c:formatCode>_("$"* #,##0.00_);_("$"* \(#,##0.00\);_("$"* "-"??_);_(@_)</c:formatCode>
                <c:ptCount val="10"/>
                <c:pt idx="0">
                  <c:v>60</c:v>
                </c:pt>
                <c:pt idx="1">
                  <c:v>25</c:v>
                </c:pt>
                <c:pt idx="2">
                  <c:v>200</c:v>
                </c:pt>
                <c:pt idx="3">
                  <c:v>15</c:v>
                </c:pt>
                <c:pt idx="4">
                  <c:v>16</c:v>
                </c:pt>
                <c:pt idx="5">
                  <c:v>60</c:v>
                </c:pt>
                <c:pt idx="6">
                  <c:v>125.5</c:v>
                </c:pt>
                <c:pt idx="7">
                  <c:v>50</c:v>
                </c:pt>
                <c:pt idx="8">
                  <c:v>60.4</c:v>
                </c:pt>
                <c:pt idx="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2-4FB7-BF7C-BF2F08A5608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  <a:r>
              <a:rPr lang="en-US" baseline="0"/>
              <a:t>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9DF-4E1B-BDAF-AF514FA04F9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DF-4E1B-BDAF-AF514FA04F9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DF-4E1B-BDAF-AF514FA04F9C}"/>
              </c:ext>
            </c:extLst>
          </c:dPt>
          <c:dLbls>
            <c:dLbl>
              <c:idx val="10"/>
              <c:layout>
                <c:manualLayout>
                  <c:x val="-1.224589762429595E-2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DF-4E1B-BDAF-AF514FA04F9C}"/>
                </c:ext>
              </c:extLst>
            </c:dLbl>
            <c:dLbl>
              <c:idx val="11"/>
              <c:layout>
                <c:manualLayout>
                  <c:x val="1.2245897624295772E-2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DF-4E1B-BDAF-AF514FA04F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'December 2023'!$H$8:$H$19</c:f>
              <c:strCache>
                <c:ptCount val="12"/>
                <c:pt idx="0">
                  <c:v>Video Games</c:v>
                </c:pt>
                <c:pt idx="1">
                  <c:v>Shovel+Salt</c:v>
                </c:pt>
                <c:pt idx="2">
                  <c:v>Groceries</c:v>
                </c:pt>
                <c:pt idx="3">
                  <c:v>Music</c:v>
                </c:pt>
                <c:pt idx="4">
                  <c:v>Coffee</c:v>
                </c:pt>
                <c:pt idx="5">
                  <c:v>Boots</c:v>
                </c:pt>
                <c:pt idx="6">
                  <c:v>Coffee</c:v>
                </c:pt>
                <c:pt idx="7">
                  <c:v>Dinner</c:v>
                </c:pt>
                <c:pt idx="8">
                  <c:v>Dinner</c:v>
                </c:pt>
                <c:pt idx="9">
                  <c:v>Groceries</c:v>
                </c:pt>
                <c:pt idx="10">
                  <c:v>Gas</c:v>
                </c:pt>
                <c:pt idx="11">
                  <c:v>Gum</c:v>
                </c:pt>
              </c:strCache>
            </c:strRef>
          </c:cat>
          <c:val>
            <c:numRef>
              <c:f>'December 2023'!$I$8:$I$19</c:f>
              <c:numCache>
                <c:formatCode>_("$"* #,##0.00_);_("$"* \(#,##0.00\);_("$"* "-"??_);_(@_)</c:formatCode>
                <c:ptCount val="12"/>
                <c:pt idx="0">
                  <c:v>50</c:v>
                </c:pt>
                <c:pt idx="1">
                  <c:v>40</c:v>
                </c:pt>
                <c:pt idx="2">
                  <c:v>100</c:v>
                </c:pt>
                <c:pt idx="3">
                  <c:v>15</c:v>
                </c:pt>
                <c:pt idx="4">
                  <c:v>25</c:v>
                </c:pt>
                <c:pt idx="5">
                  <c:v>200</c:v>
                </c:pt>
                <c:pt idx="6">
                  <c:v>10</c:v>
                </c:pt>
                <c:pt idx="7">
                  <c:v>40</c:v>
                </c:pt>
                <c:pt idx="8">
                  <c:v>50</c:v>
                </c:pt>
                <c:pt idx="9">
                  <c:v>50</c:v>
                </c:pt>
                <c:pt idx="10">
                  <c:v>20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F-4E1B-BDAF-AF514FA04F9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212690</xdr:colOff>
      <xdr:row>0</xdr:row>
      <xdr:rowOff>136491</xdr:rowOff>
    </xdr:from>
    <xdr:to>
      <xdr:col>13</xdr:col>
      <xdr:colOff>76200</xdr:colOff>
      <xdr:row>16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9F3EE4-D250-24A2-17B0-8DE8498CD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278130</xdr:colOff>
      <xdr:row>1</xdr:row>
      <xdr:rowOff>7620</xdr:rowOff>
    </xdr:from>
    <xdr:to>
      <xdr:col>14</xdr:col>
      <xdr:colOff>68580</xdr:colOff>
      <xdr:row>17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1DCF33-1C46-5234-2F03-1F59D2E96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102870</xdr:colOff>
      <xdr:row>1</xdr:row>
      <xdr:rowOff>83820</xdr:rowOff>
    </xdr:from>
    <xdr:to>
      <xdr:col>13</xdr:col>
      <xdr:colOff>342900</xdr:colOff>
      <xdr:row>18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20871E-CBD2-AED6-3E84-45C119C18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AD09-01BB-9445-A4E1-AFC89720624C}">
  <dimension ref="A1:I20"/>
  <sheetViews>
    <sheetView zoomScaleNormal="100" workbookViewId="0">
      <selection activeCell="C4" sqref="C4"/>
    </sheetView>
  </sheetViews>
  <sheetFormatPr defaultColWidth="16.296875" defaultRowHeight="15.6" x14ac:dyDescent="0.3"/>
  <cols>
    <col min="1" max="1" width="10.5" bestFit="1" customWidth="1"/>
    <col min="2" max="2" width="14.19921875" bestFit="1" customWidth="1"/>
    <col min="3" max="4" width="8.59765625" bestFit="1" customWidth="1"/>
    <col min="5" max="5" width="2.09765625" customWidth="1"/>
    <col min="6" max="6" width="10.5" bestFit="1" customWidth="1"/>
    <col min="7" max="7" width="13" bestFit="1" customWidth="1"/>
    <col min="8" max="8" width="11.8984375" bestFit="1" customWidth="1"/>
    <col min="9" max="9" width="8.59765625" bestFit="1" customWidth="1"/>
  </cols>
  <sheetData>
    <row r="1" spans="1:9" ht="16.2" thickBot="1" x14ac:dyDescent="0.35">
      <c r="A1" s="12" t="s">
        <v>9</v>
      </c>
      <c r="B1" s="13"/>
      <c r="C1" s="13"/>
      <c r="D1" s="13"/>
      <c r="E1" s="13"/>
      <c r="F1" s="13"/>
      <c r="G1" s="13"/>
      <c r="H1" s="13"/>
      <c r="I1" s="13"/>
    </row>
    <row r="2" spans="1:9" x14ac:dyDescent="0.3">
      <c r="B2" s="14" t="s">
        <v>5</v>
      </c>
      <c r="C2" s="3">
        <f>D8+D9+D10</f>
        <v>784.42</v>
      </c>
      <c r="H2" s="4"/>
    </row>
    <row r="3" spans="1:9" x14ac:dyDescent="0.3">
      <c r="B3" s="14" t="s">
        <v>6</v>
      </c>
      <c r="C3" s="3">
        <f>I8+I9+I10+I11+I12+I13</f>
        <v>197</v>
      </c>
    </row>
    <row r="4" spans="1:9" x14ac:dyDescent="0.3">
      <c r="B4" s="20" t="s">
        <v>4</v>
      </c>
      <c r="C4" s="3">
        <f>C2-C3</f>
        <v>587.41999999999996</v>
      </c>
    </row>
    <row r="6" spans="1:9" ht="16.2" thickBot="1" x14ac:dyDescent="0.35">
      <c r="A6" s="8" t="s">
        <v>0</v>
      </c>
      <c r="B6" s="8"/>
      <c r="C6" s="8"/>
      <c r="D6" s="8"/>
      <c r="F6" s="8" t="s">
        <v>1</v>
      </c>
      <c r="G6" s="8"/>
      <c r="H6" s="8"/>
      <c r="I6" s="8"/>
    </row>
    <row r="7" spans="1:9" ht="31.8" thickBot="1" x14ac:dyDescent="0.35">
      <c r="A7" s="10" t="s">
        <v>22</v>
      </c>
      <c r="B7" s="11" t="s">
        <v>7</v>
      </c>
      <c r="C7" s="11" t="s">
        <v>2</v>
      </c>
      <c r="D7" s="11" t="s">
        <v>3</v>
      </c>
      <c r="E7" s="6"/>
      <c r="F7" s="9" t="s">
        <v>23</v>
      </c>
      <c r="G7" s="7" t="s">
        <v>8</v>
      </c>
      <c r="H7" s="7" t="s">
        <v>2</v>
      </c>
      <c r="I7" s="7" t="s">
        <v>3</v>
      </c>
    </row>
    <row r="8" spans="1:9" ht="16.2" thickTop="1" x14ac:dyDescent="0.3">
      <c r="A8" s="1">
        <v>45217</v>
      </c>
      <c r="B8" t="s">
        <v>10</v>
      </c>
      <c r="C8" t="s">
        <v>11</v>
      </c>
      <c r="D8" s="5">
        <v>433.56</v>
      </c>
      <c r="F8" s="1">
        <v>45211</v>
      </c>
      <c r="G8" t="s">
        <v>13</v>
      </c>
      <c r="H8" t="s">
        <v>17</v>
      </c>
      <c r="I8" s="3">
        <v>8</v>
      </c>
    </row>
    <row r="9" spans="1:9" x14ac:dyDescent="0.3">
      <c r="A9" s="1">
        <v>45220</v>
      </c>
      <c r="B9" t="s">
        <v>12</v>
      </c>
      <c r="C9" t="s">
        <v>11</v>
      </c>
      <c r="D9" s="2">
        <v>100</v>
      </c>
      <c r="F9" s="1">
        <v>45217</v>
      </c>
      <c r="G9" t="s">
        <v>14</v>
      </c>
      <c r="H9" t="s">
        <v>12</v>
      </c>
      <c r="I9" s="3">
        <v>30</v>
      </c>
    </row>
    <row r="10" spans="1:9" x14ac:dyDescent="0.3">
      <c r="A10" s="1">
        <v>45221</v>
      </c>
      <c r="B10" t="s">
        <v>10</v>
      </c>
      <c r="C10" t="s">
        <v>11</v>
      </c>
      <c r="D10" s="2">
        <v>250.86</v>
      </c>
      <c r="F10" s="1">
        <v>45217</v>
      </c>
      <c r="G10" t="s">
        <v>15</v>
      </c>
      <c r="H10" t="s">
        <v>16</v>
      </c>
      <c r="I10" s="3">
        <v>120</v>
      </c>
    </row>
    <row r="11" spans="1:9" x14ac:dyDescent="0.3">
      <c r="F11" s="1">
        <v>45219</v>
      </c>
      <c r="G11" t="s">
        <v>18</v>
      </c>
      <c r="H11" t="s">
        <v>19</v>
      </c>
      <c r="I11" s="3">
        <v>15</v>
      </c>
    </row>
    <row r="12" spans="1:9" x14ac:dyDescent="0.3">
      <c r="F12" s="1">
        <v>45220</v>
      </c>
      <c r="G12" t="s">
        <v>20</v>
      </c>
      <c r="H12" t="s">
        <v>21</v>
      </c>
      <c r="I12" s="3">
        <v>4</v>
      </c>
    </row>
    <row r="13" spans="1:9" x14ac:dyDescent="0.3">
      <c r="F13" s="1">
        <v>45223</v>
      </c>
      <c r="G13" t="s">
        <v>24</v>
      </c>
      <c r="H13" t="s">
        <v>25</v>
      </c>
      <c r="I13" s="3">
        <v>20</v>
      </c>
    </row>
    <row r="15" spans="1:9" x14ac:dyDescent="0.3">
      <c r="C15" s="4"/>
    </row>
    <row r="19" spans="5:5" x14ac:dyDescent="0.3">
      <c r="E19" s="4"/>
    </row>
    <row r="20" spans="5:5" x14ac:dyDescent="0.3">
      <c r="E20" s="4"/>
    </row>
  </sheetData>
  <mergeCells count="3">
    <mergeCell ref="A6:D6"/>
    <mergeCell ref="F6:I6"/>
    <mergeCell ref="A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CFDCA-D50B-4F6F-ABA7-AF498E58A496}">
  <dimension ref="A1:I20"/>
  <sheetViews>
    <sheetView workbookViewId="0">
      <selection activeCell="B17" sqref="B17"/>
    </sheetView>
  </sheetViews>
  <sheetFormatPr defaultColWidth="16.296875" defaultRowHeight="15.6" x14ac:dyDescent="0.3"/>
  <cols>
    <col min="1" max="1" width="10.5" bestFit="1" customWidth="1"/>
    <col min="2" max="2" width="14.19921875" bestFit="1" customWidth="1"/>
    <col min="3" max="4" width="8.59765625" bestFit="1" customWidth="1"/>
    <col min="5" max="5" width="2.09765625" customWidth="1"/>
    <col min="6" max="6" width="10.5" bestFit="1" customWidth="1"/>
    <col min="7" max="7" width="13" bestFit="1" customWidth="1"/>
    <col min="8" max="8" width="11.8984375" bestFit="1" customWidth="1"/>
    <col min="9" max="9" width="8.59765625" bestFit="1" customWidth="1"/>
  </cols>
  <sheetData>
    <row r="1" spans="1:9" ht="16.2" thickBot="1" x14ac:dyDescent="0.35">
      <c r="A1" s="16" t="s">
        <v>26</v>
      </c>
      <c r="B1" s="17"/>
      <c r="C1" s="17"/>
      <c r="D1" s="17"/>
      <c r="E1" s="17"/>
      <c r="F1" s="17"/>
      <c r="G1" s="17"/>
      <c r="H1" s="17"/>
      <c r="I1" s="17"/>
    </row>
    <row r="2" spans="1:9" x14ac:dyDescent="0.3">
      <c r="B2" s="14" t="s">
        <v>5</v>
      </c>
      <c r="C2" s="3">
        <f>D8+D9+D10</f>
        <v>610.73</v>
      </c>
      <c r="H2" s="4"/>
    </row>
    <row r="3" spans="1:9" x14ac:dyDescent="0.3">
      <c r="B3" s="14" t="s">
        <v>6</v>
      </c>
      <c r="C3" s="3">
        <f>I8+I9+I10+I11+I12+I13+I14+I15+I16+I17</f>
        <v>731.9</v>
      </c>
    </row>
    <row r="4" spans="1:9" x14ac:dyDescent="0.3">
      <c r="B4" s="18" t="s">
        <v>4</v>
      </c>
      <c r="C4" s="19">
        <f>C2-C3</f>
        <v>-121.16999999999996</v>
      </c>
    </row>
    <row r="6" spans="1:9" ht="16.2" thickBot="1" x14ac:dyDescent="0.35">
      <c r="A6" s="15" t="s">
        <v>0</v>
      </c>
      <c r="B6" s="15"/>
      <c r="C6" s="15"/>
      <c r="D6" s="15"/>
      <c r="F6" s="15" t="s">
        <v>1</v>
      </c>
      <c r="G6" s="15"/>
      <c r="H6" s="15"/>
      <c r="I6" s="15"/>
    </row>
    <row r="7" spans="1:9" ht="31.8" thickBot="1" x14ac:dyDescent="0.35">
      <c r="A7" s="10" t="s">
        <v>22</v>
      </c>
      <c r="B7" s="11" t="s">
        <v>7</v>
      </c>
      <c r="C7" s="11" t="s">
        <v>2</v>
      </c>
      <c r="D7" s="11" t="s">
        <v>3</v>
      </c>
      <c r="E7" s="6"/>
      <c r="F7" s="9" t="s">
        <v>23</v>
      </c>
      <c r="G7" s="7" t="s">
        <v>8</v>
      </c>
      <c r="H7" s="7" t="s">
        <v>2</v>
      </c>
      <c r="I7" s="7" t="s">
        <v>3</v>
      </c>
    </row>
    <row r="8" spans="1:9" ht="16.2" thickTop="1" x14ac:dyDescent="0.3">
      <c r="A8" s="1">
        <v>45235</v>
      </c>
      <c r="B8" t="s">
        <v>10</v>
      </c>
      <c r="C8" t="s">
        <v>11</v>
      </c>
      <c r="D8" s="5">
        <v>350.23</v>
      </c>
      <c r="F8" s="1">
        <v>45239</v>
      </c>
      <c r="G8" t="s">
        <v>27</v>
      </c>
      <c r="H8" t="s">
        <v>17</v>
      </c>
      <c r="I8" s="3">
        <v>60</v>
      </c>
    </row>
    <row r="9" spans="1:9" x14ac:dyDescent="0.3">
      <c r="A9" s="1">
        <v>45240</v>
      </c>
      <c r="B9" t="s">
        <v>31</v>
      </c>
      <c r="C9" t="s">
        <v>11</v>
      </c>
      <c r="D9" s="2">
        <v>110</v>
      </c>
      <c r="F9" s="1">
        <v>45239</v>
      </c>
      <c r="G9" t="s">
        <v>28</v>
      </c>
      <c r="H9" t="s">
        <v>29</v>
      </c>
      <c r="I9" s="3">
        <v>25</v>
      </c>
    </row>
    <row r="10" spans="1:9" x14ac:dyDescent="0.3">
      <c r="A10" s="1">
        <v>45249</v>
      </c>
      <c r="B10" t="s">
        <v>10</v>
      </c>
      <c r="C10" t="s">
        <v>11</v>
      </c>
      <c r="D10" s="2">
        <v>150.5</v>
      </c>
      <c r="F10" s="1">
        <v>45241</v>
      </c>
      <c r="G10" t="s">
        <v>15</v>
      </c>
      <c r="H10" t="s">
        <v>16</v>
      </c>
      <c r="I10" s="3">
        <v>200</v>
      </c>
    </row>
    <row r="11" spans="1:9" x14ac:dyDescent="0.3">
      <c r="F11" s="1">
        <v>45243</v>
      </c>
      <c r="G11" t="s">
        <v>18</v>
      </c>
      <c r="H11" t="s">
        <v>19</v>
      </c>
      <c r="I11" s="3">
        <v>15</v>
      </c>
    </row>
    <row r="12" spans="1:9" x14ac:dyDescent="0.3">
      <c r="F12" s="1">
        <v>45244</v>
      </c>
      <c r="G12" t="s">
        <v>20</v>
      </c>
      <c r="H12" t="s">
        <v>21</v>
      </c>
      <c r="I12" s="3">
        <v>16</v>
      </c>
    </row>
    <row r="13" spans="1:9" x14ac:dyDescent="0.3">
      <c r="F13" s="1">
        <v>45244</v>
      </c>
      <c r="G13" t="s">
        <v>24</v>
      </c>
      <c r="H13" t="s">
        <v>30</v>
      </c>
      <c r="I13" s="3">
        <v>60</v>
      </c>
    </row>
    <row r="14" spans="1:9" x14ac:dyDescent="0.3">
      <c r="F14" s="1">
        <v>45248</v>
      </c>
      <c r="G14" t="s">
        <v>32</v>
      </c>
      <c r="H14" t="s">
        <v>33</v>
      </c>
      <c r="I14" s="3">
        <v>125.5</v>
      </c>
    </row>
    <row r="15" spans="1:9" x14ac:dyDescent="0.3">
      <c r="C15" s="4"/>
      <c r="F15" s="1">
        <v>45249</v>
      </c>
      <c r="G15" t="s">
        <v>14</v>
      </c>
      <c r="H15" t="s">
        <v>34</v>
      </c>
      <c r="I15" s="3">
        <v>50</v>
      </c>
    </row>
    <row r="16" spans="1:9" x14ac:dyDescent="0.3">
      <c r="F16" s="1">
        <v>45250</v>
      </c>
      <c r="G16" t="s">
        <v>35</v>
      </c>
      <c r="H16" t="s">
        <v>36</v>
      </c>
      <c r="I16" s="3">
        <v>60.4</v>
      </c>
    </row>
    <row r="17" spans="5:9" x14ac:dyDescent="0.3">
      <c r="F17" s="1">
        <v>45251</v>
      </c>
      <c r="G17" t="s">
        <v>37</v>
      </c>
      <c r="H17" t="s">
        <v>38</v>
      </c>
      <c r="I17" s="3">
        <v>120</v>
      </c>
    </row>
    <row r="19" spans="5:9" x14ac:dyDescent="0.3">
      <c r="E19" s="4"/>
    </row>
    <row r="20" spans="5:9" x14ac:dyDescent="0.3">
      <c r="E20" s="4"/>
    </row>
  </sheetData>
  <mergeCells count="3">
    <mergeCell ref="A1:I1"/>
    <mergeCell ref="A6:D6"/>
    <mergeCell ref="F6:I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B5B82-32D8-48C2-B454-F14DC74B262C}">
  <dimension ref="A1:I19"/>
  <sheetViews>
    <sheetView tabSelected="1" workbookViewId="0">
      <selection activeCell="C4" sqref="C4"/>
    </sheetView>
  </sheetViews>
  <sheetFormatPr defaultColWidth="16.296875" defaultRowHeight="15.6" x14ac:dyDescent="0.3"/>
  <cols>
    <col min="1" max="1" width="10.5" bestFit="1" customWidth="1"/>
    <col min="2" max="2" width="14.19921875" bestFit="1" customWidth="1"/>
    <col min="3" max="4" width="8.59765625" bestFit="1" customWidth="1"/>
    <col min="5" max="5" width="2.09765625" customWidth="1"/>
    <col min="6" max="6" width="10.5" bestFit="1" customWidth="1"/>
    <col min="7" max="7" width="13" bestFit="1" customWidth="1"/>
    <col min="8" max="8" width="11.8984375" bestFit="1" customWidth="1"/>
    <col min="9" max="9" width="8.59765625" bestFit="1" customWidth="1"/>
  </cols>
  <sheetData>
    <row r="1" spans="1:9" ht="16.2" thickBot="1" x14ac:dyDescent="0.35">
      <c r="A1" s="22" t="s">
        <v>46</v>
      </c>
      <c r="B1" s="23"/>
      <c r="C1" s="23"/>
      <c r="D1" s="23"/>
      <c r="E1" s="23"/>
      <c r="F1" s="23"/>
      <c r="G1" s="23"/>
      <c r="H1" s="23"/>
      <c r="I1" s="23"/>
    </row>
    <row r="2" spans="1:9" x14ac:dyDescent="0.3">
      <c r="B2" s="14" t="s">
        <v>5</v>
      </c>
      <c r="C2" s="3">
        <f>D8+D9+D10</f>
        <v>601</v>
      </c>
      <c r="H2" s="4"/>
    </row>
    <row r="3" spans="1:9" x14ac:dyDescent="0.3">
      <c r="B3" s="14" t="s">
        <v>6</v>
      </c>
      <c r="C3" s="3">
        <f>I8+I9+I10+I11+I12+I13+I14+I15+I16+I17+I18+I19</f>
        <v>601</v>
      </c>
    </row>
    <row r="4" spans="1:9" x14ac:dyDescent="0.3">
      <c r="B4" s="21" t="s">
        <v>4</v>
      </c>
      <c r="C4" s="19">
        <f>C2-C3</f>
        <v>0</v>
      </c>
    </row>
    <row r="6" spans="1:9" ht="16.2" thickBot="1" x14ac:dyDescent="0.35">
      <c r="A6" s="8" t="s">
        <v>0</v>
      </c>
      <c r="B6" s="8"/>
      <c r="C6" s="8"/>
      <c r="D6" s="8"/>
      <c r="F6" s="8" t="s">
        <v>1</v>
      </c>
      <c r="G6" s="8"/>
      <c r="H6" s="8"/>
      <c r="I6" s="8"/>
    </row>
    <row r="7" spans="1:9" ht="31.8" thickBot="1" x14ac:dyDescent="0.35">
      <c r="A7" s="10" t="s">
        <v>22</v>
      </c>
      <c r="B7" s="11" t="s">
        <v>7</v>
      </c>
      <c r="C7" s="11" t="s">
        <v>2</v>
      </c>
      <c r="D7" s="11" t="s">
        <v>3</v>
      </c>
      <c r="E7" s="6"/>
      <c r="F7" s="9" t="s">
        <v>23</v>
      </c>
      <c r="G7" s="7" t="s">
        <v>8</v>
      </c>
      <c r="H7" s="7" t="s">
        <v>2</v>
      </c>
      <c r="I7" s="7" t="s">
        <v>3</v>
      </c>
    </row>
    <row r="8" spans="1:9" ht="16.2" thickTop="1" x14ac:dyDescent="0.3">
      <c r="A8" s="1">
        <v>45266</v>
      </c>
      <c r="B8" t="s">
        <v>10</v>
      </c>
      <c r="C8" t="s">
        <v>11</v>
      </c>
      <c r="D8" s="5">
        <v>201</v>
      </c>
      <c r="F8" s="1">
        <v>45264</v>
      </c>
      <c r="G8" t="s">
        <v>40</v>
      </c>
      <c r="H8" t="s">
        <v>17</v>
      </c>
      <c r="I8" s="3">
        <v>50</v>
      </c>
    </row>
    <row r="9" spans="1:9" x14ac:dyDescent="0.3">
      <c r="A9" s="1">
        <v>45268</v>
      </c>
      <c r="B9" t="s">
        <v>39</v>
      </c>
      <c r="C9" t="s">
        <v>11</v>
      </c>
      <c r="D9" s="2">
        <v>200</v>
      </c>
      <c r="F9" s="1">
        <v>45267</v>
      </c>
      <c r="G9" t="s">
        <v>28</v>
      </c>
      <c r="H9" t="s">
        <v>43</v>
      </c>
      <c r="I9" s="3">
        <v>40</v>
      </c>
    </row>
    <row r="10" spans="1:9" x14ac:dyDescent="0.3">
      <c r="A10" s="1">
        <v>45269</v>
      </c>
      <c r="B10" t="s">
        <v>39</v>
      </c>
      <c r="C10" t="s">
        <v>11</v>
      </c>
      <c r="D10" s="2">
        <v>200</v>
      </c>
      <c r="F10" s="1">
        <v>45274</v>
      </c>
      <c r="G10" t="s">
        <v>15</v>
      </c>
      <c r="H10" t="s">
        <v>16</v>
      </c>
      <c r="I10" s="3">
        <v>100</v>
      </c>
    </row>
    <row r="11" spans="1:9" x14ac:dyDescent="0.3">
      <c r="F11" s="1">
        <v>45274</v>
      </c>
      <c r="G11" t="s">
        <v>18</v>
      </c>
      <c r="H11" t="s">
        <v>19</v>
      </c>
      <c r="I11" s="3">
        <v>15</v>
      </c>
    </row>
    <row r="12" spans="1:9" x14ac:dyDescent="0.3">
      <c r="F12" s="1">
        <v>45277</v>
      </c>
      <c r="G12" t="s">
        <v>20</v>
      </c>
      <c r="H12" t="s">
        <v>21</v>
      </c>
      <c r="I12" s="3">
        <v>25</v>
      </c>
    </row>
    <row r="13" spans="1:9" x14ac:dyDescent="0.3">
      <c r="F13" s="1">
        <v>45279</v>
      </c>
      <c r="G13" t="s">
        <v>41</v>
      </c>
      <c r="H13" t="s">
        <v>42</v>
      </c>
      <c r="I13" s="3">
        <v>200</v>
      </c>
    </row>
    <row r="14" spans="1:9" x14ac:dyDescent="0.3">
      <c r="F14" s="1">
        <v>45280</v>
      </c>
      <c r="G14" t="s">
        <v>20</v>
      </c>
      <c r="H14" t="s">
        <v>21</v>
      </c>
      <c r="I14" s="3">
        <v>10</v>
      </c>
    </row>
    <row r="15" spans="1:9" x14ac:dyDescent="0.3">
      <c r="E15" s="4"/>
      <c r="F15" s="1">
        <v>45280</v>
      </c>
      <c r="G15" t="s">
        <v>37</v>
      </c>
      <c r="H15" t="s">
        <v>44</v>
      </c>
      <c r="I15" s="3">
        <v>40</v>
      </c>
    </row>
    <row r="16" spans="1:9" x14ac:dyDescent="0.3">
      <c r="E16" s="4"/>
      <c r="F16" s="1">
        <v>45281</v>
      </c>
      <c r="G16" t="s">
        <v>37</v>
      </c>
      <c r="H16" t="s">
        <v>44</v>
      </c>
      <c r="I16" s="3">
        <v>50</v>
      </c>
    </row>
    <row r="17" spans="6:9" x14ac:dyDescent="0.3">
      <c r="F17" s="1">
        <v>45282</v>
      </c>
      <c r="G17" t="s">
        <v>15</v>
      </c>
      <c r="H17" t="s">
        <v>16</v>
      </c>
      <c r="I17" s="3">
        <v>50</v>
      </c>
    </row>
    <row r="18" spans="6:9" x14ac:dyDescent="0.3">
      <c r="F18" s="1">
        <v>45283</v>
      </c>
      <c r="G18" t="s">
        <v>35</v>
      </c>
      <c r="H18" t="s">
        <v>36</v>
      </c>
      <c r="I18" s="3">
        <v>20</v>
      </c>
    </row>
    <row r="19" spans="6:9" x14ac:dyDescent="0.3">
      <c r="F19" s="1">
        <v>45283</v>
      </c>
      <c r="G19" t="s">
        <v>35</v>
      </c>
      <c r="H19" t="s">
        <v>45</v>
      </c>
      <c r="I19" s="3">
        <v>1</v>
      </c>
    </row>
  </sheetData>
  <mergeCells count="3">
    <mergeCell ref="A1:I1"/>
    <mergeCell ref="A6:D6"/>
    <mergeCell ref="F6: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October 2023</vt:lpstr>
      <vt:lpstr>November 2023</vt:lpstr>
      <vt:lpstr>December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 Prescott</dc:creator>
  <cp:lastModifiedBy>Collins611,Adam</cp:lastModifiedBy>
  <dcterms:created xsi:type="dcterms:W3CDTF">2019-03-11T18:14:13Z</dcterms:created>
  <dcterms:modified xsi:type="dcterms:W3CDTF">2023-10-19T14:44:36Z</dcterms:modified>
</cp:coreProperties>
</file>