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la\Desktop\Documents\5. Python\Tutorials\linear_regression_live\"/>
    </mc:Choice>
  </mc:AlternateContent>
  <bookViews>
    <workbookView xWindow="0" yWindow="0" windowWidth="25200" windowHeight="1176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H110" i="1" l="1"/>
  <c r="AK110" i="1" s="1"/>
  <c r="AH108" i="1"/>
  <c r="AK108" i="1" s="1"/>
  <c r="AH106" i="1"/>
  <c r="AK106" i="1" s="1"/>
  <c r="AH104" i="1"/>
  <c r="AK104" i="1" s="1"/>
  <c r="AH102" i="1"/>
  <c r="AK102" i="1" s="1"/>
  <c r="AH100" i="1"/>
  <c r="AK100" i="1" s="1"/>
  <c r="AH98" i="1"/>
  <c r="AK98" i="1" s="1"/>
  <c r="AH96" i="1"/>
  <c r="AK96" i="1" s="1"/>
  <c r="AH94" i="1"/>
  <c r="AK94" i="1" s="1"/>
  <c r="AH92" i="1"/>
  <c r="AK92" i="1" s="1"/>
  <c r="AH90" i="1"/>
  <c r="AK90" i="1" s="1"/>
  <c r="AH88" i="1"/>
  <c r="AK88" i="1" s="1"/>
  <c r="AH86" i="1"/>
  <c r="AK86" i="1" s="1"/>
  <c r="AH84" i="1"/>
  <c r="AK84" i="1" s="1"/>
  <c r="AH82" i="1"/>
  <c r="AK82" i="1" s="1"/>
  <c r="AH80" i="1"/>
  <c r="AK80" i="1" s="1"/>
  <c r="AH78" i="1"/>
  <c r="AK78" i="1" s="1"/>
  <c r="AH76" i="1"/>
  <c r="AK76" i="1" s="1"/>
  <c r="AH74" i="1"/>
  <c r="AK74" i="1" s="1"/>
  <c r="AH72" i="1"/>
  <c r="AK72" i="1" s="1"/>
  <c r="AH70" i="1"/>
  <c r="AK70" i="1" s="1"/>
  <c r="AH68" i="1"/>
  <c r="AK68" i="1" s="1"/>
  <c r="AH66" i="1"/>
  <c r="AK66" i="1" s="1"/>
  <c r="AH64" i="1"/>
  <c r="AK64" i="1" s="1"/>
  <c r="AH62" i="1"/>
  <c r="AK62" i="1" s="1"/>
  <c r="AH60" i="1"/>
  <c r="AK60" i="1" s="1"/>
  <c r="AH58" i="1"/>
  <c r="AK58" i="1" s="1"/>
  <c r="AH56" i="1"/>
  <c r="AK56" i="1" s="1"/>
  <c r="AH54" i="1"/>
  <c r="AK54" i="1" s="1"/>
  <c r="AH52" i="1"/>
  <c r="AK52" i="1" s="1"/>
  <c r="AH50" i="1"/>
  <c r="AK50" i="1" s="1"/>
  <c r="AH48" i="1"/>
  <c r="AK48" i="1" s="1"/>
  <c r="AH46" i="1"/>
  <c r="AK46" i="1" s="1"/>
  <c r="AH44" i="1"/>
  <c r="AK44" i="1" s="1"/>
  <c r="AH42" i="1"/>
  <c r="AK42" i="1" s="1"/>
  <c r="AH40" i="1"/>
  <c r="AK40" i="1" s="1"/>
  <c r="AH38" i="1"/>
  <c r="AK38" i="1" s="1"/>
  <c r="AH36" i="1"/>
  <c r="AK36" i="1" s="1"/>
  <c r="AH34" i="1"/>
  <c r="AK34" i="1" s="1"/>
  <c r="AH32" i="1"/>
  <c r="AK32" i="1" s="1"/>
  <c r="AH30" i="1"/>
  <c r="AK30" i="1" s="1"/>
  <c r="AH28" i="1"/>
  <c r="AK28" i="1" s="1"/>
  <c r="AH26" i="1"/>
  <c r="AK26" i="1" s="1"/>
  <c r="AH24" i="1"/>
  <c r="AK24" i="1" s="1"/>
  <c r="AH22" i="1"/>
  <c r="AK22" i="1" s="1"/>
  <c r="AH20" i="1"/>
  <c r="AK20" i="1" s="1"/>
  <c r="AH18" i="1"/>
  <c r="AK18" i="1" s="1"/>
  <c r="AH16" i="1"/>
  <c r="AK16" i="1" s="1"/>
  <c r="AH14" i="1"/>
  <c r="AK14" i="1" s="1"/>
  <c r="AH12" i="1"/>
  <c r="AK12" i="1" s="1"/>
  <c r="AH5" i="1"/>
  <c r="AH4" i="1"/>
  <c r="AH111" i="1" s="1"/>
  <c r="AC110" i="1"/>
  <c r="AF110" i="1" s="1"/>
  <c r="AC108" i="1"/>
  <c r="AF108" i="1" s="1"/>
  <c r="AC106" i="1"/>
  <c r="AF106" i="1" s="1"/>
  <c r="AC104" i="1"/>
  <c r="AF104" i="1" s="1"/>
  <c r="AC102" i="1"/>
  <c r="AF102" i="1" s="1"/>
  <c r="AC100" i="1"/>
  <c r="AF100" i="1" s="1"/>
  <c r="AC98" i="1"/>
  <c r="AF98" i="1" s="1"/>
  <c r="AC96" i="1"/>
  <c r="AF96" i="1" s="1"/>
  <c r="AC94" i="1"/>
  <c r="AF94" i="1" s="1"/>
  <c r="AC92" i="1"/>
  <c r="AF92" i="1" s="1"/>
  <c r="AC90" i="1"/>
  <c r="AF90" i="1" s="1"/>
  <c r="AC88" i="1"/>
  <c r="AF88" i="1" s="1"/>
  <c r="AC86" i="1"/>
  <c r="AF86" i="1" s="1"/>
  <c r="AC84" i="1"/>
  <c r="AF84" i="1" s="1"/>
  <c r="AC82" i="1"/>
  <c r="AF82" i="1" s="1"/>
  <c r="AC80" i="1"/>
  <c r="AF80" i="1" s="1"/>
  <c r="AC78" i="1"/>
  <c r="AF78" i="1" s="1"/>
  <c r="AC76" i="1"/>
  <c r="AF76" i="1" s="1"/>
  <c r="AC74" i="1"/>
  <c r="AF74" i="1" s="1"/>
  <c r="AC72" i="1"/>
  <c r="AF72" i="1" s="1"/>
  <c r="AC70" i="1"/>
  <c r="AF70" i="1" s="1"/>
  <c r="AC68" i="1"/>
  <c r="AF68" i="1" s="1"/>
  <c r="AC66" i="1"/>
  <c r="AF66" i="1" s="1"/>
  <c r="AC64" i="1"/>
  <c r="AF64" i="1" s="1"/>
  <c r="AC62" i="1"/>
  <c r="AF62" i="1" s="1"/>
  <c r="AC60" i="1"/>
  <c r="AF60" i="1" s="1"/>
  <c r="AC58" i="1"/>
  <c r="AF58" i="1" s="1"/>
  <c r="AC56" i="1"/>
  <c r="AF56" i="1" s="1"/>
  <c r="AC54" i="1"/>
  <c r="AF54" i="1" s="1"/>
  <c r="AC52" i="1"/>
  <c r="AF52" i="1" s="1"/>
  <c r="AC50" i="1"/>
  <c r="AF50" i="1" s="1"/>
  <c r="AC48" i="1"/>
  <c r="AF48" i="1" s="1"/>
  <c r="AC46" i="1"/>
  <c r="AF46" i="1" s="1"/>
  <c r="AC44" i="1"/>
  <c r="AF44" i="1" s="1"/>
  <c r="AC42" i="1"/>
  <c r="AF42" i="1" s="1"/>
  <c r="AC40" i="1"/>
  <c r="AF40" i="1" s="1"/>
  <c r="AC38" i="1"/>
  <c r="AF38" i="1" s="1"/>
  <c r="AC36" i="1"/>
  <c r="AF36" i="1" s="1"/>
  <c r="AC34" i="1"/>
  <c r="AF34" i="1" s="1"/>
  <c r="AC32" i="1"/>
  <c r="AF32" i="1" s="1"/>
  <c r="AC30" i="1"/>
  <c r="AF30" i="1" s="1"/>
  <c r="AC28" i="1"/>
  <c r="AF28" i="1" s="1"/>
  <c r="AC26" i="1"/>
  <c r="AF26" i="1" s="1"/>
  <c r="AC24" i="1"/>
  <c r="AF24" i="1" s="1"/>
  <c r="AC22" i="1"/>
  <c r="AF22" i="1" s="1"/>
  <c r="AC20" i="1"/>
  <c r="AF20" i="1" s="1"/>
  <c r="AC18" i="1"/>
  <c r="AF18" i="1" s="1"/>
  <c r="AC16" i="1"/>
  <c r="AF16" i="1" s="1"/>
  <c r="AC14" i="1"/>
  <c r="AF14" i="1" s="1"/>
  <c r="AC12" i="1"/>
  <c r="AF12" i="1" s="1"/>
  <c r="AC5" i="1"/>
  <c r="AC4" i="1"/>
  <c r="AC111" i="1" s="1"/>
  <c r="X5" i="1"/>
  <c r="X4" i="1"/>
  <c r="X111" i="1" s="1"/>
  <c r="S80" i="1"/>
  <c r="V80" i="1" s="1"/>
  <c r="S78" i="1"/>
  <c r="V78" i="1" s="1"/>
  <c r="S76" i="1"/>
  <c r="V76" i="1" s="1"/>
  <c r="S74" i="1"/>
  <c r="V74" i="1" s="1"/>
  <c r="S72" i="1"/>
  <c r="V72" i="1" s="1"/>
  <c r="S70" i="1"/>
  <c r="V70" i="1" s="1"/>
  <c r="S68" i="1"/>
  <c r="V68" i="1" s="1"/>
  <c r="S66" i="1"/>
  <c r="V66" i="1" s="1"/>
  <c r="S64" i="1"/>
  <c r="V64" i="1" s="1"/>
  <c r="S62" i="1"/>
  <c r="V62" i="1" s="1"/>
  <c r="S60" i="1"/>
  <c r="V60" i="1" s="1"/>
  <c r="S58" i="1"/>
  <c r="V58" i="1" s="1"/>
  <c r="S56" i="1"/>
  <c r="V56" i="1" s="1"/>
  <c r="S54" i="1"/>
  <c r="V54" i="1" s="1"/>
  <c r="S52" i="1"/>
  <c r="V52" i="1" s="1"/>
  <c r="S50" i="1"/>
  <c r="V50" i="1" s="1"/>
  <c r="S48" i="1"/>
  <c r="V48" i="1" s="1"/>
  <c r="S46" i="1"/>
  <c r="V46" i="1" s="1"/>
  <c r="S44" i="1"/>
  <c r="V44" i="1" s="1"/>
  <c r="S42" i="1"/>
  <c r="V42" i="1" s="1"/>
  <c r="S40" i="1"/>
  <c r="V40" i="1" s="1"/>
  <c r="S38" i="1"/>
  <c r="V38" i="1" s="1"/>
  <c r="S36" i="1"/>
  <c r="V36" i="1" s="1"/>
  <c r="S34" i="1"/>
  <c r="V34" i="1" s="1"/>
  <c r="S32" i="1"/>
  <c r="V32" i="1" s="1"/>
  <c r="S30" i="1"/>
  <c r="V30" i="1" s="1"/>
  <c r="S28" i="1"/>
  <c r="V28" i="1" s="1"/>
  <c r="S26" i="1"/>
  <c r="V26" i="1" s="1"/>
  <c r="S24" i="1"/>
  <c r="V24" i="1" s="1"/>
  <c r="S22" i="1"/>
  <c r="V22" i="1" s="1"/>
  <c r="S20" i="1"/>
  <c r="V20" i="1" s="1"/>
  <c r="S18" i="1"/>
  <c r="V18" i="1" s="1"/>
  <c r="S16" i="1"/>
  <c r="V16" i="1" s="1"/>
  <c r="S14" i="1"/>
  <c r="V14" i="1" s="1"/>
  <c r="S12" i="1"/>
  <c r="V12" i="1" s="1"/>
  <c r="S5" i="1"/>
  <c r="S4" i="1"/>
  <c r="S111" i="1" s="1"/>
  <c r="N110" i="1"/>
  <c r="Q110" i="1" s="1"/>
  <c r="N108" i="1"/>
  <c r="Q108" i="1" s="1"/>
  <c r="N106" i="1"/>
  <c r="Q106" i="1" s="1"/>
  <c r="N104" i="1"/>
  <c r="Q104" i="1" s="1"/>
  <c r="N102" i="1"/>
  <c r="Q102" i="1" s="1"/>
  <c r="N100" i="1"/>
  <c r="Q100" i="1" s="1"/>
  <c r="N98" i="1"/>
  <c r="Q98" i="1" s="1"/>
  <c r="N96" i="1"/>
  <c r="Q96" i="1" s="1"/>
  <c r="N94" i="1"/>
  <c r="Q94" i="1" s="1"/>
  <c r="N92" i="1"/>
  <c r="Q92" i="1" s="1"/>
  <c r="N90" i="1"/>
  <c r="Q90" i="1" s="1"/>
  <c r="N88" i="1"/>
  <c r="Q88" i="1" s="1"/>
  <c r="N86" i="1"/>
  <c r="Q86" i="1" s="1"/>
  <c r="N84" i="1"/>
  <c r="Q84" i="1" s="1"/>
  <c r="N82" i="1"/>
  <c r="Q82" i="1" s="1"/>
  <c r="N80" i="1"/>
  <c r="Q80" i="1" s="1"/>
  <c r="N78" i="1"/>
  <c r="Q78" i="1" s="1"/>
  <c r="N76" i="1"/>
  <c r="Q76" i="1" s="1"/>
  <c r="N74" i="1"/>
  <c r="Q74" i="1" s="1"/>
  <c r="N72" i="1"/>
  <c r="Q72" i="1" s="1"/>
  <c r="N70" i="1"/>
  <c r="Q70" i="1" s="1"/>
  <c r="N68" i="1"/>
  <c r="Q68" i="1" s="1"/>
  <c r="N66" i="1"/>
  <c r="Q66" i="1" s="1"/>
  <c r="N64" i="1"/>
  <c r="Q64" i="1" s="1"/>
  <c r="N62" i="1"/>
  <c r="Q62" i="1" s="1"/>
  <c r="N60" i="1"/>
  <c r="Q60" i="1" s="1"/>
  <c r="N58" i="1"/>
  <c r="Q58" i="1" s="1"/>
  <c r="N56" i="1"/>
  <c r="Q56" i="1" s="1"/>
  <c r="N54" i="1"/>
  <c r="Q54" i="1" s="1"/>
  <c r="N52" i="1"/>
  <c r="Q52" i="1" s="1"/>
  <c r="N50" i="1"/>
  <c r="Q50" i="1" s="1"/>
  <c r="N48" i="1"/>
  <c r="Q48" i="1" s="1"/>
  <c r="N46" i="1"/>
  <c r="Q46" i="1" s="1"/>
  <c r="N44" i="1"/>
  <c r="Q44" i="1" s="1"/>
  <c r="N42" i="1"/>
  <c r="Q42" i="1" s="1"/>
  <c r="N40" i="1"/>
  <c r="Q40" i="1" s="1"/>
  <c r="N38" i="1"/>
  <c r="Q38" i="1" s="1"/>
  <c r="N36" i="1"/>
  <c r="Q36" i="1" s="1"/>
  <c r="N34" i="1"/>
  <c r="Q34" i="1" s="1"/>
  <c r="N32" i="1"/>
  <c r="Q32" i="1" s="1"/>
  <c r="N30" i="1"/>
  <c r="Q30" i="1" s="1"/>
  <c r="N28" i="1"/>
  <c r="Q28" i="1" s="1"/>
  <c r="N26" i="1"/>
  <c r="Q26" i="1" s="1"/>
  <c r="N24" i="1"/>
  <c r="Q24" i="1" s="1"/>
  <c r="N22" i="1"/>
  <c r="Q22" i="1" s="1"/>
  <c r="N20" i="1"/>
  <c r="Q20" i="1" s="1"/>
  <c r="N18" i="1"/>
  <c r="Q18" i="1" s="1"/>
  <c r="N16" i="1"/>
  <c r="Q16" i="1" s="1"/>
  <c r="N14" i="1"/>
  <c r="Q14" i="1" s="1"/>
  <c r="N12" i="1"/>
  <c r="Q12" i="1" s="1"/>
  <c r="N5" i="1"/>
  <c r="N35" i="1" s="1"/>
  <c r="N4" i="1"/>
  <c r="N111" i="1" s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12" i="1"/>
  <c r="K12" i="1"/>
  <c r="I5" i="1"/>
  <c r="I111" i="1" s="1"/>
  <c r="I4" i="1"/>
  <c r="I110" i="1"/>
  <c r="I108" i="1"/>
  <c r="I91" i="1"/>
  <c r="I76" i="1"/>
  <c r="I62" i="1"/>
  <c r="I60" i="1"/>
  <c r="I51" i="1"/>
  <c r="I36" i="1"/>
  <c r="I27" i="1"/>
  <c r="I21" i="1"/>
  <c r="E13" i="1"/>
  <c r="E14" i="1"/>
  <c r="E15" i="1"/>
  <c r="E16" i="1"/>
  <c r="E17" i="1"/>
  <c r="E18" i="1"/>
  <c r="E19" i="1"/>
  <c r="E8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8" i="1" s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" i="1" s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AK111" i="1" l="1"/>
  <c r="AJ111" i="1"/>
  <c r="AI111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I48" i="1"/>
  <c r="AI50" i="1"/>
  <c r="AI52" i="1"/>
  <c r="AI54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8" i="1"/>
  <c r="AI90" i="1"/>
  <c r="AI92" i="1"/>
  <c r="AI94" i="1"/>
  <c r="AI96" i="1"/>
  <c r="AI98" i="1"/>
  <c r="AI100" i="1"/>
  <c r="AI102" i="1"/>
  <c r="AI104" i="1"/>
  <c r="AI106" i="1"/>
  <c r="AI108" i="1"/>
  <c r="AI1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F111" i="1"/>
  <c r="AE111" i="1"/>
  <c r="AD111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  <c r="AD44" i="1"/>
  <c r="AD46" i="1"/>
  <c r="AD48" i="1"/>
  <c r="AD50" i="1"/>
  <c r="AD52" i="1"/>
  <c r="AD54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94" i="1"/>
  <c r="AD96" i="1"/>
  <c r="AD98" i="1"/>
  <c r="AD100" i="1"/>
  <c r="AD102" i="1"/>
  <c r="AD104" i="1"/>
  <c r="AD106" i="1"/>
  <c r="AD108" i="1"/>
  <c r="AD1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110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A111" i="1"/>
  <c r="Z111" i="1"/>
  <c r="Y111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V111" i="1"/>
  <c r="U111" i="1"/>
  <c r="T111" i="1"/>
  <c r="S82" i="1"/>
  <c r="S86" i="1"/>
  <c r="S90" i="1"/>
  <c r="S94" i="1"/>
  <c r="S98" i="1"/>
  <c r="S102" i="1"/>
  <c r="S104" i="1"/>
  <c r="S108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S84" i="1"/>
  <c r="S88" i="1"/>
  <c r="S92" i="1"/>
  <c r="S96" i="1"/>
  <c r="S100" i="1"/>
  <c r="S106" i="1"/>
  <c r="S1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Q35" i="1"/>
  <c r="P35" i="1"/>
  <c r="O35" i="1"/>
  <c r="Q111" i="1"/>
  <c r="P111" i="1"/>
  <c r="O111" i="1"/>
  <c r="O12" i="1"/>
  <c r="O20" i="1"/>
  <c r="O26" i="1"/>
  <c r="O32" i="1"/>
  <c r="O38" i="1"/>
  <c r="O44" i="1"/>
  <c r="O48" i="1"/>
  <c r="O54" i="1"/>
  <c r="O56" i="1"/>
  <c r="O62" i="1"/>
  <c r="O64" i="1"/>
  <c r="O66" i="1"/>
  <c r="O68" i="1"/>
  <c r="O70" i="1"/>
  <c r="O72" i="1"/>
  <c r="O74" i="1"/>
  <c r="O76" i="1"/>
  <c r="O78" i="1"/>
  <c r="O80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4" i="1"/>
  <c r="O18" i="1"/>
  <c r="O24" i="1"/>
  <c r="O28" i="1"/>
  <c r="O34" i="1"/>
  <c r="O40" i="1"/>
  <c r="O46" i="1"/>
  <c r="O52" i="1"/>
  <c r="O60" i="1"/>
  <c r="O82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O16" i="1"/>
  <c r="O22" i="1"/>
  <c r="O30" i="1"/>
  <c r="O36" i="1"/>
  <c r="O42" i="1"/>
  <c r="O50" i="1"/>
  <c r="O58" i="1"/>
  <c r="O84" i="1"/>
  <c r="N17" i="1"/>
  <c r="N21" i="1"/>
  <c r="N25" i="1"/>
  <c r="N31" i="1"/>
  <c r="N37" i="1"/>
  <c r="N43" i="1"/>
  <c r="N49" i="1"/>
  <c r="N59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3" i="1"/>
  <c r="N15" i="1"/>
  <c r="N19" i="1"/>
  <c r="N23" i="1"/>
  <c r="N27" i="1"/>
  <c r="N33" i="1"/>
  <c r="N39" i="1"/>
  <c r="N41" i="1"/>
  <c r="N45" i="1"/>
  <c r="N47" i="1"/>
  <c r="N51" i="1"/>
  <c r="N53" i="1"/>
  <c r="N55" i="1"/>
  <c r="N57" i="1"/>
  <c r="N61" i="1"/>
  <c r="N63" i="1"/>
  <c r="N65" i="1"/>
  <c r="N67" i="1"/>
  <c r="N69" i="1"/>
  <c r="N71" i="1"/>
  <c r="N73" i="1"/>
  <c r="N29" i="1"/>
  <c r="I25" i="1"/>
  <c r="J25" i="1" s="1"/>
  <c r="I75" i="1"/>
  <c r="I37" i="1"/>
  <c r="I95" i="1"/>
  <c r="I50" i="1"/>
  <c r="I13" i="1"/>
  <c r="I28" i="1"/>
  <c r="I39" i="1"/>
  <c r="I52" i="1"/>
  <c r="J52" i="1" s="1"/>
  <c r="I63" i="1"/>
  <c r="I79" i="1"/>
  <c r="I96" i="1"/>
  <c r="J96" i="1" s="1"/>
  <c r="I29" i="1"/>
  <c r="I54" i="1"/>
  <c r="I80" i="1"/>
  <c r="J80" i="1" s="1"/>
  <c r="I17" i="1"/>
  <c r="I31" i="1"/>
  <c r="I41" i="1"/>
  <c r="J41" i="1" s="1"/>
  <c r="I55" i="1"/>
  <c r="I67" i="1"/>
  <c r="J67" i="1" s="1"/>
  <c r="I83" i="1"/>
  <c r="I103" i="1"/>
  <c r="I15" i="1"/>
  <c r="I40" i="1"/>
  <c r="I64" i="1"/>
  <c r="J64" i="1" s="1"/>
  <c r="I99" i="1"/>
  <c r="I19" i="1"/>
  <c r="I32" i="1"/>
  <c r="J32" i="1" s="1"/>
  <c r="I44" i="1"/>
  <c r="I56" i="1"/>
  <c r="J56" i="1" s="1"/>
  <c r="I68" i="1"/>
  <c r="I84" i="1"/>
  <c r="I104" i="1"/>
  <c r="I33" i="1"/>
  <c r="I45" i="1"/>
  <c r="J45" i="1" s="1"/>
  <c r="I58" i="1"/>
  <c r="I71" i="1"/>
  <c r="I87" i="1"/>
  <c r="I106" i="1"/>
  <c r="I23" i="1"/>
  <c r="I35" i="1"/>
  <c r="I48" i="1"/>
  <c r="J48" i="1" s="1"/>
  <c r="I59" i="1"/>
  <c r="J59" i="1" s="1"/>
  <c r="I72" i="1"/>
  <c r="I88" i="1"/>
  <c r="I105" i="1"/>
  <c r="J105" i="1" s="1"/>
  <c r="I12" i="1"/>
  <c r="J12" i="1" s="1"/>
  <c r="I20" i="1"/>
  <c r="J20" i="1" s="1"/>
  <c r="I43" i="1"/>
  <c r="J43" i="1" s="1"/>
  <c r="I66" i="1"/>
  <c r="J66" i="1" s="1"/>
  <c r="I74" i="1"/>
  <c r="J74" i="1" s="1"/>
  <c r="I82" i="1"/>
  <c r="I90" i="1"/>
  <c r="I98" i="1"/>
  <c r="I92" i="1"/>
  <c r="I100" i="1"/>
  <c r="I107" i="1"/>
  <c r="I16" i="1"/>
  <c r="J16" i="1" s="1"/>
  <c r="I24" i="1"/>
  <c r="I47" i="1"/>
  <c r="I70" i="1"/>
  <c r="I78" i="1"/>
  <c r="I86" i="1"/>
  <c r="I94" i="1"/>
  <c r="I102" i="1"/>
  <c r="J28" i="1"/>
  <c r="J37" i="1"/>
  <c r="J51" i="1"/>
  <c r="J60" i="1"/>
  <c r="J79" i="1"/>
  <c r="J84" i="1"/>
  <c r="J29" i="1"/>
  <c r="J75" i="1"/>
  <c r="J71" i="1"/>
  <c r="J21" i="1"/>
  <c r="J44" i="1"/>
  <c r="J76" i="1"/>
  <c r="J17" i="1"/>
  <c r="J40" i="1"/>
  <c r="J63" i="1"/>
  <c r="J72" i="1"/>
  <c r="J36" i="1"/>
  <c r="J88" i="1"/>
  <c r="J108" i="1"/>
  <c r="J95" i="1"/>
  <c r="J103" i="1"/>
  <c r="J111" i="1"/>
  <c r="J15" i="1"/>
  <c r="I18" i="1"/>
  <c r="J23" i="1"/>
  <c r="I26" i="1"/>
  <c r="J31" i="1"/>
  <c r="I34" i="1"/>
  <c r="J39" i="1"/>
  <c r="I42" i="1"/>
  <c r="J50" i="1"/>
  <c r="I53" i="1"/>
  <c r="I61" i="1"/>
  <c r="I69" i="1"/>
  <c r="I77" i="1"/>
  <c r="J82" i="1"/>
  <c r="I85" i="1"/>
  <c r="J90" i="1"/>
  <c r="I93" i="1"/>
  <c r="I101" i="1"/>
  <c r="J106" i="1"/>
  <c r="I109" i="1"/>
  <c r="J104" i="1"/>
  <c r="J83" i="1"/>
  <c r="J91" i="1"/>
  <c r="J99" i="1"/>
  <c r="J107" i="1"/>
  <c r="I14" i="1"/>
  <c r="J19" i="1"/>
  <c r="I22" i="1"/>
  <c r="J27" i="1"/>
  <c r="I30" i="1"/>
  <c r="J35" i="1"/>
  <c r="I38" i="1"/>
  <c r="I46" i="1"/>
  <c r="I49" i="1"/>
  <c r="J54" i="1"/>
  <c r="I57" i="1"/>
  <c r="J62" i="1"/>
  <c r="I65" i="1"/>
  <c r="J70" i="1"/>
  <c r="I73" i="1"/>
  <c r="J78" i="1"/>
  <c r="I81" i="1"/>
  <c r="I89" i="1"/>
  <c r="J94" i="1"/>
  <c r="I97" i="1"/>
  <c r="J102" i="1"/>
  <c r="J110" i="1"/>
  <c r="J47" i="1"/>
  <c r="AK75" i="1" l="1"/>
  <c r="AJ75" i="1"/>
  <c r="AI75" i="1"/>
  <c r="AK27" i="1"/>
  <c r="AJ27" i="1"/>
  <c r="AI27" i="1"/>
  <c r="AK105" i="1"/>
  <c r="AJ105" i="1"/>
  <c r="AI105" i="1"/>
  <c r="AK89" i="1"/>
  <c r="AJ89" i="1"/>
  <c r="AI89" i="1"/>
  <c r="AK73" i="1"/>
  <c r="AJ73" i="1"/>
  <c r="AI73" i="1"/>
  <c r="AK57" i="1"/>
  <c r="AJ57" i="1"/>
  <c r="AI57" i="1"/>
  <c r="AK41" i="1"/>
  <c r="AJ41" i="1"/>
  <c r="AI41" i="1"/>
  <c r="AK25" i="1"/>
  <c r="AJ25" i="1"/>
  <c r="AI25" i="1"/>
  <c r="AK59" i="1"/>
  <c r="AJ59" i="1"/>
  <c r="AI59" i="1"/>
  <c r="AK103" i="1"/>
  <c r="AJ103" i="1"/>
  <c r="AI103" i="1"/>
  <c r="AK87" i="1"/>
  <c r="AJ87" i="1"/>
  <c r="AI87" i="1"/>
  <c r="AK71" i="1"/>
  <c r="AJ71" i="1"/>
  <c r="AI71" i="1"/>
  <c r="AK55" i="1"/>
  <c r="AJ55" i="1"/>
  <c r="AI55" i="1"/>
  <c r="AK39" i="1"/>
  <c r="AJ39" i="1"/>
  <c r="AI39" i="1"/>
  <c r="AK23" i="1"/>
  <c r="AJ23" i="1"/>
  <c r="AI23" i="1"/>
  <c r="AK91" i="1"/>
  <c r="AJ91" i="1"/>
  <c r="AI91" i="1"/>
  <c r="AK101" i="1"/>
  <c r="AJ101" i="1"/>
  <c r="AI101" i="1"/>
  <c r="AK85" i="1"/>
  <c r="AJ85" i="1"/>
  <c r="AI85" i="1"/>
  <c r="AK69" i="1"/>
  <c r="AJ69" i="1"/>
  <c r="AI69" i="1"/>
  <c r="AK53" i="1"/>
  <c r="AJ53" i="1"/>
  <c r="AI53" i="1"/>
  <c r="AK37" i="1"/>
  <c r="AJ37" i="1"/>
  <c r="AI37" i="1"/>
  <c r="AK21" i="1"/>
  <c r="AJ21" i="1"/>
  <c r="AI21" i="1"/>
  <c r="AK43" i="1"/>
  <c r="AJ43" i="1"/>
  <c r="AI43" i="1"/>
  <c r="AK99" i="1"/>
  <c r="AJ99" i="1"/>
  <c r="AI99" i="1"/>
  <c r="AK83" i="1"/>
  <c r="AJ83" i="1"/>
  <c r="AI83" i="1"/>
  <c r="AK67" i="1"/>
  <c r="AJ67" i="1"/>
  <c r="AI67" i="1"/>
  <c r="AK51" i="1"/>
  <c r="AJ51" i="1"/>
  <c r="AI51" i="1"/>
  <c r="AK35" i="1"/>
  <c r="AJ35" i="1"/>
  <c r="AI35" i="1"/>
  <c r="AK19" i="1"/>
  <c r="AJ19" i="1"/>
  <c r="AI19" i="1"/>
  <c r="AK97" i="1"/>
  <c r="AJ97" i="1"/>
  <c r="AI97" i="1"/>
  <c r="AK81" i="1"/>
  <c r="AJ81" i="1"/>
  <c r="AI81" i="1"/>
  <c r="AK65" i="1"/>
  <c r="AJ65" i="1"/>
  <c r="AI65" i="1"/>
  <c r="AK49" i="1"/>
  <c r="AJ49" i="1"/>
  <c r="AI49" i="1"/>
  <c r="AK33" i="1"/>
  <c r="AJ33" i="1"/>
  <c r="AI33" i="1"/>
  <c r="AK17" i="1"/>
  <c r="AJ17" i="1"/>
  <c r="AJ8" i="1" s="1"/>
  <c r="AI17" i="1"/>
  <c r="AK95" i="1"/>
  <c r="AJ95" i="1"/>
  <c r="AI95" i="1"/>
  <c r="AK79" i="1"/>
  <c r="AJ79" i="1"/>
  <c r="AI79" i="1"/>
  <c r="AK63" i="1"/>
  <c r="AJ63" i="1"/>
  <c r="AI63" i="1"/>
  <c r="AK47" i="1"/>
  <c r="AJ47" i="1"/>
  <c r="AI47" i="1"/>
  <c r="AK31" i="1"/>
  <c r="AJ31" i="1"/>
  <c r="AI31" i="1"/>
  <c r="AK15" i="1"/>
  <c r="AJ15" i="1"/>
  <c r="AI15" i="1"/>
  <c r="AK107" i="1"/>
  <c r="AJ107" i="1"/>
  <c r="AI107" i="1"/>
  <c r="AK109" i="1"/>
  <c r="AJ109" i="1"/>
  <c r="AI109" i="1"/>
  <c r="AK93" i="1"/>
  <c r="AJ93" i="1"/>
  <c r="AI93" i="1"/>
  <c r="AK77" i="1"/>
  <c r="AJ77" i="1"/>
  <c r="AI77" i="1"/>
  <c r="AK61" i="1"/>
  <c r="AJ61" i="1"/>
  <c r="AI61" i="1"/>
  <c r="AK45" i="1"/>
  <c r="AJ45" i="1"/>
  <c r="AI45" i="1"/>
  <c r="AK29" i="1"/>
  <c r="AJ29" i="1"/>
  <c r="AI29" i="1"/>
  <c r="AK13" i="1"/>
  <c r="AK8" i="1" s="1"/>
  <c r="AJ13" i="1"/>
  <c r="AI13" i="1"/>
  <c r="AI8" i="1" s="1"/>
  <c r="AF107" i="1"/>
  <c r="AE107" i="1"/>
  <c r="AD107" i="1"/>
  <c r="AF43" i="1"/>
  <c r="AE43" i="1"/>
  <c r="AD43" i="1"/>
  <c r="AF27" i="1"/>
  <c r="AE27" i="1"/>
  <c r="AD27" i="1"/>
  <c r="AF105" i="1"/>
  <c r="AE105" i="1"/>
  <c r="AD105" i="1"/>
  <c r="AF89" i="1"/>
  <c r="AE89" i="1"/>
  <c r="AD89" i="1"/>
  <c r="AF73" i="1"/>
  <c r="AE73" i="1"/>
  <c r="AD73" i="1"/>
  <c r="AF57" i="1"/>
  <c r="AE57" i="1"/>
  <c r="AD57" i="1"/>
  <c r="AF41" i="1"/>
  <c r="AE41" i="1"/>
  <c r="AD41" i="1"/>
  <c r="AF25" i="1"/>
  <c r="AE25" i="1"/>
  <c r="AD25" i="1"/>
  <c r="AF87" i="1"/>
  <c r="AE87" i="1"/>
  <c r="AD87" i="1"/>
  <c r="AF23" i="1"/>
  <c r="AE23" i="1"/>
  <c r="AD23" i="1"/>
  <c r="AF59" i="1"/>
  <c r="AE59" i="1"/>
  <c r="AD59" i="1"/>
  <c r="AF103" i="1"/>
  <c r="AE103" i="1"/>
  <c r="AD103" i="1"/>
  <c r="AF71" i="1"/>
  <c r="AE71" i="1"/>
  <c r="AD71" i="1"/>
  <c r="AF55" i="1"/>
  <c r="AE55" i="1"/>
  <c r="AD55" i="1"/>
  <c r="AF101" i="1"/>
  <c r="AE101" i="1"/>
  <c r="AD101" i="1"/>
  <c r="AF85" i="1"/>
  <c r="AE85" i="1"/>
  <c r="AD85" i="1"/>
  <c r="AF69" i="1"/>
  <c r="AE69" i="1"/>
  <c r="AD69" i="1"/>
  <c r="AF53" i="1"/>
  <c r="AE53" i="1"/>
  <c r="AD53" i="1"/>
  <c r="AF37" i="1"/>
  <c r="AE37" i="1"/>
  <c r="AD37" i="1"/>
  <c r="AF21" i="1"/>
  <c r="AE21" i="1"/>
  <c r="AD21" i="1"/>
  <c r="AF75" i="1"/>
  <c r="AE75" i="1"/>
  <c r="AD75" i="1"/>
  <c r="AF39" i="1"/>
  <c r="AE39" i="1"/>
  <c r="AD39" i="1"/>
  <c r="AF99" i="1"/>
  <c r="AE99" i="1"/>
  <c r="AD99" i="1"/>
  <c r="AF83" i="1"/>
  <c r="AE83" i="1"/>
  <c r="AD83" i="1"/>
  <c r="AF67" i="1"/>
  <c r="AE67" i="1"/>
  <c r="AD67" i="1"/>
  <c r="AF51" i="1"/>
  <c r="AE51" i="1"/>
  <c r="AD51" i="1"/>
  <c r="AF35" i="1"/>
  <c r="AE35" i="1"/>
  <c r="AD35" i="1"/>
  <c r="AF19" i="1"/>
  <c r="AE19" i="1"/>
  <c r="AD19" i="1"/>
  <c r="AF91" i="1"/>
  <c r="AE91" i="1"/>
  <c r="AD91" i="1"/>
  <c r="AF97" i="1"/>
  <c r="AE97" i="1"/>
  <c r="AD97" i="1"/>
  <c r="AF81" i="1"/>
  <c r="AE81" i="1"/>
  <c r="AD81" i="1"/>
  <c r="AF65" i="1"/>
  <c r="AE65" i="1"/>
  <c r="AD65" i="1"/>
  <c r="AF49" i="1"/>
  <c r="AE49" i="1"/>
  <c r="AD49" i="1"/>
  <c r="AF33" i="1"/>
  <c r="AE33" i="1"/>
  <c r="AD33" i="1"/>
  <c r="AF17" i="1"/>
  <c r="AE17" i="1"/>
  <c r="AD17" i="1"/>
  <c r="AF79" i="1"/>
  <c r="AE79" i="1"/>
  <c r="AD79" i="1"/>
  <c r="AF63" i="1"/>
  <c r="AE63" i="1"/>
  <c r="AD63" i="1"/>
  <c r="AF31" i="1"/>
  <c r="AE31" i="1"/>
  <c r="AD31" i="1"/>
  <c r="AF15" i="1"/>
  <c r="AE15" i="1"/>
  <c r="AD15" i="1"/>
  <c r="AF95" i="1"/>
  <c r="AE95" i="1"/>
  <c r="AD95" i="1"/>
  <c r="AF47" i="1"/>
  <c r="AE47" i="1"/>
  <c r="AD47" i="1"/>
  <c r="AF109" i="1"/>
  <c r="AE109" i="1"/>
  <c r="AD109" i="1"/>
  <c r="AF93" i="1"/>
  <c r="AE93" i="1"/>
  <c r="AD93" i="1"/>
  <c r="AF77" i="1"/>
  <c r="AE77" i="1"/>
  <c r="AD77" i="1"/>
  <c r="AF61" i="1"/>
  <c r="AE61" i="1"/>
  <c r="AD61" i="1"/>
  <c r="AF45" i="1"/>
  <c r="AE45" i="1"/>
  <c r="AD45" i="1"/>
  <c r="AF29" i="1"/>
  <c r="AE29" i="1"/>
  <c r="AD29" i="1"/>
  <c r="AF13" i="1"/>
  <c r="AE13" i="1"/>
  <c r="AE8" i="1" s="1"/>
  <c r="AD13" i="1"/>
  <c r="AD8" i="1" s="1"/>
  <c r="AA79" i="1"/>
  <c r="Z79" i="1"/>
  <c r="Y79" i="1"/>
  <c r="AA15" i="1"/>
  <c r="Z15" i="1"/>
  <c r="Y15" i="1"/>
  <c r="AA82" i="1"/>
  <c r="Z82" i="1"/>
  <c r="Y82" i="1"/>
  <c r="Y18" i="1"/>
  <c r="Z18" i="1"/>
  <c r="AA18" i="1"/>
  <c r="AA61" i="1"/>
  <c r="Z61" i="1"/>
  <c r="Y61" i="1"/>
  <c r="AA99" i="1"/>
  <c r="Z99" i="1"/>
  <c r="Y99" i="1"/>
  <c r="AA83" i="1"/>
  <c r="Z83" i="1"/>
  <c r="Y83" i="1"/>
  <c r="AA67" i="1"/>
  <c r="Z67" i="1"/>
  <c r="Y67" i="1"/>
  <c r="AA51" i="1"/>
  <c r="Z51" i="1"/>
  <c r="Y51" i="1"/>
  <c r="AA35" i="1"/>
  <c r="Z35" i="1"/>
  <c r="Y35" i="1"/>
  <c r="Z19" i="1"/>
  <c r="Y19" i="1"/>
  <c r="AA19" i="1"/>
  <c r="Y102" i="1"/>
  <c r="AA102" i="1"/>
  <c r="Z102" i="1"/>
  <c r="AA86" i="1"/>
  <c r="Y86" i="1"/>
  <c r="Z86" i="1"/>
  <c r="Y70" i="1"/>
  <c r="AA70" i="1"/>
  <c r="Z70" i="1"/>
  <c r="AA54" i="1"/>
  <c r="Y54" i="1"/>
  <c r="Z54" i="1"/>
  <c r="AA38" i="1"/>
  <c r="Y38" i="1"/>
  <c r="Z38" i="1"/>
  <c r="Z22" i="1"/>
  <c r="AA22" i="1"/>
  <c r="Y22" i="1"/>
  <c r="AA97" i="1"/>
  <c r="Z97" i="1"/>
  <c r="Y97" i="1"/>
  <c r="AA81" i="1"/>
  <c r="Z81" i="1"/>
  <c r="Y81" i="1"/>
  <c r="AA65" i="1"/>
  <c r="Z65" i="1"/>
  <c r="Y65" i="1"/>
  <c r="AA49" i="1"/>
  <c r="Z49" i="1"/>
  <c r="Y49" i="1"/>
  <c r="AA33" i="1"/>
  <c r="Z33" i="1"/>
  <c r="Y33" i="1"/>
  <c r="AA17" i="1"/>
  <c r="Z17" i="1"/>
  <c r="Y17" i="1"/>
  <c r="AA100" i="1"/>
  <c r="Z100" i="1"/>
  <c r="Y100" i="1"/>
  <c r="Y84" i="1"/>
  <c r="AA84" i="1"/>
  <c r="Z84" i="1"/>
  <c r="AA68" i="1"/>
  <c r="Z68" i="1"/>
  <c r="Y68" i="1"/>
  <c r="AA52" i="1"/>
  <c r="Z52" i="1"/>
  <c r="Y52" i="1"/>
  <c r="AA36" i="1"/>
  <c r="Z36" i="1"/>
  <c r="Y36" i="1"/>
  <c r="AA20" i="1"/>
  <c r="Z20" i="1"/>
  <c r="Y20" i="1"/>
  <c r="AA95" i="1"/>
  <c r="Z95" i="1"/>
  <c r="Y95" i="1"/>
  <c r="AA31" i="1"/>
  <c r="Z31" i="1"/>
  <c r="Y31" i="1"/>
  <c r="AA98" i="1"/>
  <c r="Y98" i="1"/>
  <c r="Z98" i="1"/>
  <c r="Y34" i="1"/>
  <c r="AA34" i="1"/>
  <c r="Z34" i="1"/>
  <c r="AA109" i="1"/>
  <c r="Z109" i="1"/>
  <c r="Y109" i="1"/>
  <c r="AA45" i="1"/>
  <c r="Z45" i="1"/>
  <c r="Y45" i="1"/>
  <c r="Y96" i="1"/>
  <c r="AA96" i="1"/>
  <c r="Z96" i="1"/>
  <c r="AA80" i="1"/>
  <c r="Y80" i="1"/>
  <c r="Z80" i="1"/>
  <c r="Y64" i="1"/>
  <c r="AA64" i="1"/>
  <c r="Z64" i="1"/>
  <c r="Y16" i="1"/>
  <c r="AA16" i="1"/>
  <c r="Z16" i="1"/>
  <c r="AA91" i="1"/>
  <c r="Z91" i="1"/>
  <c r="Y91" i="1"/>
  <c r="AA43" i="1"/>
  <c r="Z43" i="1"/>
  <c r="Y43" i="1"/>
  <c r="Y110" i="1"/>
  <c r="AA110" i="1"/>
  <c r="Z110" i="1"/>
  <c r="AA62" i="1"/>
  <c r="Y62" i="1"/>
  <c r="Z62" i="1"/>
  <c r="Z14" i="1"/>
  <c r="AA14" i="1"/>
  <c r="Y14" i="1"/>
  <c r="AA105" i="1"/>
  <c r="Z105" i="1"/>
  <c r="Y105" i="1"/>
  <c r="AA89" i="1"/>
  <c r="Z89" i="1"/>
  <c r="Y89" i="1"/>
  <c r="AA73" i="1"/>
  <c r="Z73" i="1"/>
  <c r="Y73" i="1"/>
  <c r="AA57" i="1"/>
  <c r="Z57" i="1"/>
  <c r="Y57" i="1"/>
  <c r="Z41" i="1"/>
  <c r="Y41" i="1"/>
  <c r="AA41" i="1"/>
  <c r="AA25" i="1"/>
  <c r="Z25" i="1"/>
  <c r="Y25" i="1"/>
  <c r="AA108" i="1"/>
  <c r="Y108" i="1"/>
  <c r="Z108" i="1"/>
  <c r="AA92" i="1"/>
  <c r="Y92" i="1"/>
  <c r="Z92" i="1"/>
  <c r="AA76" i="1"/>
  <c r="Z76" i="1"/>
  <c r="Y76" i="1"/>
  <c r="AA60" i="1"/>
  <c r="Z60" i="1"/>
  <c r="Y60" i="1"/>
  <c r="AA44" i="1"/>
  <c r="Z44" i="1"/>
  <c r="Y44" i="1"/>
  <c r="Y28" i="1"/>
  <c r="AA28" i="1"/>
  <c r="Z28" i="1"/>
  <c r="Y12" i="1"/>
  <c r="AA12" i="1"/>
  <c r="Z12" i="1"/>
  <c r="AA63" i="1"/>
  <c r="Z63" i="1"/>
  <c r="Y63" i="1"/>
  <c r="AA66" i="1"/>
  <c r="Y66" i="1"/>
  <c r="Z66" i="1"/>
  <c r="AA93" i="1"/>
  <c r="Z93" i="1"/>
  <c r="Y93" i="1"/>
  <c r="AA29" i="1"/>
  <c r="Z29" i="1"/>
  <c r="Y29" i="1"/>
  <c r="Y32" i="1"/>
  <c r="AA32" i="1"/>
  <c r="Z32" i="1"/>
  <c r="AA107" i="1"/>
  <c r="Z107" i="1"/>
  <c r="Y107" i="1"/>
  <c r="AA59" i="1"/>
  <c r="Z59" i="1"/>
  <c r="Y59" i="1"/>
  <c r="AA94" i="1"/>
  <c r="Z94" i="1"/>
  <c r="Y94" i="1"/>
  <c r="Z30" i="1"/>
  <c r="AA30" i="1"/>
  <c r="Y30" i="1"/>
  <c r="AA103" i="1"/>
  <c r="Z103" i="1"/>
  <c r="Y103" i="1"/>
  <c r="AA87" i="1"/>
  <c r="Z87" i="1"/>
  <c r="Y87" i="1"/>
  <c r="AA71" i="1"/>
  <c r="Z71" i="1"/>
  <c r="Y71" i="1"/>
  <c r="AA55" i="1"/>
  <c r="Z55" i="1"/>
  <c r="Y55" i="1"/>
  <c r="AA39" i="1"/>
  <c r="Z39" i="1"/>
  <c r="Y39" i="1"/>
  <c r="AA23" i="1"/>
  <c r="Z23" i="1"/>
  <c r="Y23" i="1"/>
  <c r="AA106" i="1"/>
  <c r="Z106" i="1"/>
  <c r="Y106" i="1"/>
  <c r="Y90" i="1"/>
  <c r="AA90" i="1"/>
  <c r="Z90" i="1"/>
  <c r="AA74" i="1"/>
  <c r="Y74" i="1"/>
  <c r="Z74" i="1"/>
  <c r="Y58" i="1"/>
  <c r="Z58" i="1"/>
  <c r="AA58" i="1"/>
  <c r="Y42" i="1"/>
  <c r="AA42" i="1"/>
  <c r="Z42" i="1"/>
  <c r="AA26" i="1"/>
  <c r="Z26" i="1"/>
  <c r="Y26" i="1"/>
  <c r="AA47" i="1"/>
  <c r="Z47" i="1"/>
  <c r="Y47" i="1"/>
  <c r="Y50" i="1"/>
  <c r="AA50" i="1"/>
  <c r="Z50" i="1"/>
  <c r="AA77" i="1"/>
  <c r="Z77" i="1"/>
  <c r="Y77" i="1"/>
  <c r="Z13" i="1"/>
  <c r="Y13" i="1"/>
  <c r="AA13" i="1"/>
  <c r="Y48" i="1"/>
  <c r="AA48" i="1"/>
  <c r="Z48" i="1"/>
  <c r="AA75" i="1"/>
  <c r="Z75" i="1"/>
  <c r="Y75" i="1"/>
  <c r="AA27" i="1"/>
  <c r="Z27" i="1"/>
  <c r="Y27" i="1"/>
  <c r="Y78" i="1"/>
  <c r="AA78" i="1"/>
  <c r="Z78" i="1"/>
  <c r="AA46" i="1"/>
  <c r="Y46" i="1"/>
  <c r="Z46" i="1"/>
  <c r="AA101" i="1"/>
  <c r="Z101" i="1"/>
  <c r="Y101" i="1"/>
  <c r="AA85" i="1"/>
  <c r="Z85" i="1"/>
  <c r="Y85" i="1"/>
  <c r="AA69" i="1"/>
  <c r="Z69" i="1"/>
  <c r="Y69" i="1"/>
  <c r="AA53" i="1"/>
  <c r="Z53" i="1"/>
  <c r="Y53" i="1"/>
  <c r="AA37" i="1"/>
  <c r="Z37" i="1"/>
  <c r="Y37" i="1"/>
  <c r="AA21" i="1"/>
  <c r="Z21" i="1"/>
  <c r="Y21" i="1"/>
  <c r="Y104" i="1"/>
  <c r="AA104" i="1"/>
  <c r="Z104" i="1"/>
  <c r="AA88" i="1"/>
  <c r="Z88" i="1"/>
  <c r="Y88" i="1"/>
  <c r="Y72" i="1"/>
  <c r="AA72" i="1"/>
  <c r="Z72" i="1"/>
  <c r="Y56" i="1"/>
  <c r="AA56" i="1"/>
  <c r="Z56" i="1"/>
  <c r="Y40" i="1"/>
  <c r="AA40" i="1"/>
  <c r="Z40" i="1"/>
  <c r="Y24" i="1"/>
  <c r="AA24" i="1"/>
  <c r="Z24" i="1"/>
  <c r="V39" i="1"/>
  <c r="U39" i="1"/>
  <c r="T39" i="1"/>
  <c r="V75" i="1"/>
  <c r="U75" i="1"/>
  <c r="T75" i="1"/>
  <c r="V43" i="1"/>
  <c r="U43" i="1"/>
  <c r="T43" i="1"/>
  <c r="V105" i="1"/>
  <c r="U105" i="1"/>
  <c r="T105" i="1"/>
  <c r="V89" i="1"/>
  <c r="U89" i="1"/>
  <c r="T89" i="1"/>
  <c r="V73" i="1"/>
  <c r="U73" i="1"/>
  <c r="T73" i="1"/>
  <c r="V57" i="1"/>
  <c r="U57" i="1"/>
  <c r="T57" i="1"/>
  <c r="V41" i="1"/>
  <c r="U41" i="1"/>
  <c r="T41" i="1"/>
  <c r="V25" i="1"/>
  <c r="U25" i="1"/>
  <c r="T25" i="1"/>
  <c r="V84" i="1"/>
  <c r="U84" i="1"/>
  <c r="T84" i="1"/>
  <c r="V94" i="1"/>
  <c r="U94" i="1"/>
  <c r="T94" i="1"/>
  <c r="V55" i="1"/>
  <c r="U55" i="1"/>
  <c r="T55" i="1"/>
  <c r="V85" i="1"/>
  <c r="U85" i="1"/>
  <c r="T85" i="1"/>
  <c r="V37" i="1"/>
  <c r="U37" i="1"/>
  <c r="T37" i="1"/>
  <c r="V110" i="1"/>
  <c r="U110" i="1"/>
  <c r="T110" i="1"/>
  <c r="V86" i="1"/>
  <c r="U86" i="1"/>
  <c r="T86" i="1"/>
  <c r="V103" i="1"/>
  <c r="U103" i="1"/>
  <c r="T103" i="1"/>
  <c r="V23" i="1"/>
  <c r="U23" i="1"/>
  <c r="T23" i="1"/>
  <c r="V90" i="1"/>
  <c r="U90" i="1"/>
  <c r="T90" i="1"/>
  <c r="V101" i="1"/>
  <c r="U101" i="1"/>
  <c r="T101" i="1"/>
  <c r="V53" i="1"/>
  <c r="U53" i="1"/>
  <c r="T53" i="1"/>
  <c r="V99" i="1"/>
  <c r="U99" i="1"/>
  <c r="T99" i="1"/>
  <c r="V83" i="1"/>
  <c r="U83" i="1"/>
  <c r="T83" i="1"/>
  <c r="V67" i="1"/>
  <c r="U67" i="1"/>
  <c r="T67" i="1"/>
  <c r="V51" i="1"/>
  <c r="U51" i="1"/>
  <c r="T51" i="1"/>
  <c r="V35" i="1"/>
  <c r="U35" i="1"/>
  <c r="T35" i="1"/>
  <c r="V19" i="1"/>
  <c r="U19" i="1"/>
  <c r="T19" i="1"/>
  <c r="V106" i="1"/>
  <c r="U106" i="1"/>
  <c r="T106" i="1"/>
  <c r="V82" i="1"/>
  <c r="U82" i="1"/>
  <c r="T82" i="1"/>
  <c r="V71" i="1"/>
  <c r="U71" i="1"/>
  <c r="T71" i="1"/>
  <c r="V69" i="1"/>
  <c r="U69" i="1"/>
  <c r="T69" i="1"/>
  <c r="V21" i="1"/>
  <c r="U21" i="1"/>
  <c r="T21" i="1"/>
  <c r="V97" i="1"/>
  <c r="U97" i="1"/>
  <c r="T97" i="1"/>
  <c r="V81" i="1"/>
  <c r="U81" i="1"/>
  <c r="T81" i="1"/>
  <c r="V65" i="1"/>
  <c r="U65" i="1"/>
  <c r="U8" i="1" s="1"/>
  <c r="T65" i="1"/>
  <c r="V49" i="1"/>
  <c r="U49" i="1"/>
  <c r="T49" i="1"/>
  <c r="V33" i="1"/>
  <c r="U33" i="1"/>
  <c r="T33" i="1"/>
  <c r="V17" i="1"/>
  <c r="U17" i="1"/>
  <c r="T17" i="1"/>
  <c r="V100" i="1"/>
  <c r="U100" i="1"/>
  <c r="T100" i="1"/>
  <c r="V108" i="1"/>
  <c r="U108" i="1"/>
  <c r="T108" i="1"/>
  <c r="V87" i="1"/>
  <c r="U87" i="1"/>
  <c r="T87" i="1"/>
  <c r="V95" i="1"/>
  <c r="U95" i="1"/>
  <c r="T95" i="1"/>
  <c r="V79" i="1"/>
  <c r="U79" i="1"/>
  <c r="T79" i="1"/>
  <c r="V63" i="1"/>
  <c r="U63" i="1"/>
  <c r="T63" i="1"/>
  <c r="V47" i="1"/>
  <c r="U47" i="1"/>
  <c r="T47" i="1"/>
  <c r="V31" i="1"/>
  <c r="U31" i="1"/>
  <c r="T31" i="1"/>
  <c r="V15" i="1"/>
  <c r="U15" i="1"/>
  <c r="T15" i="1"/>
  <c r="V96" i="1"/>
  <c r="U96" i="1"/>
  <c r="T96" i="1"/>
  <c r="V104" i="1"/>
  <c r="U104" i="1"/>
  <c r="T104" i="1"/>
  <c r="V109" i="1"/>
  <c r="U109" i="1"/>
  <c r="T109" i="1"/>
  <c r="V93" i="1"/>
  <c r="U93" i="1"/>
  <c r="T93" i="1"/>
  <c r="V77" i="1"/>
  <c r="U77" i="1"/>
  <c r="T77" i="1"/>
  <c r="V61" i="1"/>
  <c r="U61" i="1"/>
  <c r="T61" i="1"/>
  <c r="V45" i="1"/>
  <c r="U45" i="1"/>
  <c r="T45" i="1"/>
  <c r="V29" i="1"/>
  <c r="U29" i="1"/>
  <c r="T29" i="1"/>
  <c r="V13" i="1"/>
  <c r="U13" i="1"/>
  <c r="T13" i="1"/>
  <c r="T8" i="1" s="1"/>
  <c r="V92" i="1"/>
  <c r="U92" i="1"/>
  <c r="T92" i="1"/>
  <c r="V102" i="1"/>
  <c r="U102" i="1"/>
  <c r="T102" i="1"/>
  <c r="V107" i="1"/>
  <c r="U107" i="1"/>
  <c r="T107" i="1"/>
  <c r="V91" i="1"/>
  <c r="U91" i="1"/>
  <c r="T91" i="1"/>
  <c r="V59" i="1"/>
  <c r="U59" i="1"/>
  <c r="T59" i="1"/>
  <c r="V27" i="1"/>
  <c r="U27" i="1"/>
  <c r="T27" i="1"/>
  <c r="V88" i="1"/>
  <c r="U88" i="1"/>
  <c r="T88" i="1"/>
  <c r="V98" i="1"/>
  <c r="U98" i="1"/>
  <c r="T98" i="1"/>
  <c r="Q55" i="1"/>
  <c r="P55" i="1"/>
  <c r="O55" i="1"/>
  <c r="Q23" i="1"/>
  <c r="P23" i="1"/>
  <c r="O23" i="1"/>
  <c r="Q51" i="1"/>
  <c r="P51" i="1"/>
  <c r="O51" i="1"/>
  <c r="Q99" i="1"/>
  <c r="P99" i="1"/>
  <c r="O99" i="1"/>
  <c r="Q37" i="1"/>
  <c r="P37" i="1"/>
  <c r="O37" i="1"/>
  <c r="Q67" i="1"/>
  <c r="P67" i="1"/>
  <c r="O67" i="1"/>
  <c r="Q47" i="1"/>
  <c r="P47" i="1"/>
  <c r="O47" i="1"/>
  <c r="Q15" i="1"/>
  <c r="P15" i="1"/>
  <c r="O15" i="1"/>
  <c r="Q97" i="1"/>
  <c r="P97" i="1"/>
  <c r="O97" i="1"/>
  <c r="Q81" i="1"/>
  <c r="P81" i="1"/>
  <c r="O81" i="1"/>
  <c r="Q31" i="1"/>
  <c r="P31" i="1"/>
  <c r="O31" i="1"/>
  <c r="Q103" i="1"/>
  <c r="P103" i="1"/>
  <c r="O103" i="1"/>
  <c r="Q53" i="1"/>
  <c r="P53" i="1"/>
  <c r="O53" i="1"/>
  <c r="Q69" i="1"/>
  <c r="P69" i="1"/>
  <c r="O69" i="1"/>
  <c r="Q19" i="1"/>
  <c r="P19" i="1"/>
  <c r="O19" i="1"/>
  <c r="Q83" i="1"/>
  <c r="P83" i="1"/>
  <c r="O83" i="1"/>
  <c r="Q65" i="1"/>
  <c r="P65" i="1"/>
  <c r="O65" i="1"/>
  <c r="Q45" i="1"/>
  <c r="P45" i="1"/>
  <c r="O45" i="1"/>
  <c r="Q13" i="1"/>
  <c r="P13" i="1"/>
  <c r="O13" i="1"/>
  <c r="O8" i="1" s="1"/>
  <c r="Q95" i="1"/>
  <c r="P95" i="1"/>
  <c r="O95" i="1"/>
  <c r="Q79" i="1"/>
  <c r="P79" i="1"/>
  <c r="O79" i="1"/>
  <c r="Q25" i="1"/>
  <c r="P25" i="1"/>
  <c r="O25" i="1"/>
  <c r="Q41" i="1"/>
  <c r="P41" i="1"/>
  <c r="O41" i="1"/>
  <c r="Q93" i="1"/>
  <c r="P93" i="1"/>
  <c r="O93" i="1"/>
  <c r="Q21" i="1"/>
  <c r="P21" i="1"/>
  <c r="O21" i="1"/>
  <c r="Q27" i="1"/>
  <c r="P27" i="1"/>
  <c r="O27" i="1"/>
  <c r="Q63" i="1"/>
  <c r="P63" i="1"/>
  <c r="O63" i="1"/>
  <c r="Q109" i="1"/>
  <c r="P109" i="1"/>
  <c r="O109" i="1"/>
  <c r="Q77" i="1"/>
  <c r="P77" i="1"/>
  <c r="O77" i="1"/>
  <c r="Q61" i="1"/>
  <c r="P61" i="1"/>
  <c r="O61" i="1"/>
  <c r="Q39" i="1"/>
  <c r="P39" i="1"/>
  <c r="O39" i="1"/>
  <c r="Q107" i="1"/>
  <c r="P107" i="1"/>
  <c r="O107" i="1"/>
  <c r="Q91" i="1"/>
  <c r="P91" i="1"/>
  <c r="O91" i="1"/>
  <c r="Q75" i="1"/>
  <c r="P75" i="1"/>
  <c r="O75" i="1"/>
  <c r="Q17" i="1"/>
  <c r="P17" i="1"/>
  <c r="O17" i="1"/>
  <c r="Q29" i="1"/>
  <c r="P29" i="1"/>
  <c r="O29" i="1"/>
  <c r="Q57" i="1"/>
  <c r="P57" i="1"/>
  <c r="O57" i="1"/>
  <c r="Q33" i="1"/>
  <c r="P33" i="1"/>
  <c r="O33" i="1"/>
  <c r="Q105" i="1"/>
  <c r="P105" i="1"/>
  <c r="O105" i="1"/>
  <c r="Q89" i="1"/>
  <c r="P89" i="1"/>
  <c r="O89" i="1"/>
  <c r="Q59" i="1"/>
  <c r="P59" i="1"/>
  <c r="O59" i="1"/>
  <c r="Q87" i="1"/>
  <c r="P87" i="1"/>
  <c r="O87" i="1"/>
  <c r="Q49" i="1"/>
  <c r="P49" i="1"/>
  <c r="O49" i="1"/>
  <c r="P8" i="1"/>
  <c r="Q73" i="1"/>
  <c r="P73" i="1"/>
  <c r="O73" i="1"/>
  <c r="Q71" i="1"/>
  <c r="P71" i="1"/>
  <c r="O71" i="1"/>
  <c r="Q101" i="1"/>
  <c r="P101" i="1"/>
  <c r="O101" i="1"/>
  <c r="Q85" i="1"/>
  <c r="P85" i="1"/>
  <c r="O85" i="1"/>
  <c r="Q43" i="1"/>
  <c r="P43" i="1"/>
  <c r="O43" i="1"/>
  <c r="J68" i="1"/>
  <c r="J24" i="1"/>
  <c r="J55" i="1"/>
  <c r="J58" i="1"/>
  <c r="J87" i="1"/>
  <c r="J13" i="1"/>
  <c r="J33" i="1"/>
  <c r="J100" i="1"/>
  <c r="J92" i="1"/>
  <c r="J86" i="1"/>
  <c r="J98" i="1"/>
  <c r="J22" i="1"/>
  <c r="J81" i="1"/>
  <c r="J49" i="1"/>
  <c r="J69" i="1"/>
  <c r="J46" i="1"/>
  <c r="J14" i="1"/>
  <c r="J93" i="1"/>
  <c r="J34" i="1"/>
  <c r="J97" i="1"/>
  <c r="J73" i="1"/>
  <c r="J61" i="1"/>
  <c r="J38" i="1"/>
  <c r="J109" i="1"/>
  <c r="J26" i="1"/>
  <c r="J65" i="1"/>
  <c r="J85" i="1"/>
  <c r="J53" i="1"/>
  <c r="J89" i="1"/>
  <c r="J30" i="1"/>
  <c r="J18" i="1"/>
  <c r="J57" i="1"/>
  <c r="J101" i="1"/>
  <c r="J77" i="1"/>
  <c r="J42" i="1"/>
  <c r="AF8" i="1" l="1"/>
  <c r="Z8" i="1"/>
  <c r="AA8" i="1"/>
  <c r="Y8" i="1"/>
  <c r="V8" i="1"/>
  <c r="Q8" i="1"/>
  <c r="L8" i="1"/>
  <c r="K8" i="1"/>
  <c r="J8" i="1"/>
</calcChain>
</file>

<file path=xl/sharedStrings.xml><?xml version="1.0" encoding="utf-8"?>
<sst xmlns="http://schemas.openxmlformats.org/spreadsheetml/2006/main" count="59" uniqueCount="11">
  <si>
    <t>x</t>
  </si>
  <si>
    <t>y</t>
  </si>
  <si>
    <t>y=mx+b</t>
  </si>
  <si>
    <t>m</t>
  </si>
  <si>
    <t>b</t>
  </si>
  <si>
    <t>Step</t>
  </si>
  <si>
    <t>Sum</t>
  </si>
  <si>
    <t>Error</t>
  </si>
  <si>
    <t>Gradient_b</t>
  </si>
  <si>
    <t>Gradient_m</t>
  </si>
  <si>
    <t xml:space="preserve">learning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</si>
</sst>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abSelected="1" topLeftCell="X1" workbookViewId="0">
      <selection activeCell="N4" sqref="N4"/>
    </sheetView>
  </sheetViews>
  <sheetFormatPr defaultRowHeight="15" x14ac:dyDescent="0.25"/>
  <cols>
    <col min="1" max="1" width="12.7109375" bestFit="1" customWidth="1"/>
    <col min="2" max="2" width="12.7109375" style="3" customWidth="1"/>
    <col min="6" max="6" width="12.7109375" bestFit="1" customWidth="1"/>
    <col min="7" max="7" width="12.7109375" style="3" bestFit="1" customWidth="1"/>
    <col min="11" max="11" width="12.7109375" bestFit="1" customWidth="1"/>
    <col min="12" max="12" width="12.7109375" style="3" bestFit="1" customWidth="1"/>
    <col min="16" max="16" width="12.7109375" bestFit="1" customWidth="1"/>
    <col min="17" max="17" width="12.7109375" style="3" bestFit="1" customWidth="1"/>
    <col min="21" max="21" width="12.7109375" bestFit="1" customWidth="1"/>
    <col min="22" max="22" width="12.7109375" style="3" bestFit="1" customWidth="1"/>
    <col min="26" max="26" width="12.7109375" bestFit="1" customWidth="1"/>
    <col min="27" max="27" width="12.7109375" style="3" bestFit="1" customWidth="1"/>
    <col min="31" max="31" width="12.7109375" bestFit="1" customWidth="1"/>
    <col min="32" max="32" width="12.7109375" style="3" bestFit="1" customWidth="1"/>
    <col min="36" max="36" width="12.7109375" bestFit="1" customWidth="1"/>
    <col min="37" max="37" width="12.7109375" style="3" bestFit="1" customWidth="1"/>
  </cols>
  <sheetData>
    <row r="1" spans="1:37" x14ac:dyDescent="0.25">
      <c r="A1" t="s">
        <v>10</v>
      </c>
      <c r="B1" s="3">
        <v>1E-4</v>
      </c>
    </row>
    <row r="4" spans="1:37" x14ac:dyDescent="0.25">
      <c r="C4" t="s">
        <v>3</v>
      </c>
      <c r="D4" s="2">
        <v>0</v>
      </c>
      <c r="H4" t="s">
        <v>3</v>
      </c>
      <c r="I4" s="2">
        <f>D4-($B$1*G8)</f>
        <v>0.73707029735910401</v>
      </c>
      <c r="M4" t="s">
        <v>3</v>
      </c>
      <c r="N4" s="2">
        <f>I4-($B$1*L8)</f>
        <v>1.1067954543515146</v>
      </c>
      <c r="R4" t="s">
        <v>3</v>
      </c>
      <c r="S4" s="2">
        <f>N4-($B$1*Q8)</f>
        <v>1.2922546649131106</v>
      </c>
      <c r="W4" t="s">
        <v>3</v>
      </c>
      <c r="X4" s="2">
        <f>S4-($B$1*V8)</f>
        <v>1.3852832556512444</v>
      </c>
      <c r="AB4" t="s">
        <v>3</v>
      </c>
      <c r="AC4" s="2">
        <f>X4-($B$1*AA8)</f>
        <v>1.4319472323843201</v>
      </c>
      <c r="AG4" t="s">
        <v>3</v>
      </c>
      <c r="AH4" s="2">
        <f>AC4-($B$1*AF8)</f>
        <v>1.4553540088980406</v>
      </c>
    </row>
    <row r="5" spans="1:37" x14ac:dyDescent="0.25">
      <c r="C5" t="s">
        <v>4</v>
      </c>
      <c r="D5" s="2">
        <v>0</v>
      </c>
      <c r="H5" t="s">
        <v>4</v>
      </c>
      <c r="I5" s="2">
        <f>D5-($B$1*F8)</f>
        <v>1.4547010110737285E-2</v>
      </c>
      <c r="M5" t="s">
        <v>4</v>
      </c>
      <c r="N5" s="2">
        <f>I5-($B$1*K8)</f>
        <v>2.1873962959596406E-2</v>
      </c>
      <c r="R5" t="s">
        <v>4</v>
      </c>
      <c r="S5" s="2">
        <f>N5-($B$1*P8)</f>
        <v>2.5579224321293139E-2</v>
      </c>
      <c r="W5" t="s">
        <v>4</v>
      </c>
      <c r="X5" s="2">
        <f>S5-($B$1*U8)</f>
        <v>2.7467789559144366E-2</v>
      </c>
      <c r="AB5" t="s">
        <v>4</v>
      </c>
      <c r="AC5" s="2">
        <f>X5-($B$1*Z8)</f>
        <v>2.8445071981738981E-2</v>
      </c>
      <c r="AG5" t="s">
        <v>4</v>
      </c>
      <c r="AH5" s="2">
        <f>AC5-($B$1*AE8)</f>
        <v>2.8965240766478641E-2</v>
      </c>
    </row>
    <row r="7" spans="1:37" x14ac:dyDescent="0.25">
      <c r="C7" t="s">
        <v>5</v>
      </c>
      <c r="D7">
        <v>1</v>
      </c>
      <c r="E7">
        <v>2</v>
      </c>
      <c r="F7">
        <v>3</v>
      </c>
      <c r="H7" t="s">
        <v>5</v>
      </c>
      <c r="I7">
        <v>1</v>
      </c>
      <c r="J7">
        <v>2</v>
      </c>
      <c r="K7">
        <v>3</v>
      </c>
      <c r="M7" t="s">
        <v>5</v>
      </c>
      <c r="N7">
        <v>1</v>
      </c>
      <c r="O7">
        <v>2</v>
      </c>
      <c r="P7">
        <v>3</v>
      </c>
      <c r="R7" t="s">
        <v>5</v>
      </c>
      <c r="S7">
        <v>1</v>
      </c>
      <c r="T7">
        <v>2</v>
      </c>
      <c r="U7">
        <v>3</v>
      </c>
      <c r="W7" t="s">
        <v>5</v>
      </c>
      <c r="X7">
        <v>1</v>
      </c>
      <c r="Y7">
        <v>2</v>
      </c>
      <c r="Z7">
        <v>3</v>
      </c>
      <c r="AB7" t="s">
        <v>5</v>
      </c>
      <c r="AC7">
        <v>1</v>
      </c>
      <c r="AD7">
        <v>2</v>
      </c>
      <c r="AE7">
        <v>3</v>
      </c>
      <c r="AG7" t="s">
        <v>5</v>
      </c>
      <c r="AH7">
        <v>1</v>
      </c>
      <c r="AI7">
        <v>2</v>
      </c>
      <c r="AJ7">
        <v>3</v>
      </c>
    </row>
    <row r="8" spans="1:37" x14ac:dyDescent="0.25">
      <c r="C8" t="s">
        <v>6</v>
      </c>
      <c r="E8">
        <f>SUM(E12:E111)*(1/COUNT(E12:E111))</f>
        <v>5565.1078344832022</v>
      </c>
      <c r="F8">
        <f>SUM(F12:F111)*(2/COUNT(F12:F111))</f>
        <v>-145.47010110737284</v>
      </c>
      <c r="G8" s="3">
        <f>SUM(G12:G111)*(2/COUNT(G12:G111))</f>
        <v>-7370.7029735910401</v>
      </c>
      <c r="H8" t="s">
        <v>6</v>
      </c>
      <c r="J8">
        <f>SUM(J12:J111)*(1/COUNT(J12:J111))</f>
        <v>1484.5865574086504</v>
      </c>
      <c r="K8">
        <f>SUM(K12:K111)*(2/COUNT(K12:K111))</f>
        <v>-73.269528488591192</v>
      </c>
      <c r="L8" s="3">
        <f>SUM(L12:L111)*(2/COUNT(L12:L111))</f>
        <v>-3697.2515699241067</v>
      </c>
      <c r="M8" t="s">
        <v>6</v>
      </c>
      <c r="O8">
        <f>SUM(O12:O111)*(1/COUNT(O12:O111))</f>
        <v>457.85425757376828</v>
      </c>
      <c r="P8">
        <f>SUM(P12:P111)*(2/COUNT(P12:P111))</f>
        <v>-37.052613616967335</v>
      </c>
      <c r="Q8" s="3">
        <f>SUM(Q12:Q111)*(2/COUNT(Q12:Q111))</f>
        <v>-1854.5921056159605</v>
      </c>
      <c r="R8" t="s">
        <v>6</v>
      </c>
      <c r="T8">
        <f>SUM(T12:T111)*(1/COUNT(T12:T111))</f>
        <v>199.50998572553908</v>
      </c>
      <c r="U8">
        <f>SUM(U12:U111)*(2/COUNT(U12:U111))</f>
        <v>-18.885652378512273</v>
      </c>
      <c r="V8" s="3">
        <f>SUM(V12:V111)*(2/COUNT(V12:V111))</f>
        <v>-930.28590738133767</v>
      </c>
      <c r="W8" t="s">
        <v>6</v>
      </c>
      <c r="Y8">
        <f>SUM(Y12:Y111)*(1/COUNT(Y12:Y111))</f>
        <v>134.50591058200524</v>
      </c>
      <c r="Z8">
        <f>SUM(Z12:Z111)*(2/COUNT(Z12:Z111))</f>
        <v>-9.7728242259461346</v>
      </c>
      <c r="AA8" s="3">
        <f>SUM(AA12:AA111)*(2/COUNT(AA12:AA111))</f>
        <v>-466.6397673307564</v>
      </c>
      <c r="AB8" t="s">
        <v>6</v>
      </c>
      <c r="AD8">
        <f>SUM(AD12:AD111)*(1/COUNT(AD12:AD111))</f>
        <v>118.14969342239924</v>
      </c>
      <c r="AE8">
        <f>SUM(AE12:AE111)*(2/COUNT(AE12:AE111))</f>
        <v>-5.2016878473965962</v>
      </c>
      <c r="AF8" s="3">
        <f>SUM(AF12:AF111)*(2/COUNT(AF12:AF111))</f>
        <v>-234.06776513720467</v>
      </c>
      <c r="AG8" t="s">
        <v>6</v>
      </c>
      <c r="AI8">
        <f>SUM(AI12:AI111)*(1/COUNT(AI12:AI111))</f>
        <v>114.03414906038117</v>
      </c>
      <c r="AJ8">
        <f>SUM(AJ12:AJ111)*(2/COUNT(AJ12:AJ111))</f>
        <v>-2.9087335956808369</v>
      </c>
      <c r="AK8" s="3">
        <f>SUM(AK12:AK111)*(2/COUNT(AK12:AK111))</f>
        <v>-117.40608822094575</v>
      </c>
    </row>
    <row r="11" spans="1:37" x14ac:dyDescent="0.25">
      <c r="A11" s="1" t="s">
        <v>0</v>
      </c>
      <c r="B11" s="4" t="s">
        <v>1</v>
      </c>
      <c r="D11" t="s">
        <v>2</v>
      </c>
      <c r="E11" t="s">
        <v>7</v>
      </c>
      <c r="F11" t="s">
        <v>8</v>
      </c>
      <c r="G11" s="3" t="s">
        <v>9</v>
      </c>
      <c r="I11" t="s">
        <v>2</v>
      </c>
      <c r="J11" t="s">
        <v>7</v>
      </c>
      <c r="K11" t="s">
        <v>8</v>
      </c>
      <c r="L11" s="3" t="s">
        <v>9</v>
      </c>
      <c r="N11" t="s">
        <v>2</v>
      </c>
      <c r="O11" t="s">
        <v>7</v>
      </c>
      <c r="P11" t="s">
        <v>8</v>
      </c>
      <c r="Q11" s="3" t="s">
        <v>9</v>
      </c>
      <c r="S11" t="s">
        <v>2</v>
      </c>
      <c r="T11" t="s">
        <v>7</v>
      </c>
      <c r="U11" t="s">
        <v>8</v>
      </c>
      <c r="V11" s="3" t="s">
        <v>9</v>
      </c>
      <c r="X11" t="s">
        <v>2</v>
      </c>
      <c r="Y11" t="s">
        <v>7</v>
      </c>
      <c r="Z11" t="s">
        <v>8</v>
      </c>
      <c r="AA11" s="3" t="s">
        <v>9</v>
      </c>
      <c r="AC11" t="s">
        <v>2</v>
      </c>
      <c r="AD11" t="s">
        <v>7</v>
      </c>
      <c r="AE11" t="s">
        <v>8</v>
      </c>
      <c r="AF11" s="3" t="s">
        <v>9</v>
      </c>
      <c r="AH11" t="s">
        <v>2</v>
      </c>
      <c r="AI11" t="s">
        <v>7</v>
      </c>
      <c r="AJ11" t="s">
        <v>8</v>
      </c>
      <c r="AK11" s="3" t="s">
        <v>9</v>
      </c>
    </row>
    <row r="12" spans="1:37" x14ac:dyDescent="0.25">
      <c r="A12" s="1">
        <v>32.502345269453002</v>
      </c>
      <c r="B12" s="4">
        <v>31.707005846569899</v>
      </c>
      <c r="D12">
        <f>D$4*$A12+D$5</f>
        <v>0</v>
      </c>
      <c r="E12">
        <f>($B12-D12)^2</f>
        <v>1005.3342197544177</v>
      </c>
      <c r="F12">
        <f>-(B12-D12)</f>
        <v>-31.707005846569899</v>
      </c>
      <c r="G12" s="3">
        <f>-((B12-D12)*A12)</f>
        <v>-1030.5520514857799</v>
      </c>
      <c r="I12">
        <f>I$4*$A12+I$5</f>
        <v>23.971060302734728</v>
      </c>
      <c r="J12">
        <f>($B12-I12)^2</f>
        <v>59.844853457183248</v>
      </c>
      <c r="K12">
        <f>-($B12-I12)</f>
        <v>-7.7359455438351716</v>
      </c>
      <c r="L12" s="3">
        <f>-(($B12-I12)*$A12)</f>
        <v>-251.43637305141712</v>
      </c>
      <c r="N12">
        <f>N$4*$A12+N$5</f>
        <v>35.995321962953632</v>
      </c>
      <c r="O12">
        <f>($B12-N12)^2</f>
        <v>18.389655114036461</v>
      </c>
      <c r="P12">
        <f>-($B12-N12)</f>
        <v>4.2883161163837329</v>
      </c>
      <c r="Q12" s="3">
        <f>-(($B12-N12)*$A12)</f>
        <v>139.38033103926389</v>
      </c>
      <c r="S12">
        <f>S$4*$A12+S$5</f>
        <v>42.026886519388505</v>
      </c>
      <c r="T12">
        <f>($B12-S12)^2</f>
        <v>106.499937101215</v>
      </c>
      <c r="U12">
        <f>-($B12-S12)</f>
        <v>10.319880672818606</v>
      </c>
      <c r="V12" s="3">
        <f>-(($B12-S12)*$A12)</f>
        <v>335.42032476750529</v>
      </c>
      <c r="X12">
        <f>X$4*$A12+X$5</f>
        <v>45.052422460727826</v>
      </c>
      <c r="Y12">
        <f>($B12-X12)^2</f>
        <v>178.10014460544241</v>
      </c>
      <c r="Z12">
        <f>-($B12-X12)</f>
        <v>13.345416614157926</v>
      </c>
      <c r="AA12" s="3">
        <f>-(($B12-X12)*$A12)</f>
        <v>433.75733855805538</v>
      </c>
      <c r="AC12">
        <f>AC$4*$A12+AC$5</f>
        <v>46.570088426574557</v>
      </c>
      <c r="AD12">
        <f>($B12-AC12)^2</f>
        <v>220.91122378003791</v>
      </c>
      <c r="AE12">
        <f>-($B12-AC12)</f>
        <v>14.863082580004658</v>
      </c>
      <c r="AF12" s="3">
        <f>-(($B12-AC12)*$A12)</f>
        <v>483.08504178370373</v>
      </c>
      <c r="AH12">
        <f>AH$4*$A12+AH$5</f>
        <v>47.331383727253176</v>
      </c>
      <c r="AI12">
        <f>($B12-AH12)^2</f>
        <v>244.12118415838484</v>
      </c>
      <c r="AJ12">
        <f>-($B12-AH12)</f>
        <v>15.624377880683276</v>
      </c>
      <c r="AK12" s="3">
        <f>-(($B12-AH12)*$A12)</f>
        <v>507.8289244983722</v>
      </c>
    </row>
    <row r="13" spans="1:37" x14ac:dyDescent="0.25">
      <c r="A13" s="1">
        <v>53.426804033274998</v>
      </c>
      <c r="B13" s="4">
        <v>68.777595981638896</v>
      </c>
      <c r="D13">
        <f t="shared" ref="D13:D76" si="0">D$4*$A13+D$5</f>
        <v>0</v>
      </c>
      <c r="E13">
        <f t="shared" ref="E13:E76" si="1">($B13-D13)^2</f>
        <v>4730.3577090135504</v>
      </c>
      <c r="F13">
        <f>-(B13-D13)</f>
        <v>-68.777595981638896</v>
      </c>
      <c r="G13" s="3">
        <f>-((B13-D13)*A13)</f>
        <v>-3674.5671423907834</v>
      </c>
      <c r="I13">
        <f t="shared" ref="I13:I76" si="2">I$4*$A13+I$5</f>
        <v>39.393857345863317</v>
      </c>
      <c r="J13">
        <f t="shared" ref="J13:J76" si="3">($B13-I13)^2</f>
        <v>863.40409621557046</v>
      </c>
      <c r="K13">
        <f t="shared" ref="K13:K76" si="4">-($B13-I13)</f>
        <v>-29.383738635775579</v>
      </c>
      <c r="L13" s="3">
        <f t="shared" ref="L13:L76" si="5">-(($B13-I13)*$A13)</f>
        <v>-1569.8792458585531</v>
      </c>
      <c r="N13">
        <f t="shared" ref="N13:N76" si="6">N$4*$A13+N$5</f>
        <v>59.154417807517532</v>
      </c>
      <c r="O13">
        <f t="shared" ref="O13:O76" si="7">($B13-N13)^2</f>
        <v>92.605558170885786</v>
      </c>
      <c r="P13">
        <f t="shared" ref="P13:P76" si="8">-($B13-N13)</f>
        <v>-9.6231781741213638</v>
      </c>
      <c r="Q13" s="3">
        <f t="shared" ref="Q13:Q76" si="9">-(($B13-N13)*$A13)</f>
        <v>-514.13565448607119</v>
      </c>
      <c r="S13">
        <f t="shared" ref="S13:S76" si="10">S$4*$A13+S$5</f>
        <v>69.0666159677195</v>
      </c>
      <c r="T13">
        <f t="shared" ref="T13:T76" si="11">($B13-S13)^2</f>
        <v>8.3532552354032258E-2</v>
      </c>
      <c r="U13">
        <f t="shared" ref="U13:U76" si="12">-($B13-S13)</f>
        <v>0.28901998608060353</v>
      </c>
      <c r="V13" s="3">
        <f t="shared" ref="V13:V76" si="13">-(($B13-S13)*$A13)</f>
        <v>15.441414158028273</v>
      </c>
      <c r="X13">
        <f t="shared" ref="X13:X76" si="14">X$4*$A13+X$5</f>
        <v>74.038724819815371</v>
      </c>
      <c r="Y13">
        <f t="shared" ref="Y13:Y76" si="15">($B13-X13)^2</f>
        <v>27.679476651892148</v>
      </c>
      <c r="Z13">
        <f t="shared" ref="Z13:Z76" si="16">-($B13-X13)</f>
        <v>5.2611288381764751</v>
      </c>
      <c r="AA13" s="3">
        <f t="shared" ref="AA13:AA76" si="17">-(($B13-X13)*$A13)</f>
        <v>281.08529943106629</v>
      </c>
      <c r="AC13">
        <f t="shared" ref="AC13:AC76" si="18">AC$4*$A13+AC$5</f>
        <v>76.5328092425693</v>
      </c>
      <c r="AD13">
        <f t="shared" ref="AD13:AD76" si="19">($B13-AC13)^2</f>
        <v>60.143332722510792</v>
      </c>
      <c r="AE13">
        <f t="shared" ref="AE13:AE76" si="20">-($B13-AC13)</f>
        <v>7.7552132609304039</v>
      </c>
      <c r="AF13" s="3">
        <f t="shared" ref="AF13:AF76" si="21">-(($B13-AC13)*$A13)</f>
        <v>414.33625912798425</v>
      </c>
      <c r="AH13">
        <f t="shared" ref="AH13:AH76" si="22">AH$4*$A13+AH$5</f>
        <v>77.783878673203247</v>
      </c>
      <c r="AI13">
        <f t="shared" ref="AI13:AI76" si="23">($B13-AH13)^2</f>
        <v>81.11312792037161</v>
      </c>
      <c r="AJ13">
        <f t="shared" ref="AJ13:AJ76" si="24">-($B13-AH13)</f>
        <v>9.0062826915643512</v>
      </c>
      <c r="AK13" s="3">
        <f t="shared" ref="AK13:AK76" si="25">-(($B13-AH13)*$A13)</f>
        <v>481.17690043048509</v>
      </c>
    </row>
    <row r="14" spans="1:37" x14ac:dyDescent="0.25">
      <c r="A14" s="1">
        <v>61.530358025636403</v>
      </c>
      <c r="B14" s="4">
        <v>62.562382297945803</v>
      </c>
      <c r="D14">
        <f t="shared" si="0"/>
        <v>0</v>
      </c>
      <c r="E14">
        <f t="shared" si="1"/>
        <v>3914.0516787943225</v>
      </c>
      <c r="F14">
        <f>-(B14-D14)</f>
        <v>-62.562382297945803</v>
      </c>
      <c r="G14" s="3">
        <f>-((B14-D14)*A14)</f>
        <v>-3849.4857817293423</v>
      </c>
      <c r="I14">
        <f t="shared" si="2"/>
        <v>45.366746296678691</v>
      </c>
      <c r="J14">
        <f t="shared" si="3"/>
        <v>295.68989748807354</v>
      </c>
      <c r="K14">
        <f t="shared" si="4"/>
        <v>-17.195636001267111</v>
      </c>
      <c r="L14" s="3">
        <f t="shared" si="5"/>
        <v>-1058.053639636488</v>
      </c>
      <c r="N14">
        <f t="shared" si="6"/>
        <v>68.123394530355213</v>
      </c>
      <c r="O14">
        <f t="shared" si="7"/>
        <v>30.924857049007098</v>
      </c>
      <c r="P14">
        <f t="shared" si="8"/>
        <v>5.5610122324094107</v>
      </c>
      <c r="Q14" s="3">
        <f t="shared" si="9"/>
        <v>342.17107364509457</v>
      </c>
      <c r="S14">
        <f t="shared" si="10"/>
        <v>79.53847141672378</v>
      </c>
      <c r="T14">
        <f t="shared" si="11"/>
        <v>288.18760176869205</v>
      </c>
      <c r="U14">
        <f t="shared" si="12"/>
        <v>16.976089118777978</v>
      </c>
      <c r="V14" s="3">
        <f t="shared" si="13"/>
        <v>1044.5448413535194</v>
      </c>
      <c r="X14">
        <f t="shared" si="14"/>
        <v>85.264442476699415</v>
      </c>
      <c r="Y14">
        <f t="shared" si="15"/>
        <v>515.38353635975045</v>
      </c>
      <c r="Z14">
        <f t="shared" si="16"/>
        <v>22.702060178753612</v>
      </c>
      <c r="AA14" s="3">
        <f t="shared" si="17"/>
        <v>1396.865890718253</v>
      </c>
      <c r="AC14">
        <f t="shared" si="18"/>
        <v>88.136670954408117</v>
      </c>
      <c r="AD14">
        <f t="shared" si="19"/>
        <v>654.04424028405708</v>
      </c>
      <c r="AE14">
        <f t="shared" si="20"/>
        <v>25.574288656462315</v>
      </c>
      <c r="AF14" s="3">
        <f t="shared" si="21"/>
        <v>1573.595137283098</v>
      </c>
      <c r="AH14">
        <f t="shared" si="22"/>
        <v>89.577418462308145</v>
      </c>
      <c r="AI14">
        <f t="shared" si="23"/>
        <v>729.81217896180522</v>
      </c>
      <c r="AJ14">
        <f t="shared" si="24"/>
        <v>27.015036164362343</v>
      </c>
      <c r="AK14" s="3">
        <f t="shared" si="25"/>
        <v>1662.2448472687302</v>
      </c>
    </row>
    <row r="15" spans="1:37" x14ac:dyDescent="0.25">
      <c r="A15" s="1">
        <v>47.475639634785999</v>
      </c>
      <c r="B15" s="4">
        <v>71.546632233567706</v>
      </c>
      <c r="D15">
        <f t="shared" si="0"/>
        <v>0</v>
      </c>
      <c r="E15">
        <f t="shared" si="1"/>
        <v>5118.9205839653896</v>
      </c>
      <c r="F15">
        <f>-(B15-D15)</f>
        <v>-71.546632233567706</v>
      </c>
      <c r="G15" s="3">
        <f>-((B15-D15)*A15)</f>
        <v>-3396.7221290034245</v>
      </c>
      <c r="I15">
        <f t="shared" si="2"/>
        <v>35.007430833036118</v>
      </c>
      <c r="J15">
        <f t="shared" si="3"/>
        <v>1335.1132389886095</v>
      </c>
      <c r="K15">
        <f t="shared" si="4"/>
        <v>-36.539201400531589</v>
      </c>
      <c r="L15" s="3">
        <f t="shared" si="5"/>
        <v>-1734.7219582345056</v>
      </c>
      <c r="N15">
        <f t="shared" si="6"/>
        <v>52.567696103171343</v>
      </c>
      <c r="O15">
        <f t="shared" si="7"/>
        <v>360.20001664166449</v>
      </c>
      <c r="P15">
        <f t="shared" si="8"/>
        <v>-18.978936130396363</v>
      </c>
      <c r="Q15" s="3">
        <f t="shared" si="9"/>
        <v>-901.03713237831755</v>
      </c>
      <c r="S15">
        <f t="shared" si="10"/>
        <v>61.376196012107265</v>
      </c>
      <c r="T15">
        <f t="shared" si="11"/>
        <v>103.43777293479454</v>
      </c>
      <c r="U15">
        <f t="shared" si="12"/>
        <v>-10.170436221460442</v>
      </c>
      <c r="V15" s="3">
        <f t="shared" si="13"/>
        <v>-482.8479649786305</v>
      </c>
      <c r="X15">
        <f t="shared" si="14"/>
        <v>65.794676426960748</v>
      </c>
      <c r="Y15">
        <f t="shared" si="15"/>
        <v>33.084995601159498</v>
      </c>
      <c r="Z15">
        <f t="shared" si="16"/>
        <v>-5.7519558066069578</v>
      </c>
      <c r="AA15" s="3">
        <f t="shared" si="17"/>
        <v>-273.07778106968675</v>
      </c>
      <c r="AC15">
        <f t="shared" si="18"/>
        <v>68.011055852688884</v>
      </c>
      <c r="AD15">
        <f t="shared" si="19"/>
        <v>12.500300345028192</v>
      </c>
      <c r="AE15">
        <f t="shared" si="20"/>
        <v>-3.5355763808788225</v>
      </c>
      <c r="AF15" s="3">
        <f t="shared" si="21"/>
        <v>-167.85375015986386</v>
      </c>
      <c r="AH15">
        <f t="shared" si="22"/>
        <v>69.122827708250995</v>
      </c>
      <c r="AI15">
        <f t="shared" si="23"/>
        <v>5.8748283769457696</v>
      </c>
      <c r="AJ15">
        <f t="shared" si="24"/>
        <v>-2.4238045253167115</v>
      </c>
      <c r="AK15" s="3">
        <f t="shared" si="25"/>
        <v>-115.07167018909973</v>
      </c>
    </row>
    <row r="16" spans="1:37" x14ac:dyDescent="0.25">
      <c r="A16" s="1">
        <v>59.813207869512297</v>
      </c>
      <c r="B16" s="4">
        <v>87.230925133687293</v>
      </c>
      <c r="D16">
        <f t="shared" si="0"/>
        <v>0</v>
      </c>
      <c r="E16">
        <f t="shared" si="1"/>
        <v>7609.2342996789575</v>
      </c>
      <c r="F16">
        <f>-(B16-D16)</f>
        <v>-87.230925133687293</v>
      </c>
      <c r="G16" s="3">
        <f>-((B16-D16)*A16)</f>
        <v>-5217.5614576711032</v>
      </c>
      <c r="I16">
        <f t="shared" si="2"/>
        <v>44.101085920494072</v>
      </c>
      <c r="J16">
        <f t="shared" si="3"/>
        <v>1860.1830305558997</v>
      </c>
      <c r="K16">
        <f t="shared" si="4"/>
        <v>-43.129839213193222</v>
      </c>
      <c r="L16" s="3">
        <f t="shared" si="5"/>
        <v>-2579.7340382373691</v>
      </c>
      <c r="N16">
        <f t="shared" si="6"/>
        <v>66.22286054311806</v>
      </c>
      <c r="O16">
        <f t="shared" si="7"/>
        <v>441.33877784152884</v>
      </c>
      <c r="P16">
        <f t="shared" si="8"/>
        <v>-21.008064590569234</v>
      </c>
      <c r="Q16" s="3">
        <f t="shared" si="9"/>
        <v>-1256.5597342918584</v>
      </c>
      <c r="S16">
        <f t="shared" si="10"/>
        <v>77.319476117116139</v>
      </c>
      <c r="T16">
        <f t="shared" si="11"/>
        <v>98.236821608089301</v>
      </c>
      <c r="U16">
        <f t="shared" si="12"/>
        <v>-9.9114490165711544</v>
      </c>
      <c r="V16" s="3">
        <f t="shared" si="13"/>
        <v>-592.83556031624369</v>
      </c>
      <c r="X16">
        <f t="shared" si="14"/>
        <v>82.885703117981762</v>
      </c>
      <c r="Y16">
        <f t="shared" si="15"/>
        <v>18.880954365772038</v>
      </c>
      <c r="Z16">
        <f t="shared" si="16"/>
        <v>-4.3452220157055308</v>
      </c>
      <c r="AA16" s="3">
        <f t="shared" si="17"/>
        <v>-259.90166766457617</v>
      </c>
      <c r="AC16">
        <f t="shared" si="18"/>
        <v>85.677802540757909</v>
      </c>
      <c r="AD16">
        <f t="shared" si="19"/>
        <v>2.4121897886676926</v>
      </c>
      <c r="AE16">
        <f t="shared" si="20"/>
        <v>-1.5531225929293839</v>
      </c>
      <c r="AF16" s="3">
        <f t="shared" si="21"/>
        <v>-92.897244497721175</v>
      </c>
      <c r="AH16">
        <f t="shared" si="22"/>
        <v>87.078357098713028</v>
      </c>
      <c r="AI16">
        <f t="shared" si="23"/>
        <v>2.3277005295908777E-2</v>
      </c>
      <c r="AJ16">
        <f t="shared" si="24"/>
        <v>-0.15256803497426574</v>
      </c>
      <c r="AK16" s="3">
        <f t="shared" si="25"/>
        <v>-9.1255835901587794</v>
      </c>
    </row>
    <row r="17" spans="1:37" x14ac:dyDescent="0.25">
      <c r="A17" s="1">
        <v>55.142188413943799</v>
      </c>
      <c r="B17" s="4">
        <v>78.211518270799203</v>
      </c>
      <c r="D17">
        <f t="shared" si="0"/>
        <v>0</v>
      </c>
      <c r="E17">
        <f t="shared" si="1"/>
        <v>6117.0415902235573</v>
      </c>
      <c r="F17">
        <f>-(B17-D17)</f>
        <v>-78.211518270799203</v>
      </c>
      <c r="G17" s="3">
        <f>-((B17-D17)*A17)</f>
        <v>-4312.754276629018</v>
      </c>
      <c r="I17">
        <f t="shared" si="2"/>
        <v>40.658216221408033</v>
      </c>
      <c r="J17">
        <f t="shared" si="3"/>
        <v>1410.2504948128071</v>
      </c>
      <c r="K17">
        <f t="shared" si="4"/>
        <v>-37.553302049391171</v>
      </c>
      <c r="L17" s="3">
        <f t="shared" si="5"/>
        <v>-2070.7712571732695</v>
      </c>
      <c r="N17">
        <f t="shared" si="6"/>
        <v>61.052997442507348</v>
      </c>
      <c r="O17">
        <f t="shared" si="7"/>
        <v>294.41483701492541</v>
      </c>
      <c r="P17">
        <f t="shared" si="8"/>
        <v>-17.158520828291856</v>
      </c>
      <c r="Q17" s="3">
        <f t="shared" si="9"/>
        <v>-946.15838841824848</v>
      </c>
      <c r="S17">
        <f t="shared" si="10"/>
        <v>71.28332943575785</v>
      </c>
      <c r="T17">
        <f t="shared" si="11"/>
        <v>47.999800533991674</v>
      </c>
      <c r="U17">
        <f t="shared" si="12"/>
        <v>-6.9281888350413539</v>
      </c>
      <c r="V17" s="3">
        <f t="shared" si="13"/>
        <v>-382.0354941092321</v>
      </c>
      <c r="X17">
        <f t="shared" si="14"/>
        <v>76.415018079361531</v>
      </c>
      <c r="Y17">
        <f t="shared" si="15"/>
        <v>3.2274129378355951</v>
      </c>
      <c r="Z17">
        <f t="shared" si="16"/>
        <v>-1.7965001914376728</v>
      </c>
      <c r="AA17" s="3">
        <f t="shared" si="17"/>
        <v>-99.062952041942253</v>
      </c>
      <c r="AC17">
        <f t="shared" si="18"/>
        <v>78.989149158943277</v>
      </c>
      <c r="AD17">
        <f t="shared" si="19"/>
        <v>0.60470979819574144</v>
      </c>
      <c r="AE17">
        <f t="shared" si="20"/>
        <v>0.77763088814407411</v>
      </c>
      <c r="AF17" s="3">
        <f t="shared" si="21"/>
        <v>42.880268950542991</v>
      </c>
      <c r="AH17">
        <f t="shared" si="22"/>
        <v>80.280370208410673</v>
      </c>
      <c r="AI17">
        <f t="shared" si="23"/>
        <v>4.2801483397587328</v>
      </c>
      <c r="AJ17">
        <f t="shared" si="24"/>
        <v>2.0688519376114698</v>
      </c>
      <c r="AK17" s="3">
        <f t="shared" si="25"/>
        <v>114.08102334432436</v>
      </c>
    </row>
    <row r="18" spans="1:37" x14ac:dyDescent="0.25">
      <c r="A18" s="1">
        <v>52.211796692214001</v>
      </c>
      <c r="B18" s="4">
        <v>79.641973049808698</v>
      </c>
      <c r="D18">
        <f t="shared" si="0"/>
        <v>0</v>
      </c>
      <c r="E18">
        <f t="shared" si="1"/>
        <v>6342.8438712664547</v>
      </c>
      <c r="F18">
        <f>-(B18-D18)</f>
        <v>-79.641973049808698</v>
      </c>
      <c r="G18" s="3">
        <f>-((B18-D18)*A18)</f>
        <v>-4158.2505050433983</v>
      </c>
      <c r="I18">
        <f t="shared" si="2"/>
        <v>38.498311523693999</v>
      </c>
      <c r="J18">
        <f t="shared" si="3"/>
        <v>1692.8008837754908</v>
      </c>
      <c r="K18">
        <f t="shared" si="4"/>
        <v>-41.143661526114698</v>
      </c>
      <c r="L18" s="3">
        <f t="shared" si="5"/>
        <v>-2148.1844907747677</v>
      </c>
      <c r="N18">
        <f t="shared" si="6"/>
        <v>57.809653205427502</v>
      </c>
      <c r="O18">
        <f t="shared" si="7"/>
        <v>476.650189787361</v>
      </c>
      <c r="P18">
        <f t="shared" si="8"/>
        <v>-21.832319844381196</v>
      </c>
      <c r="Q18" s="3">
        <f t="shared" si="9"/>
        <v>-1139.9046450342203</v>
      </c>
      <c r="S18">
        <f t="shared" si="10"/>
        <v>67.496517063329748</v>
      </c>
      <c r="T18">
        <f t="shared" si="11"/>
        <v>147.51210111949737</v>
      </c>
      <c r="U18">
        <f t="shared" si="12"/>
        <v>-12.14545598647895</v>
      </c>
      <c r="V18" s="3">
        <f t="shared" si="13"/>
        <v>-634.13607870027238</v>
      </c>
      <c r="X18">
        <f t="shared" si="14"/>
        <v>72.355595494750233</v>
      </c>
      <c r="Y18">
        <f t="shared" si="15"/>
        <v>53.091297874859769</v>
      </c>
      <c r="Z18">
        <f t="shared" si="16"/>
        <v>-7.2863775550584648</v>
      </c>
      <c r="AA18" s="3">
        <f t="shared" si="17"/>
        <v>-380.43486352742389</v>
      </c>
      <c r="AC18">
        <f t="shared" si="18"/>
        <v>74.792982843210368</v>
      </c>
      <c r="AD18">
        <f t="shared" si="19"/>
        <v>23.512706023686516</v>
      </c>
      <c r="AE18">
        <f t="shared" si="20"/>
        <v>-4.8489902065983301</v>
      </c>
      <c r="AF18" s="3">
        <f t="shared" si="21"/>
        <v>-253.17449082944879</v>
      </c>
      <c r="AH18">
        <f t="shared" si="22"/>
        <v>76.015612868549582</v>
      </c>
      <c r="AI18">
        <f t="shared" si="23"/>
        <v>13.150488164221651</v>
      </c>
      <c r="AJ18">
        <f t="shared" si="24"/>
        <v>-3.6263601812591162</v>
      </c>
      <c r="AK18" s="3">
        <f t="shared" si="25"/>
        <v>-189.33878051664129</v>
      </c>
    </row>
    <row r="19" spans="1:37" x14ac:dyDescent="0.25">
      <c r="A19" s="1">
        <v>39.299566694317001</v>
      </c>
      <c r="B19" s="4">
        <v>59.171489321869501</v>
      </c>
      <c r="D19">
        <f t="shared" si="0"/>
        <v>0</v>
      </c>
      <c r="E19">
        <f t="shared" si="1"/>
        <v>3501.2651485681163</v>
      </c>
      <c r="F19">
        <f>-(B19-D19)</f>
        <v>-59.171489321869501</v>
      </c>
      <c r="G19" s="3">
        <f>-((B19-D19)*A19)</f>
        <v>-2325.4138910068768</v>
      </c>
      <c r="I19">
        <f t="shared" si="2"/>
        <v>28.981090319574907</v>
      </c>
      <c r="J19">
        <f t="shared" si="3"/>
        <v>911.46019191775042</v>
      </c>
      <c r="K19">
        <f t="shared" si="4"/>
        <v>-30.190399002294594</v>
      </c>
      <c r="L19" s="3">
        <f t="shared" si="5"/>
        <v>-1186.469599118718</v>
      </c>
      <c r="N19">
        <f t="shared" si="6"/>
        <v>43.518455738213831</v>
      </c>
      <c r="O19">
        <f t="shared" si="7"/>
        <v>245.01746037105227</v>
      </c>
      <c r="P19">
        <f t="shared" si="8"/>
        <v>-15.65303358365567</v>
      </c>
      <c r="Q19" s="3">
        <f t="shared" si="9"/>
        <v>-615.15743728925986</v>
      </c>
      <c r="S19">
        <f t="shared" si="10"/>
        <v>50.810627614116349</v>
      </c>
      <c r="T19">
        <f t="shared" si="11"/>
        <v>69.904008496172949</v>
      </c>
      <c r="U19">
        <f t="shared" si="12"/>
        <v>-8.360861707753152</v>
      </c>
      <c r="V19" s="3">
        <f t="shared" si="13"/>
        <v>-328.57824230580616</v>
      </c>
      <c r="X19">
        <f t="shared" si="14"/>
        <v>54.468499485545813</v>
      </c>
      <c r="Y19">
        <f t="shared" si="15"/>
        <v>22.11811340056391</v>
      </c>
      <c r="Z19">
        <f t="shared" si="16"/>
        <v>-4.7029898363236882</v>
      </c>
      <c r="AA19" s="3">
        <f t="shared" si="17"/>
        <v>-184.82546273529778</v>
      </c>
      <c r="AC19">
        <f t="shared" si="18"/>
        <v>56.303350833811969</v>
      </c>
      <c r="AD19">
        <f t="shared" si="19"/>
        <v>8.2262183866769476</v>
      </c>
      <c r="AE19">
        <f t="shared" si="20"/>
        <v>-2.8681384880575322</v>
      </c>
      <c r="AF19" s="3">
        <f t="shared" si="21"/>
        <v>-112.71659979995451</v>
      </c>
      <c r="AH19">
        <f t="shared" si="22"/>
        <v>57.223747177296644</v>
      </c>
      <c r="AI19">
        <f t="shared" si="23"/>
        <v>3.7936994617452711</v>
      </c>
      <c r="AJ19">
        <f t="shared" si="24"/>
        <v>-1.9477421445728567</v>
      </c>
      <c r="AK19" s="3">
        <f t="shared" si="25"/>
        <v>-76.545422313973006</v>
      </c>
    </row>
    <row r="20" spans="1:37" x14ac:dyDescent="0.25">
      <c r="A20" s="1">
        <v>48.1050416917682</v>
      </c>
      <c r="B20" s="4">
        <v>75.331242297063</v>
      </c>
      <c r="D20">
        <f t="shared" si="0"/>
        <v>0</v>
      </c>
      <c r="E20">
        <f t="shared" si="1"/>
        <v>5674.7960660188137</v>
      </c>
      <c r="F20">
        <f>-(B20-D20)</f>
        <v>-75.331242297063</v>
      </c>
      <c r="G20" s="3">
        <f>-((B20-D20)*A20)</f>
        <v>-3623.8125513929076</v>
      </c>
      <c r="I20">
        <f t="shared" si="2"/>
        <v>35.471344394334423</v>
      </c>
      <c r="J20">
        <f t="shared" si="3"/>
        <v>1588.811460815946</v>
      </c>
      <c r="K20">
        <f t="shared" si="4"/>
        <v>-39.859897902728576</v>
      </c>
      <c r="L20" s="3">
        <f t="shared" si="5"/>
        <v>-1917.462050440382</v>
      </c>
      <c r="N20">
        <f t="shared" si="6"/>
        <v>53.264315438798732</v>
      </c>
      <c r="O20">
        <f t="shared" si="7"/>
        <v>486.94926096798491</v>
      </c>
      <c r="P20">
        <f t="shared" si="8"/>
        <v>-22.066926858264267</v>
      </c>
      <c r="Q20" s="3">
        <f t="shared" si="9"/>
        <v>-1061.5304365260019</v>
      </c>
      <c r="S20">
        <f t="shared" si="10"/>
        <v>62.189543756348421</v>
      </c>
      <c r="T20">
        <f t="shared" si="11"/>
        <v>172.70424053501969</v>
      </c>
      <c r="U20">
        <f t="shared" si="12"/>
        <v>-13.141698540714579</v>
      </c>
      <c r="V20" s="3">
        <f t="shared" si="13"/>
        <v>-632.18195620172412</v>
      </c>
      <c r="X20">
        <f t="shared" si="14"/>
        <v>66.666576557570636</v>
      </c>
      <c r="Y20">
        <f t="shared" si="15"/>
        <v>75.076432377132747</v>
      </c>
      <c r="Z20">
        <f t="shared" si="16"/>
        <v>-8.6646657394923636</v>
      </c>
      <c r="AA20" s="3">
        <f t="shared" si="17"/>
        <v>-416.81410664351569</v>
      </c>
      <c r="AC20">
        <f t="shared" si="18"/>
        <v>68.912326386241546</v>
      </c>
      <c r="AD20">
        <f t="shared" si="19"/>
        <v>41.202481470196815</v>
      </c>
      <c r="AE20">
        <f t="shared" si="20"/>
        <v>-6.418915910821454</v>
      </c>
      <c r="AF20" s="3">
        <f t="shared" si="21"/>
        <v>-308.78221750602029</v>
      </c>
      <c r="AH20">
        <f t="shared" si="22"/>
        <v>70.038830515088705</v>
      </c>
      <c r="AI20">
        <f t="shared" si="23"/>
        <v>28.009622469980329</v>
      </c>
      <c r="AJ20">
        <f t="shared" si="24"/>
        <v>-5.2924117819742946</v>
      </c>
      <c r="AK20" s="3">
        <f t="shared" si="25"/>
        <v>-254.59168942187867</v>
      </c>
    </row>
    <row r="21" spans="1:37" x14ac:dyDescent="0.25">
      <c r="A21" s="1">
        <v>52.550014442733797</v>
      </c>
      <c r="B21" s="4">
        <v>71.300879886850296</v>
      </c>
      <c r="D21">
        <f t="shared" si="0"/>
        <v>0</v>
      </c>
      <c r="E21">
        <f t="shared" si="1"/>
        <v>5083.815472639053</v>
      </c>
      <c r="F21">
        <f>-(B21-D21)</f>
        <v>-71.300879886850296</v>
      </c>
      <c r="G21" s="3">
        <f>-((B21-D21)*A21)</f>
        <v>-3746.862267833611</v>
      </c>
      <c r="I21">
        <f t="shared" si="2"/>
        <v>38.747601781641748</v>
      </c>
      <c r="J21">
        <f t="shared" si="3"/>
        <v>1059.7159153950502</v>
      </c>
      <c r="K21">
        <f t="shared" si="4"/>
        <v>-32.553278105208548</v>
      </c>
      <c r="L21" s="3">
        <f t="shared" si="5"/>
        <v>-1710.6752345870391</v>
      </c>
      <c r="N21">
        <f t="shared" si="6"/>
        <v>58.183991074283803</v>
      </c>
      <c r="O21">
        <f t="shared" si="7"/>
        <v>172.05277212123204</v>
      </c>
      <c r="P21">
        <f t="shared" si="8"/>
        <v>-13.116888812566494</v>
      </c>
      <c r="Q21" s="3">
        <f t="shared" si="9"/>
        <v>-689.29269654410257</v>
      </c>
      <c r="S21">
        <f t="shared" si="10"/>
        <v>67.933580529195382</v>
      </c>
      <c r="T21">
        <f t="shared" si="11"/>
        <v>11.338704964063201</v>
      </c>
      <c r="U21">
        <f t="shared" si="12"/>
        <v>-3.3672993576549146</v>
      </c>
      <c r="V21" s="3">
        <f t="shared" si="13"/>
        <v>-176.951629877774</v>
      </c>
      <c r="X21">
        <f t="shared" si="14"/>
        <v>72.824122881309336</v>
      </c>
      <c r="Y21">
        <f t="shared" si="15"/>
        <v>2.3202692201685409</v>
      </c>
      <c r="Z21">
        <f t="shared" si="16"/>
        <v>1.5232429944590393</v>
      </c>
      <c r="AA21" s="3">
        <f t="shared" si="17"/>
        <v>80.046441358615596</v>
      </c>
      <c r="AC21">
        <f t="shared" si="18"/>
        <v>75.277292815010441</v>
      </c>
      <c r="AD21">
        <f t="shared" si="19"/>
        <v>15.811859775239132</v>
      </c>
      <c r="AE21">
        <f t="shared" si="20"/>
        <v>3.9764129281601441</v>
      </c>
      <c r="AF21" s="3">
        <f t="shared" si="21"/>
        <v>208.96055680508897</v>
      </c>
      <c r="AH21">
        <f t="shared" si="22"/>
        <v>76.507839427649046</v>
      </c>
      <c r="AI21">
        <f t="shared" si="23"/>
        <v>27.11242765951512</v>
      </c>
      <c r="AJ21">
        <f t="shared" si="24"/>
        <v>5.2069595407987492</v>
      </c>
      <c r="AK21" s="3">
        <f t="shared" si="25"/>
        <v>273.62579907170482</v>
      </c>
    </row>
    <row r="22" spans="1:37" x14ac:dyDescent="0.25">
      <c r="A22" s="1">
        <v>45.419730144973698</v>
      </c>
      <c r="B22" s="4">
        <v>55.165677145959101</v>
      </c>
      <c r="D22">
        <f t="shared" si="0"/>
        <v>0</v>
      </c>
      <c r="E22">
        <f t="shared" si="1"/>
        <v>3043.2519349721942</v>
      </c>
      <c r="F22">
        <f>-(B22-D22)</f>
        <v>-55.165677145959101</v>
      </c>
      <c r="G22" s="3">
        <f>-((B22-D22)*A22)</f>
        <v>-2505.6101692342054</v>
      </c>
      <c r="I22">
        <f t="shared" si="2"/>
        <v>33.492081014036764</v>
      </c>
      <c r="J22">
        <f t="shared" si="3"/>
        <v>469.74476928967891</v>
      </c>
      <c r="K22">
        <f t="shared" si="4"/>
        <v>-21.673596131922338</v>
      </c>
      <c r="L22" s="3">
        <f t="shared" si="5"/>
        <v>-984.40888758305834</v>
      </c>
      <c r="N22">
        <f t="shared" si="6"/>
        <v>50.292224825288947</v>
      </c>
      <c r="O22">
        <f t="shared" si="7"/>
        <v>23.75053752184531</v>
      </c>
      <c r="P22">
        <f t="shared" si="8"/>
        <v>-4.8734523206701539</v>
      </c>
      <c r="Q22" s="3">
        <f t="shared" si="9"/>
        <v>-221.35088927923422</v>
      </c>
      <c r="S22">
        <f t="shared" si="10"/>
        <v>58.719437383258182</v>
      </c>
      <c r="T22">
        <f t="shared" si="11"/>
        <v>12.629211824208017</v>
      </c>
      <c r="U22">
        <f t="shared" si="12"/>
        <v>3.5537602372990804</v>
      </c>
      <c r="V22" s="3">
        <f t="shared" si="13"/>
        <v>161.41083097806194</v>
      </c>
      <c r="X22">
        <f t="shared" si="14"/>
        <v>62.946659435589282</v>
      </c>
      <c r="Y22">
        <f t="shared" si="15"/>
        <v>60.543685391538531</v>
      </c>
      <c r="Z22">
        <f t="shared" si="16"/>
        <v>7.780982289630181</v>
      </c>
      <c r="AA22" s="3">
        <f t="shared" si="17"/>
        <v>353.4101158578224</v>
      </c>
      <c r="AC22">
        <f t="shared" si="18"/>
        <v>65.067101948719497</v>
      </c>
      <c r="AD22">
        <f t="shared" si="19"/>
        <v>98.038213124718737</v>
      </c>
      <c r="AE22">
        <f t="shared" si="20"/>
        <v>9.9014248027603955</v>
      </c>
      <c r="AF22" s="3">
        <f t="shared" si="21"/>
        <v>449.72004259212662</v>
      </c>
      <c r="AH22">
        <f t="shared" si="22"/>
        <v>66.13075159032114</v>
      </c>
      <c r="AI22">
        <f t="shared" si="23"/>
        <v>120.23285757040146</v>
      </c>
      <c r="AJ22">
        <f t="shared" si="24"/>
        <v>10.965074444362038</v>
      </c>
      <c r="AK22" s="3">
        <f t="shared" si="25"/>
        <v>498.03072228247117</v>
      </c>
    </row>
    <row r="23" spans="1:37" x14ac:dyDescent="0.25">
      <c r="A23" s="1">
        <v>54.351634881228897</v>
      </c>
      <c r="B23" s="4">
        <v>82.478846757497905</v>
      </c>
      <c r="D23">
        <f t="shared" si="0"/>
        <v>0</v>
      </c>
      <c r="E23">
        <f t="shared" si="1"/>
        <v>6802.7601624468225</v>
      </c>
      <c r="F23">
        <f>-(B23-D23)</f>
        <v>-82.478846757497905</v>
      </c>
      <c r="G23" s="3">
        <f>-((B23-D23)*A23)</f>
        <v>-4482.8601643883558</v>
      </c>
      <c r="I23">
        <f t="shared" si="2"/>
        <v>40.075522693971571</v>
      </c>
      <c r="J23">
        <f t="shared" si="3"/>
        <v>1798.0418916364315</v>
      </c>
      <c r="K23">
        <f t="shared" si="4"/>
        <v>-42.403324063526334</v>
      </c>
      <c r="L23" s="3">
        <f t="shared" si="5"/>
        <v>-2304.6899872512104</v>
      </c>
      <c r="N23">
        <f t="shared" si="6"/>
        <v>60.178016386076962</v>
      </c>
      <c r="O23">
        <f t="shared" si="7"/>
        <v>497.32703525489075</v>
      </c>
      <c r="P23">
        <f t="shared" si="8"/>
        <v>-22.300830371420943</v>
      </c>
      <c r="Q23" s="3">
        <f t="shared" si="9"/>
        <v>-1212.0865898956913</v>
      </c>
      <c r="S23">
        <f t="shared" si="10"/>
        <v>70.261732945243466</v>
      </c>
      <c r="T23">
        <f t="shared" si="11"/>
        <v>149.2578699015782</v>
      </c>
      <c r="U23">
        <f t="shared" si="12"/>
        <v>-12.217113812254439</v>
      </c>
      <c r="V23" s="3">
        <f t="shared" si="13"/>
        <v>-664.02010922607167</v>
      </c>
      <c r="X23">
        <f t="shared" si="14"/>
        <v>75.319877507795638</v>
      </c>
      <c r="Y23">
        <f t="shared" si="15"/>
        <v>51.250840718182637</v>
      </c>
      <c r="Z23">
        <f t="shared" si="16"/>
        <v>-7.1589692497022668</v>
      </c>
      <c r="AA23" s="3">
        <f t="shared" si="17"/>
        <v>-389.10168278576276</v>
      </c>
      <c r="AC23">
        <f t="shared" si="18"/>
        <v>77.857118215720533</v>
      </c>
      <c r="AD23">
        <f t="shared" si="19"/>
        <v>21.360374713879597</v>
      </c>
      <c r="AE23">
        <f t="shared" si="20"/>
        <v>-4.6217285417773724</v>
      </c>
      <c r="AF23" s="3">
        <f t="shared" si="21"/>
        <v>-251.19850222283819</v>
      </c>
      <c r="AH23">
        <f t="shared" si="22"/>
        <v>79.129834955325535</v>
      </c>
      <c r="AI23">
        <f t="shared" si="23"/>
        <v>11.215880051089828</v>
      </c>
      <c r="AJ23">
        <f t="shared" si="24"/>
        <v>-3.3490118021723703</v>
      </c>
      <c r="AK23" s="3">
        <f t="shared" si="25"/>
        <v>-182.02426668459904</v>
      </c>
    </row>
    <row r="24" spans="1:37" x14ac:dyDescent="0.25">
      <c r="A24" s="1">
        <v>44.164049496773302</v>
      </c>
      <c r="B24" s="4">
        <v>62.008923245725803</v>
      </c>
      <c r="D24">
        <f t="shared" si="0"/>
        <v>0</v>
      </c>
      <c r="E24">
        <f t="shared" si="1"/>
        <v>3845.1065620943141</v>
      </c>
      <c r="F24">
        <f>-(B24-D24)</f>
        <v>-62.008923245725803</v>
      </c>
      <c r="G24" s="3">
        <f>-((B24-D24)*A24)</f>
        <v>-2738.5651554658511</v>
      </c>
      <c r="I24">
        <f t="shared" si="2"/>
        <v>32.566556105279624</v>
      </c>
      <c r="J24">
        <f t="shared" si="3"/>
        <v>866.85298283282498</v>
      </c>
      <c r="K24">
        <f t="shared" si="4"/>
        <v>-29.44236714044618</v>
      </c>
      <c r="L24" s="3">
        <f t="shared" si="5"/>
        <v>-1300.294159692837</v>
      </c>
      <c r="N24">
        <f t="shared" si="6"/>
        <v>48.902443191743579</v>
      </c>
      <c r="O24">
        <f t="shared" si="7"/>
        <v>171.7798194054339</v>
      </c>
      <c r="P24">
        <f t="shared" si="8"/>
        <v>-13.106480053982224</v>
      </c>
      <c r="Q24" s="3">
        <f t="shared" si="9"/>
        <v>-578.83523383254294</v>
      </c>
      <c r="S24">
        <f t="shared" si="10"/>
        <v>57.096778207980101</v>
      </c>
      <c r="T24">
        <f t="shared" si="11"/>
        <v>24.129168871849728</v>
      </c>
      <c r="U24">
        <f t="shared" si="12"/>
        <v>-4.9121450377457023</v>
      </c>
      <c r="V24" s="3">
        <f t="shared" si="13"/>
        <v>-216.94021658233055</v>
      </c>
      <c r="X24">
        <f t="shared" si="14"/>
        <v>61.207186059191969</v>
      </c>
      <c r="Y24">
        <f t="shared" si="15"/>
        <v>0.64278251627118888</v>
      </c>
      <c r="Z24">
        <f t="shared" si="16"/>
        <v>-0.80173718653383474</v>
      </c>
      <c r="AA24" s="3">
        <f t="shared" si="17"/>
        <v>-35.407960789484051</v>
      </c>
      <c r="AC24">
        <f t="shared" si="18"/>
        <v>63.269033519770389</v>
      </c>
      <c r="AD24">
        <f t="shared" si="19"/>
        <v>1.5878779027527199</v>
      </c>
      <c r="AE24">
        <f t="shared" si="20"/>
        <v>1.2601102740445853</v>
      </c>
      <c r="AF24" s="3">
        <f t="shared" si="21"/>
        <v>55.651572514297634</v>
      </c>
      <c r="AH24">
        <f t="shared" si="22"/>
        <v>64.303291725066998</v>
      </c>
      <c r="AI24">
        <f t="shared" si="23"/>
        <v>5.2641267189944259</v>
      </c>
      <c r="AJ24">
        <f t="shared" si="24"/>
        <v>2.2943684793411947</v>
      </c>
      <c r="AK24" s="3">
        <f t="shared" si="25"/>
        <v>101.32860308546101</v>
      </c>
    </row>
    <row r="25" spans="1:37" x14ac:dyDescent="0.25">
      <c r="A25" s="1">
        <v>58.168470716857698</v>
      </c>
      <c r="B25" s="4">
        <v>75.3928704259949</v>
      </c>
      <c r="D25">
        <f t="shared" si="0"/>
        <v>0</v>
      </c>
      <c r="E25">
        <f t="shared" si="1"/>
        <v>5684.0849110708568</v>
      </c>
      <c r="F25">
        <f>-(B25-D25)</f>
        <v>-75.3928704259949</v>
      </c>
      <c r="G25" s="3">
        <f>-((B25-D25)*A25)</f>
        <v>-4385.4879756343307</v>
      </c>
      <c r="I25">
        <f t="shared" si="2"/>
        <v>42.888799018309378</v>
      </c>
      <c r="J25">
        <f t="shared" si="3"/>
        <v>1056.5146580759194</v>
      </c>
      <c r="K25">
        <f t="shared" si="4"/>
        <v>-32.504071407685522</v>
      </c>
      <c r="L25" s="3">
        <f t="shared" si="5"/>
        <v>-1890.7121258566069</v>
      </c>
      <c r="N25">
        <f t="shared" si="6"/>
        <v>64.40247293895689</v>
      </c>
      <c r="O25">
        <f t="shared" si="7"/>
        <v>120.7888369230914</v>
      </c>
      <c r="P25">
        <f t="shared" si="8"/>
        <v>-10.99039748703801</v>
      </c>
      <c r="Q25" s="3">
        <f t="shared" si="9"/>
        <v>-639.29461439139686</v>
      </c>
      <c r="S25">
        <f t="shared" si="10"/>
        <v>75.19405685904232</v>
      </c>
      <c r="T25">
        <f t="shared" si="11"/>
        <v>3.952683440440815E-2</v>
      </c>
      <c r="U25">
        <f t="shared" si="12"/>
        <v>-0.19881356695258035</v>
      </c>
      <c r="V25" s="3">
        <f t="shared" si="13"/>
        <v>-11.564681147395197</v>
      </c>
      <c r="X25">
        <f t="shared" si="14"/>
        <v>80.607276280461846</v>
      </c>
      <c r="Y25">
        <f t="shared" si="15"/>
        <v>27.190028415099164</v>
      </c>
      <c r="Z25">
        <f t="shared" si="16"/>
        <v>5.2144058544669463</v>
      </c>
      <c r="AA25" s="3">
        <f t="shared" si="17"/>
        <v>303.31401425137193</v>
      </c>
      <c r="AC25">
        <f t="shared" si="18"/>
        <v>83.322625727014483</v>
      </c>
      <c r="AD25">
        <f t="shared" si="19"/>
        <v>62.881019134048174</v>
      </c>
      <c r="AE25">
        <f t="shared" si="20"/>
        <v>7.9297553010195827</v>
      </c>
      <c r="AF25" s="3">
        <f t="shared" si="21"/>
        <v>461.2617390192047</v>
      </c>
      <c r="AH25">
        <f t="shared" si="22"/>
        <v>84.684682290013612</v>
      </c>
      <c r="AI25">
        <f t="shared" si="23"/>
        <v>86.337767716318879</v>
      </c>
      <c r="AJ25">
        <f t="shared" si="24"/>
        <v>9.2918118640187117</v>
      </c>
      <c r="AK25" s="3">
        <f t="shared" si="25"/>
        <v>540.49048631872336</v>
      </c>
    </row>
    <row r="26" spans="1:37" x14ac:dyDescent="0.25">
      <c r="A26" s="1">
        <v>56.727208057096597</v>
      </c>
      <c r="B26" s="4">
        <v>81.436192158878598</v>
      </c>
      <c r="D26">
        <f t="shared" si="0"/>
        <v>0</v>
      </c>
      <c r="E26">
        <f t="shared" si="1"/>
        <v>6631.8533933378003</v>
      </c>
      <c r="F26">
        <f>-(B26-D26)</f>
        <v>-81.436192158878598</v>
      </c>
      <c r="G26" s="3">
        <f>-((B26-D26)*A26)</f>
        <v>-4619.6478159744047</v>
      </c>
      <c r="I26">
        <f t="shared" si="2"/>
        <v>41.826487121106688</v>
      </c>
      <c r="J26">
        <f t="shared" si="3"/>
        <v>1568.9287331792934</v>
      </c>
      <c r="K26">
        <f t="shared" si="4"/>
        <v>-39.60970503777191</v>
      </c>
      <c r="L26" s="3">
        <f t="shared" si="5"/>
        <v>-2246.9479787579144</v>
      </c>
      <c r="N26">
        <f t="shared" si="6"/>
        <v>62.807289978606725</v>
      </c>
      <c r="O26">
        <f t="shared" si="7"/>
        <v>347.03599644213813</v>
      </c>
      <c r="P26">
        <f t="shared" si="8"/>
        <v>-18.628902180271872</v>
      </c>
      <c r="Q26" s="3">
        <f t="shared" si="9"/>
        <v>-1056.7656098555829</v>
      </c>
      <c r="S26">
        <f t="shared" si="10"/>
        <v>73.331578463600962</v>
      </c>
      <c r="T26">
        <f t="shared" si="11"/>
        <v>65.6847631496818</v>
      </c>
      <c r="U26">
        <f t="shared" si="12"/>
        <v>-8.1046136952776351</v>
      </c>
      <c r="V26" s="3">
        <f t="shared" si="13"/>
        <v>-459.75210731440887</v>
      </c>
      <c r="X26">
        <f t="shared" si="14"/>
        <v>78.610719250899422</v>
      </c>
      <c r="Y26">
        <f t="shared" si="15"/>
        <v>7.9832971537243003</v>
      </c>
      <c r="Z26">
        <f t="shared" si="16"/>
        <v>-2.8254729079791758</v>
      </c>
      <c r="AA26" s="3">
        <f t="shared" si="17"/>
        <v>-160.28118951062444</v>
      </c>
      <c r="AC26">
        <f t="shared" si="18"/>
        <v>81.258813650230707</v>
      </c>
      <c r="AD26">
        <f t="shared" si="19"/>
        <v>3.1463135330149924E-2</v>
      </c>
      <c r="AE26">
        <f t="shared" si="20"/>
        <v>-0.17737850864789095</v>
      </c>
      <c r="AF26" s="3">
        <f t="shared" si="21"/>
        <v>-10.062187564926418</v>
      </c>
      <c r="AH26">
        <f t="shared" si="22"/>
        <v>82.587134900255236</v>
      </c>
      <c r="AI26">
        <f t="shared" si="23"/>
        <v>1.3246691939275725</v>
      </c>
      <c r="AJ26">
        <f t="shared" si="24"/>
        <v>1.1509427413766389</v>
      </c>
      <c r="AK26" s="3">
        <f t="shared" si="25"/>
        <v>65.289768351877711</v>
      </c>
    </row>
    <row r="27" spans="1:37" x14ac:dyDescent="0.25">
      <c r="A27" s="1">
        <v>48.955888566093698</v>
      </c>
      <c r="B27" s="4">
        <v>60.723602440673901</v>
      </c>
      <c r="D27">
        <f t="shared" si="0"/>
        <v>0</v>
      </c>
      <c r="E27">
        <f t="shared" si="1"/>
        <v>3687.3558933730174</v>
      </c>
      <c r="F27">
        <f>-(B27-D27)</f>
        <v>-60.723602440673901</v>
      </c>
      <c r="G27" s="3">
        <f>-((B27-D27)*A27)</f>
        <v>-2972.7779144174069</v>
      </c>
      <c r="I27">
        <f t="shared" si="2"/>
        <v>36.09847835300058</v>
      </c>
      <c r="J27">
        <f t="shared" si="3"/>
        <v>606.39673633330881</v>
      </c>
      <c r="K27">
        <f t="shared" si="4"/>
        <v>-24.625124087673321</v>
      </c>
      <c r="L27" s="3">
        <f t="shared" si="5"/>
        <v>-1205.5448307623649</v>
      </c>
      <c r="N27">
        <f t="shared" si="6"/>
        <v>54.206028891651393</v>
      </c>
      <c r="O27">
        <f t="shared" si="7"/>
        <v>42.478764966917851</v>
      </c>
      <c r="P27">
        <f t="shared" si="8"/>
        <v>-6.517573549022508</v>
      </c>
      <c r="Q27" s="3">
        <f t="shared" si="9"/>
        <v>-319.07360438726573</v>
      </c>
      <c r="S27">
        <f t="shared" si="10"/>
        <v>63.289054598822283</v>
      </c>
      <c r="T27">
        <f t="shared" si="11"/>
        <v>6.5815447757481911</v>
      </c>
      <c r="U27">
        <f t="shared" si="12"/>
        <v>2.565452158148382</v>
      </c>
      <c r="V27" s="3">
        <f t="shared" si="13"/>
        <v>125.59398997595677</v>
      </c>
      <c r="X27">
        <f t="shared" si="14"/>
        <v>67.845240485696948</v>
      </c>
      <c r="Y27">
        <f t="shared" si="15"/>
        <v>50.71772844431969</v>
      </c>
      <c r="Z27">
        <f t="shared" si="16"/>
        <v>7.1216380450230474</v>
      </c>
      <c r="AA27" s="3">
        <f t="shared" si="17"/>
        <v>348.64611854020171</v>
      </c>
      <c r="AC27">
        <f t="shared" si="18"/>
        <v>70.130694213114793</v>
      </c>
      <c r="AD27">
        <f t="shared" si="19"/>
        <v>88.493375615125146</v>
      </c>
      <c r="AE27">
        <f t="shared" si="20"/>
        <v>9.4070917724408929</v>
      </c>
      <c r="AF27" s="3">
        <f t="shared" si="21"/>
        <v>460.53253654263318</v>
      </c>
      <c r="AH27">
        <f t="shared" si="22"/>
        <v>71.277113924596691</v>
      </c>
      <c r="AI27">
        <f t="shared" si="23"/>
        <v>111.37660464129021</v>
      </c>
      <c r="AJ27">
        <f t="shared" si="24"/>
        <v>10.55351148392279</v>
      </c>
      <c r="AK27" s="3">
        <f t="shared" si="25"/>
        <v>516.65653218791431</v>
      </c>
    </row>
    <row r="28" spans="1:37" x14ac:dyDescent="0.25">
      <c r="A28" s="1">
        <v>44.687196231480897</v>
      </c>
      <c r="B28" s="4">
        <v>82.892503731453701</v>
      </c>
      <c r="D28">
        <f t="shared" si="0"/>
        <v>0</v>
      </c>
      <c r="E28">
        <f t="shared" si="1"/>
        <v>6871.167174869066</v>
      </c>
      <c r="F28">
        <f>-(B28-D28)</f>
        <v>-82.892503731453701</v>
      </c>
      <c r="G28" s="3">
        <f>-((B28-D28)*A28)</f>
        <v>-3704.233580366234</v>
      </c>
      <c r="I28">
        <f t="shared" si="2"/>
        <v>32.952152024592998</v>
      </c>
      <c r="J28">
        <f t="shared" si="3"/>
        <v>2494.0387286049449</v>
      </c>
      <c r="K28">
        <f t="shared" si="4"/>
        <v>-49.940351706860703</v>
      </c>
      <c r="L28" s="3">
        <f t="shared" si="5"/>
        <v>-2231.694296593656</v>
      </c>
      <c r="N28">
        <f t="shared" si="6"/>
        <v>49.481459619676784</v>
      </c>
      <c r="O28">
        <f t="shared" si="7"/>
        <v>1116.2978686391029</v>
      </c>
      <c r="P28">
        <f t="shared" si="8"/>
        <v>-33.411044111776917</v>
      </c>
      <c r="Q28" s="3">
        <f t="shared" si="9"/>
        <v>-1493.0458845216394</v>
      </c>
      <c r="S28">
        <f t="shared" si="10"/>
        <v>57.772817016340056</v>
      </c>
      <c r="T28">
        <f t="shared" si="11"/>
        <v>630.9986606654569</v>
      </c>
      <c r="U28">
        <f t="shared" si="12"/>
        <v>-25.119686715113644</v>
      </c>
      <c r="V28" s="3">
        <f t="shared" si="13"/>
        <v>-1122.5283695116073</v>
      </c>
      <c r="X28">
        <f t="shared" si="14"/>
        <v>61.931892471031027</v>
      </c>
      <c r="Y28">
        <f t="shared" si="15"/>
        <v>439.34722441055777</v>
      </c>
      <c r="Z28">
        <f t="shared" si="16"/>
        <v>-20.960611260422674</v>
      </c>
      <c r="AA28" s="3">
        <f t="shared" si="17"/>
        <v>-936.67094852629612</v>
      </c>
      <c r="AC28">
        <f t="shared" si="18"/>
        <v>64.018152038665832</v>
      </c>
      <c r="AD28">
        <f t="shared" si="19"/>
        <v>356.24115182304428</v>
      </c>
      <c r="AE28">
        <f t="shared" si="20"/>
        <v>-18.874351692787869</v>
      </c>
      <c r="AF28" s="3">
        <f t="shared" si="21"/>
        <v>-843.44185783759508</v>
      </c>
      <c r="AH28">
        <f t="shared" si="22"/>
        <v>65.064655422665609</v>
      </c>
      <c r="AI28">
        <f t="shared" si="23"/>
        <v>317.83217532115839</v>
      </c>
      <c r="AJ28">
        <f t="shared" si="24"/>
        <v>-17.827848308788091</v>
      </c>
      <c r="AK28" s="3">
        <f t="shared" si="25"/>
        <v>-796.67655575988829</v>
      </c>
    </row>
    <row r="29" spans="1:37" x14ac:dyDescent="0.25">
      <c r="A29" s="1">
        <v>60.297326851333402</v>
      </c>
      <c r="B29" s="4">
        <v>97.379896862166007</v>
      </c>
      <c r="D29">
        <f t="shared" si="0"/>
        <v>0</v>
      </c>
      <c r="E29">
        <f t="shared" si="1"/>
        <v>9482.844312886089</v>
      </c>
      <c r="F29">
        <f>-(B29-D29)</f>
        <v>-97.379896862166007</v>
      </c>
      <c r="G29" s="3">
        <f>-((B29-D29)*A29)</f>
        <v>-5871.7474698471597</v>
      </c>
      <c r="I29">
        <f t="shared" si="2"/>
        <v>44.457915642382133</v>
      </c>
      <c r="J29">
        <f t="shared" si="3"/>
        <v>2800.7360962271568</v>
      </c>
      <c r="K29">
        <f t="shared" si="4"/>
        <v>-52.921981219783873</v>
      </c>
      <c r="L29" s="3">
        <f t="shared" si="5"/>
        <v>-3191.0539992294362</v>
      </c>
      <c r="N29">
        <f t="shared" si="6"/>
        <v>66.758681231562932</v>
      </c>
      <c r="O29">
        <f t="shared" si="7"/>
        <v>937.65884669589002</v>
      </c>
      <c r="P29">
        <f t="shared" si="8"/>
        <v>-30.621215630603075</v>
      </c>
      <c r="Q29" s="3">
        <f t="shared" si="9"/>
        <v>-1846.377447463633</v>
      </c>
      <c r="S29">
        <f t="shared" si="10"/>
        <v>77.945081129747436</v>
      </c>
      <c r="T29">
        <f t="shared" si="11"/>
        <v>377.71206255306436</v>
      </c>
      <c r="U29">
        <f t="shared" si="12"/>
        <v>-19.434815732418571</v>
      </c>
      <c r="V29" s="3">
        <f t="shared" si="13"/>
        <v>-1171.8674365130792</v>
      </c>
      <c r="X29">
        <f t="shared" si="14"/>
        <v>83.556345037241471</v>
      </c>
      <c r="Y29">
        <f t="shared" si="15"/>
        <v>191.09058505637447</v>
      </c>
      <c r="Z29">
        <f t="shared" si="16"/>
        <v>-13.823551824924536</v>
      </c>
      <c r="AA29" s="3">
        <f t="shared" si="17"/>
        <v>-833.52322263382109</v>
      </c>
      <c r="AC29">
        <f t="shared" si="18"/>
        <v>86.371035376921355</v>
      </c>
      <c r="AD29">
        <f t="shared" si="19"/>
        <v>121.19503120130307</v>
      </c>
      <c r="AE29">
        <f t="shared" si="20"/>
        <v>-11.008861485244651</v>
      </c>
      <c r="AF29" s="3">
        <f t="shared" si="21"/>
        <v>-663.80491923685247</v>
      </c>
      <c r="AH29">
        <f t="shared" si="22"/>
        <v>87.782921599690013</v>
      </c>
      <c r="AI29">
        <f t="shared" si="23"/>
        <v>92.101934188576166</v>
      </c>
      <c r="AJ29">
        <f t="shared" si="24"/>
        <v>-9.5969752624759934</v>
      </c>
      <c r="AK29" s="3">
        <f t="shared" si="25"/>
        <v>-578.6719541856761</v>
      </c>
    </row>
    <row r="30" spans="1:37" x14ac:dyDescent="0.25">
      <c r="A30" s="1">
        <v>45.618643772955799</v>
      </c>
      <c r="B30" s="4">
        <v>48.847153317355001</v>
      </c>
      <c r="D30">
        <f t="shared" si="0"/>
        <v>0</v>
      </c>
      <c r="E30">
        <f t="shared" si="1"/>
        <v>2386.0443872091855</v>
      </c>
      <c r="F30">
        <f>-(B30-D30)</f>
        <v>-48.847153317355001</v>
      </c>
      <c r="G30" s="3">
        <f>-((B30-D30)*A30)</f>
        <v>-2228.3408865073739</v>
      </c>
      <c r="I30">
        <f t="shared" si="2"/>
        <v>33.63869434096231</v>
      </c>
      <c r="J30">
        <f t="shared" si="3"/>
        <v>231.29722443661944</v>
      </c>
      <c r="K30">
        <f t="shared" si="4"/>
        <v>-15.208458976392691</v>
      </c>
      <c r="L30" s="3">
        <f t="shared" si="5"/>
        <v>-693.78927237967014</v>
      </c>
      <c r="N30">
        <f t="shared" si="6"/>
        <v>50.512381524548104</v>
      </c>
      <c r="O30">
        <f t="shared" si="7"/>
        <v>2.7729849820315549</v>
      </c>
      <c r="P30">
        <f t="shared" si="8"/>
        <v>1.6652282071931026</v>
      </c>
      <c r="Q30" s="3">
        <f t="shared" si="9"/>
        <v>75.965452384619979</v>
      </c>
      <c r="S30">
        <f t="shared" si="10"/>
        <v>58.976484446932844</v>
      </c>
      <c r="T30">
        <f t="shared" si="11"/>
        <v>102.60334913263473</v>
      </c>
      <c r="U30">
        <f t="shared" si="12"/>
        <v>10.129331129577842</v>
      </c>
      <c r="V30" s="3">
        <f t="shared" si="13"/>
        <v>462.08634845852356</v>
      </c>
      <c r="X30">
        <f t="shared" si="14"/>
        <v>63.222211153753726</v>
      </c>
      <c r="Y30">
        <f t="shared" si="15"/>
        <v>206.64228779980837</v>
      </c>
      <c r="Z30">
        <f t="shared" si="16"/>
        <v>14.375057836398724</v>
      </c>
      <c r="AA30" s="3">
        <f t="shared" si="17"/>
        <v>655.77064265431011</v>
      </c>
      <c r="AC30">
        <f t="shared" si="18"/>
        <v>65.351935767791986</v>
      </c>
      <c r="AD30">
        <f t="shared" si="19"/>
        <v>272.40784373625269</v>
      </c>
      <c r="AE30">
        <f t="shared" si="20"/>
        <v>16.504782450436984</v>
      </c>
      <c r="AF30" s="3">
        <f t="shared" si="21"/>
        <v>752.92579115661727</v>
      </c>
      <c r="AH30">
        <f t="shared" si="22"/>
        <v>66.420241336229338</v>
      </c>
      <c r="AI30">
        <f t="shared" si="23"/>
        <v>308.81342251910479</v>
      </c>
      <c r="AJ30">
        <f t="shared" si="24"/>
        <v>17.573088018874337</v>
      </c>
      <c r="AK30" s="3">
        <f t="shared" si="25"/>
        <v>801.66044232382592</v>
      </c>
    </row>
    <row r="31" spans="1:37" x14ac:dyDescent="0.25">
      <c r="A31" s="1">
        <v>38.816817537445601</v>
      </c>
      <c r="B31" s="4">
        <v>56.877213186268499</v>
      </c>
      <c r="D31">
        <f t="shared" si="0"/>
        <v>0</v>
      </c>
      <c r="E31">
        <f t="shared" si="1"/>
        <v>3235.0173798362352</v>
      </c>
      <c r="F31">
        <f>-(B31-D31)</f>
        <v>-56.877213186268499</v>
      </c>
      <c r="G31" s="3">
        <f>-((B31-D31)*A31)</f>
        <v>-2207.7924062897791</v>
      </c>
      <c r="I31">
        <f t="shared" si="2"/>
        <v>28.625270254969848</v>
      </c>
      <c r="J31">
        <f t="shared" si="3"/>
        <v>798.17227939335578</v>
      </c>
      <c r="K31">
        <f t="shared" si="4"/>
        <v>-28.25194293129865</v>
      </c>
      <c r="L31" s="3">
        <f t="shared" si="5"/>
        <v>-1096.6505138425457</v>
      </c>
      <c r="N31">
        <f t="shared" si="6"/>
        <v>42.98415116579654</v>
      </c>
      <c r="O31">
        <f t="shared" si="7"/>
        <v>193.0171723046804</v>
      </c>
      <c r="P31">
        <f t="shared" si="8"/>
        <v>-13.893062020471959</v>
      </c>
      <c r="Q31" s="3">
        <f t="shared" si="9"/>
        <v>-539.28445348507535</v>
      </c>
      <c r="S31">
        <f t="shared" si="10"/>
        <v>50.186792764166412</v>
      </c>
      <c r="T31">
        <f t="shared" si="11"/>
        <v>44.761725424480659</v>
      </c>
      <c r="U31">
        <f t="shared" si="12"/>
        <v>-6.6904204221020862</v>
      </c>
      <c r="V31" s="3">
        <f t="shared" si="13"/>
        <v>-259.70082877353644</v>
      </c>
      <c r="X31">
        <f t="shared" si="14"/>
        <v>53.799755161852111</v>
      </c>
      <c r="Y31">
        <f t="shared" si="15"/>
        <v>9.4707478920448125</v>
      </c>
      <c r="Z31">
        <f t="shared" si="16"/>
        <v>-3.0774580244163872</v>
      </c>
      <c r="AA31" s="3">
        <f t="shared" si="17"/>
        <v>-119.45712661291871</v>
      </c>
      <c r="AC31">
        <f t="shared" si="18"/>
        <v>55.612079514694102</v>
      </c>
      <c r="AD31">
        <f t="shared" si="19"/>
        <v>1.6005632069513132</v>
      </c>
      <c r="AE31">
        <f t="shared" si="20"/>
        <v>-1.2651336715743966</v>
      </c>
      <c r="AF31" s="3">
        <f t="shared" si="21"/>
        <v>-49.108462889981979</v>
      </c>
      <c r="AH31">
        <f t="shared" si="22"/>
        <v>56.521176256551705</v>
      </c>
      <c r="AI31">
        <f t="shared" si="23"/>
        <v>0.12676229532216116</v>
      </c>
      <c r="AJ31">
        <f t="shared" si="24"/>
        <v>-0.35603692971679379</v>
      </c>
      <c r="AK31" s="3">
        <f t="shared" si="25"/>
        <v>-13.820220537409128</v>
      </c>
    </row>
    <row r="32" spans="1:37" x14ac:dyDescent="0.25">
      <c r="A32" s="1">
        <v>66.189816606752601</v>
      </c>
      <c r="B32" s="4">
        <v>83.878564664602706</v>
      </c>
      <c r="D32">
        <f t="shared" si="0"/>
        <v>0</v>
      </c>
      <c r="E32">
        <f t="shared" si="1"/>
        <v>7035.6136101939373</v>
      </c>
      <c r="F32">
        <f>-(B32-D32)</f>
        <v>-83.878564664602706</v>
      </c>
      <c r="G32" s="3">
        <f>-((B32-D32)*A32)</f>
        <v>-5551.9068123876923</v>
      </c>
      <c r="I32">
        <f t="shared" si="2"/>
        <v>48.801094818594436</v>
      </c>
      <c r="J32">
        <f t="shared" si="3"/>
        <v>1230.4288907976195</v>
      </c>
      <c r="K32">
        <f t="shared" si="4"/>
        <v>-35.07746984600827</v>
      </c>
      <c r="L32" s="3">
        <f t="shared" si="5"/>
        <v>-2321.7712961361817</v>
      </c>
      <c r="N32">
        <f t="shared" si="6"/>
        <v>73.28046210767377</v>
      </c>
      <c r="O32">
        <f t="shared" si="7"/>
        <v>112.31977780718364</v>
      </c>
      <c r="P32">
        <f t="shared" si="8"/>
        <v>-10.598102556928936</v>
      </c>
      <c r="Q32" s="3">
        <f t="shared" si="9"/>
        <v>-701.48646462268209</v>
      </c>
      <c r="S32">
        <f t="shared" si="10"/>
        <v>85.559678504140621</v>
      </c>
      <c r="T32">
        <f t="shared" si="11"/>
        <v>2.8261437414859092</v>
      </c>
      <c r="U32">
        <f t="shared" si="12"/>
        <v>1.6811138395379146</v>
      </c>
      <c r="V32" s="3">
        <f t="shared" si="13"/>
        <v>111.27261673408829</v>
      </c>
      <c r="X32">
        <f t="shared" si="14"/>
        <v>91.71911242952018</v>
      </c>
      <c r="Y32">
        <f t="shared" si="15"/>
        <v>61.474189253952403</v>
      </c>
      <c r="Z32">
        <f t="shared" si="16"/>
        <v>7.8405477649174742</v>
      </c>
      <c r="AA32" s="3">
        <f t="shared" si="17"/>
        <v>518.96441865637166</v>
      </c>
      <c r="AC32">
        <f t="shared" si="18"/>
        <v>94.808769774046837</v>
      </c>
      <c r="AD32">
        <f t="shared" si="19"/>
        <v>119.46938373451859</v>
      </c>
      <c r="AE32">
        <f t="shared" si="20"/>
        <v>10.930205109444131</v>
      </c>
      <c r="AF32" s="3">
        <f t="shared" si="21"/>
        <v>723.46827166829723</v>
      </c>
      <c r="AH32">
        <f t="shared" si="22"/>
        <v>96.358580187629983</v>
      </c>
      <c r="AI32">
        <f t="shared" si="23"/>
        <v>155.75078745500178</v>
      </c>
      <c r="AJ32">
        <f t="shared" si="24"/>
        <v>12.480015523027276</v>
      </c>
      <c r="AK32" s="3">
        <f t="shared" si="25"/>
        <v>826.04993871860108</v>
      </c>
    </row>
    <row r="33" spans="1:37" x14ac:dyDescent="0.25">
      <c r="A33" s="1">
        <v>65.416051745133998</v>
      </c>
      <c r="B33" s="4">
        <v>118.591217302522</v>
      </c>
      <c r="D33">
        <f t="shared" si="0"/>
        <v>0</v>
      </c>
      <c r="E33">
        <f t="shared" si="1"/>
        <v>14063.876821293992</v>
      </c>
      <c r="F33">
        <f>-(B33-D33)</f>
        <v>-118.591217302522</v>
      </c>
      <c r="G33" s="3">
        <f>-((B33-D33)*A33)</f>
        <v>-7757.7692075802097</v>
      </c>
      <c r="I33">
        <f t="shared" si="2"/>
        <v>48.23077572195519</v>
      </c>
      <c r="J33">
        <f t="shared" si="3"/>
        <v>4950.5917394123535</v>
      </c>
      <c r="K33">
        <f t="shared" si="4"/>
        <v>-70.3604415805668</v>
      </c>
      <c r="L33" s="3">
        <f t="shared" si="5"/>
        <v>-4602.7022872448351</v>
      </c>
      <c r="N33">
        <f t="shared" si="6"/>
        <v>72.424062676097378</v>
      </c>
      <c r="O33">
        <f t="shared" si="7"/>
        <v>2131.4061663002003</v>
      </c>
      <c r="P33">
        <f t="shared" si="8"/>
        <v>-46.167154626424619</v>
      </c>
      <c r="Q33" s="3">
        <f t="shared" si="9"/>
        <v>-3020.0729759677952</v>
      </c>
      <c r="S33">
        <f t="shared" si="10"/>
        <v>84.559777252168132</v>
      </c>
      <c r="T33">
        <f t="shared" si="11"/>
        <v>1158.138911900829</v>
      </c>
      <c r="U33">
        <f t="shared" si="12"/>
        <v>-34.031440050353865</v>
      </c>
      <c r="V33" s="3">
        <f t="shared" si="13"/>
        <v>-2226.202443295374</v>
      </c>
      <c r="X33">
        <f t="shared" si="14"/>
        <v>90.647228922908639</v>
      </c>
      <c r="Y33">
        <f t="shared" si="15"/>
        <v>780.86648655996646</v>
      </c>
      <c r="Z33">
        <f t="shared" si="16"/>
        <v>-27.943988379613359</v>
      </c>
      <c r="AA33" s="3">
        <f t="shared" si="17"/>
        <v>-1827.9853898062106</v>
      </c>
      <c r="AC33">
        <f t="shared" si="18"/>
        <v>93.70077932193584</v>
      </c>
      <c r="AD33">
        <f t="shared" si="19"/>
        <v>619.53390286540582</v>
      </c>
      <c r="AE33">
        <f t="shared" si="20"/>
        <v>-24.890437980586157</v>
      </c>
      <c r="AF33" s="3">
        <f t="shared" si="21"/>
        <v>-1628.2341788970725</v>
      </c>
      <c r="AH33">
        <f t="shared" si="22"/>
        <v>95.232478394328908</v>
      </c>
      <c r="AI33">
        <f t="shared" si="23"/>
        <v>545.63068338113374</v>
      </c>
      <c r="AJ33">
        <f t="shared" si="24"/>
        <v>-23.358738908193089</v>
      </c>
      <c r="AK33" s="3">
        <f t="shared" si="25"/>
        <v>-1528.036473119434</v>
      </c>
    </row>
    <row r="34" spans="1:37" x14ac:dyDescent="0.25">
      <c r="A34" s="1">
        <v>47.481208607867799</v>
      </c>
      <c r="B34" s="4">
        <v>57.251819462268898</v>
      </c>
      <c r="D34">
        <f t="shared" si="0"/>
        <v>0</v>
      </c>
      <c r="E34">
        <f t="shared" si="1"/>
        <v>3277.7708317402316</v>
      </c>
      <c r="F34">
        <f>-(B34-D34)</f>
        <v>-57.251819462268898</v>
      </c>
      <c r="G34" s="3">
        <f>-((B34-D34)*A34)</f>
        <v>-2718.3855830679754</v>
      </c>
      <c r="I34">
        <f t="shared" si="2"/>
        <v>35.011535557681505</v>
      </c>
      <c r="J34">
        <f t="shared" si="3"/>
        <v>494.63022815664908</v>
      </c>
      <c r="K34">
        <f t="shared" si="4"/>
        <v>-22.240283904587393</v>
      </c>
      <c r="L34" s="3">
        <f t="shared" si="5"/>
        <v>-1055.9955595719186</v>
      </c>
      <c r="N34">
        <f t="shared" si="6"/>
        <v>52.573859817263681</v>
      </c>
      <c r="O34">
        <f t="shared" si="7"/>
        <v>21.883306440297332</v>
      </c>
      <c r="P34">
        <f t="shared" si="8"/>
        <v>-4.6779596450052168</v>
      </c>
      <c r="Q34" s="3">
        <f t="shared" si="9"/>
        <v>-222.1151777636799</v>
      </c>
      <c r="S34">
        <f t="shared" si="10"/>
        <v>61.383392543550997</v>
      </c>
      <c r="T34">
        <f t="shared" si="11"/>
        <v>17.069896125974857</v>
      </c>
      <c r="U34">
        <f t="shared" si="12"/>
        <v>4.1315730812820988</v>
      </c>
      <c r="V34" s="3">
        <f t="shared" si="13"/>
        <v>196.17208335100648</v>
      </c>
      <c r="X34">
        <f t="shared" si="14"/>
        <v>65.802391032122131</v>
      </c>
      <c r="Y34">
        <f t="shared" si="15"/>
        <v>73.112274171182378</v>
      </c>
      <c r="Z34">
        <f t="shared" si="16"/>
        <v>8.5505715698532327</v>
      </c>
      <c r="AA34" s="3">
        <f t="shared" si="17"/>
        <v>405.99147242470502</v>
      </c>
      <c r="AC34">
        <f t="shared" si="18"/>
        <v>68.019030328280593</v>
      </c>
      <c r="AD34">
        <f t="shared" si="19"/>
        <v>115.93282983316031</v>
      </c>
      <c r="AE34">
        <f t="shared" si="20"/>
        <v>10.767210866011695</v>
      </c>
      <c r="AF34" s="3">
        <f t="shared" si="21"/>
        <v>511.2401852540022</v>
      </c>
      <c r="AH34">
        <f t="shared" si="22"/>
        <v>69.13093253555104</v>
      </c>
      <c r="AI34">
        <f t="shared" si="23"/>
        <v>141.11332740782268</v>
      </c>
      <c r="AJ34">
        <f t="shared" si="24"/>
        <v>11.879113073282141</v>
      </c>
      <c r="AK34" s="3">
        <f t="shared" si="25"/>
        <v>564.03464590895896</v>
      </c>
    </row>
    <row r="35" spans="1:37" x14ac:dyDescent="0.25">
      <c r="A35" s="1">
        <v>41.575642617486999</v>
      </c>
      <c r="B35" s="4">
        <v>51.3917440798323</v>
      </c>
      <c r="D35">
        <f t="shared" si="0"/>
        <v>0</v>
      </c>
      <c r="E35">
        <f t="shared" si="1"/>
        <v>2641.1113595669781</v>
      </c>
      <c r="F35">
        <f>-(B35-D35)</f>
        <v>-51.3917440798323</v>
      </c>
      <c r="G35" s="3">
        <f>-((B35-D35)*A35)</f>
        <v>-2136.644785352461</v>
      </c>
      <c r="I35">
        <f t="shared" si="2"/>
        <v>30.658718277077714</v>
      </c>
      <c r="J35">
        <f t="shared" si="3"/>
        <v>429.85835893768746</v>
      </c>
      <c r="K35">
        <f t="shared" si="4"/>
        <v>-20.733025802754586</v>
      </c>
      <c r="L35" s="3">
        <f t="shared" si="5"/>
        <v>-861.98887115446121</v>
      </c>
      <c r="N35">
        <f t="shared" si="6"/>
        <v>46.037606223737313</v>
      </c>
      <c r="O35">
        <f t="shared" si="7"/>
        <v>28.666792182069418</v>
      </c>
      <c r="P35">
        <f t="shared" si="8"/>
        <v>-5.3541378560949866</v>
      </c>
      <c r="Q35" s="3">
        <f t="shared" si="9"/>
        <v>-222.60172202976321</v>
      </c>
      <c r="S35">
        <f t="shared" si="10"/>
        <v>53.751897343529194</v>
      </c>
      <c r="T35">
        <f t="shared" si="11"/>
        <v>5.5703234281391003</v>
      </c>
      <c r="U35">
        <f t="shared" si="12"/>
        <v>2.360153263696894</v>
      </c>
      <c r="V35" s="3">
        <f t="shared" si="13"/>
        <v>98.124888613957623</v>
      </c>
      <c r="X35">
        <f t="shared" si="14"/>
        <v>57.621509350504162</v>
      </c>
      <c r="Y35">
        <f t="shared" si="15"/>
        <v>38.809975327669264</v>
      </c>
      <c r="Z35">
        <f t="shared" si="16"/>
        <v>6.2297652706718623</v>
      </c>
      <c r="AA35" s="3">
        <f t="shared" si="17"/>
        <v>259.0064944842855</v>
      </c>
      <c r="AC35">
        <f t="shared" si="18"/>
        <v>59.562571452691834</v>
      </c>
      <c r="AD35">
        <f t="shared" si="19"/>
        <v>66.762419957070648</v>
      </c>
      <c r="AE35">
        <f t="shared" si="20"/>
        <v>8.1708273728595344</v>
      </c>
      <c r="AF35" s="3">
        <f t="shared" si="21"/>
        <v>339.70739874318821</v>
      </c>
      <c r="AH35">
        <f t="shared" si="22"/>
        <v>60.536243396638412</v>
      </c>
      <c r="AI35">
        <f t="shared" si="23"/>
        <v>83.621867755067441</v>
      </c>
      <c r="AJ35">
        <f t="shared" si="24"/>
        <v>9.1444993168061117</v>
      </c>
      <c r="AK35" s="3">
        <f t="shared" si="25"/>
        <v>380.18843551138491</v>
      </c>
    </row>
    <row r="36" spans="1:37" x14ac:dyDescent="0.25">
      <c r="A36" s="1">
        <v>51.845186905639402</v>
      </c>
      <c r="B36" s="4">
        <v>75.3806516653123</v>
      </c>
      <c r="D36">
        <f t="shared" si="0"/>
        <v>0</v>
      </c>
      <c r="E36">
        <f t="shared" si="1"/>
        <v>5682.2426454871502</v>
      </c>
      <c r="F36">
        <f>-(B36-D36)</f>
        <v>-75.3806516653123</v>
      </c>
      <c r="G36" s="3">
        <f>-((B36-D36)*A36)</f>
        <v>-3908.1239746570141</v>
      </c>
      <c r="I36">
        <f t="shared" si="2"/>
        <v>38.228094339288695</v>
      </c>
      <c r="J36">
        <f t="shared" si="3"/>
        <v>1380.3125158634703</v>
      </c>
      <c r="K36">
        <f t="shared" si="4"/>
        <v>-37.152557326023604</v>
      </c>
      <c r="L36" s="3">
        <f t="shared" si="5"/>
        <v>-1926.1812785901761</v>
      </c>
      <c r="N36">
        <f t="shared" si="6"/>
        <v>57.403891160125951</v>
      </c>
      <c r="O36">
        <f t="shared" si="7"/>
        <v>323.16391826082776</v>
      </c>
      <c r="P36">
        <f t="shared" si="8"/>
        <v>-17.976760505186348</v>
      </c>
      <c r="Q36" s="3">
        <f t="shared" si="9"/>
        <v>-932.00850834930282</v>
      </c>
      <c r="S36">
        <f t="shared" si="10"/>
        <v>67.022763856425925</v>
      </c>
      <c r="T36">
        <f t="shared" si="11"/>
        <v>69.854288625931488</v>
      </c>
      <c r="U36">
        <f t="shared" si="12"/>
        <v>-8.3578878088863746</v>
      </c>
      <c r="V36" s="3">
        <f t="shared" si="13"/>
        <v>-433.31625558807906</v>
      </c>
      <c r="X36">
        <f t="shared" si="14"/>
        <v>71.847737096050551</v>
      </c>
      <c r="Y36">
        <f t="shared" si="15"/>
        <v>12.481485353701927</v>
      </c>
      <c r="Z36">
        <f t="shared" si="16"/>
        <v>-3.5329145692617487</v>
      </c>
      <c r="AA36" s="3">
        <f t="shared" si="17"/>
        <v>-183.16461616503187</v>
      </c>
      <c r="AC36">
        <f t="shared" si="18"/>
        <v>74.268016973959874</v>
      </c>
      <c r="AD36">
        <f t="shared" si="19"/>
        <v>1.2379559564009079</v>
      </c>
      <c r="AE36">
        <f t="shared" si="20"/>
        <v>-1.1126346913524259</v>
      </c>
      <c r="AF36" s="3">
        <f t="shared" si="21"/>
        <v>-57.684753530864924</v>
      </c>
      <c r="AH36">
        <f t="shared" si="22"/>
        <v>75.482065845956981</v>
      </c>
      <c r="AI36">
        <f t="shared" si="23"/>
        <v>1.0284836035832102E-2</v>
      </c>
      <c r="AJ36">
        <f t="shared" si="24"/>
        <v>0.10141418064468155</v>
      </c>
      <c r="AK36" s="3">
        <f t="shared" si="25"/>
        <v>5.257837150405793</v>
      </c>
    </row>
    <row r="37" spans="1:37" x14ac:dyDescent="0.25">
      <c r="A37" s="1">
        <v>59.370822011089501</v>
      </c>
      <c r="B37" s="4">
        <v>74.765564032151303</v>
      </c>
      <c r="D37">
        <f t="shared" si="0"/>
        <v>0</v>
      </c>
      <c r="E37">
        <f t="shared" si="1"/>
        <v>5589.8895650457171</v>
      </c>
      <c r="F37">
        <f>-(B37-D37)</f>
        <v>-74.765564032151303</v>
      </c>
      <c r="G37" s="3">
        <f>-((B37-D37)*A37)</f>
        <v>-4438.8929947115703</v>
      </c>
      <c r="I37">
        <f t="shared" si="2"/>
        <v>43.775016444278918</v>
      </c>
      <c r="J37">
        <f t="shared" si="3"/>
        <v>960.41403979618292</v>
      </c>
      <c r="K37">
        <f t="shared" si="4"/>
        <v>-30.990547587872385</v>
      </c>
      <c r="L37" s="3">
        <f t="shared" si="5"/>
        <v>-1839.9342848657705</v>
      </c>
      <c r="N37">
        <f t="shared" si="6"/>
        <v>65.733229885946315</v>
      </c>
      <c r="O37">
        <f t="shared" si="7"/>
        <v>81.583060128700595</v>
      </c>
      <c r="P37">
        <f t="shared" si="8"/>
        <v>-9.0323341462049882</v>
      </c>
      <c r="Q37" s="3">
        <f t="shared" si="9"/>
        <v>-536.25710293902239</v>
      </c>
      <c r="S37">
        <f t="shared" si="10"/>
        <v>76.747800927877691</v>
      </c>
      <c r="T37">
        <f t="shared" si="11"/>
        <v>3.9292631107789857</v>
      </c>
      <c r="U37">
        <f t="shared" si="12"/>
        <v>1.9822368957263876</v>
      </c>
      <c r="V37" s="3">
        <f t="shared" si="13"/>
        <v>117.68703391998594</v>
      </c>
      <c r="X37">
        <f t="shared" si="14"/>
        <v>82.272873395771768</v>
      </c>
      <c r="Y37">
        <f t="shared" si="15"/>
        <v>56.359693881103503</v>
      </c>
      <c r="Z37">
        <f t="shared" si="16"/>
        <v>7.5073093636204646</v>
      </c>
      <c r="AA37" s="3">
        <f t="shared" si="17"/>
        <v>445.71512800969617</v>
      </c>
      <c r="AC37">
        <f t="shared" si="18"/>
        <v>85.044329335143416</v>
      </c>
      <c r="AD37">
        <f t="shared" si="19"/>
        <v>105.65301615399454</v>
      </c>
      <c r="AE37">
        <f t="shared" si="20"/>
        <v>10.278765302992113</v>
      </c>
      <c r="AF37" s="3">
        <f t="shared" si="21"/>
        <v>610.25874529770715</v>
      </c>
      <c r="AH37">
        <f t="shared" si="22"/>
        <v>86.434529066177618</v>
      </c>
      <c r="AI37">
        <f t="shared" si="23"/>
        <v>136.16474496532874</v>
      </c>
      <c r="AJ37">
        <f t="shared" si="24"/>
        <v>11.668965034026314</v>
      </c>
      <c r="AK37" s="3">
        <f t="shared" si="25"/>
        <v>692.79604608880322</v>
      </c>
    </row>
    <row r="38" spans="1:37" x14ac:dyDescent="0.25">
      <c r="A38" s="1">
        <v>57.310003438347998</v>
      </c>
      <c r="B38" s="4">
        <v>95.455052922574694</v>
      </c>
      <c r="D38">
        <f t="shared" si="0"/>
        <v>0</v>
      </c>
      <c r="E38">
        <f t="shared" si="1"/>
        <v>9111.667128451536</v>
      </c>
      <c r="F38">
        <f>-(B38-D38)</f>
        <v>-95.455052922574694</v>
      </c>
      <c r="G38" s="3">
        <f>-((B38-D38)*A38)</f>
        <v>-5470.5294112004458</v>
      </c>
      <c r="I38">
        <f t="shared" si="2"/>
        <v>42.256048286065173</v>
      </c>
      <c r="J38">
        <f t="shared" si="3"/>
        <v>2830.1340943153614</v>
      </c>
      <c r="K38">
        <f t="shared" si="4"/>
        <v>-53.199004636509521</v>
      </c>
      <c r="L38" s="3">
        <f t="shared" si="5"/>
        <v>-3048.8351386350519</v>
      </c>
      <c r="N38">
        <f t="shared" si="6"/>
        <v>63.452325257392836</v>
      </c>
      <c r="O38">
        <f t="shared" si="7"/>
        <v>1024.1745780117963</v>
      </c>
      <c r="P38">
        <f t="shared" si="8"/>
        <v>-32.002727665181858</v>
      </c>
      <c r="Q38" s="3">
        <f t="shared" si="9"/>
        <v>-1834.0764325280868</v>
      </c>
      <c r="S38">
        <f t="shared" si="10"/>
        <v>74.084698513712894</v>
      </c>
      <c r="T38">
        <f t="shared" si="11"/>
        <v>456.69204756035896</v>
      </c>
      <c r="U38">
        <f t="shared" si="12"/>
        <v>-21.3703544088618</v>
      </c>
      <c r="V38" s="3">
        <f t="shared" si="13"/>
        <v>-1224.7350846505851</v>
      </c>
      <c r="X38">
        <f t="shared" si="14"/>
        <v>79.418055934017872</v>
      </c>
      <c r="Y38">
        <f t="shared" si="15"/>
        <v>257.18527241098059</v>
      </c>
      <c r="Z38">
        <f t="shared" si="16"/>
        <v>-16.036996988556822</v>
      </c>
      <c r="AA38" s="3">
        <f t="shared" si="17"/>
        <v>-919.08035255496793</v>
      </c>
      <c r="AC38">
        <f t="shared" si="18"/>
        <v>82.093345883460017</v>
      </c>
      <c r="AD38">
        <f t="shared" si="19"/>
        <v>178.53521499912671</v>
      </c>
      <c r="AE38">
        <f t="shared" si="20"/>
        <v>-13.361707039114677</v>
      </c>
      <c r="AF38" s="3">
        <f t="shared" si="21"/>
        <v>-765.7594763538608</v>
      </c>
      <c r="AH38">
        <f t="shared" si="22"/>
        <v>83.435308494726726</v>
      </c>
      <c r="AI38">
        <f t="shared" si="23"/>
        <v>144.47425611078228</v>
      </c>
      <c r="AJ38">
        <f t="shared" si="24"/>
        <v>-12.019744427847968</v>
      </c>
      <c r="AK38" s="3">
        <f t="shared" si="25"/>
        <v>-688.8515944880312</v>
      </c>
    </row>
    <row r="39" spans="1:37" x14ac:dyDescent="0.25">
      <c r="A39" s="1">
        <v>63.6155612514533</v>
      </c>
      <c r="B39" s="4">
        <v>95.229366017555293</v>
      </c>
      <c r="D39">
        <f t="shared" si="0"/>
        <v>0</v>
      </c>
      <c r="E39">
        <f t="shared" si="1"/>
        <v>9068.6321521055143</v>
      </c>
      <c r="F39">
        <f>-(B39-D39)</f>
        <v>-95.229366017555293</v>
      </c>
      <c r="G39" s="3">
        <f>-((B39-D39)*A39)</f>
        <v>-6058.0695668268545</v>
      </c>
      <c r="I39">
        <f t="shared" si="2"/>
        <v>46.903687658385721</v>
      </c>
      <c r="J39">
        <f t="shared" si="3"/>
        <v>2335.3711888739103</v>
      </c>
      <c r="K39">
        <f t="shared" si="4"/>
        <v>-48.325678359169572</v>
      </c>
      <c r="L39" s="3">
        <f t="shared" si="5"/>
        <v>-3074.2651516757833</v>
      </c>
      <c r="N39">
        <f t="shared" si="6"/>
        <v>70.431287982088463</v>
      </c>
      <c r="O39">
        <f t="shared" si="7"/>
        <v>614.94467425310245</v>
      </c>
      <c r="P39">
        <f t="shared" si="8"/>
        <v>-24.79807803546683</v>
      </c>
      <c r="Q39" s="3">
        <f t="shared" si="9"/>
        <v>-1577.5436521835588</v>
      </c>
      <c r="S39">
        <f t="shared" si="10"/>
        <v>82.233085012577533</v>
      </c>
      <c r="T39">
        <f t="shared" si="11"/>
        <v>168.90331996034573</v>
      </c>
      <c r="U39">
        <f t="shared" si="12"/>
        <v>-12.99628100497776</v>
      </c>
      <c r="V39" s="3">
        <f t="shared" si="13"/>
        <v>-826.76571031326171</v>
      </c>
      <c r="X39">
        <f t="shared" si="14"/>
        <v>88.153039590053524</v>
      </c>
      <c r="Y39">
        <f t="shared" si="15"/>
        <v>50.074395708559948</v>
      </c>
      <c r="Z39">
        <f t="shared" si="16"/>
        <v>-7.076326427501769</v>
      </c>
      <c r="AA39" s="3">
        <f t="shared" si="17"/>
        <v>-450.16447728401647</v>
      </c>
      <c r="AC39">
        <f t="shared" si="18"/>
        <v>91.12257194257549</v>
      </c>
      <c r="AD39">
        <f t="shared" si="19"/>
        <v>16.865757574289212</v>
      </c>
      <c r="AE39">
        <f t="shared" si="20"/>
        <v>-4.1067940749798026</v>
      </c>
      <c r="AF39" s="3">
        <f t="shared" si="21"/>
        <v>-261.25601002398315</v>
      </c>
      <c r="AH39">
        <f t="shared" si="22"/>
        <v>92.612127336367891</v>
      </c>
      <c r="AI39">
        <f t="shared" si="23"/>
        <v>6.8499383143035715</v>
      </c>
      <c r="AJ39">
        <f t="shared" si="24"/>
        <v>-2.617238681187402</v>
      </c>
      <c r="AK39" s="3">
        <f t="shared" si="25"/>
        <v>-166.49710763275002</v>
      </c>
    </row>
    <row r="40" spans="1:37" x14ac:dyDescent="0.25">
      <c r="A40" s="1">
        <v>46.737619407976901</v>
      </c>
      <c r="B40" s="4">
        <v>79.052406169565501</v>
      </c>
      <c r="D40">
        <f t="shared" si="0"/>
        <v>0</v>
      </c>
      <c r="E40">
        <f t="shared" si="1"/>
        <v>6249.2829211979579</v>
      </c>
      <c r="F40">
        <f>-(B40-D40)</f>
        <v>-79.052406169565501</v>
      </c>
      <c r="G40" s="3">
        <f>-((B40-D40)*A40)</f>
        <v>-3694.7212728379573</v>
      </c>
      <c r="I40">
        <f t="shared" si="2"/>
        <v>34.463458045004906</v>
      </c>
      <c r="J40">
        <f t="shared" si="3"/>
        <v>1988.1742948547558</v>
      </c>
      <c r="K40">
        <f t="shared" si="4"/>
        <v>-44.588948124560595</v>
      </c>
      <c r="L40" s="3">
        <f t="shared" si="5"/>
        <v>-2083.9812872477387</v>
      </c>
      <c r="N40">
        <f t="shared" si="6"/>
        <v>51.750858670919555</v>
      </c>
      <c r="O40">
        <f t="shared" si="7"/>
        <v>745.3744958208207</v>
      </c>
      <c r="P40">
        <f t="shared" si="8"/>
        <v>-27.301547498645945</v>
      </c>
      <c r="Q40" s="3">
        <f t="shared" si="9"/>
        <v>-1276.009336240518</v>
      </c>
      <c r="S40">
        <f t="shared" si="10"/>
        <v>60.422485931212975</v>
      </c>
      <c r="T40">
        <f t="shared" si="11"/>
        <v>347.073928087377</v>
      </c>
      <c r="U40">
        <f t="shared" si="12"/>
        <v>-18.629920238352526</v>
      </c>
      <c r="V40" s="3">
        <f t="shared" si="13"/>
        <v>-870.7181217010866</v>
      </c>
      <c r="X40">
        <f t="shared" si="14"/>
        <v>64.772309364430171</v>
      </c>
      <c r="Y40">
        <f t="shared" si="15"/>
        <v>203.92116476403623</v>
      </c>
      <c r="Z40">
        <f t="shared" si="16"/>
        <v>-14.280096805135329</v>
      </c>
      <c r="AA40" s="3">
        <f t="shared" si="17"/>
        <v>-667.41772958748186</v>
      </c>
      <c r="AC40">
        <f t="shared" si="18"/>
        <v>66.954249831465944</v>
      </c>
      <c r="AD40">
        <f t="shared" si="19"/>
        <v>146.36538678109847</v>
      </c>
      <c r="AE40">
        <f t="shared" si="20"/>
        <v>-12.098156338099557</v>
      </c>
      <c r="AF40" s="3">
        <f t="shared" si="21"/>
        <v>-565.43902646830054</v>
      </c>
      <c r="AH40">
        <f t="shared" si="22"/>
        <v>68.048747012516529</v>
      </c>
      <c r="AI40">
        <f t="shared" si="23"/>
        <v>121.08051484450769</v>
      </c>
      <c r="AJ40">
        <f t="shared" si="24"/>
        <v>-11.003659157048972</v>
      </c>
      <c r="AK40" s="3">
        <f t="shared" si="25"/>
        <v>-514.28483377725479</v>
      </c>
    </row>
    <row r="41" spans="1:37" x14ac:dyDescent="0.25">
      <c r="A41" s="1">
        <v>50.556760148547703</v>
      </c>
      <c r="B41" s="4">
        <v>83.432071421323698</v>
      </c>
      <c r="D41">
        <f t="shared" si="0"/>
        <v>0</v>
      </c>
      <c r="E41">
        <f t="shared" si="1"/>
        <v>6960.9105416528582</v>
      </c>
      <c r="F41">
        <f>-(B41-D41)</f>
        <v>-83.432071421323698</v>
      </c>
      <c r="G41" s="3">
        <f>-((B41-D41)*A41)</f>
        <v>-4218.0552235443638</v>
      </c>
      <c r="I41">
        <f t="shared" si="2"/>
        <v>37.278433246313696</v>
      </c>
      <c r="J41">
        <f t="shared" si="3"/>
        <v>2130.1583167897406</v>
      </c>
      <c r="K41">
        <f t="shared" si="4"/>
        <v>-46.153638175010002</v>
      </c>
      <c r="L41" s="3">
        <f t="shared" si="5"/>
        <v>-2333.3784151968357</v>
      </c>
      <c r="N41">
        <f t="shared" si="6"/>
        <v>55.977866282111997</v>
      </c>
      <c r="O41">
        <f t="shared" si="7"/>
        <v>753.73337982591818</v>
      </c>
      <c r="P41">
        <f t="shared" si="8"/>
        <v>-27.454205139211702</v>
      </c>
      <c r="Q41" s="3">
        <f t="shared" si="9"/>
        <v>-1387.9956642921518</v>
      </c>
      <c r="S41">
        <f t="shared" si="10"/>
        <v>65.35778836917531</v>
      </c>
      <c r="T41">
        <f t="shared" si="11"/>
        <v>326.67970784917844</v>
      </c>
      <c r="U41">
        <f t="shared" si="12"/>
        <v>-18.074283052148388</v>
      </c>
      <c r="V41" s="3">
        <f t="shared" si="13"/>
        <v>-913.77719312442673</v>
      </c>
      <c r="X41">
        <f t="shared" si="14"/>
        <v>70.062901083318394</v>
      </c>
      <c r="Y41">
        <f t="shared" si="15"/>
        <v>178.73471552660087</v>
      </c>
      <c r="Z41">
        <f t="shared" si="16"/>
        <v>-13.369170338005304</v>
      </c>
      <c r="AA41" s="3">
        <f t="shared" si="17"/>
        <v>-675.90193816361261</v>
      </c>
      <c r="AC41">
        <f t="shared" si="18"/>
        <v>72.423057845012508</v>
      </c>
      <c r="AD41">
        <f t="shared" si="19"/>
        <v>121.1983799234041</v>
      </c>
      <c r="AE41">
        <f t="shared" si="20"/>
        <v>-11.00901357631119</v>
      </c>
      <c r="AF41" s="3">
        <f t="shared" si="21"/>
        <v>-556.58005884967019</v>
      </c>
      <c r="AH41">
        <f t="shared" si="22"/>
        <v>73.606948799852077</v>
      </c>
      <c r="AI41">
        <f t="shared" si="23"/>
        <v>96.533034526953386</v>
      </c>
      <c r="AJ41">
        <f t="shared" si="24"/>
        <v>-9.8251226214716212</v>
      </c>
      <c r="AK41" s="3">
        <f t="shared" si="25"/>
        <v>-496.726367803811</v>
      </c>
    </row>
    <row r="42" spans="1:37" x14ac:dyDescent="0.25">
      <c r="A42" s="1">
        <v>52.223996085552997</v>
      </c>
      <c r="B42" s="4">
        <v>63.3587903174978</v>
      </c>
      <c r="D42">
        <f t="shared" si="0"/>
        <v>0</v>
      </c>
      <c r="E42">
        <f t="shared" si="1"/>
        <v>4014.3363104966529</v>
      </c>
      <c r="F42">
        <f>-(B42-D42)</f>
        <v>-63.3587903174978</v>
      </c>
      <c r="G42" s="3">
        <f>-((B42-D42)*A42)</f>
        <v>-3308.8492175263782</v>
      </c>
      <c r="I42">
        <f t="shared" si="2"/>
        <v>38.507303334169968</v>
      </c>
      <c r="J42">
        <f t="shared" si="3"/>
        <v>617.59640528251259</v>
      </c>
      <c r="K42">
        <f t="shared" si="4"/>
        <v>-24.851486983327831</v>
      </c>
      <c r="L42" s="3">
        <f t="shared" si="5"/>
        <v>-1297.8439589374839</v>
      </c>
      <c r="N42">
        <f t="shared" si="6"/>
        <v>57.823155438520949</v>
      </c>
      <c r="O42">
        <f t="shared" si="7"/>
        <v>30.643253513345048</v>
      </c>
      <c r="P42">
        <f t="shared" si="8"/>
        <v>-5.5356348789768504</v>
      </c>
      <c r="Q42" s="3">
        <f t="shared" si="9"/>
        <v>-289.09297425073765</v>
      </c>
      <c r="S42">
        <f t="shared" si="10"/>
        <v>67.512281786281179</v>
      </c>
      <c r="T42">
        <f t="shared" si="11"/>
        <v>17.251491381256312</v>
      </c>
      <c r="U42">
        <f t="shared" si="12"/>
        <v>4.153491468783379</v>
      </c>
      <c r="V42" s="3">
        <f t="shared" si="13"/>
        <v>216.91192220712097</v>
      </c>
      <c r="X42">
        <f t="shared" si="14"/>
        <v>72.372495110071839</v>
      </c>
      <c r="Y42">
        <f t="shared" si="15"/>
        <v>81.246874087672197</v>
      </c>
      <c r="Z42">
        <f t="shared" si="16"/>
        <v>9.013704792574039</v>
      </c>
      <c r="AA42" s="3">
        <f t="shared" si="17"/>
        <v>470.73168380371692</v>
      </c>
      <c r="AC42">
        <f t="shared" si="18"/>
        <v>74.810451730738919</v>
      </c>
      <c r="AD42">
        <f t="shared" si="19"/>
        <v>131.1405491235156</v>
      </c>
      <c r="AE42">
        <f t="shared" si="20"/>
        <v>11.451661413241119</v>
      </c>
      <c r="AF42" s="3">
        <f t="shared" si="21"/>
        <v>598.05152081818255</v>
      </c>
      <c r="AH42">
        <f t="shared" si="22"/>
        <v>76.033367304551618</v>
      </c>
      <c r="AI42">
        <f t="shared" si="23"/>
        <v>160.64490180075424</v>
      </c>
      <c r="AJ42">
        <f t="shared" si="24"/>
        <v>12.674576987053818</v>
      </c>
      <c r="AK42" s="3">
        <f t="shared" si="25"/>
        <v>661.91705895793871</v>
      </c>
    </row>
    <row r="43" spans="1:37" x14ac:dyDescent="0.25">
      <c r="A43" s="1">
        <v>35.567830047746597</v>
      </c>
      <c r="B43" s="4">
        <v>41.412885303700499</v>
      </c>
      <c r="D43">
        <f t="shared" si="0"/>
        <v>0</v>
      </c>
      <c r="E43">
        <f t="shared" si="1"/>
        <v>1715.0270691774529</v>
      </c>
      <c r="F43">
        <f>-(B43-D43)</f>
        <v>-41.412885303700499</v>
      </c>
      <c r="G43" s="3">
        <f>-((B43-D43)*A43)</f>
        <v>-1472.9664662688419</v>
      </c>
      <c r="I43">
        <f t="shared" si="2"/>
        <v>26.230538079821393</v>
      </c>
      <c r="J43">
        <f t="shared" si="3"/>
        <v>230.50366722642957</v>
      </c>
      <c r="K43">
        <f t="shared" si="4"/>
        <v>-15.182347223879106</v>
      </c>
      <c r="L43" s="3">
        <f t="shared" si="5"/>
        <v>-540.00314578480936</v>
      </c>
      <c r="N43">
        <f t="shared" si="6"/>
        <v>39.388186580952741</v>
      </c>
      <c r="O43">
        <f t="shared" si="7"/>
        <v>4.0994049178964005</v>
      </c>
      <c r="P43">
        <f t="shared" si="8"/>
        <v>-2.0246987227477575</v>
      </c>
      <c r="Q43" s="3">
        <f t="shared" si="9"/>
        <v>-72.014140068581852</v>
      </c>
      <c r="S43">
        <f t="shared" si="10"/>
        <v>45.988273524358533</v>
      </c>
      <c r="T43">
        <f t="shared" si="11"/>
        <v>20.934177369736293</v>
      </c>
      <c r="U43">
        <f t="shared" si="12"/>
        <v>4.5753882206580343</v>
      </c>
      <c r="V43" s="3">
        <f t="shared" si="13"/>
        <v>162.73663063482667</v>
      </c>
      <c r="X43">
        <f t="shared" si="14"/>
        <v>49.298987194551707</v>
      </c>
      <c r="Y43">
        <f t="shared" si="15"/>
        <v>62.190603032886997</v>
      </c>
      <c r="Z43">
        <f t="shared" si="16"/>
        <v>7.8861018908512079</v>
      </c>
      <c r="AA43" s="3">
        <f t="shared" si="17"/>
        <v>280.49153179300885</v>
      </c>
      <c r="AC43">
        <f t="shared" si="18"/>
        <v>50.959700870768337</v>
      </c>
      <c r="AD43">
        <f t="shared" si="19"/>
        <v>91.141687471608819</v>
      </c>
      <c r="AE43">
        <f t="shared" si="20"/>
        <v>9.5468155670678385</v>
      </c>
      <c r="AF43" s="3">
        <f t="shared" si="21"/>
        <v>339.55951358665044</v>
      </c>
      <c r="AH43">
        <f t="shared" si="22"/>
        <v>51.792749288558674</v>
      </c>
      <c r="AI43">
        <f t="shared" si="23"/>
        <v>107.74157634415585</v>
      </c>
      <c r="AJ43">
        <f t="shared" si="24"/>
        <v>10.379863984858176</v>
      </c>
      <c r="AK43" s="3">
        <f t="shared" si="25"/>
        <v>369.18923813216134</v>
      </c>
    </row>
    <row r="44" spans="1:37" x14ac:dyDescent="0.25">
      <c r="A44" s="1">
        <v>42.436476944055599</v>
      </c>
      <c r="B44" s="4">
        <v>76.617341280074001</v>
      </c>
      <c r="D44">
        <f t="shared" si="0"/>
        <v>0</v>
      </c>
      <c r="E44">
        <f t="shared" si="1"/>
        <v>5870.2169848273315</v>
      </c>
      <c r="F44">
        <f>-(B44-D44)</f>
        <v>-76.617341280074001</v>
      </c>
      <c r="G44" s="3">
        <f>-((B44-D44)*A44)</f>
        <v>-3251.3700367466995</v>
      </c>
      <c r="I44">
        <f t="shared" si="2"/>
        <v>31.293213690138558</v>
      </c>
      <c r="J44">
        <f t="shared" si="3"/>
        <v>2054.2765417887472</v>
      </c>
      <c r="K44">
        <f t="shared" si="4"/>
        <v>-45.324127589935443</v>
      </c>
      <c r="L44" s="3">
        <f t="shared" si="5"/>
        <v>-1923.3962954797298</v>
      </c>
      <c r="N44">
        <f t="shared" si="6"/>
        <v>46.990373743333187</v>
      </c>
      <c r="O44">
        <f t="shared" si="7"/>
        <v>877.75720542309409</v>
      </c>
      <c r="P44">
        <f t="shared" si="8"/>
        <v>-29.626967536740814</v>
      </c>
      <c r="Q44" s="3">
        <f t="shared" si="9"/>
        <v>-1257.2641247951854</v>
      </c>
      <c r="S44">
        <f t="shared" si="10"/>
        <v>54.864314517754799</v>
      </c>
      <c r="T44">
        <f t="shared" si="11"/>
        <v>473.1941733221754</v>
      </c>
      <c r="U44">
        <f t="shared" si="12"/>
        <v>-21.753026762319202</v>
      </c>
      <c r="V44" s="3">
        <f t="shared" si="13"/>
        <v>-923.12181866258322</v>
      </c>
      <c r="X44">
        <f t="shared" si="14"/>
        <v>58.814008728989457</v>
      </c>
      <c r="Y44">
        <f t="shared" si="15"/>
        <v>316.95864992450652</v>
      </c>
      <c r="Z44">
        <f t="shared" si="16"/>
        <v>-17.803332551084544</v>
      </c>
      <c r="AA44" s="3">
        <f t="shared" si="17"/>
        <v>-755.51071133145376</v>
      </c>
      <c r="AC44">
        <f t="shared" si="18"/>
        <v>60.795240784163163</v>
      </c>
      <c r="AD44">
        <f t="shared" si="19"/>
        <v>250.33886410270199</v>
      </c>
      <c r="AE44">
        <f t="shared" si="20"/>
        <v>-15.822100495910838</v>
      </c>
      <c r="AF44" s="3">
        <f t="shared" si="21"/>
        <v>-671.43420290125096</v>
      </c>
      <c r="AH44">
        <f t="shared" si="22"/>
        <v>61.789062084807064</v>
      </c>
      <c r="AI44">
        <f t="shared" si="23"/>
        <v>219.87786389278628</v>
      </c>
      <c r="AJ44">
        <f t="shared" si="24"/>
        <v>-14.828279195266937</v>
      </c>
      <c r="AK44" s="3">
        <f t="shared" si="25"/>
        <v>-629.25992818996474</v>
      </c>
    </row>
    <row r="45" spans="1:37" x14ac:dyDescent="0.25">
      <c r="A45" s="1">
        <v>58.164540110192803</v>
      </c>
      <c r="B45" s="4">
        <v>96.769566426108099</v>
      </c>
      <c r="D45">
        <f t="shared" si="0"/>
        <v>0</v>
      </c>
      <c r="E45">
        <f t="shared" si="1"/>
        <v>9364.3489862969473</v>
      </c>
      <c r="F45">
        <f>-(B45-D45)</f>
        <v>-96.769566426108099</v>
      </c>
      <c r="G45" s="3">
        <f>-((B45-D45)*A45)</f>
        <v>-5628.5573278373313</v>
      </c>
      <c r="I45">
        <f t="shared" si="2"/>
        <v>42.885901884886081</v>
      </c>
      <c r="J45">
        <f t="shared" si="3"/>
        <v>2903.449304390947</v>
      </c>
      <c r="K45">
        <f t="shared" si="4"/>
        <v>-53.883664541222018</v>
      </c>
      <c r="L45" s="3">
        <f t="shared" si="5"/>
        <v>-3134.1185674920816</v>
      </c>
      <c r="N45">
        <f t="shared" si="6"/>
        <v>64.398122561367344</v>
      </c>
      <c r="O45">
        <f t="shared" si="7"/>
        <v>1047.9103778880619</v>
      </c>
      <c r="P45">
        <f t="shared" si="8"/>
        <v>-32.371443864740755</v>
      </c>
      <c r="Q45" s="3">
        <f t="shared" si="9"/>
        <v>-1882.8701450955684</v>
      </c>
      <c r="S45">
        <f t="shared" si="10"/>
        <v>75.188977514243675</v>
      </c>
      <c r="T45">
        <f t="shared" si="11"/>
        <v>465.72181778288575</v>
      </c>
      <c r="U45">
        <f t="shared" si="12"/>
        <v>-21.580588911864425</v>
      </c>
      <c r="V45" s="3">
        <f t="shared" si="13"/>
        <v>-1255.2250293657203</v>
      </c>
      <c r="X45">
        <f t="shared" si="14"/>
        <v>80.601831276864417</v>
      </c>
      <c r="Y45">
        <f t="shared" si="15"/>
        <v>261.39565985608965</v>
      </c>
      <c r="Z45">
        <f t="shared" si="16"/>
        <v>-16.167735149243683</v>
      </c>
      <c r="AA45" s="3">
        <f t="shared" si="17"/>
        <v>-940.38887957915824</v>
      </c>
      <c r="AC45">
        <f t="shared" si="18"/>
        <v>83.316997305679095</v>
      </c>
      <c r="AD45">
        <f t="shared" si="19"/>
        <v>180.97161593991999</v>
      </c>
      <c r="AE45">
        <f t="shared" si="20"/>
        <v>-13.452569120429004</v>
      </c>
      <c r="AF45" s="3">
        <f t="shared" si="21"/>
        <v>-782.46249619033392</v>
      </c>
      <c r="AH45">
        <f t="shared" si="22"/>
        <v>84.67896186584646</v>
      </c>
      <c r="AI45">
        <f t="shared" si="23"/>
        <v>146.18271863261953</v>
      </c>
      <c r="AJ45">
        <f t="shared" si="24"/>
        <v>-12.090604560261639</v>
      </c>
      <c r="AK45" s="3">
        <f t="shared" si="25"/>
        <v>-703.24445390181813</v>
      </c>
    </row>
    <row r="46" spans="1:37" x14ac:dyDescent="0.25">
      <c r="A46" s="1">
        <v>57.504447615341697</v>
      </c>
      <c r="B46" s="4">
        <v>74.084130116602495</v>
      </c>
      <c r="D46">
        <f t="shared" si="0"/>
        <v>0</v>
      </c>
      <c r="E46">
        <f t="shared" si="1"/>
        <v>5488.4583351336887</v>
      </c>
      <c r="F46">
        <f>-(B46-D46)</f>
        <v>-74.084130116602495</v>
      </c>
      <c r="G46" s="3">
        <f>-((B46-D46)*A46)</f>
        <v>-4260.1669794183263</v>
      </c>
      <c r="I46">
        <f t="shared" si="2"/>
        <v>42.399367313421664</v>
      </c>
      <c r="J46">
        <f t="shared" si="3"/>
        <v>1003.9241938938316</v>
      </c>
      <c r="K46">
        <f t="shared" si="4"/>
        <v>-31.684762803180831</v>
      </c>
      <c r="L46" s="3">
        <f t="shared" si="5"/>
        <v>-1822.0147828200393</v>
      </c>
      <c r="N46">
        <f t="shared" si="6"/>
        <v>63.667535188614579</v>
      </c>
      <c r="O46">
        <f t="shared" si="7"/>
        <v>108.50544989378358</v>
      </c>
      <c r="P46">
        <f t="shared" si="8"/>
        <v>-10.416594927987916</v>
      </c>
      <c r="Q46" s="3">
        <f t="shared" si="9"/>
        <v>-599.00053736671509</v>
      </c>
      <c r="S46">
        <f t="shared" si="10"/>
        <v>74.3359699084982</v>
      </c>
      <c r="T46">
        <f t="shared" si="11"/>
        <v>6.3423280782071975E-2</v>
      </c>
      <c r="U46">
        <f t="shared" si="12"/>
        <v>0.25183979189570493</v>
      </c>
      <c r="V46" s="3">
        <f t="shared" si="13"/>
        <v>14.481908120525119</v>
      </c>
      <c r="X46">
        <f t="shared" si="14"/>
        <v>79.687416196566119</v>
      </c>
      <c r="Y46">
        <f t="shared" si="15"/>
        <v>31.396814893914115</v>
      </c>
      <c r="Z46">
        <f t="shared" si="16"/>
        <v>5.6032860799636239</v>
      </c>
      <c r="AA46" s="3">
        <f t="shared" si="17"/>
        <v>322.21387085904155</v>
      </c>
      <c r="AC46">
        <f t="shared" si="18"/>
        <v>82.371779684559399</v>
      </c>
      <c r="AD46">
        <f t="shared" si="19"/>
        <v>68.685135361256272</v>
      </c>
      <c r="AE46">
        <f t="shared" si="20"/>
        <v>8.2876495679569047</v>
      </c>
      <c r="AF46" s="3">
        <f t="shared" si="21"/>
        <v>476.57671043488705</v>
      </c>
      <c r="AH46">
        <f t="shared" si="22"/>
        <v>83.718293607221383</v>
      </c>
      <c r="AI46">
        <f t="shared" si="23"/>
        <v>92.817106163973932</v>
      </c>
      <c r="AJ46">
        <f t="shared" si="24"/>
        <v>9.6341634906188887</v>
      </c>
      <c r="AK46" s="3">
        <f t="shared" si="25"/>
        <v>554.00724976393144</v>
      </c>
    </row>
    <row r="47" spans="1:37" x14ac:dyDescent="0.25">
      <c r="A47" s="1">
        <v>45.440530725319903</v>
      </c>
      <c r="B47" s="4">
        <v>66.588144414228495</v>
      </c>
      <c r="D47">
        <f t="shared" si="0"/>
        <v>0</v>
      </c>
      <c r="E47">
        <f t="shared" si="1"/>
        <v>4433.9809765301497</v>
      </c>
      <c r="F47">
        <f>-(B47-D47)</f>
        <v>-66.588144414228495</v>
      </c>
      <c r="G47" s="3">
        <f>-((B47-D47)*A47)</f>
        <v>-3025.8006221967889</v>
      </c>
      <c r="I47">
        <f t="shared" si="2"/>
        <v>33.507412503977783</v>
      </c>
      <c r="J47">
        <f t="shared" si="3"/>
        <v>1094.3348237178798</v>
      </c>
      <c r="K47">
        <f t="shared" si="4"/>
        <v>-33.080731910250712</v>
      </c>
      <c r="L47" s="3">
        <f t="shared" si="5"/>
        <v>-1503.2060147838181</v>
      </c>
      <c r="N47">
        <f t="shared" si="6"/>
        <v>50.315246813064</v>
      </c>
      <c r="O47">
        <f t="shared" si="7"/>
        <v>264.80719633798515</v>
      </c>
      <c r="P47">
        <f t="shared" si="8"/>
        <v>-16.272897601164495</v>
      </c>
      <c r="Q47" s="3">
        <f t="shared" si="9"/>
        <v>-739.44910343569973</v>
      </c>
      <c r="S47">
        <f t="shared" si="10"/>
        <v>58.746317030243468</v>
      </c>
      <c r="T47">
        <f t="shared" si="11"/>
        <v>61.494256720217457</v>
      </c>
      <c r="U47">
        <f t="shared" si="12"/>
        <v>-7.8418273839850272</v>
      </c>
      <c r="V47" s="3">
        <f t="shared" si="13"/>
        <v>-356.33679818462662</v>
      </c>
      <c r="X47">
        <f t="shared" si="14"/>
        <v>62.975474131250706</v>
      </c>
      <c r="Y47">
        <f t="shared" si="15"/>
        <v>13.051386573510813</v>
      </c>
      <c r="Z47">
        <f t="shared" si="16"/>
        <v>-3.6126702829777884</v>
      </c>
      <c r="AA47" s="3">
        <f t="shared" si="17"/>
        <v>-164.16165499410235</v>
      </c>
      <c r="AC47">
        <f t="shared" si="18"/>
        <v>65.09688728217823</v>
      </c>
      <c r="AD47">
        <f t="shared" si="19"/>
        <v>2.2238478338907814</v>
      </c>
      <c r="AE47">
        <f t="shared" si="20"/>
        <v>-1.491257132050265</v>
      </c>
      <c r="AF47" s="3">
        <f t="shared" si="21"/>
        <v>-67.763515528282511</v>
      </c>
      <c r="AH47">
        <f t="shared" si="22"/>
        <v>66.161023798315384</v>
      </c>
      <c r="AI47">
        <f t="shared" si="23"/>
        <v>0.1824320205379954</v>
      </c>
      <c r="AJ47">
        <f t="shared" si="24"/>
        <v>-0.42712061591311112</v>
      </c>
      <c r="AK47" s="3">
        <f t="shared" si="25"/>
        <v>-19.408587470817288</v>
      </c>
    </row>
    <row r="48" spans="1:37" x14ac:dyDescent="0.25">
      <c r="A48" s="1">
        <v>61.896222680291203</v>
      </c>
      <c r="B48" s="4">
        <v>77.768482417792995</v>
      </c>
      <c r="D48">
        <f t="shared" si="0"/>
        <v>0</v>
      </c>
      <c r="E48">
        <f t="shared" si="1"/>
        <v>6047.9368575665785</v>
      </c>
      <c r="F48">
        <f>-(B48-D48)</f>
        <v>-77.768482417792995</v>
      </c>
      <c r="G48" s="3">
        <f>-((B48-D48)*A48)</f>
        <v>-4813.5753052400269</v>
      </c>
      <c r="I48">
        <f t="shared" si="2"/>
        <v>45.63641426647829</v>
      </c>
      <c r="J48">
        <f t="shared" si="3"/>
        <v>1032.4698036807329</v>
      </c>
      <c r="K48">
        <f t="shared" si="4"/>
        <v>-32.132068151314705</v>
      </c>
      <c r="L48" s="3">
        <f t="shared" si="5"/>
        <v>-1988.8536454720679</v>
      </c>
      <c r="N48">
        <f t="shared" si="6"/>
        <v>68.528331867035021</v>
      </c>
      <c r="O48">
        <f t="shared" si="7"/>
        <v>85.380382200672898</v>
      </c>
      <c r="P48">
        <f t="shared" si="8"/>
        <v>-9.2401505507579742</v>
      </c>
      <c r="Q48" s="3">
        <f t="shared" si="9"/>
        <v>-571.93041608913097</v>
      </c>
      <c r="S48">
        <f t="shared" si="10"/>
        <v>80.011261723428277</v>
      </c>
      <c r="T48">
        <f t="shared" si="11"/>
        <v>5.0300590137858743</v>
      </c>
      <c r="U48">
        <f t="shared" si="12"/>
        <v>2.2427793056352812</v>
      </c>
      <c r="V48" s="3">
        <f t="shared" si="13"/>
        <v>138.81956732435023</v>
      </c>
      <c r="X48">
        <f t="shared" si="14"/>
        <v>85.771268656627328</v>
      </c>
      <c r="Y48">
        <f t="shared" si="15"/>
        <v>64.044587584476162</v>
      </c>
      <c r="Z48">
        <f t="shared" si="16"/>
        <v>8.0027862388343323</v>
      </c>
      <c r="AA48" s="3">
        <f t="shared" si="17"/>
        <v>495.34223910165991</v>
      </c>
      <c r="AC48">
        <f t="shared" si="18"/>
        <v>88.660569834068312</v>
      </c>
      <c r="AD48">
        <f t="shared" si="19"/>
        <v>118.6375682837831</v>
      </c>
      <c r="AE48">
        <f t="shared" si="20"/>
        <v>10.892087416275317</v>
      </c>
      <c r="AF48" s="3">
        <f t="shared" si="21"/>
        <v>674.17906817097469</v>
      </c>
      <c r="AH48">
        <f t="shared" si="22"/>
        <v>90.10988105417411</v>
      </c>
      <c r="AI48">
        <f t="shared" si="23"/>
        <v>152.31012030206963</v>
      </c>
      <c r="AJ48">
        <f t="shared" si="24"/>
        <v>12.341398636381115</v>
      </c>
      <c r="AK48" s="3">
        <f t="shared" si="25"/>
        <v>763.88595818368765</v>
      </c>
    </row>
    <row r="49" spans="1:37" x14ac:dyDescent="0.25">
      <c r="A49" s="1">
        <v>33.093831736163899</v>
      </c>
      <c r="B49" s="4">
        <v>50.719588912311998</v>
      </c>
      <c r="D49">
        <f t="shared" si="0"/>
        <v>0</v>
      </c>
      <c r="E49">
        <f t="shared" si="1"/>
        <v>2572.476699433922</v>
      </c>
      <c r="F49">
        <f>-(B49-D49)</f>
        <v>-50.719588912311998</v>
      </c>
      <c r="G49" s="3">
        <f>-((B49-D49)*A49)</f>
        <v>-1678.5055411914575</v>
      </c>
      <c r="I49">
        <f t="shared" si="2"/>
        <v>24.407027408637216</v>
      </c>
      <c r="J49">
        <f t="shared" si="3"/>
        <v>692.35089288466816</v>
      </c>
      <c r="K49">
        <f t="shared" si="4"/>
        <v>-26.312561503674782</v>
      </c>
      <c r="L49" s="3">
        <f t="shared" si="5"/>
        <v>-870.78348295007697</v>
      </c>
      <c r="N49">
        <f t="shared" si="6"/>
        <v>36.64997649561969</v>
      </c>
      <c r="O49">
        <f t="shared" si="7"/>
        <v>197.95399355594239</v>
      </c>
      <c r="P49">
        <f t="shared" si="8"/>
        <v>-14.069612416692308</v>
      </c>
      <c r="Q49" s="3">
        <f t="shared" si="9"/>
        <v>-465.61738591105757</v>
      </c>
      <c r="S49">
        <f t="shared" si="10"/>
        <v>42.791237665228635</v>
      </c>
      <c r="T49">
        <f t="shared" si="11"/>
        <v>62.858753497128312</v>
      </c>
      <c r="U49">
        <f t="shared" si="12"/>
        <v>-7.9283512470833628</v>
      </c>
      <c r="V49" s="3">
        <f t="shared" si="13"/>
        <v>-262.37952211618205</v>
      </c>
      <c r="X49">
        <f t="shared" si="14"/>
        <v>45.871798759006751</v>
      </c>
      <c r="Y49">
        <f t="shared" si="15"/>
        <v>23.501069370483314</v>
      </c>
      <c r="Z49">
        <f t="shared" si="16"/>
        <v>-4.8477901533052474</v>
      </c>
      <c r="AA49" s="3">
        <f t="shared" si="17"/>
        <v>-160.43195162571604</v>
      </c>
      <c r="AC49">
        <f t="shared" si="18"/>
        <v>47.417065835574007</v>
      </c>
      <c r="AD49">
        <f t="shared" si="19"/>
        <v>10.906658672386966</v>
      </c>
      <c r="AE49">
        <f t="shared" si="20"/>
        <v>-3.3025230767379909</v>
      </c>
      <c r="AF49" s="3">
        <f t="shared" si="21"/>
        <v>-109.29314300636537</v>
      </c>
      <c r="AH49">
        <f t="shared" si="22"/>
        <v>48.192205927789814</v>
      </c>
      <c r="AI49">
        <f t="shared" si="23"/>
        <v>6.3876647504522621</v>
      </c>
      <c r="AJ49">
        <f t="shared" si="24"/>
        <v>-2.527382984522184</v>
      </c>
      <c r="AK49" s="3">
        <f t="shared" si="25"/>
        <v>-83.640787222620887</v>
      </c>
    </row>
    <row r="50" spans="1:37" x14ac:dyDescent="0.25">
      <c r="A50" s="1">
        <v>36.4360095113868</v>
      </c>
      <c r="B50" s="4">
        <v>62.124570818071703</v>
      </c>
      <c r="D50">
        <f t="shared" si="0"/>
        <v>0</v>
      </c>
      <c r="E50">
        <f t="shared" si="1"/>
        <v>3859.4622993296061</v>
      </c>
      <c r="F50">
        <f>-(B50-D50)</f>
        <v>-62.124570818071703</v>
      </c>
      <c r="G50" s="3">
        <f>-((B50-D50)*A50)</f>
        <v>-2263.5714532180832</v>
      </c>
      <c r="I50">
        <f t="shared" si="2"/>
        <v>26.870447375247746</v>
      </c>
      <c r="J50">
        <f t="shared" si="3"/>
        <v>1242.8532197218694</v>
      </c>
      <c r="K50">
        <f t="shared" si="4"/>
        <v>-35.254123442823953</v>
      </c>
      <c r="L50" s="3">
        <f t="shared" si="5"/>
        <v>-1284.519577078338</v>
      </c>
      <c r="N50">
        <f t="shared" si="6"/>
        <v>40.34908366487106</v>
      </c>
      <c r="O50">
        <f t="shared" si="7"/>
        <v>474.17184075920625</v>
      </c>
      <c r="P50">
        <f t="shared" si="8"/>
        <v>-21.775487153200643</v>
      </c>
      <c r="Q50" s="3">
        <f t="shared" si="9"/>
        <v>-793.41185702909968</v>
      </c>
      <c r="S50">
        <f t="shared" si="10"/>
        <v>47.110182486229348</v>
      </c>
      <c r="T50">
        <f t="shared" si="11"/>
        <v>225.43185697936386</v>
      </c>
      <c r="U50">
        <f t="shared" si="12"/>
        <v>-15.014388331842355</v>
      </c>
      <c r="V50" s="3">
        <f t="shared" si="13"/>
        <v>-547.06439606666299</v>
      </c>
      <c r="X50">
        <f t="shared" si="14"/>
        <v>50.50166166843276</v>
      </c>
      <c r="Y50">
        <f t="shared" si="15"/>
        <v>135.09201710076064</v>
      </c>
      <c r="Z50">
        <f t="shared" si="16"/>
        <v>-11.622909149638943</v>
      </c>
      <c r="AA50" s="3">
        <f t="shared" si="17"/>
        <v>-423.49242832622917</v>
      </c>
      <c r="AC50">
        <f t="shared" si="18"/>
        <v>52.202888050940828</v>
      </c>
      <c r="AD50">
        <f t="shared" si="19"/>
        <v>98.439788931581774</v>
      </c>
      <c r="AE50">
        <f t="shared" si="20"/>
        <v>-9.9216827671308749</v>
      </c>
      <c r="AF50" s="3">
        <f t="shared" si="21"/>
        <v>-361.50652767214308</v>
      </c>
      <c r="AH50">
        <f t="shared" si="22"/>
        <v>53.056257751410399</v>
      </c>
      <c r="AI50">
        <f t="shared" si="23"/>
        <v>82.234301874980147</v>
      </c>
      <c r="AJ50">
        <f t="shared" si="24"/>
        <v>-9.0683130666613039</v>
      </c>
      <c r="AK50" s="3">
        <f t="shared" si="25"/>
        <v>-330.41314114910449</v>
      </c>
    </row>
    <row r="51" spans="1:37" x14ac:dyDescent="0.25">
      <c r="A51" s="1">
        <v>37.675654860850699</v>
      </c>
      <c r="B51" s="4">
        <v>60.810246649902197</v>
      </c>
      <c r="D51">
        <f t="shared" si="0"/>
        <v>0</v>
      </c>
      <c r="E51">
        <f t="shared" si="1"/>
        <v>3697.8860976219412</v>
      </c>
      <c r="F51">
        <f>-(B51-D51)</f>
        <v>-60.810246649902197</v>
      </c>
      <c r="G51" s="3">
        <f>-((B51-D51)*A51)</f>
        <v>-2291.0658647849177</v>
      </c>
      <c r="I51">
        <f t="shared" si="2"/>
        <v>27.784153141596931</v>
      </c>
      <c r="J51">
        <f t="shared" si="3"/>
        <v>1090.7228524193233</v>
      </c>
      <c r="K51">
        <f t="shared" si="4"/>
        <v>-33.026093508305266</v>
      </c>
      <c r="L51" s="3">
        <f t="shared" si="5"/>
        <v>-1244.2797004210911</v>
      </c>
      <c r="N51">
        <f t="shared" si="6"/>
        <v>41.721117502665692</v>
      </c>
      <c r="O51">
        <f t="shared" si="7"/>
        <v>364.3948515998743</v>
      </c>
      <c r="P51">
        <f t="shared" si="8"/>
        <v>-19.089129147236505</v>
      </c>
      <c r="Q51" s="3">
        <f t="shared" si="9"/>
        <v>-719.19544134548778</v>
      </c>
      <c r="S51">
        <f t="shared" si="10"/>
        <v>48.712119971911918</v>
      </c>
      <c r="T51">
        <f t="shared" si="11"/>
        <v>146.36466911670013</v>
      </c>
      <c r="U51">
        <f t="shared" si="12"/>
        <v>-12.09812667799028</v>
      </c>
      <c r="V51" s="3">
        <f t="shared" si="13"/>
        <v>-455.80484518281202</v>
      </c>
      <c r="X51">
        <f t="shared" si="14"/>
        <v>52.218921613991036</v>
      </c>
      <c r="Y51">
        <f t="shared" si="15"/>
        <v>73.810865872673915</v>
      </c>
      <c r="Z51">
        <f t="shared" si="16"/>
        <v>-8.5913250359111615</v>
      </c>
      <c r="AA51" s="3">
        <f t="shared" si="17"/>
        <v>-323.68379685037468</v>
      </c>
      <c r="AC51">
        <f t="shared" si="18"/>
        <v>53.977994778243747</v>
      </c>
      <c r="AD51">
        <f t="shared" si="19"/>
        <v>46.679665637780388</v>
      </c>
      <c r="AE51">
        <f t="shared" si="20"/>
        <v>-6.8322518716584497</v>
      </c>
      <c r="AF51" s="3">
        <f t="shared" si="21"/>
        <v>-257.40956343900496</v>
      </c>
      <c r="AH51">
        <f t="shared" si="22"/>
        <v>54.860380580364492</v>
      </c>
      <c r="AI51">
        <f t="shared" si="23"/>
        <v>35.400906245436062</v>
      </c>
      <c r="AJ51">
        <f t="shared" si="24"/>
        <v>-5.9498660695377055</v>
      </c>
      <c r="AK51" s="3">
        <f t="shared" si="25"/>
        <v>-224.1651005041889</v>
      </c>
    </row>
    <row r="52" spans="1:37" x14ac:dyDescent="0.25">
      <c r="A52" s="1">
        <v>44.555608383275299</v>
      </c>
      <c r="B52" s="4">
        <v>52.682983366387703</v>
      </c>
      <c r="D52">
        <f t="shared" si="0"/>
        <v>0</v>
      </c>
      <c r="E52">
        <f t="shared" si="1"/>
        <v>2775.4967363830833</v>
      </c>
      <c r="F52">
        <f>-(B52-D52)</f>
        <v>-52.682983366387703</v>
      </c>
      <c r="G52" s="3">
        <f>-((B52-D52)*A52)</f>
        <v>-2347.3223753353773</v>
      </c>
      <c r="I52">
        <f t="shared" si="2"/>
        <v>32.855162530187251</v>
      </c>
      <c r="J52">
        <f t="shared" si="3"/>
        <v>393.1424791124648</v>
      </c>
      <c r="K52">
        <f t="shared" si="4"/>
        <v>-19.827820836200452</v>
      </c>
      <c r="L52" s="3">
        <f t="shared" si="5"/>
        <v>-883.44062027149346</v>
      </c>
      <c r="N52">
        <f t="shared" si="6"/>
        <v>49.335818787434931</v>
      </c>
      <c r="O52">
        <f t="shared" si="7"/>
        <v>11.203510718596084</v>
      </c>
      <c r="P52">
        <f t="shared" si="8"/>
        <v>-3.3471645789527713</v>
      </c>
      <c r="Q52" s="3">
        <f t="shared" si="9"/>
        <v>-149.13495417419023</v>
      </c>
      <c r="S52">
        <f t="shared" si="10"/>
        <v>57.602772005650493</v>
      </c>
      <c r="T52">
        <f t="shared" si="11"/>
        <v>24.204320255019223</v>
      </c>
      <c r="U52">
        <f t="shared" si="12"/>
        <v>4.9197886392627908</v>
      </c>
      <c r="V52" s="3">
        <f t="shared" si="13"/>
        <v>219.20417593947977</v>
      </c>
      <c r="X52">
        <f t="shared" si="14"/>
        <v>61.74960602826463</v>
      </c>
      <c r="Y52">
        <f t="shared" si="15"/>
        <v>82.203646492860258</v>
      </c>
      <c r="Z52">
        <f t="shared" si="16"/>
        <v>9.0666226618769272</v>
      </c>
      <c r="AA52" s="3">
        <f t="shared" si="17"/>
        <v>403.9688886815174</v>
      </c>
      <c r="AC52">
        <f t="shared" si="18"/>
        <v>63.82972518361241</v>
      </c>
      <c r="AD52">
        <f t="shared" si="19"/>
        <v>124.24985313986599</v>
      </c>
      <c r="AE52">
        <f t="shared" si="20"/>
        <v>11.146741817224708</v>
      </c>
      <c r="AF52" s="3">
        <f t="shared" si="21"/>
        <v>496.64986315774252</v>
      </c>
      <c r="AH52">
        <f t="shared" si="22"/>
        <v>64.873148520257331</v>
      </c>
      <c r="AI52">
        <f t="shared" si="23"/>
        <v>148.60012647861734</v>
      </c>
      <c r="AJ52">
        <f t="shared" si="24"/>
        <v>12.190165153869629</v>
      </c>
      <c r="AK52" s="3">
        <f t="shared" si="25"/>
        <v>543.14022472326405</v>
      </c>
    </row>
    <row r="53" spans="1:37" x14ac:dyDescent="0.25">
      <c r="A53" s="1">
        <v>43.318282631865699</v>
      </c>
      <c r="B53" s="4">
        <v>58.569824717692804</v>
      </c>
      <c r="D53">
        <f t="shared" si="0"/>
        <v>0</v>
      </c>
      <c r="E53">
        <f t="shared" si="1"/>
        <v>3430.424367461259</v>
      </c>
      <c r="F53">
        <f>-(B53-D53)</f>
        <v>-58.569824717692804</v>
      </c>
      <c r="G53" s="3">
        <f>-((B53-D53)*A53)</f>
        <v>-2537.1442208198505</v>
      </c>
      <c r="I53">
        <f t="shared" si="2"/>
        <v>31.943166470665698</v>
      </c>
      <c r="J53">
        <f t="shared" si="3"/>
        <v>708.97892940397651</v>
      </c>
      <c r="K53">
        <f t="shared" si="4"/>
        <v>-26.626658247027105</v>
      </c>
      <c r="L53" s="3">
        <f t="shared" si="5"/>
        <v>-1153.4211074868178</v>
      </c>
      <c r="N53">
        <f t="shared" si="6"/>
        <v>47.966352270222714</v>
      </c>
      <c r="O53">
        <f t="shared" si="7"/>
        <v>112.43362794425732</v>
      </c>
      <c r="P53">
        <f t="shared" si="8"/>
        <v>-10.603472447470089</v>
      </c>
      <c r="Q53" s="3">
        <f t="shared" si="9"/>
        <v>-459.32421635871003</v>
      </c>
      <c r="S53">
        <f t="shared" si="10"/>
        <v>56.003832031374316</v>
      </c>
      <c r="T53">
        <f t="shared" si="11"/>
        <v>6.5843184662399699</v>
      </c>
      <c r="U53">
        <f t="shared" si="12"/>
        <v>-2.5659926863184879</v>
      </c>
      <c r="V53" s="3">
        <f t="shared" si="13"/>
        <v>-111.15439641724456</v>
      </c>
      <c r="X53">
        <f t="shared" si="14"/>
        <v>60.035559383050817</v>
      </c>
      <c r="Y53">
        <f t="shared" si="15"/>
        <v>2.1483781092321679</v>
      </c>
      <c r="Z53">
        <f t="shared" si="16"/>
        <v>1.4657346653580134</v>
      </c>
      <c r="AA53" s="3">
        <f t="shared" si="17"/>
        <v>63.493108497301513</v>
      </c>
      <c r="AC53">
        <f t="shared" si="18"/>
        <v>62.057939998323583</v>
      </c>
      <c r="AD53">
        <f t="shared" si="19"/>
        <v>12.166948210969942</v>
      </c>
      <c r="AE53">
        <f t="shared" si="20"/>
        <v>3.4881152806307796</v>
      </c>
      <c r="AF53" s="3">
        <f t="shared" si="21"/>
        <v>151.09916357889364</v>
      </c>
      <c r="AH53">
        <f t="shared" si="22"/>
        <v>63.072401527630589</v>
      </c>
      <c r="AI53">
        <f t="shared" si="23"/>
        <v>20.273197929389525</v>
      </c>
      <c r="AJ53">
        <f t="shared" si="24"/>
        <v>4.5025768099377856</v>
      </c>
      <c r="AK53" s="3">
        <f t="shared" si="25"/>
        <v>195.04389482456924</v>
      </c>
    </row>
    <row r="54" spans="1:37" x14ac:dyDescent="0.25">
      <c r="A54" s="1">
        <v>50.073145632288998</v>
      </c>
      <c r="B54" s="4">
        <v>82.905981485070498</v>
      </c>
      <c r="D54">
        <f t="shared" si="0"/>
        <v>0</v>
      </c>
      <c r="E54">
        <f t="shared" si="1"/>
        <v>6873.4017660028521</v>
      </c>
      <c r="F54">
        <f>-(B54-D54)</f>
        <v>-82.905981485070498</v>
      </c>
      <c r="G54" s="3">
        <f>-((B54-D54)*A54)</f>
        <v>-4151.3632846897908</v>
      </c>
      <c r="I54">
        <f t="shared" si="2"/>
        <v>36.92197535100771</v>
      </c>
      <c r="J54">
        <f t="shared" si="3"/>
        <v>2114.5288201375242</v>
      </c>
      <c r="K54">
        <f t="shared" si="4"/>
        <v>-45.984006134062788</v>
      </c>
      <c r="L54" s="3">
        <f t="shared" si="5"/>
        <v>-2302.5638359069967</v>
      </c>
      <c r="N54">
        <f t="shared" si="6"/>
        <v>55.442603933858457</v>
      </c>
      <c r="O54">
        <f t="shared" si="7"/>
        <v>754.23710652041746</v>
      </c>
      <c r="P54">
        <f t="shared" si="8"/>
        <v>-27.463377551212041</v>
      </c>
      <c r="Q54" s="3">
        <f t="shared" si="9"/>
        <v>-1375.177703676377</v>
      </c>
      <c r="S54">
        <f t="shared" si="10"/>
        <v>64.732835254520296</v>
      </c>
      <c r="T54">
        <f t="shared" si="11"/>
        <v>330.26324391696102</v>
      </c>
      <c r="U54">
        <f t="shared" si="12"/>
        <v>-18.173146230550202</v>
      </c>
      <c r="V54" s="3">
        <f t="shared" si="13"/>
        <v>-909.98659779922411</v>
      </c>
      <c r="X54">
        <f t="shared" si="14"/>
        <v>69.392957991755338</v>
      </c>
      <c r="Y54">
        <f t="shared" si="15"/>
        <v>182.60180393088746</v>
      </c>
      <c r="Z54">
        <f t="shared" si="16"/>
        <v>-13.51302349331516</v>
      </c>
      <c r="AA54" s="3">
        <f t="shared" si="17"/>
        <v>-676.63959331331262</v>
      </c>
      <c r="AC54">
        <f t="shared" si="18"/>
        <v>71.73054737691497</v>
      </c>
      <c r="AD54">
        <f t="shared" si="19"/>
        <v>124.89032750572595</v>
      </c>
      <c r="AE54">
        <f t="shared" si="20"/>
        <v>-11.175434108155528</v>
      </c>
      <c r="AF54" s="3">
        <f t="shared" si="21"/>
        <v>-559.58913960172151</v>
      </c>
      <c r="AH54">
        <f t="shared" si="22"/>
        <v>72.903118474853684</v>
      </c>
      <c r="AI54">
        <f t="shared" si="23"/>
        <v>100.05726840116378</v>
      </c>
      <c r="AJ54">
        <f t="shared" si="24"/>
        <v>-10.002863010216814</v>
      </c>
      <c r="AK54" s="3">
        <f t="shared" si="25"/>
        <v>-500.87481625042324</v>
      </c>
    </row>
    <row r="55" spans="1:37" x14ac:dyDescent="0.25">
      <c r="A55" s="1">
        <v>43.870612645218301</v>
      </c>
      <c r="B55" s="4">
        <v>61.424709804339102</v>
      </c>
      <c r="D55">
        <f t="shared" si="0"/>
        <v>0</v>
      </c>
      <c r="E55">
        <f t="shared" si="1"/>
        <v>3772.9949745472722</v>
      </c>
      <c r="F55">
        <f>-(B55-D55)</f>
        <v>-61.424709804339102</v>
      </c>
      <c r="G55" s="3">
        <f>-((B55-D55)*A55)</f>
        <v>-2694.7396506711034</v>
      </c>
      <c r="I55">
        <f t="shared" si="2"/>
        <v>32.350272517847863</v>
      </c>
      <c r="J55">
        <f t="shared" si="3"/>
        <v>845.3229035261121</v>
      </c>
      <c r="K55">
        <f t="shared" si="4"/>
        <v>-29.074437286491239</v>
      </c>
      <c r="L55" s="3">
        <f t="shared" si="5"/>
        <v>-1275.513376073349</v>
      </c>
      <c r="N55">
        <f t="shared" si="6"/>
        <v>48.577668618303285</v>
      </c>
      <c r="O55">
        <f t="shared" si="7"/>
        <v>165.04646723570056</v>
      </c>
      <c r="P55">
        <f t="shared" si="8"/>
        <v>-12.847041186035817</v>
      </c>
      <c r="Q55" s="3">
        <f t="shared" si="9"/>
        <v>-563.60756750974326</v>
      </c>
      <c r="S55">
        <f t="shared" si="10"/>
        <v>56.717583067700737</v>
      </c>
      <c r="T55">
        <f t="shared" si="11"/>
        <v>22.157042114775745</v>
      </c>
      <c r="U55">
        <f t="shared" si="12"/>
        <v>-4.7071267366383651</v>
      </c>
      <c r="V55" s="3">
        <f t="shared" si="13"/>
        <v>-206.50453373501222</v>
      </c>
      <c r="X55">
        <f t="shared" si="14"/>
        <v>60.800692902141805</v>
      </c>
      <c r="Y55">
        <f t="shared" si="15"/>
        <v>0.38939709422791147</v>
      </c>
      <c r="Z55">
        <f t="shared" si="16"/>
        <v>-0.62401690219729744</v>
      </c>
      <c r="AA55" s="3">
        <f t="shared" si="17"/>
        <v>-27.376003800366711</v>
      </c>
      <c r="AC55">
        <f t="shared" si="18"/>
        <v>62.848847432306641</v>
      </c>
      <c r="AD55">
        <f t="shared" si="19"/>
        <v>2.0281679833930095</v>
      </c>
      <c r="AE55">
        <f t="shared" si="20"/>
        <v>1.4241376279675393</v>
      </c>
      <c r="AF55" s="3">
        <f t="shared" si="21"/>
        <v>62.477790230043929</v>
      </c>
      <c r="AH55">
        <f t="shared" si="22"/>
        <v>63.876237226798011</v>
      </c>
      <c r="AI55">
        <f t="shared" si="23"/>
        <v>6.009986703068023</v>
      </c>
      <c r="AJ55">
        <f t="shared" si="24"/>
        <v>2.4515274224589092</v>
      </c>
      <c r="AK55" s="3">
        <f t="shared" si="25"/>
        <v>107.55000993982524</v>
      </c>
    </row>
    <row r="56" spans="1:37" x14ac:dyDescent="0.25">
      <c r="A56" s="1">
        <v>62.997480747552999</v>
      </c>
      <c r="B56" s="4">
        <v>115.24415280079501</v>
      </c>
      <c r="D56">
        <f t="shared" si="0"/>
        <v>0</v>
      </c>
      <c r="E56">
        <f t="shared" si="1"/>
        <v>13281.214754772987</v>
      </c>
      <c r="F56">
        <f>-(B56-D56)</f>
        <v>-115.24415280079501</v>
      </c>
      <c r="G56" s="3">
        <f>-((B56-D56)*A56)</f>
        <v>-7260.0912973361392</v>
      </c>
      <c r="I56">
        <f t="shared" si="2"/>
        <v>46.448118877584058</v>
      </c>
      <c r="J56">
        <f t="shared" si="3"/>
        <v>4732.8942835635926</v>
      </c>
      <c r="K56">
        <f t="shared" si="4"/>
        <v>-68.796033923210956</v>
      </c>
      <c r="L56" s="3">
        <f t="shared" si="5"/>
        <v>-4333.976822585485</v>
      </c>
      <c r="N56">
        <f t="shared" si="6"/>
        <v>69.747199289948313</v>
      </c>
      <c r="O56">
        <f t="shared" si="7"/>
        <v>2069.9727787681454</v>
      </c>
      <c r="P56">
        <f t="shared" si="8"/>
        <v>-45.496953510846694</v>
      </c>
      <c r="Q56" s="3">
        <f t="shared" si="9"/>
        <v>-2866.1934528718784</v>
      </c>
      <c r="S56">
        <f t="shared" si="10"/>
        <v>81.434367598120531</v>
      </c>
      <c r="T56">
        <f t="shared" si="11"/>
        <v>1143.101575450986</v>
      </c>
      <c r="U56">
        <f t="shared" si="12"/>
        <v>-33.809785202674476</v>
      </c>
      <c r="V56" s="3">
        <f t="shared" si="13"/>
        <v>-2129.9312923843877</v>
      </c>
      <c r="X56">
        <f t="shared" si="14"/>
        <v>87.296823017355948</v>
      </c>
      <c r="Y56">
        <f t="shared" si="15"/>
        <v>781.05324202429995</v>
      </c>
      <c r="Z56">
        <f t="shared" si="16"/>
        <v>-27.947329783439059</v>
      </c>
      <c r="AA56" s="3">
        <f t="shared" si="17"/>
        <v>-1760.6113699777165</v>
      </c>
      <c r="AC56">
        <f t="shared" si="18"/>
        <v>90.237513275624735</v>
      </c>
      <c r="AD56">
        <f t="shared" si="19"/>
        <v>625.33202034180806</v>
      </c>
      <c r="AE56">
        <f t="shared" si="20"/>
        <v>-25.006639525170272</v>
      </c>
      <c r="AF56" s="3">
        <f t="shared" si="21"/>
        <v>-1575.3552920479121</v>
      </c>
      <c r="AH56">
        <f t="shared" si="22"/>
        <v>91.712601397194874</v>
      </c>
      <c r="AI56">
        <f t="shared" si="23"/>
        <v>553.73391146027541</v>
      </c>
      <c r="AJ56">
        <f t="shared" si="24"/>
        <v>-23.531551403600133</v>
      </c>
      <c r="AK56" s="3">
        <f t="shared" si="25"/>
        <v>-1482.4284565083531</v>
      </c>
    </row>
    <row r="57" spans="1:37" x14ac:dyDescent="0.25">
      <c r="A57" s="1">
        <v>32.669043763467101</v>
      </c>
      <c r="B57" s="4">
        <v>45.570588823375999</v>
      </c>
      <c r="D57">
        <f t="shared" si="0"/>
        <v>0</v>
      </c>
      <c r="E57">
        <f t="shared" si="1"/>
        <v>2076.6785657092014</v>
      </c>
      <c r="F57">
        <f>-(B57-D57)</f>
        <v>-45.570588823375999</v>
      </c>
      <c r="G57" s="3">
        <f>-((B57-D57)*A57)</f>
        <v>-1488.7475605978352</v>
      </c>
      <c r="I57">
        <f t="shared" si="2"/>
        <v>24.093928811287014</v>
      </c>
      <c r="J57">
        <f t="shared" si="3"/>
        <v>461.24692527486201</v>
      </c>
      <c r="K57">
        <f t="shared" si="4"/>
        <v>-21.476660012088985</v>
      </c>
      <c r="L57" s="3">
        <f t="shared" si="5"/>
        <v>-701.62194582803897</v>
      </c>
      <c r="N57">
        <f t="shared" si="6"/>
        <v>36.179823098375678</v>
      </c>
      <c r="O57">
        <f t="shared" si="7"/>
        <v>88.18648090184081</v>
      </c>
      <c r="P57">
        <f t="shared" si="8"/>
        <v>-9.3907657250003211</v>
      </c>
      <c r="Q57" s="3">
        <f t="shared" si="9"/>
        <v>-306.78733644250235</v>
      </c>
      <c r="S57">
        <f t="shared" si="10"/>
        <v>42.242303425912212</v>
      </c>
      <c r="T57">
        <f t="shared" si="11"/>
        <v>11.07748368697068</v>
      </c>
      <c r="U57">
        <f t="shared" si="12"/>
        <v>-3.3282853974637874</v>
      </c>
      <c r="V57" s="3">
        <f t="shared" si="13"/>
        <v>-108.73190130705296</v>
      </c>
      <c r="X57">
        <f t="shared" si="14"/>
        <v>45.283347093227839</v>
      </c>
      <c r="Y57">
        <f t="shared" si="15"/>
        <v>8.2507811538508627E-2</v>
      </c>
      <c r="Z57">
        <f t="shared" si="16"/>
        <v>-0.28724173014816046</v>
      </c>
      <c r="AA57" s="3">
        <f t="shared" si="17"/>
        <v>-9.3839126529042609</v>
      </c>
      <c r="AC57">
        <f t="shared" si="18"/>
        <v>46.808791873720686</v>
      </c>
      <c r="AD57">
        <f t="shared" si="19"/>
        <v>1.5331467938828875</v>
      </c>
      <c r="AE57">
        <f t="shared" si="20"/>
        <v>1.238203050344687</v>
      </c>
      <c r="AF57" s="3">
        <f t="shared" si="21"/>
        <v>40.450909639769037</v>
      </c>
      <c r="AH57">
        <f t="shared" si="22"/>
        <v>47.573989048793855</v>
      </c>
      <c r="AI57">
        <f t="shared" si="23"/>
        <v>4.013612463204316</v>
      </c>
      <c r="AJ57">
        <f t="shared" si="24"/>
        <v>2.003400225417856</v>
      </c>
      <c r="AK57" s="3">
        <f t="shared" si="25"/>
        <v>65.449169639915795</v>
      </c>
    </row>
    <row r="58" spans="1:37" x14ac:dyDescent="0.25">
      <c r="A58" s="1">
        <v>40.166899008703702</v>
      </c>
      <c r="B58" s="4">
        <v>54.084054796223597</v>
      </c>
      <c r="D58">
        <f t="shared" si="0"/>
        <v>0</v>
      </c>
      <c r="E58">
        <f t="shared" si="1"/>
        <v>2925.0849832009167</v>
      </c>
      <c r="F58">
        <f>-(B58-D58)</f>
        <v>-54.084054796223597</v>
      </c>
      <c r="G58" s="3">
        <f>-((B58-D58)*A58)</f>
        <v>-2172.3887669811102</v>
      </c>
      <c r="I58">
        <f t="shared" si="2"/>
        <v>29.620375206449072</v>
      </c>
      <c r="J58">
        <f t="shared" si="3"/>
        <v>598.47161907115071</v>
      </c>
      <c r="K58">
        <f t="shared" si="4"/>
        <v>-24.463679589774525</v>
      </c>
      <c r="L58" s="3">
        <f t="shared" si="5"/>
        <v>-982.63014746375939</v>
      </c>
      <c r="N58">
        <f t="shared" si="6"/>
        <v>44.478415201189208</v>
      </c>
      <c r="O58">
        <f t="shared" si="7"/>
        <v>92.268312029692439</v>
      </c>
      <c r="P58">
        <f t="shared" si="8"/>
        <v>-9.6056395950343898</v>
      </c>
      <c r="Q58" s="3">
        <f t="shared" si="9"/>
        <v>-385.82875552775187</v>
      </c>
      <c r="S58">
        <f t="shared" si="10"/>
        <v>51.931441843412443</v>
      </c>
      <c r="T58">
        <f t="shared" si="11"/>
        <v>4.633742524610355</v>
      </c>
      <c r="U58">
        <f t="shared" si="12"/>
        <v>-2.1526129528111539</v>
      </c>
      <c r="V58" s="3">
        <f t="shared" si="13"/>
        <v>-86.463787080393089</v>
      </c>
      <c r="X58">
        <f t="shared" si="14"/>
        <v>55.670000417750956</v>
      </c>
      <c r="Y58">
        <f t="shared" si="15"/>
        <v>2.5152235144417983</v>
      </c>
      <c r="Z58">
        <f t="shared" si="16"/>
        <v>1.5859456215273582</v>
      </c>
      <c r="AA58" s="3">
        <f t="shared" si="17"/>
        <v>63.702517613185222</v>
      </c>
      <c r="AC58">
        <f t="shared" si="18"/>
        <v>57.545324940955489</v>
      </c>
      <c r="AD58">
        <f t="shared" si="19"/>
        <v>11.980391014812326</v>
      </c>
      <c r="AE58">
        <f t="shared" si="20"/>
        <v>3.4612701447318912</v>
      </c>
      <c r="AF58" s="3">
        <f t="shared" si="21"/>
        <v>139.02848834528712</v>
      </c>
      <c r="AH58">
        <f t="shared" si="22"/>
        <v>58.486022738086149</v>
      </c>
      <c r="AI58">
        <f t="shared" si="23"/>
        <v>19.377321761185627</v>
      </c>
      <c r="AJ58">
        <f t="shared" si="24"/>
        <v>4.4019679418625515</v>
      </c>
      <c r="AK58" s="3">
        <f t="shared" si="25"/>
        <v>176.81340176034439</v>
      </c>
    </row>
    <row r="59" spans="1:37" x14ac:dyDescent="0.25">
      <c r="A59" s="1">
        <v>53.5750775316736</v>
      </c>
      <c r="B59" s="4">
        <v>87.994452758110398</v>
      </c>
      <c r="D59">
        <f t="shared" si="0"/>
        <v>0</v>
      </c>
      <c r="E59">
        <f t="shared" si="1"/>
        <v>7743.0237161993227</v>
      </c>
      <c r="F59">
        <f>-(B59-D59)</f>
        <v>-87.994452758110398</v>
      </c>
      <c r="G59" s="3">
        <f>-((B59-D59)*A59)</f>
        <v>-4714.3096288729548</v>
      </c>
      <c r="I59">
        <f t="shared" si="2"/>
        <v>39.503145337418452</v>
      </c>
      <c r="J59">
        <f t="shared" si="3"/>
        <v>2351.4068953680539</v>
      </c>
      <c r="K59">
        <f t="shared" si="4"/>
        <v>-48.491307420691946</v>
      </c>
      <c r="L59" s="3">
        <f t="shared" si="5"/>
        <v>-2597.9255546757904</v>
      </c>
      <c r="N59">
        <f t="shared" si="6"/>
        <v>59.318526241545896</v>
      </c>
      <c r="O59">
        <f t="shared" si="7"/>
        <v>822.30876158340709</v>
      </c>
      <c r="P59">
        <f t="shared" si="8"/>
        <v>-28.675926516564502</v>
      </c>
      <c r="Q59" s="3">
        <f t="shared" si="9"/>
        <v>-1536.314986417518</v>
      </c>
      <c r="S59">
        <f t="shared" si="10"/>
        <v>69.258223087708075</v>
      </c>
      <c r="T59">
        <f t="shared" si="11"/>
        <v>351.04630226206439</v>
      </c>
      <c r="U59">
        <f t="shared" si="12"/>
        <v>-18.736229670402324</v>
      </c>
      <c r="V59" s="3">
        <f t="shared" si="13"/>
        <v>-1003.7949572430477</v>
      </c>
      <c r="X59">
        <f t="shared" si="14"/>
        <v>74.244125614403785</v>
      </c>
      <c r="Y59">
        <f t="shared" si="15"/>
        <v>189.07149655895486</v>
      </c>
      <c r="Z59">
        <f t="shared" si="16"/>
        <v>-13.750327143706613</v>
      </c>
      <c r="AA59" s="3">
        <f t="shared" si="17"/>
        <v>-736.67484280995779</v>
      </c>
      <c r="AC59">
        <f t="shared" si="18"/>
        <v>76.745129068237119</v>
      </c>
      <c r="AD59">
        <f t="shared" si="19"/>
        <v>126.54728347954416</v>
      </c>
      <c r="AE59">
        <f t="shared" si="20"/>
        <v>-11.249323689873279</v>
      </c>
      <c r="AF59" s="3">
        <f t="shared" si="21"/>
        <v>-602.68338886385345</v>
      </c>
      <c r="AH59">
        <f t="shared" si="22"/>
        <v>77.999669103510996</v>
      </c>
      <c r="AI59">
        <f t="shared" si="23"/>
        <v>99.895700302247377</v>
      </c>
      <c r="AJ59">
        <f t="shared" si="24"/>
        <v>-9.9947836545994022</v>
      </c>
      <c r="AK59" s="3">
        <f t="shared" si="25"/>
        <v>-535.47130920746702</v>
      </c>
    </row>
    <row r="60" spans="1:37" x14ac:dyDescent="0.25">
      <c r="A60" s="1">
        <v>33.864214971778203</v>
      </c>
      <c r="B60" s="4">
        <v>52.725494375900396</v>
      </c>
      <c r="D60">
        <f t="shared" si="0"/>
        <v>0</v>
      </c>
      <c r="E60">
        <f t="shared" si="1"/>
        <v>2779.9777571831041</v>
      </c>
      <c r="F60">
        <f>-(B60-D60)</f>
        <v>-52.725494375900396</v>
      </c>
      <c r="G60" s="3">
        <f>-((B60-D60)*A60)</f>
        <v>-1785.5074760387736</v>
      </c>
      <c r="I60">
        <f t="shared" si="2"/>
        <v>24.974854009191919</v>
      </c>
      <c r="J60">
        <f t="shared" si="3"/>
        <v>770.09804076239004</v>
      </c>
      <c r="K60">
        <f t="shared" si="4"/>
        <v>-27.750640366708478</v>
      </c>
      <c r="L60" s="3">
        <f t="shared" si="5"/>
        <v>-939.75365098272175</v>
      </c>
      <c r="N60">
        <f t="shared" si="6"/>
        <v>37.502633158906214</v>
      </c>
      <c r="O60">
        <f t="shared" si="7"/>
        <v>231.73550363186561</v>
      </c>
      <c r="P60">
        <f t="shared" si="8"/>
        <v>-15.222861216994183</v>
      </c>
      <c r="Q60" s="3">
        <f t="shared" si="9"/>
        <v>-515.51024473783616</v>
      </c>
      <c r="S60">
        <f t="shared" si="10"/>
        <v>43.786768995222076</v>
      </c>
      <c r="T60">
        <f t="shared" si="11"/>
        <v>79.900811431182788</v>
      </c>
      <c r="U60">
        <f t="shared" si="12"/>
        <v>-8.9387253806783207</v>
      </c>
      <c r="V60" s="3">
        <f t="shared" si="13"/>
        <v>-302.70291786498063</v>
      </c>
      <c r="X60">
        <f t="shared" si="14"/>
        <v>46.938997755737674</v>
      </c>
      <c r="Y60">
        <f t="shared" si="15"/>
        <v>33.483543135154612</v>
      </c>
      <c r="Z60">
        <f t="shared" si="16"/>
        <v>-5.7864966201627226</v>
      </c>
      <c r="AA60" s="3">
        <f t="shared" si="17"/>
        <v>-195.95516547865844</v>
      </c>
      <c r="AC60">
        <f t="shared" si="18"/>
        <v>48.520213977687192</v>
      </c>
      <c r="AD60">
        <f t="shared" si="19"/>
        <v>17.684383227596211</v>
      </c>
      <c r="AE60">
        <f t="shared" si="20"/>
        <v>-4.2052803982132048</v>
      </c>
      <c r="AF60" s="3">
        <f t="shared" si="21"/>
        <v>-142.40851942169701</v>
      </c>
      <c r="AH60">
        <f t="shared" si="22"/>
        <v>49.313386258128936</v>
      </c>
      <c r="AI60">
        <f t="shared" si="23"/>
        <v>11.642481807361897</v>
      </c>
      <c r="AJ60">
        <f t="shared" si="24"/>
        <v>-3.4121081177714601</v>
      </c>
      <c r="AK60" s="3">
        <f t="shared" si="25"/>
        <v>-115.54836280716222</v>
      </c>
    </row>
    <row r="61" spans="1:37" x14ac:dyDescent="0.25">
      <c r="A61" s="1">
        <v>64.707138666121196</v>
      </c>
      <c r="B61" s="4">
        <v>93.576118692658198</v>
      </c>
      <c r="D61">
        <f t="shared" si="0"/>
        <v>0</v>
      </c>
      <c r="E61">
        <f t="shared" si="1"/>
        <v>8756.4899895824547</v>
      </c>
      <c r="F61">
        <f>-(B61-D61)</f>
        <v>-93.576118692658198</v>
      </c>
      <c r="G61" s="3">
        <f>-((B61-D61)*A61)</f>
        <v>-6055.0428880832496</v>
      </c>
      <c r="I61">
        <f t="shared" si="2"/>
        <v>47.708256948005463</v>
      </c>
      <c r="J61">
        <f t="shared" si="3"/>
        <v>2103.8607410265777</v>
      </c>
      <c r="K61">
        <f t="shared" si="4"/>
        <v>-45.867861744652735</v>
      </c>
      <c r="L61" s="3">
        <f t="shared" si="5"/>
        <v>-2967.9780902297202</v>
      </c>
      <c r="N61">
        <f t="shared" si="6"/>
        <v>71.639440902715677</v>
      </c>
      <c r="O61">
        <f t="shared" si="7"/>
        <v>481.21783245975752</v>
      </c>
      <c r="P61">
        <f t="shared" si="8"/>
        <v>-21.936677789942522</v>
      </c>
      <c r="Q61" s="3">
        <f t="shared" si="9"/>
        <v>-1419.4596516278318</v>
      </c>
      <c r="S61">
        <f t="shared" si="10"/>
        <v>83.643681018795917</v>
      </c>
      <c r="T61">
        <f t="shared" si="11"/>
        <v>98.653318145158778</v>
      </c>
      <c r="U61">
        <f t="shared" si="12"/>
        <v>-9.9324376738622817</v>
      </c>
      <c r="V61" s="3">
        <f t="shared" si="13"/>
        <v>-642.69962185521297</v>
      </c>
      <c r="X61">
        <f t="shared" si="14"/>
        <v>89.66518350484003</v>
      </c>
      <c r="Y61">
        <f t="shared" si="15"/>
        <v>15.295414043314333</v>
      </c>
      <c r="Z61">
        <f t="shared" si="16"/>
        <v>-3.9109351878181684</v>
      </c>
      <c r="AA61" s="3">
        <f t="shared" si="17"/>
        <v>-253.06542551236296</v>
      </c>
      <c r="AC61">
        <f t="shared" si="18"/>
        <v>92.685653200442403</v>
      </c>
      <c r="AD61">
        <f t="shared" si="19"/>
        <v>0.79292879282711981</v>
      </c>
      <c r="AE61">
        <f t="shared" si="20"/>
        <v>-0.89046549221579596</v>
      </c>
      <c r="AF61" s="3">
        <f t="shared" si="21"/>
        <v>-57.619474082203375</v>
      </c>
      <c r="AH61">
        <f t="shared" si="22"/>
        <v>94.200758902827374</v>
      </c>
      <c r="AI61">
        <f t="shared" si="23"/>
        <v>0.39017539216019198</v>
      </c>
      <c r="AJ61">
        <f t="shared" si="24"/>
        <v>0.6246402101691757</v>
      </c>
      <c r="AK61" s="3">
        <f t="shared" si="25"/>
        <v>40.41868069585194</v>
      </c>
    </row>
    <row r="62" spans="1:37" x14ac:dyDescent="0.25">
      <c r="A62" s="1">
        <v>38.119824026822798</v>
      </c>
      <c r="B62" s="4">
        <v>80.166275447370893</v>
      </c>
      <c r="D62">
        <f t="shared" si="0"/>
        <v>0</v>
      </c>
      <c r="E62">
        <f t="shared" si="1"/>
        <v>6426.6317191037415</v>
      </c>
      <c r="F62">
        <f>-(B62-D62)</f>
        <v>-80.166275447370893</v>
      </c>
      <c r="G62" s="3">
        <f>-((B62-D62)*A62)</f>
        <v>-3055.9243129395836</v>
      </c>
      <c r="I62">
        <f t="shared" si="2"/>
        <v>28.111537040837732</v>
      </c>
      <c r="J62">
        <f t="shared" si="3"/>
        <v>2709.6957905725985</v>
      </c>
      <c r="K62">
        <f t="shared" si="4"/>
        <v>-52.054738406533161</v>
      </c>
      <c r="L62" s="3">
        <f t="shared" si="5"/>
        <v>-1984.3174678193384</v>
      </c>
      <c r="N62">
        <f t="shared" si="6"/>
        <v>42.212721916526718</v>
      </c>
      <c r="O62">
        <f t="shared" si="7"/>
        <v>1440.4722256186544</v>
      </c>
      <c r="P62">
        <f t="shared" si="8"/>
        <v>-37.953553530844175</v>
      </c>
      <c r="Q62" s="3">
        <f t="shared" si="9"/>
        <v>-1446.782781788379</v>
      </c>
      <c r="S62">
        <f t="shared" si="10"/>
        <v>49.28609964864993</v>
      </c>
      <c r="T62">
        <f t="shared" si="11"/>
        <v>953.58525735991179</v>
      </c>
      <c r="U62">
        <f t="shared" si="12"/>
        <v>-30.880175798720963</v>
      </c>
      <c r="V62" s="3">
        <f t="shared" si="13"/>
        <v>-1177.1468673645952</v>
      </c>
      <c r="X62">
        <f t="shared" si="14"/>
        <v>52.83422172228876</v>
      </c>
      <c r="Y62">
        <f t="shared" si="15"/>
        <v>747.04116083077611</v>
      </c>
      <c r="Z62">
        <f t="shared" si="16"/>
        <v>-27.332053725082133</v>
      </c>
      <c r="AA62" s="3">
        <f t="shared" si="17"/>
        <v>-1041.8930782917973</v>
      </c>
      <c r="AC62">
        <f t="shared" si="18"/>
        <v>54.614021586167951</v>
      </c>
      <c r="AD62">
        <f t="shared" si="19"/>
        <v>652.91767738736064</v>
      </c>
      <c r="AE62">
        <f t="shared" si="20"/>
        <v>-25.552253861202942</v>
      </c>
      <c r="AF62" s="3">
        <f t="shared" si="21"/>
        <v>-974.04742067775953</v>
      </c>
      <c r="AH62">
        <f t="shared" si="22"/>
        <v>55.506803956690888</v>
      </c>
      <c r="AI62">
        <f t="shared" si="23"/>
        <v>608.08953419965997</v>
      </c>
      <c r="AJ62">
        <f t="shared" si="24"/>
        <v>-24.659471490680005</v>
      </c>
      <c r="AK62" s="3">
        <f t="shared" si="25"/>
        <v>-940.01471381917543</v>
      </c>
    </row>
    <row r="63" spans="1:37" x14ac:dyDescent="0.25">
      <c r="A63" s="1">
        <v>44.502538064645101</v>
      </c>
      <c r="B63" s="4">
        <v>65.101711570560298</v>
      </c>
      <c r="D63">
        <f t="shared" si="0"/>
        <v>0</v>
      </c>
      <c r="E63">
        <f t="shared" si="1"/>
        <v>4238.2328494164249</v>
      </c>
      <c r="F63">
        <f>-(B63-D63)</f>
        <v>-65.101711570560298</v>
      </c>
      <c r="G63" s="3">
        <f>-((B63-D63)*A63)</f>
        <v>-2897.1913972424059</v>
      </c>
      <c r="I63">
        <f t="shared" si="2"/>
        <v>32.816045974653548</v>
      </c>
      <c r="J63">
        <f t="shared" si="3"/>
        <v>1042.3642029707166</v>
      </c>
      <c r="K63">
        <f t="shared" si="4"/>
        <v>-32.28566559590675</v>
      </c>
      <c r="L63" s="3">
        <f t="shared" si="5"/>
        <v>-1436.7940621242428</v>
      </c>
      <c r="N63">
        <f t="shared" si="6"/>
        <v>49.277080800014048</v>
      </c>
      <c r="O63">
        <f t="shared" si="7"/>
        <v>250.4189390241192</v>
      </c>
      <c r="P63">
        <f t="shared" si="8"/>
        <v>-15.82463077054625</v>
      </c>
      <c r="Q63" s="3">
        <f t="shared" si="9"/>
        <v>-704.23623322518858</v>
      </c>
      <c r="S63">
        <f t="shared" si="10"/>
        <v>57.534191638832198</v>
      </c>
      <c r="T63">
        <f t="shared" si="11"/>
        <v>57.267357917102068</v>
      </c>
      <c r="U63">
        <f t="shared" si="12"/>
        <v>-7.5675199317280999</v>
      </c>
      <c r="V63" s="3">
        <f t="shared" si="13"/>
        <v>-336.77384381669026</v>
      </c>
      <c r="X63">
        <f t="shared" si="14"/>
        <v>61.67608860449414</v>
      </c>
      <c r="Y63">
        <f t="shared" si="15"/>
        <v>11.734892705639899</v>
      </c>
      <c r="Z63">
        <f t="shared" si="16"/>
        <v>-3.4256229660661575</v>
      </c>
      <c r="AA63" s="3">
        <f t="shared" si="17"/>
        <v>-152.44891644248162</v>
      </c>
      <c r="AC63">
        <f t="shared" si="18"/>
        <v>63.753731287728144</v>
      </c>
      <c r="AD63">
        <f t="shared" si="19"/>
        <v>1.8170508429042536</v>
      </c>
      <c r="AE63">
        <f t="shared" si="20"/>
        <v>-1.3479802828321539</v>
      </c>
      <c r="AF63" s="3">
        <f t="shared" si="21"/>
        <v>-59.988543847128994</v>
      </c>
      <c r="AH63">
        <f t="shared" si="22"/>
        <v>64.795912419285372</v>
      </c>
      <c r="AI63">
        <f t="shared" si="23"/>
        <v>9.351312092046471E-2</v>
      </c>
      <c r="AJ63">
        <f t="shared" si="24"/>
        <v>-0.30579915127492541</v>
      </c>
      <c r="AK63" s="3">
        <f t="shared" si="25"/>
        <v>-13.608838369748533</v>
      </c>
    </row>
    <row r="64" spans="1:37" x14ac:dyDescent="0.25">
      <c r="A64" s="1">
        <v>40.599538384552297</v>
      </c>
      <c r="B64" s="4">
        <v>65.562301260400304</v>
      </c>
      <c r="D64">
        <f t="shared" si="0"/>
        <v>0</v>
      </c>
      <c r="E64">
        <f t="shared" si="1"/>
        <v>4298.4153465594873</v>
      </c>
      <c r="F64">
        <f>-(B64-D64)</f>
        <v>-65.562301260400304</v>
      </c>
      <c r="G64" s="3">
        <f>-((B64-D64)*A64)</f>
        <v>-2661.7991666012035</v>
      </c>
      <c r="I64">
        <f t="shared" si="2"/>
        <v>29.939260839855056</v>
      </c>
      <c r="J64">
        <f t="shared" si="3"/>
        <v>1269.0010088038009</v>
      </c>
      <c r="K64">
        <f t="shared" si="4"/>
        <v>-35.623040420545252</v>
      </c>
      <c r="L64" s="3">
        <f t="shared" si="5"/>
        <v>-1446.2789969283849</v>
      </c>
      <c r="N64">
        <f t="shared" si="6"/>
        <v>44.957258495751915</v>
      </c>
      <c r="O64">
        <f t="shared" si="7"/>
        <v>424.56778733298887</v>
      </c>
      <c r="P64">
        <f t="shared" si="8"/>
        <v>-20.605042764648388</v>
      </c>
      <c r="Q64" s="3">
        <f t="shared" si="9"/>
        <v>-836.55522463868385</v>
      </c>
      <c r="S64">
        <f t="shared" si="10"/>
        <v>52.490522095077893</v>
      </c>
      <c r="T64">
        <f t="shared" si="11"/>
        <v>170.87141054695707</v>
      </c>
      <c r="U64">
        <f t="shared" si="12"/>
        <v>-13.071779165322411</v>
      </c>
      <c r="V64" s="3">
        <f t="shared" si="13"/>
        <v>-530.70819997689819</v>
      </c>
      <c r="X64">
        <f t="shared" si="14"/>
        <v>56.269328500849419</v>
      </c>
      <c r="Y64">
        <f t="shared" si="15"/>
        <v>86.359342709754799</v>
      </c>
      <c r="Z64">
        <f t="shared" si="16"/>
        <v>-9.2929727595508851</v>
      </c>
      <c r="AA64" s="3">
        <f t="shared" si="17"/>
        <v>-377.29040425798502</v>
      </c>
      <c r="AC64">
        <f t="shared" si="18"/>
        <v>58.164841697822368</v>
      </c>
      <c r="AD64">
        <f t="shared" si="19"/>
        <v>54.722407979975742</v>
      </c>
      <c r="AE64">
        <f t="shared" si="20"/>
        <v>-7.3974595625779358</v>
      </c>
      <c r="AF64" s="3">
        <f t="shared" si="21"/>
        <v>-300.33344345905635</v>
      </c>
      <c r="AH64">
        <f t="shared" si="22"/>
        <v>59.115666188134547</v>
      </c>
      <c r="AI64">
        <f t="shared" si="23"/>
        <v>41.55910375496692</v>
      </c>
      <c r="AJ64">
        <f t="shared" si="24"/>
        <v>-6.4466350722657566</v>
      </c>
      <c r="AK64" s="3">
        <f t="shared" si="25"/>
        <v>-261.73040806765465</v>
      </c>
    </row>
    <row r="65" spans="1:37" x14ac:dyDescent="0.25">
      <c r="A65" s="1">
        <v>41.720676356341201</v>
      </c>
      <c r="B65" s="4">
        <v>65.280886920822795</v>
      </c>
      <c r="D65">
        <f t="shared" si="0"/>
        <v>0</v>
      </c>
      <c r="E65">
        <f t="shared" si="1"/>
        <v>4261.5941971692528</v>
      </c>
      <c r="F65">
        <f>-(B65-D65)</f>
        <v>-65.280886920822795</v>
      </c>
      <c r="G65" s="3">
        <f>-((B65-D65)*A65)</f>
        <v>-2723.5627554785551</v>
      </c>
      <c r="I65">
        <f t="shared" si="2"/>
        <v>30.765618338102083</v>
      </c>
      <c r="J65">
        <f t="shared" si="3"/>
        <v>1191.3037653373472</v>
      </c>
      <c r="K65">
        <f t="shared" si="4"/>
        <v>-34.515268582720708</v>
      </c>
      <c r="L65" s="3">
        <f t="shared" si="5"/>
        <v>-1440.000349891882</v>
      </c>
      <c r="N65">
        <f t="shared" si="6"/>
        <v>46.198128906628746</v>
      </c>
      <c r="O65">
        <f t="shared" si="7"/>
        <v>364.1516534282872</v>
      </c>
      <c r="P65">
        <f t="shared" si="8"/>
        <v>-19.082758014194049</v>
      </c>
      <c r="Q65" s="3">
        <f t="shared" si="9"/>
        <v>-796.14557109656619</v>
      </c>
      <c r="S65">
        <f t="shared" si="10"/>
        <v>53.939317869133326</v>
      </c>
      <c r="T65">
        <f t="shared" si="11"/>
        <v>128.63118855424034</v>
      </c>
      <c r="U65">
        <f t="shared" si="12"/>
        <v>-11.341569051689468</v>
      </c>
      <c r="V65" s="3">
        <f t="shared" si="13"/>
        <v>-473.17793177863189</v>
      </c>
      <c r="X65">
        <f t="shared" si="14"/>
        <v>57.822422160443381</v>
      </c>
      <c r="Y65">
        <f t="shared" si="15"/>
        <v>55.628696581821551</v>
      </c>
      <c r="Z65">
        <f t="shared" si="16"/>
        <v>-7.4584647603794139</v>
      </c>
      <c r="AA65" s="3">
        <f t="shared" si="17"/>
        <v>-311.17219438296547</v>
      </c>
      <c r="AC65">
        <f t="shared" si="18"/>
        <v>59.770252113646457</v>
      </c>
      <c r="AD65">
        <f t="shared" si="19"/>
        <v>30.367095978063393</v>
      </c>
      <c r="AE65">
        <f t="shared" si="20"/>
        <v>-5.5106348071763378</v>
      </c>
      <c r="AF65" s="3">
        <f t="shared" si="21"/>
        <v>-229.90741130819268</v>
      </c>
      <c r="AH65">
        <f t="shared" si="22"/>
        <v>60.747318829905346</v>
      </c>
      <c r="AI65">
        <f t="shared" si="23"/>
        <v>20.55323963498488</v>
      </c>
      <c r="AJ65">
        <f t="shared" si="24"/>
        <v>-4.5335680909174485</v>
      </c>
      <c r="AK65" s="3">
        <f t="shared" si="25"/>
        <v>-189.14352706060251</v>
      </c>
    </row>
    <row r="66" spans="1:37" x14ac:dyDescent="0.25">
      <c r="A66" s="1">
        <v>51.088634678336703</v>
      </c>
      <c r="B66" s="4">
        <v>73.434641546324301</v>
      </c>
      <c r="D66">
        <f t="shared" si="0"/>
        <v>0</v>
      </c>
      <c r="E66">
        <f t="shared" si="1"/>
        <v>5392.6465790371394</v>
      </c>
      <c r="F66">
        <f>-(B66-D66)</f>
        <v>-73.434641546324301</v>
      </c>
      <c r="G66" s="3">
        <f>-((B66-D66)*A66)</f>
        <v>-3751.6755746947688</v>
      </c>
      <c r="I66">
        <f t="shared" si="2"/>
        <v>37.670462164143004</v>
      </c>
      <c r="J66">
        <f t="shared" si="3"/>
        <v>1279.0765268808418</v>
      </c>
      <c r="K66">
        <f t="shared" si="4"/>
        <v>-35.764179382181297</v>
      </c>
      <c r="L66" s="3">
        <f t="shared" si="5"/>
        <v>-1827.143095026762</v>
      </c>
      <c r="N66">
        <f t="shared" si="6"/>
        <v>56.56654259396781</v>
      </c>
      <c r="O66">
        <f t="shared" si="7"/>
        <v>284.53276226649012</v>
      </c>
      <c r="P66">
        <f t="shared" si="8"/>
        <v>-16.86809895235649</v>
      </c>
      <c r="Q66" s="3">
        <f t="shared" si="9"/>
        <v>-861.76814509497478</v>
      </c>
      <c r="S66">
        <f t="shared" si="10"/>
        <v>66.045105711443611</v>
      </c>
      <c r="T66">
        <f t="shared" si="11"/>
        <v>54.605239854985847</v>
      </c>
      <c r="U66">
        <f t="shared" si="12"/>
        <v>-7.3895358348806894</v>
      </c>
      <c r="V66" s="3">
        <f t="shared" si="13"/>
        <v>-377.52129671069736</v>
      </c>
      <c r="X66">
        <f t="shared" si="14"/>
        <v>70.799697963542471</v>
      </c>
      <c r="Y66">
        <f t="shared" si="15"/>
        <v>6.9429276844431449</v>
      </c>
      <c r="Z66">
        <f t="shared" si="16"/>
        <v>-2.6349435827818297</v>
      </c>
      <c r="AA66" s="3">
        <f t="shared" si="17"/>
        <v>-134.61567009876853</v>
      </c>
      <c r="AC66">
        <f t="shared" si="18"/>
        <v>73.184674105919584</v>
      </c>
      <c r="AD66">
        <f t="shared" si="19"/>
        <v>6.2483721262485727E-2</v>
      </c>
      <c r="AE66">
        <f t="shared" si="20"/>
        <v>-0.24996744040471697</v>
      </c>
      <c r="AF66" s="3">
        <f t="shared" si="21"/>
        <v>-12.770495244315486</v>
      </c>
      <c r="AH66">
        <f t="shared" si="22"/>
        <v>74.381014529011253</v>
      </c>
      <c r="AI66">
        <f t="shared" si="23"/>
        <v>0.89562182235979881</v>
      </c>
      <c r="AJ66">
        <f t="shared" si="24"/>
        <v>0.94637298268695247</v>
      </c>
      <c r="AK66" s="3">
        <f t="shared" si="25"/>
        <v>48.348903581941578</v>
      </c>
    </row>
    <row r="67" spans="1:37" x14ac:dyDescent="0.25">
      <c r="A67" s="1">
        <v>55.078095904923202</v>
      </c>
      <c r="B67" s="4">
        <v>71.139727858618897</v>
      </c>
      <c r="D67">
        <f t="shared" si="0"/>
        <v>0</v>
      </c>
      <c r="E67">
        <f t="shared" si="1"/>
        <v>5060.8608797983579</v>
      </c>
      <c r="F67">
        <f>-(B67-D67)</f>
        <v>-71.139727858618897</v>
      </c>
      <c r="G67" s="3">
        <f>-((B67-D67)*A67)</f>
        <v>-3918.2407536471487</v>
      </c>
      <c r="I67">
        <f t="shared" si="2"/>
        <v>40.610975536725732</v>
      </c>
      <c r="J67">
        <f t="shared" si="3"/>
        <v>932.00471833149732</v>
      </c>
      <c r="K67">
        <f t="shared" si="4"/>
        <v>-30.528752321893165</v>
      </c>
      <c r="L67" s="3">
        <f t="shared" si="5"/>
        <v>-1681.4655482428786</v>
      </c>
      <c r="N67">
        <f t="shared" si="6"/>
        <v>60.982060144865365</v>
      </c>
      <c r="O67">
        <f t="shared" si="7"/>
        <v>103.17821338303092</v>
      </c>
      <c r="P67">
        <f t="shared" si="8"/>
        <v>-10.157667713753533</v>
      </c>
      <c r="Q67" s="3">
        <f t="shared" si="9"/>
        <v>-559.46499650845908</v>
      </c>
      <c r="S67">
        <f t="shared" si="10"/>
        <v>71.200505591989995</v>
      </c>
      <c r="T67">
        <f t="shared" si="11"/>
        <v>3.6939328737281632E-3</v>
      </c>
      <c r="U67">
        <f t="shared" si="12"/>
        <v>6.0777733371097042E-2</v>
      </c>
      <c r="V67" s="3">
        <f t="shared" si="13"/>
        <v>3.3475218274971343</v>
      </c>
      <c r="X67">
        <f t="shared" si="14"/>
        <v>76.326231799802628</v>
      </c>
      <c r="Y67">
        <f t="shared" si="15"/>
        <v>26.899823131914367</v>
      </c>
      <c r="Z67">
        <f t="shared" si="16"/>
        <v>5.1865039411837301</v>
      </c>
      <c r="AA67" s="3">
        <f t="shared" si="17"/>
        <v>285.66276148377966</v>
      </c>
      <c r="AC67">
        <f t="shared" si="18"/>
        <v>78.89737206803467</v>
      </c>
      <c r="AD67">
        <f t="shared" si="19"/>
        <v>60.181043679882066</v>
      </c>
      <c r="AE67">
        <f t="shared" si="20"/>
        <v>7.7576442094157727</v>
      </c>
      <c r="AF67" s="3">
        <f t="shared" si="21"/>
        <v>427.27627176247404</v>
      </c>
      <c r="AH67">
        <f t="shared" si="22"/>
        <v>80.187092918467215</v>
      </c>
      <c r="AI67">
        <f t="shared" si="23"/>
        <v>81.854814526164148</v>
      </c>
      <c r="AJ67">
        <f t="shared" si="24"/>
        <v>9.0473650598483175</v>
      </c>
      <c r="AK67" s="3">
        <f t="shared" si="25"/>
        <v>498.31164045317689</v>
      </c>
    </row>
    <row r="68" spans="1:37" x14ac:dyDescent="0.25">
      <c r="A68" s="1">
        <v>41.377726534895203</v>
      </c>
      <c r="B68" s="4">
        <v>79.1028296835498</v>
      </c>
      <c r="D68">
        <f t="shared" si="0"/>
        <v>0</v>
      </c>
      <c r="E68">
        <f t="shared" si="1"/>
        <v>6257.257663944687</v>
      </c>
      <c r="F68">
        <f>-(B68-D68)</f>
        <v>-79.1028296835498</v>
      </c>
      <c r="G68" s="3">
        <f>-((B68-D68)*A68)</f>
        <v>-3273.0952547823144</v>
      </c>
      <c r="I68">
        <f t="shared" si="2"/>
        <v>30.51284021122963</v>
      </c>
      <c r="J68">
        <f t="shared" si="3"/>
        <v>2360.9870769201848</v>
      </c>
      <c r="K68">
        <f t="shared" si="4"/>
        <v>-48.58998947232017</v>
      </c>
      <c r="L68" s="3">
        <f t="shared" si="5"/>
        <v>-2010.5432967191009</v>
      </c>
      <c r="N68">
        <f t="shared" si="6"/>
        <v>45.818553603181655</v>
      </c>
      <c r="O68">
        <f t="shared" si="7"/>
        <v>1107.8430341941671</v>
      </c>
      <c r="P68">
        <f t="shared" si="8"/>
        <v>-33.284276080368144</v>
      </c>
      <c r="Q68" s="3">
        <f t="shared" si="9"/>
        <v>-1377.2276735654266</v>
      </c>
      <c r="S68">
        <f t="shared" si="10"/>
        <v>53.496139362538614</v>
      </c>
      <c r="T68">
        <f t="shared" si="11"/>
        <v>655.70258919616799</v>
      </c>
      <c r="U68">
        <f t="shared" si="12"/>
        <v>-25.606690321011186</v>
      </c>
      <c r="V68" s="3">
        <f t="shared" si="13"/>
        <v>-1059.5466295665487</v>
      </c>
      <c r="X68">
        <f t="shared" si="14"/>
        <v>57.347339515265659</v>
      </c>
      <c r="Y68">
        <f t="shared" si="15"/>
        <v>473.30135246230788</v>
      </c>
      <c r="Z68">
        <f t="shared" si="16"/>
        <v>-21.75549016828414</v>
      </c>
      <c r="AA68" s="3">
        <f t="shared" si="17"/>
        <v>-900.19272281586234</v>
      </c>
      <c r="AC68">
        <f t="shared" si="18"/>
        <v>59.279166065980164</v>
      </c>
      <c r="AD68">
        <f t="shared" si="19"/>
        <v>392.97763922255405</v>
      </c>
      <c r="AE68">
        <f t="shared" si="20"/>
        <v>-19.823663617569636</v>
      </c>
      <c r="AF68" s="3">
        <f t="shared" si="21"/>
        <v>-820.25813208754778</v>
      </c>
      <c r="AH68">
        <f t="shared" si="22"/>
        <v>60.248205432413044</v>
      </c>
      <c r="AI68">
        <f t="shared" si="23"/>
        <v>355.49685565155426</v>
      </c>
      <c r="AJ68">
        <f t="shared" si="24"/>
        <v>-18.854624251136755</v>
      </c>
      <c r="AK68" s="3">
        <f t="shared" si="25"/>
        <v>-780.16148618173986</v>
      </c>
    </row>
    <row r="69" spans="1:37" x14ac:dyDescent="0.25">
      <c r="A69" s="1">
        <v>62.494697427269699</v>
      </c>
      <c r="B69" s="4">
        <v>86.520538440347096</v>
      </c>
      <c r="D69">
        <f t="shared" si="0"/>
        <v>0</v>
      </c>
      <c r="E69">
        <f t="shared" si="1"/>
        <v>7485.8035720075795</v>
      </c>
      <c r="F69">
        <f>-(B69-D69)</f>
        <v>-86.520538440347096</v>
      </c>
      <c r="G69" s="3">
        <f>-((B69-D69)*A69)</f>
        <v>-5407.074871073949</v>
      </c>
      <c r="I69">
        <f t="shared" si="2"/>
        <v>46.07753222619565</v>
      </c>
      <c r="J69">
        <f t="shared" si="3"/>
        <v>1635.6367516378925</v>
      </c>
      <c r="K69">
        <f t="shared" si="4"/>
        <v>-40.443006214151445</v>
      </c>
      <c r="L69" s="3">
        <f t="shared" si="5"/>
        <v>-2527.4734364025826</v>
      </c>
      <c r="N69">
        <f t="shared" si="6"/>
        <v>69.190720996535006</v>
      </c>
      <c r="O69">
        <f t="shared" si="7"/>
        <v>300.32257263585376</v>
      </c>
      <c r="P69">
        <f t="shared" si="8"/>
        <v>-17.32981744381209</v>
      </c>
      <c r="Q69" s="3">
        <f t="shared" si="9"/>
        <v>-1083.0216976208569</v>
      </c>
      <c r="S69">
        <f t="shared" si="10"/>
        <v>80.784643507043924</v>
      </c>
      <c r="T69">
        <f t="shared" si="11"/>
        <v>32.900490685892997</v>
      </c>
      <c r="U69">
        <f t="shared" si="12"/>
        <v>-5.7358949333031717</v>
      </c>
      <c r="V69" s="3">
        <f t="shared" si="13"/>
        <v>-358.46301833139103</v>
      </c>
      <c r="X69">
        <f t="shared" si="14"/>
        <v>86.600325702546755</v>
      </c>
      <c r="Y69">
        <f t="shared" si="15"/>
        <v>6.3660072093171217E-3</v>
      </c>
      <c r="Z69">
        <f t="shared" si="16"/>
        <v>7.9787262199658926E-2</v>
      </c>
      <c r="AA69" s="3">
        <f t="shared" si="17"/>
        <v>4.9862808097179174</v>
      </c>
      <c r="AC69">
        <f t="shared" si="18"/>
        <v>89.517554091656066</v>
      </c>
      <c r="AD69">
        <f t="shared" si="19"/>
        <v>8.9821028141909327</v>
      </c>
      <c r="AE69">
        <f t="shared" si="20"/>
        <v>2.9970156513089705</v>
      </c>
      <c r="AF69" s="3">
        <f t="shared" si="21"/>
        <v>187.29758631334573</v>
      </c>
      <c r="AH69">
        <f t="shared" si="22"/>
        <v>90.980873676413495</v>
      </c>
      <c r="AI69">
        <f t="shared" si="23"/>
        <v>19.8945904180955</v>
      </c>
      <c r="AJ69">
        <f t="shared" si="24"/>
        <v>4.460335236066399</v>
      </c>
      <c r="AK69" s="3">
        <f t="shared" si="25"/>
        <v>278.74730100215919</v>
      </c>
    </row>
    <row r="70" spans="1:37" x14ac:dyDescent="0.25">
      <c r="A70" s="1">
        <v>49.203887540826003</v>
      </c>
      <c r="B70" s="4">
        <v>84.742697807826204</v>
      </c>
      <c r="D70">
        <f t="shared" si="0"/>
        <v>0</v>
      </c>
      <c r="E70">
        <f t="shared" si="1"/>
        <v>7181.3248317485522</v>
      </c>
      <c r="F70">
        <f>-(B70-D70)</f>
        <v>-84.742697807826204</v>
      </c>
      <c r="G70" s="3">
        <f>-((B70-D70)*A70)</f>
        <v>-4169.6701728424823</v>
      </c>
      <c r="I70">
        <f t="shared" si="2"/>
        <v>36.281271031051276</v>
      </c>
      <c r="J70">
        <f t="shared" si="3"/>
        <v>2348.5098852407182</v>
      </c>
      <c r="K70">
        <f t="shared" si="4"/>
        <v>-48.461426776774928</v>
      </c>
      <c r="L70" s="3">
        <f t="shared" si="5"/>
        <v>-2384.4905931924077</v>
      </c>
      <c r="N70">
        <f t="shared" si="6"/>
        <v>54.480513029568939</v>
      </c>
      <c r="O70">
        <f t="shared" si="7"/>
        <v>915.79982755338563</v>
      </c>
      <c r="P70">
        <f t="shared" si="8"/>
        <v>-30.262184778257264</v>
      </c>
      <c r="Q70" s="3">
        <f t="shared" si="9"/>
        <v>-1489.0171365690669</v>
      </c>
      <c r="S70">
        <f t="shared" si="10"/>
        <v>63.609532430813772</v>
      </c>
      <c r="T70">
        <f t="shared" si="11"/>
        <v>446.61067885215698</v>
      </c>
      <c r="U70">
        <f t="shared" si="12"/>
        <v>-21.133165377012432</v>
      </c>
      <c r="V70" s="3">
        <f t="shared" si="13"/>
        <v>-1039.8338925921973</v>
      </c>
      <c r="X70">
        <f t="shared" si="14"/>
        <v>68.18878931281229</v>
      </c>
      <c r="Y70">
        <f t="shared" si="15"/>
        <v>274.03188646129382</v>
      </c>
      <c r="Z70">
        <f t="shared" si="16"/>
        <v>-16.553908495013914</v>
      </c>
      <c r="AA70" s="3">
        <f t="shared" si="17"/>
        <v>-814.51665194978887</v>
      </c>
      <c r="AC70">
        <f t="shared" si="18"/>
        <v>70.485815658616858</v>
      </c>
      <c r="AD70">
        <f t="shared" si="19"/>
        <v>203.25868861644412</v>
      </c>
      <c r="AE70">
        <f t="shared" si="20"/>
        <v>-14.256882149209346</v>
      </c>
      <c r="AF70" s="3">
        <f t="shared" si="21"/>
        <v>-701.49402595250638</v>
      </c>
      <c r="AH70">
        <f t="shared" si="22"/>
        <v>71.638040226675955</v>
      </c>
      <c r="AI70">
        <f t="shared" si="23"/>
        <v>171.73205031919869</v>
      </c>
      <c r="AJ70">
        <f t="shared" si="24"/>
        <v>-13.104657581150249</v>
      </c>
      <c r="AK70" s="3">
        <f t="shared" si="25"/>
        <v>-644.80009788394977</v>
      </c>
    </row>
    <row r="71" spans="1:37" x14ac:dyDescent="0.25">
      <c r="A71" s="1">
        <v>41.1026851873496</v>
      </c>
      <c r="B71" s="4">
        <v>59.358850248624897</v>
      </c>
      <c r="D71">
        <f t="shared" si="0"/>
        <v>0</v>
      </c>
      <c r="E71">
        <f t="shared" si="1"/>
        <v>3523.4731028386759</v>
      </c>
      <c r="F71">
        <f>-(B71-D71)</f>
        <v>-59.358850248624897</v>
      </c>
      <c r="G71" s="3">
        <f>-((B71-D71)*A71)</f>
        <v>-2439.8081348522578</v>
      </c>
      <c r="I71">
        <f t="shared" si="2"/>
        <v>30.310115403408144</v>
      </c>
      <c r="J71">
        <f t="shared" si="3"/>
        <v>843.82899610770994</v>
      </c>
      <c r="K71">
        <f t="shared" si="4"/>
        <v>-29.048734845216753</v>
      </c>
      <c r="L71" s="3">
        <f t="shared" si="5"/>
        <v>-1193.9810034337368</v>
      </c>
      <c r="N71">
        <f t="shared" si="6"/>
        <v>45.514139089959464</v>
      </c>
      <c r="O71">
        <f t="shared" si="7"/>
        <v>191.67602706687515</v>
      </c>
      <c r="P71">
        <f t="shared" si="8"/>
        <v>-13.844711158665433</v>
      </c>
      <c r="Q71" s="3">
        <f t="shared" si="9"/>
        <v>-569.05480426441136</v>
      </c>
      <c r="S71">
        <f t="shared" si="10"/>
        <v>53.140715898128825</v>
      </c>
      <c r="T71">
        <f t="shared" si="11"/>
        <v>38.665194800819208</v>
      </c>
      <c r="U71">
        <f t="shared" si="12"/>
        <v>-6.2181343504960722</v>
      </c>
      <c r="V71" s="3">
        <f t="shared" si="13"/>
        <v>-255.58201866108465</v>
      </c>
      <c r="X71">
        <f t="shared" si="14"/>
        <v>56.966329341898984</v>
      </c>
      <c r="Y71">
        <f t="shared" si="15"/>
        <v>5.7241562891205859</v>
      </c>
      <c r="Z71">
        <f t="shared" si="16"/>
        <v>-2.3925209067259132</v>
      </c>
      <c r="AA71" s="3">
        <f t="shared" si="17"/>
        <v>-98.339033633307423</v>
      </c>
      <c r="AC71">
        <f t="shared" si="18"/>
        <v>58.885321369570981</v>
      </c>
      <c r="AD71">
        <f t="shared" si="19"/>
        <v>0.22422959929805805</v>
      </c>
      <c r="AE71">
        <f t="shared" si="20"/>
        <v>-0.47352887905391583</v>
      </c>
      <c r="AF71" s="3">
        <f t="shared" si="21"/>
        <v>-19.463308442871647</v>
      </c>
      <c r="AH71">
        <f t="shared" si="22"/>
        <v>59.847922904649835</v>
      </c>
      <c r="AI71">
        <f t="shared" si="23"/>
        <v>0.239192062871287</v>
      </c>
      <c r="AJ71">
        <f t="shared" si="24"/>
        <v>0.48907265602493766</v>
      </c>
      <c r="AK71" s="3">
        <f t="shared" si="25"/>
        <v>20.102199414333931</v>
      </c>
    </row>
    <row r="72" spans="1:37" x14ac:dyDescent="0.25">
      <c r="A72" s="1">
        <v>41.182016105169801</v>
      </c>
      <c r="B72" s="4">
        <v>61.684037524833599</v>
      </c>
      <c r="D72">
        <f t="shared" si="0"/>
        <v>0</v>
      </c>
      <c r="E72">
        <f t="shared" si="1"/>
        <v>3804.9204853650795</v>
      </c>
      <c r="F72">
        <f>-(B72-D72)</f>
        <v>-61.684037524833599</v>
      </c>
      <c r="G72" s="3">
        <f>-((B72-D72)*A72)</f>
        <v>-2540.2730267795955</v>
      </c>
      <c r="I72">
        <f t="shared" si="2"/>
        <v>30.36858786659565</v>
      </c>
      <c r="J72">
        <f t="shared" si="3"/>
        <v>980.6573872976353</v>
      </c>
      <c r="K72">
        <f t="shared" si="4"/>
        <v>-31.315449658237949</v>
      </c>
      <c r="L72" s="3">
        <f t="shared" si="5"/>
        <v>-1289.6333521661893</v>
      </c>
      <c r="N72">
        <f t="shared" si="6"/>
        <v>45.6019421891924</v>
      </c>
      <c r="O72">
        <f t="shared" si="7"/>
        <v>258.6337903846524</v>
      </c>
      <c r="P72">
        <f t="shared" si="8"/>
        <v>-16.082095335641199</v>
      </c>
      <c r="Q72" s="3">
        <f t="shared" si="9"/>
        <v>-662.29310911725202</v>
      </c>
      <c r="S72">
        <f t="shared" si="10"/>
        <v>53.243231646753813</v>
      </c>
      <c r="T72">
        <f t="shared" si="11"/>
        <v>71.247203871426265</v>
      </c>
      <c r="U72">
        <f t="shared" si="12"/>
        <v>-8.4408058780797859</v>
      </c>
      <c r="V72" s="3">
        <f t="shared" si="13"/>
        <v>-347.60940361169366</v>
      </c>
      <c r="X72">
        <f t="shared" si="14"/>
        <v>57.076225134010748</v>
      </c>
      <c r="Y72">
        <f t="shared" si="15"/>
        <v>21.231935029020594</v>
      </c>
      <c r="Z72">
        <f t="shared" si="16"/>
        <v>-4.6078123908228505</v>
      </c>
      <c r="AA72" s="3">
        <f t="shared" si="17"/>
        <v>-189.75900408846761</v>
      </c>
      <c r="AC72">
        <f t="shared" si="18"/>
        <v>58.998919057786132</v>
      </c>
      <c r="AD72">
        <f t="shared" si="19"/>
        <v>7.2098611820793366</v>
      </c>
      <c r="AE72">
        <f t="shared" si="20"/>
        <v>-2.6851184670474666</v>
      </c>
      <c r="AF72" s="3">
        <f t="shared" si="21"/>
        <v>-110.57859195423762</v>
      </c>
      <c r="AH72">
        <f t="shared" si="22"/>
        <v>59.963377473929022</v>
      </c>
      <c r="AI72">
        <f t="shared" si="23"/>
        <v>2.9606710107789418</v>
      </c>
      <c r="AJ72">
        <f t="shared" si="24"/>
        <v>-1.7206600509045771</v>
      </c>
      <c r="AK72" s="3">
        <f t="shared" si="25"/>
        <v>-70.860249927874577</v>
      </c>
    </row>
    <row r="73" spans="1:37" x14ac:dyDescent="0.25">
      <c r="A73" s="1">
        <v>50.186389494880601</v>
      </c>
      <c r="B73" s="4">
        <v>69.847604158249098</v>
      </c>
      <c r="D73">
        <f t="shared" si="0"/>
        <v>0</v>
      </c>
      <c r="E73">
        <f t="shared" si="1"/>
        <v>4878.6878066474565</v>
      </c>
      <c r="F73">
        <f>-(B73-D73)</f>
        <v>-69.847604158249098</v>
      </c>
      <c r="G73" s="3">
        <f>-((B73-D73)*A73)</f>
        <v>-3505.3990675701311</v>
      </c>
      <c r="I73">
        <f t="shared" si="2"/>
        <v>37.005444038482196</v>
      </c>
      <c r="J73">
        <f t="shared" si="3"/>
        <v>1078.6074813324076</v>
      </c>
      <c r="K73">
        <f t="shared" si="4"/>
        <v>-32.842160119766902</v>
      </c>
      <c r="L73" s="3">
        <f t="shared" si="5"/>
        <v>-1648.2294396238563</v>
      </c>
      <c r="N73">
        <f t="shared" si="6"/>
        <v>55.567941726208048</v>
      </c>
      <c r="O73">
        <f t="shared" si="7"/>
        <v>203.90875917304453</v>
      </c>
      <c r="P73">
        <f t="shared" si="8"/>
        <v>-14.27966243204105</v>
      </c>
      <c r="Q73" s="3">
        <f t="shared" si="9"/>
        <v>-716.64470066982608</v>
      </c>
      <c r="S73">
        <f t="shared" si="10"/>
        <v>64.879175164227078</v>
      </c>
      <c r="T73">
        <f t="shared" si="11"/>
        <v>24.685286668638657</v>
      </c>
      <c r="U73">
        <f t="shared" si="12"/>
        <v>-4.9684289940220197</v>
      </c>
      <c r="V73" s="3">
        <f t="shared" si="13"/>
        <v>-249.34751267164688</v>
      </c>
      <c r="X73">
        <f t="shared" si="14"/>
        <v>69.549832818408746</v>
      </c>
      <c r="Y73">
        <f t="shared" si="15"/>
        <v>8.8667770830318585E-2</v>
      </c>
      <c r="Z73">
        <f t="shared" si="16"/>
        <v>-0.29777133984035231</v>
      </c>
      <c r="AA73" s="3">
        <f t="shared" si="17"/>
        <v>-14.944068441640379</v>
      </c>
      <c r="AC73">
        <f t="shared" si="18"/>
        <v>71.892706612537523</v>
      </c>
      <c r="AD73">
        <f t="shared" si="19"/>
        <v>4.1824440485365413</v>
      </c>
      <c r="AE73">
        <f t="shared" si="20"/>
        <v>2.0451024542884255</v>
      </c>
      <c r="AF73" s="3">
        <f t="shared" si="21"/>
        <v>102.63630832785518</v>
      </c>
      <c r="AH73">
        <f t="shared" si="22"/>
        <v>73.067928384259474</v>
      </c>
      <c r="AI73">
        <f t="shared" si="23"/>
        <v>10.37048812062933</v>
      </c>
      <c r="AJ73">
        <f t="shared" si="24"/>
        <v>3.2203242260103764</v>
      </c>
      <c r="AK73" s="3">
        <f t="shared" si="25"/>
        <v>161.61644590635666</v>
      </c>
    </row>
    <row r="74" spans="1:37" x14ac:dyDescent="0.25">
      <c r="A74" s="1">
        <v>52.378446219236203</v>
      </c>
      <c r="B74" s="4">
        <v>86.098291205774103</v>
      </c>
      <c r="D74">
        <f t="shared" si="0"/>
        <v>0</v>
      </c>
      <c r="E74">
        <f t="shared" si="1"/>
        <v>7412.9157485542783</v>
      </c>
      <c r="F74">
        <f>-(B74-D74)</f>
        <v>-86.098291205774103</v>
      </c>
      <c r="G74" s="3">
        <f>-((B74-D74)*A74)</f>
        <v>-4509.6947154897762</v>
      </c>
      <c r="I74">
        <f t="shared" si="2"/>
        <v>38.621143940131006</v>
      </c>
      <c r="J74">
        <f t="shared" si="3"/>
        <v>2254.0795124835618</v>
      </c>
      <c r="K74">
        <f t="shared" si="4"/>
        <v>-47.477147265643097</v>
      </c>
      <c r="L74" s="3">
        <f t="shared" si="5"/>
        <v>-2486.7792046962441</v>
      </c>
      <c r="N74">
        <f t="shared" si="6"/>
        <v>57.9941001444055</v>
      </c>
      <c r="O74">
        <f t="shared" si="7"/>
        <v>789.84555521391087</v>
      </c>
      <c r="P74">
        <f t="shared" si="8"/>
        <v>-28.104191061368603</v>
      </c>
      <c r="Q74" s="3">
        <f t="shared" si="9"/>
        <v>-1472.0538600430341</v>
      </c>
      <c r="S74">
        <f t="shared" si="10"/>
        <v>67.711870692029748</v>
      </c>
      <c r="T74">
        <f t="shared" si="11"/>
        <v>338.06045930823922</v>
      </c>
      <c r="U74">
        <f t="shared" si="12"/>
        <v>-18.386420513744355</v>
      </c>
      <c r="V74" s="3">
        <f t="shared" si="13"/>
        <v>-963.05213804341997</v>
      </c>
      <c r="X74">
        <f t="shared" si="14"/>
        <v>72.586452294096276</v>
      </c>
      <c r="Y74">
        <f t="shared" si="15"/>
        <v>182.56979077513105</v>
      </c>
      <c r="Z74">
        <f t="shared" si="16"/>
        <v>-13.511838911677827</v>
      </c>
      <c r="AA74" s="3">
        <f t="shared" si="17"/>
        <v>-707.72912775830014</v>
      </c>
      <c r="AC74">
        <f t="shared" si="18"/>
        <v>75.031616172207976</v>
      </c>
      <c r="AD74">
        <f t="shared" si="19"/>
        <v>122.47129629855586</v>
      </c>
      <c r="AE74">
        <f t="shared" si="20"/>
        <v>-11.066675033566128</v>
      </c>
      <c r="AF74" s="3">
        <f t="shared" si="21"/>
        <v>-579.65524307140743</v>
      </c>
      <c r="AH74">
        <f t="shared" si="22"/>
        <v>76.258146925782299</v>
      </c>
      <c r="AI74">
        <f t="shared" si="23"/>
        <v>96.828439451055431</v>
      </c>
      <c r="AJ74">
        <f t="shared" si="24"/>
        <v>-9.8401442799918044</v>
      </c>
      <c r="AK74" s="3">
        <f t="shared" si="25"/>
        <v>-515.41146795907548</v>
      </c>
    </row>
    <row r="75" spans="1:37" x14ac:dyDescent="0.25">
      <c r="A75" s="1">
        <v>50.1354854862861</v>
      </c>
      <c r="B75" s="4">
        <v>59.108839267699601</v>
      </c>
      <c r="D75">
        <f t="shared" si="0"/>
        <v>0</v>
      </c>
      <c r="E75">
        <f t="shared" si="1"/>
        <v>3493.8548795747461</v>
      </c>
      <c r="F75">
        <f>-(B75-D75)</f>
        <v>-59.108839267699601</v>
      </c>
      <c r="G75" s="3">
        <f>-((B75-D75)*A75)</f>
        <v>-2963.4503532169711</v>
      </c>
      <c r="I75">
        <f t="shared" si="2"/>
        <v>36.967924205730675</v>
      </c>
      <c r="J75">
        <f t="shared" si="3"/>
        <v>490.22011978132241</v>
      </c>
      <c r="K75">
        <f t="shared" si="4"/>
        <v>-22.140915061968926</v>
      </c>
      <c r="L75" s="3">
        <f t="shared" si="5"/>
        <v>-1110.0455257424364</v>
      </c>
      <c r="N75">
        <f t="shared" si="6"/>
        <v>55.511601400887386</v>
      </c>
      <c r="O75">
        <f t="shared" si="7"/>
        <v>12.940120270427693</v>
      </c>
      <c r="P75">
        <f t="shared" si="8"/>
        <v>-3.5972378668122147</v>
      </c>
      <c r="Q75" s="3">
        <f t="shared" si="9"/>
        <v>-180.34926686228255</v>
      </c>
      <c r="S75">
        <f t="shared" si="10"/>
        <v>64.813394221658058</v>
      </c>
      <c r="T75">
        <f t="shared" si="11"/>
        <v>32.54194722273197</v>
      </c>
      <c r="U75">
        <f t="shared" si="12"/>
        <v>5.704554953958457</v>
      </c>
      <c r="V75" s="3">
        <f t="shared" si="13"/>
        <v>286.00063209990572</v>
      </c>
      <c r="X75">
        <f t="shared" si="14"/>
        <v>69.47931634765726</v>
      </c>
      <c r="Y75">
        <f t="shared" si="15"/>
        <v>107.54679486592714</v>
      </c>
      <c r="Z75">
        <f t="shared" si="16"/>
        <v>10.370477079957659</v>
      </c>
      <c r="AA75" s="3">
        <f t="shared" si="17"/>
        <v>519.92890312807992</v>
      </c>
      <c r="AC75">
        <f t="shared" si="18"/>
        <v>71.81981475831337</v>
      </c>
      <c r="AD75">
        <f t="shared" si="19"/>
        <v>161.56889792298395</v>
      </c>
      <c r="AE75">
        <f t="shared" si="20"/>
        <v>12.71097549061377</v>
      </c>
      <c r="AF75" s="3">
        <f t="shared" si="21"/>
        <v>637.270927226205</v>
      </c>
      <c r="AH75">
        <f t="shared" si="22"/>
        <v>72.99384503128249</v>
      </c>
      <c r="AI75">
        <f t="shared" si="23"/>
        <v>192.79338505473004</v>
      </c>
      <c r="AJ75">
        <f t="shared" si="24"/>
        <v>13.885005763582889</v>
      </c>
      <c r="AK75" s="3">
        <f t="shared" si="25"/>
        <v>696.13150493710873</v>
      </c>
    </row>
    <row r="76" spans="1:37" x14ac:dyDescent="0.25">
      <c r="A76" s="1">
        <v>33.644706006191697</v>
      </c>
      <c r="B76" s="4">
        <v>69.899681643627602</v>
      </c>
      <c r="D76">
        <f t="shared" si="0"/>
        <v>0</v>
      </c>
      <c r="E76">
        <f t="shared" si="1"/>
        <v>4885.9654938804897</v>
      </c>
      <c r="F76">
        <f>-(B76-D76)</f>
        <v>-69.899681643627602</v>
      </c>
      <c r="G76" s="3">
        <f>-((B76-D76)*A76)</f>
        <v>-2351.754238826245</v>
      </c>
      <c r="I76">
        <f t="shared" si="2"/>
        <v>24.813060470654083</v>
      </c>
      <c r="J76">
        <f t="shared" si="3"/>
        <v>2032.8034087952244</v>
      </c>
      <c r="K76">
        <f t="shared" si="4"/>
        <v>-45.086621172973523</v>
      </c>
      <c r="L76" s="3">
        <f t="shared" si="5"/>
        <v>-1516.926114177232</v>
      </c>
      <c r="N76">
        <f t="shared" si="6"/>
        <v>37.259681633605666</v>
      </c>
      <c r="O76">
        <f t="shared" si="7"/>
        <v>1065.369600654232</v>
      </c>
      <c r="P76">
        <f t="shared" si="8"/>
        <v>-32.640000010021936</v>
      </c>
      <c r="Q76" s="3">
        <f t="shared" si="9"/>
        <v>-1098.163204379282</v>
      </c>
      <c r="S76">
        <f t="shared" si="10"/>
        <v>43.503107510452665</v>
      </c>
      <c r="T76">
        <f t="shared" si="11"/>
        <v>696.77912596820022</v>
      </c>
      <c r="U76">
        <f t="shared" si="12"/>
        <v>-26.396574133174937</v>
      </c>
      <c r="V76" s="3">
        <f t="shared" si="13"/>
        <v>-888.1049762813152</v>
      </c>
      <c r="X76">
        <f t="shared" si="14"/>
        <v>46.634915661245358</v>
      </c>
      <c r="Y76">
        <f t="shared" si="15"/>
        <v>541.24933621501009</v>
      </c>
      <c r="Z76">
        <f t="shared" si="16"/>
        <v>-23.264765982382244</v>
      </c>
      <c r="AA76" s="3">
        <f t="shared" si="17"/>
        <v>-782.73621178010012</v>
      </c>
      <c r="AC76">
        <f t="shared" si="18"/>
        <v>48.205888721932048</v>
      </c>
      <c r="AD76">
        <f t="shared" si="19"/>
        <v>470.62065132940813</v>
      </c>
      <c r="AE76">
        <f t="shared" si="20"/>
        <v>-21.693792921695554</v>
      </c>
      <c r="AF76" s="3">
        <f t="shared" si="21"/>
        <v>-729.88128500964933</v>
      </c>
      <c r="AH76">
        <f t="shared" si="22"/>
        <v>48.993923005073555</v>
      </c>
      <c r="AI76">
        <f t="shared" si="23"/>
        <v>437.05074425347721</v>
      </c>
      <c r="AJ76">
        <f t="shared" si="24"/>
        <v>-20.905758638554047</v>
      </c>
      <c r="AK76" s="3">
        <f t="shared" si="25"/>
        <v>-703.36810323055329</v>
      </c>
    </row>
    <row r="77" spans="1:37" x14ac:dyDescent="0.25">
      <c r="A77" s="1">
        <v>39.5579012229068</v>
      </c>
      <c r="B77" s="4">
        <v>44.862490711164298</v>
      </c>
      <c r="D77">
        <f t="shared" ref="D77:D111" si="26">D$4*$A77+D$5</f>
        <v>0</v>
      </c>
      <c r="E77">
        <f t="shared" ref="E77:E111" si="27">($B77-D77)^2</f>
        <v>2012.643072809303</v>
      </c>
      <c r="F77">
        <f>-(B77-D77)</f>
        <v>-44.862490711164298</v>
      </c>
      <c r="G77" s="3">
        <f>-((B77-D77)*A77)</f>
        <v>-1774.6659761658111</v>
      </c>
      <c r="I77">
        <f t="shared" ref="I77:I111" si="28">I$4*$A77+I$5</f>
        <v>29.171501027380714</v>
      </c>
      <c r="J77">
        <f t="shared" ref="J77:J111" si="29">($B77-I77)^2</f>
        <v>246.20715725660287</v>
      </c>
      <c r="K77">
        <f t="shared" ref="K77:K111" si="30">-($B77-I77)</f>
        <v>-15.690989683783584</v>
      </c>
      <c r="L77" s="3">
        <f t="shared" ref="L77:L111" si="31">-(($B77-I77)*$A77)</f>
        <v>-620.70262000076059</v>
      </c>
      <c r="N77">
        <f t="shared" ref="N77:N111" si="32">N$4*$A77+N$5</f>
        <v>43.804379220159063</v>
      </c>
      <c r="O77">
        <f t="shared" ref="O77:O111" si="33">($B77-N77)^2</f>
        <v>1.1195999273973214</v>
      </c>
      <c r="P77">
        <f t="shared" ref="P77:P111" si="34">-($B77-N77)</f>
        <v>-1.0581114910052349</v>
      </c>
      <c r="Q77" s="3">
        <f t="shared" ref="Q77:Q111" si="35">-(($B77-N77)*$A77)</f>
        <v>-41.856669844007719</v>
      </c>
      <c r="S77">
        <f t="shared" ref="S77:S111" si="36">S$4*$A77+S$5</f>
        <v>51.144461613794647</v>
      </c>
      <c r="T77">
        <f t="shared" ref="T77:T111" si="37">($B77-S77)^2</f>
        <v>39.463158421494356</v>
      </c>
      <c r="U77">
        <f t="shared" ref="U77:U111" si="38">-($B77-S77)</f>
        <v>6.2819709026303485</v>
      </c>
      <c r="V77" s="3">
        <f t="shared" ref="V77:V111" si="39">-(($B77-S77)*$A77)</f>
        <v>248.501584451426</v>
      </c>
      <c r="X77">
        <f t="shared" ref="X77:X111" si="40">X$4*$A77+X$5</f>
        <v>54.826365982357821</v>
      </c>
      <c r="Y77">
        <f t="shared" ref="Y77:Y111" si="41">($B77-X77)^2</f>
        <v>99.278810419901788</v>
      </c>
      <c r="Z77">
        <f t="shared" ref="Z77:Z111" si="42">-($B77-X77)</f>
        <v>9.9638752711935226</v>
      </c>
      <c r="AA77" s="3">
        <f t="shared" ref="AA77:AA111" si="43">-(($B77-X77)*$A77)</f>
        <v>394.14999377523708</v>
      </c>
      <c r="AC77">
        <f t="shared" ref="AC77:AC111" si="44">AC$4*$A77+AC$5</f>
        <v>56.673272247055436</v>
      </c>
      <c r="AD77">
        <f t="shared" ref="AD77:AD111" si="45">($B77-AC77)^2</f>
        <v>139.49456048854702</v>
      </c>
      <c r="AE77">
        <f t="shared" ref="AE77:AE111" si="46">-($B77-AC77)</f>
        <v>11.810781535891138</v>
      </c>
      <c r="AF77" s="3">
        <f t="shared" ref="AF77:AF111" si="47">-(($B77-AC77)*$A77)</f>
        <v>467.20972936211308</v>
      </c>
      <c r="AH77">
        <f t="shared" ref="AH77:AH111" si="48">AH$4*$A77+AH$5</f>
        <v>57.599715369116595</v>
      </c>
      <c r="AI77">
        <f t="shared" ref="AI77:AI111" si="49">($B77-AH77)^2</f>
        <v>162.236891987148</v>
      </c>
      <c r="AJ77">
        <f t="shared" ref="AJ77:AJ111" si="50">-($B77-AH77)</f>
        <v>12.737224657952297</v>
      </c>
      <c r="AK77" s="3">
        <f t="shared" ref="AK77:AK111" si="51">-(($B77-AH77)*$A77)</f>
        <v>503.85787487324978</v>
      </c>
    </row>
    <row r="78" spans="1:37" x14ac:dyDescent="0.25">
      <c r="A78" s="1">
        <v>56.130388816875403</v>
      </c>
      <c r="B78" s="4">
        <v>85.498067778840195</v>
      </c>
      <c r="D78">
        <f t="shared" si="26"/>
        <v>0</v>
      </c>
      <c r="E78">
        <f t="shared" si="27"/>
        <v>7309.9195939151523</v>
      </c>
      <c r="F78">
        <f>-(B78-D78)</f>
        <v>-85.498067778840195</v>
      </c>
      <c r="G78" s="3">
        <f>-((B78-D78)*A78)</f>
        <v>-4799.0397875178669</v>
      </c>
      <c r="I78">
        <f t="shared" si="28"/>
        <v>41.386589386247216</v>
      </c>
      <c r="J78">
        <f t="shared" si="29"/>
        <v>1945.8225259801973</v>
      </c>
      <c r="K78">
        <f t="shared" si="30"/>
        <v>-44.111478392592979</v>
      </c>
      <c r="L78" s="3">
        <f t="shared" si="31"/>
        <v>-2475.994433463442</v>
      </c>
      <c r="N78">
        <f t="shared" si="32"/>
        <v>62.146733156460385</v>
      </c>
      <c r="O78">
        <f t="shared" si="33"/>
        <v>545.28482864635396</v>
      </c>
      <c r="P78">
        <f t="shared" si="34"/>
        <v>-23.35133462237981</v>
      </c>
      <c r="Q78" s="3">
        <f t="shared" si="35"/>
        <v>-1310.7194917471431</v>
      </c>
      <c r="S78">
        <f t="shared" si="36"/>
        <v>72.560336016315219</v>
      </c>
      <c r="T78">
        <f t="shared" si="37"/>
        <v>167.38490315904761</v>
      </c>
      <c r="U78">
        <f t="shared" si="38"/>
        <v>-12.937731762524976</v>
      </c>
      <c r="V78" s="3">
        <f t="shared" si="39"/>
        <v>-726.19991423896556</v>
      </c>
      <c r="X78">
        <f t="shared" si="40"/>
        <v>77.7839555507705</v>
      </c>
      <c r="Y78">
        <f t="shared" si="41"/>
        <v>59.507527467254391</v>
      </c>
      <c r="Z78">
        <f t="shared" si="42"/>
        <v>-7.7141122280696948</v>
      </c>
      <c r="AA78" s="3">
        <f t="shared" si="43"/>
        <v>-432.99611873856497</v>
      </c>
      <c r="AC78">
        <f t="shared" si="44"/>
        <v>80.404199990962255</v>
      </c>
      <c r="AD78">
        <f t="shared" si="45"/>
        <v>25.9474890403805</v>
      </c>
      <c r="AE78">
        <f t="shared" si="46"/>
        <v>-5.0938677878779401</v>
      </c>
      <c r="AF78" s="3">
        <f t="shared" si="47"/>
        <v>-285.92077951534577</v>
      </c>
      <c r="AH78">
        <f t="shared" si="48"/>
        <v>81.718551626411838</v>
      </c>
      <c r="AI78">
        <f t="shared" si="49"/>
        <v>14.284742346466853</v>
      </c>
      <c r="AJ78">
        <f t="shared" si="50"/>
        <v>-3.7795161524283571</v>
      </c>
      <c r="AK78" s="3">
        <f t="shared" si="51"/>
        <v>-212.14571117546461</v>
      </c>
    </row>
    <row r="79" spans="1:37" x14ac:dyDescent="0.25">
      <c r="A79" s="1">
        <v>57.362052133238201</v>
      </c>
      <c r="B79" s="4">
        <v>95.536686846467205</v>
      </c>
      <c r="D79">
        <f t="shared" si="26"/>
        <v>0</v>
      </c>
      <c r="E79">
        <f t="shared" si="27"/>
        <v>9127.2585335999393</v>
      </c>
      <c r="F79">
        <f>-(B79-D79)</f>
        <v>-95.536686846467205</v>
      </c>
      <c r="G79" s="3">
        <f>-((B79-D79)*A79)</f>
        <v>-5480.1804115239038</v>
      </c>
      <c r="I79">
        <f t="shared" si="28"/>
        <v>42.29441183308505</v>
      </c>
      <c r="J79">
        <f t="shared" si="29"/>
        <v>2834.7398486006177</v>
      </c>
      <c r="K79">
        <f t="shared" si="30"/>
        <v>-53.242275013382155</v>
      </c>
      <c r="L79" s="3">
        <f t="shared" si="31"/>
        <v>-3054.086155009833</v>
      </c>
      <c r="N79">
        <f t="shared" si="32"/>
        <v>63.509932516302236</v>
      </c>
      <c r="O79">
        <f t="shared" si="33"/>
        <v>1025.7129929247405</v>
      </c>
      <c r="P79">
        <f t="shared" si="34"/>
        <v>-32.02675433016497</v>
      </c>
      <c r="Q79" s="3">
        <f t="shared" si="35"/>
        <v>-1837.1203515453353</v>
      </c>
      <c r="S79">
        <f t="shared" si="36"/>
        <v>74.151958682487404</v>
      </c>
      <c r="T79">
        <f t="shared" si="37"/>
        <v>457.30659864731092</v>
      </c>
      <c r="U79">
        <f t="shared" si="38"/>
        <v>-21.384728163979801</v>
      </c>
      <c r="V79" s="3">
        <f t="shared" si="39"/>
        <v>-1226.6718917973367</v>
      </c>
      <c r="X79">
        <f t="shared" si="40"/>
        <v>79.490158119527763</v>
      </c>
      <c r="Y79">
        <f t="shared" si="41"/>
        <v>257.49108418449276</v>
      </c>
      <c r="Z79">
        <f t="shared" si="42"/>
        <v>-16.046528726939442</v>
      </c>
      <c r="AA79" s="3">
        <f t="shared" si="43"/>
        <v>-920.46181739220469</v>
      </c>
      <c r="AC79">
        <f t="shared" si="44"/>
        <v>82.167876868057263</v>
      </c>
      <c r="AD79">
        <f t="shared" si="45"/>
        <v>178.72508023883324</v>
      </c>
      <c r="AE79">
        <f t="shared" si="46"/>
        <v>-13.368809978409942</v>
      </c>
      <c r="AF79" s="3">
        <f t="shared" si="47"/>
        <v>-766.86237494090619</v>
      </c>
      <c r="AH79">
        <f t="shared" si="48"/>
        <v>83.5110577714931</v>
      </c>
      <c r="AI79">
        <f t="shared" si="49"/>
        <v>144.61575464886255</v>
      </c>
      <c r="AJ79">
        <f t="shared" si="50"/>
        <v>-12.025629074974105</v>
      </c>
      <c r="AK79" s="3">
        <f t="shared" si="51"/>
        <v>-689.81476193364972</v>
      </c>
    </row>
    <row r="80" spans="1:37" x14ac:dyDescent="0.25">
      <c r="A80" s="1">
        <v>60.269214393997899</v>
      </c>
      <c r="B80" s="4">
        <v>70.251934419771501</v>
      </c>
      <c r="D80">
        <f t="shared" si="26"/>
        <v>0</v>
      </c>
      <c r="E80">
        <f t="shared" si="27"/>
        <v>4935.3342897198754</v>
      </c>
      <c r="F80">
        <f>-(B80-D80)</f>
        <v>-70.251934419771501</v>
      </c>
      <c r="G80" s="3">
        <f>-((B80-D80)*A80)</f>
        <v>-4234.0288971382888</v>
      </c>
      <c r="I80">
        <f t="shared" si="28"/>
        <v>44.437194785094363</v>
      </c>
      <c r="J80">
        <f t="shared" si="29"/>
        <v>666.40078240617072</v>
      </c>
      <c r="K80">
        <f t="shared" si="30"/>
        <v>-25.814739634677139</v>
      </c>
      <c r="L80" s="3">
        <f t="shared" si="31"/>
        <v>-1555.8340775675915</v>
      </c>
      <c r="N80">
        <f t="shared" si="32"/>
        <v>66.727566491573356</v>
      </c>
      <c r="O80">
        <f t="shared" si="33"/>
        <v>12.42116929331169</v>
      </c>
      <c r="P80">
        <f t="shared" si="34"/>
        <v>-3.5243679281981457</v>
      </c>
      <c r="Q80" s="3">
        <f t="shared" si="35"/>
        <v>-212.41088626790423</v>
      </c>
      <c r="S80">
        <f t="shared" si="36"/>
        <v>77.908752675613471</v>
      </c>
      <c r="T80">
        <f t="shared" si="37"/>
        <v>58.626865802994857</v>
      </c>
      <c r="U80">
        <f t="shared" si="38"/>
        <v>7.6568182558419693</v>
      </c>
      <c r="V80" s="3">
        <f t="shared" si="39"/>
        <v>461.47042103721668</v>
      </c>
      <c r="X80">
        <f t="shared" si="40"/>
        <v>83.517401320819388</v>
      </c>
      <c r="Y80">
        <f t="shared" si="41"/>
        <v>175.97261210279703</v>
      </c>
      <c r="Z80">
        <f t="shared" si="42"/>
        <v>13.265466901047887</v>
      </c>
      <c r="AA80" s="3">
        <f t="shared" si="43"/>
        <v>799.49926869573801</v>
      </c>
      <c r="AC80">
        <f t="shared" si="44"/>
        <v>86.330779821444253</v>
      </c>
      <c r="AD80">
        <f t="shared" si="45"/>
        <v>258.52926945089297</v>
      </c>
      <c r="AE80">
        <f t="shared" si="46"/>
        <v>16.078845401672751</v>
      </c>
      <c r="AF80" s="3">
        <f t="shared" si="47"/>
        <v>969.05938072136234</v>
      </c>
      <c r="AH80">
        <f t="shared" si="48"/>
        <v>87.742008022206818</v>
      </c>
      <c r="AI80">
        <f t="shared" si="49"/>
        <v>305.90267461860469</v>
      </c>
      <c r="AJ80">
        <f t="shared" si="50"/>
        <v>17.490073602435317</v>
      </c>
      <c r="AK80" s="3">
        <f t="shared" si="51"/>
        <v>1054.1129957119772</v>
      </c>
    </row>
    <row r="81" spans="1:37" x14ac:dyDescent="0.25">
      <c r="A81" s="1">
        <v>35.678093889410697</v>
      </c>
      <c r="B81" s="4">
        <v>52.721734964774903</v>
      </c>
      <c r="D81">
        <f t="shared" si="26"/>
        <v>0</v>
      </c>
      <c r="E81">
        <f t="shared" si="27"/>
        <v>2779.5813376959686</v>
      </c>
      <c r="F81">
        <f>-(B81-D81)</f>
        <v>-52.721734964774903</v>
      </c>
      <c r="G81" s="3">
        <f>-((B81-D81)*A81)</f>
        <v>-1881.0110100858658</v>
      </c>
      <c r="I81">
        <f t="shared" si="28"/>
        <v>26.311810282384709</v>
      </c>
      <c r="J81">
        <f t="shared" si="29"/>
        <v>697.48412172952283</v>
      </c>
      <c r="K81">
        <f t="shared" si="30"/>
        <v>-26.409924682390194</v>
      </c>
      <c r="L81" s="3">
        <f t="shared" si="31"/>
        <v>-942.25577243058228</v>
      </c>
      <c r="N81">
        <f t="shared" si="32"/>
        <v>39.510226099685902</v>
      </c>
      <c r="O81">
        <f t="shared" si="33"/>
        <v>174.54396649232527</v>
      </c>
      <c r="P81">
        <f t="shared" si="34"/>
        <v>-13.211508865089002</v>
      </c>
      <c r="Q81" s="3">
        <f t="shared" si="35"/>
        <v>-471.36145370942717</v>
      </c>
      <c r="S81">
        <f t="shared" si="36"/>
        <v>46.130762488120212</v>
      </c>
      <c r="T81">
        <f t="shared" si="37"/>
        <v>43.44091818801968</v>
      </c>
      <c r="U81">
        <f t="shared" si="38"/>
        <v>-6.5909724766546915</v>
      </c>
      <c r="V81" s="3">
        <f t="shared" si="39"/>
        <v>-235.15333484460783</v>
      </c>
      <c r="X81">
        <f t="shared" si="40"/>
        <v>49.451733848112767</v>
      </c>
      <c r="Y81">
        <f t="shared" si="41"/>
        <v>10.692907302971619</v>
      </c>
      <c r="Z81">
        <f t="shared" si="42"/>
        <v>-3.2700011166621366</v>
      </c>
      <c r="AA81" s="3">
        <f t="shared" si="43"/>
        <v>-116.66740685874953</v>
      </c>
      <c r="AC81">
        <f t="shared" si="44"/>
        <v>51.117592873671306</v>
      </c>
      <c r="AD81">
        <f t="shared" si="45"/>
        <v>2.5732718484502213</v>
      </c>
      <c r="AE81">
        <f t="shared" si="46"/>
        <v>-1.6041420911035971</v>
      </c>
      <c r="AF81" s="3">
        <f t="shared" si="47"/>
        <v>-57.232732138349746</v>
      </c>
      <c r="AH81">
        <f t="shared" si="48"/>
        <v>51.953222212561023</v>
      </c>
      <c r="AI81">
        <f t="shared" si="49"/>
        <v>0.59061185031535246</v>
      </c>
      <c r="AJ81">
        <f t="shared" si="50"/>
        <v>-0.76851275221387993</v>
      </c>
      <c r="AK81" s="3">
        <f t="shared" si="51"/>
        <v>-27.419070128696227</v>
      </c>
    </row>
    <row r="82" spans="1:37" x14ac:dyDescent="0.25">
      <c r="A82" s="1">
        <v>31.588116998132801</v>
      </c>
      <c r="B82" s="4">
        <v>50.392670135079797</v>
      </c>
      <c r="D82">
        <f t="shared" si="26"/>
        <v>0</v>
      </c>
      <c r="E82">
        <f t="shared" si="27"/>
        <v>2539.4212033429635</v>
      </c>
      <c r="F82">
        <f>-(B82-D82)</f>
        <v>-50.392670135079797</v>
      </c>
      <c r="G82" s="3">
        <f>-((B82-D82)*A82)</f>
        <v>-1591.8095600752133</v>
      </c>
      <c r="I82">
        <f t="shared" si="28"/>
        <v>23.297209798938646</v>
      </c>
      <c r="J82">
        <f t="shared" si="29"/>
        <v>734.16397082739832</v>
      </c>
      <c r="K82">
        <f t="shared" si="30"/>
        <v>-27.095460336141151</v>
      </c>
      <c r="L82" s="3">
        <f t="shared" si="31"/>
        <v>-855.89457121629334</v>
      </c>
      <c r="N82">
        <f t="shared" si="32"/>
        <v>34.98345826801679</v>
      </c>
      <c r="O82">
        <f t="shared" si="33"/>
        <v>237.44381036403541</v>
      </c>
      <c r="P82">
        <f t="shared" si="34"/>
        <v>-15.409211867063007</v>
      </c>
      <c r="Q82" s="3">
        <f t="shared" si="35"/>
        <v>-486.74798730580267</v>
      </c>
      <c r="S82">
        <f t="shared" si="36"/>
        <v>40.845470770979524</v>
      </c>
      <c r="T82">
        <f t="shared" si="37"/>
        <v>91.149015697876649</v>
      </c>
      <c r="U82">
        <f t="shared" si="38"/>
        <v>-9.5471993641002726</v>
      </c>
      <c r="V82" s="3">
        <f t="shared" si="39"/>
        <v>-301.5780505176985</v>
      </c>
      <c r="X82">
        <f t="shared" si="40"/>
        <v>43.785957344624968</v>
      </c>
      <c r="Y82">
        <f t="shared" si="41"/>
        <v>43.648653895559427</v>
      </c>
      <c r="Z82">
        <f t="shared" si="42"/>
        <v>-6.6067127904548286</v>
      </c>
      <c r="AA82" s="3">
        <f t="shared" si="43"/>
        <v>-208.69361659794757</v>
      </c>
      <c r="AC82">
        <f t="shared" si="44"/>
        <v>45.260961783690099</v>
      </c>
      <c r="AD82">
        <f t="shared" si="45"/>
        <v>26.334430603722765</v>
      </c>
      <c r="AE82">
        <f t="shared" si="46"/>
        <v>-5.1317083513896975</v>
      </c>
      <c r="AF82" s="3">
        <f t="shared" si="47"/>
        <v>-162.10100380399297</v>
      </c>
      <c r="AH82">
        <f t="shared" si="48"/>
        <v>46.000857947539394</v>
      </c>
      <c r="AI82">
        <f t="shared" si="49"/>
        <v>19.288014290628418</v>
      </c>
      <c r="AJ82">
        <f t="shared" si="50"/>
        <v>-4.3918121875404026</v>
      </c>
      <c r="AK82" s="3">
        <f t="shared" si="51"/>
        <v>-138.72907721385178</v>
      </c>
    </row>
    <row r="83" spans="1:37" x14ac:dyDescent="0.25">
      <c r="A83" s="1">
        <v>53.660932261672997</v>
      </c>
      <c r="B83" s="4">
        <v>63.642398775657703</v>
      </c>
      <c r="D83">
        <f t="shared" si="26"/>
        <v>0</v>
      </c>
      <c r="E83">
        <f t="shared" si="27"/>
        <v>4050.3549219198371</v>
      </c>
      <c r="F83">
        <f>-(B83-D83)</f>
        <v>-63.642398775657703</v>
      </c>
      <c r="G83" s="3">
        <f>-((B83-D83)*A83)</f>
        <v>-3415.1104496709486</v>
      </c>
      <c r="I83">
        <f t="shared" si="28"/>
        <v>39.566426308788792</v>
      </c>
      <c r="J83">
        <f t="shared" si="29"/>
        <v>579.6524502254299</v>
      </c>
      <c r="K83">
        <f t="shared" si="30"/>
        <v>-24.075972466868912</v>
      </c>
      <c r="L83" s="3">
        <f t="shared" si="31"/>
        <v>-1291.9391276785568</v>
      </c>
      <c r="N83">
        <f t="shared" si="32"/>
        <v>59.413549866443809</v>
      </c>
      <c r="O83">
        <f t="shared" si="33"/>
        <v>17.883163096959546</v>
      </c>
      <c r="P83">
        <f t="shared" si="34"/>
        <v>-4.2288489092138946</v>
      </c>
      <c r="Q83" s="3">
        <f t="shared" si="35"/>
        <v>-226.92397486217655</v>
      </c>
      <c r="S83">
        <f t="shared" si="36"/>
        <v>69.369169263054658</v>
      </c>
      <c r="T83">
        <f t="shared" si="37"/>
        <v>32.795900215320756</v>
      </c>
      <c r="U83">
        <f t="shared" si="38"/>
        <v>5.7267704873969549</v>
      </c>
      <c r="V83" s="3">
        <f t="shared" si="39"/>
        <v>307.30384320235606</v>
      </c>
      <c r="X83">
        <f t="shared" si="40"/>
        <v>74.363058734290405</v>
      </c>
      <c r="Y83">
        <f t="shared" si="41"/>
        <v>114.93254994863052</v>
      </c>
      <c r="Z83">
        <f t="shared" si="42"/>
        <v>10.720659958632702</v>
      </c>
      <c r="AA83" s="3">
        <f t="shared" si="43"/>
        <v>575.28060784061938</v>
      </c>
      <c r="AC83">
        <f t="shared" si="44"/>
        <v>76.868068511246861</v>
      </c>
      <c r="AD83">
        <f t="shared" si="45"/>
        <v>174.91833995487897</v>
      </c>
      <c r="AE83">
        <f t="shared" si="46"/>
        <v>13.225669735589157</v>
      </c>
      <c r="AF83" s="3">
        <f t="shared" si="47"/>
        <v>709.7017677967084</v>
      </c>
      <c r="AH83">
        <f t="shared" si="48"/>
        <v>78.124618128998478</v>
      </c>
      <c r="AI83">
        <f t="shared" si="49"/>
        <v>209.73467739827808</v>
      </c>
      <c r="AJ83">
        <f t="shared" si="50"/>
        <v>14.482219353340774</v>
      </c>
      <c r="AK83" s="3">
        <f t="shared" si="51"/>
        <v>777.12939171830897</v>
      </c>
    </row>
    <row r="84" spans="1:37" x14ac:dyDescent="0.25">
      <c r="A84" s="1">
        <v>46.682228649471902</v>
      </c>
      <c r="B84" s="4">
        <v>72.247251068662294</v>
      </c>
      <c r="D84">
        <f t="shared" si="26"/>
        <v>0</v>
      </c>
      <c r="E84">
        <f t="shared" si="27"/>
        <v>5219.6652869783247</v>
      </c>
      <c r="F84">
        <f>-(B84-D84)</f>
        <v>-72.247251068662294</v>
      </c>
      <c r="G84" s="3">
        <f>-((B84-D84)*A84)</f>
        <v>-3372.6626936830967</v>
      </c>
      <c r="I84">
        <f t="shared" si="28"/>
        <v>34.422631162162681</v>
      </c>
      <c r="J84">
        <f t="shared" si="29"/>
        <v>1430.7018710711668</v>
      </c>
      <c r="K84">
        <f t="shared" si="30"/>
        <v>-37.824619906499613</v>
      </c>
      <c r="L84" s="3">
        <f t="shared" si="31"/>
        <v>-1765.7375550545814</v>
      </c>
      <c r="N84">
        <f t="shared" si="32"/>
        <v>51.689552431193142</v>
      </c>
      <c r="O84">
        <f t="shared" si="33"/>
        <v>422.618973269001</v>
      </c>
      <c r="P84">
        <f t="shared" si="34"/>
        <v>-20.557698637469151</v>
      </c>
      <c r="Q84" s="3">
        <f t="shared" si="35"/>
        <v>-959.67918830127189</v>
      </c>
      <c r="S84">
        <f t="shared" si="36"/>
        <v>60.350906965141817</v>
      </c>
      <c r="T84">
        <f t="shared" si="37"/>
        <v>141.52300302936641</v>
      </c>
      <c r="U84">
        <f t="shared" si="38"/>
        <v>-11.896344103520477</v>
      </c>
      <c r="V84" s="3">
        <f t="shared" si="39"/>
        <v>-555.34785553333973</v>
      </c>
      <c r="X84">
        <f t="shared" si="40"/>
        <v>64.695577474155371</v>
      </c>
      <c r="Y84">
        <f t="shared" si="41"/>
        <v>57.027774077973106</v>
      </c>
      <c r="Z84">
        <f t="shared" si="42"/>
        <v>-7.5516735945069229</v>
      </c>
      <c r="AA84" s="3">
        <f t="shared" si="43"/>
        <v>-352.52895342495151</v>
      </c>
      <c r="AC84">
        <f t="shared" si="44"/>
        <v>66.874933188125041</v>
      </c>
      <c r="AD84">
        <f t="shared" si="45"/>
        <v>28.861799409540279</v>
      </c>
      <c r="AE84">
        <f t="shared" si="46"/>
        <v>-5.3723178805372527</v>
      </c>
      <c r="AF84" s="3">
        <f t="shared" si="47"/>
        <v>-250.7917716768863</v>
      </c>
      <c r="AH84">
        <f t="shared" si="48"/>
        <v>67.968133850070373</v>
      </c>
      <c r="AI84">
        <f t="shared" si="49"/>
        <v>18.310844170449858</v>
      </c>
      <c r="AJ84">
        <f t="shared" si="50"/>
        <v>-4.2791172185919208</v>
      </c>
      <c r="AK84" s="3">
        <f t="shared" si="51"/>
        <v>-199.75872841620028</v>
      </c>
    </row>
    <row r="85" spans="1:37" x14ac:dyDescent="0.25">
      <c r="A85" s="1">
        <v>43.1078202191024</v>
      </c>
      <c r="B85" s="4">
        <v>57.812512976181402</v>
      </c>
      <c r="D85">
        <f t="shared" si="26"/>
        <v>0</v>
      </c>
      <c r="E85">
        <f t="shared" si="27"/>
        <v>3342.2866566211428</v>
      </c>
      <c r="F85">
        <f>-(B85-D85)</f>
        <v>-57.812512976181402</v>
      </c>
      <c r="G85" s="3">
        <f>-((B85-D85)*A85)</f>
        <v>-2492.1714157917527</v>
      </c>
      <c r="I85">
        <f t="shared" si="28"/>
        <v>31.788040877507338</v>
      </c>
      <c r="J85">
        <f t="shared" si="29"/>
        <v>677.2731480146648</v>
      </c>
      <c r="K85">
        <f t="shared" si="30"/>
        <v>-26.024472098674064</v>
      </c>
      <c r="L85" s="3">
        <f t="shared" si="31"/>
        <v>-1121.8582645266881</v>
      </c>
      <c r="N85">
        <f t="shared" si="32"/>
        <v>47.733413428464445</v>
      </c>
      <c r="O85">
        <f t="shared" si="33"/>
        <v>101.58824769278817</v>
      </c>
      <c r="P85">
        <f t="shared" si="34"/>
        <v>-10.079099547716957</v>
      </c>
      <c r="Q85" s="3">
        <f t="shared" si="35"/>
        <v>-434.48801127341892</v>
      </c>
      <c r="S85">
        <f t="shared" si="36"/>
        <v>55.731860996692077</v>
      </c>
      <c r="T85">
        <f t="shared" si="37"/>
        <v>4.3291126597528455</v>
      </c>
      <c r="U85">
        <f t="shared" si="38"/>
        <v>-2.0806519794893248</v>
      </c>
      <c r="V85" s="3">
        <f t="shared" si="39"/>
        <v>-89.69237147034535</v>
      </c>
      <c r="X85">
        <f t="shared" si="40"/>
        <v>59.744009326705864</v>
      </c>
      <c r="Y85">
        <f t="shared" si="41"/>
        <v>3.7306781520893155</v>
      </c>
      <c r="Z85">
        <f t="shared" si="42"/>
        <v>1.931496350524462</v>
      </c>
      <c r="AA85" s="3">
        <f t="shared" si="43"/>
        <v>83.262597432260904</v>
      </c>
      <c r="AC85">
        <f t="shared" si="44"/>
        <v>61.756568928846256</v>
      </c>
      <c r="AD85">
        <f t="shared" si="45"/>
        <v>15.555577357751071</v>
      </c>
      <c r="AE85">
        <f t="shared" si="46"/>
        <v>3.9440559526648542</v>
      </c>
      <c r="AF85" s="3">
        <f t="shared" si="47"/>
        <v>170.01965494155718</v>
      </c>
      <c r="AH85">
        <f t="shared" si="48"/>
        <v>62.766104211493172</v>
      </c>
      <c r="AI85">
        <f t="shared" si="49"/>
        <v>24.538066126557581</v>
      </c>
      <c r="AJ85">
        <f t="shared" si="50"/>
        <v>4.9535912353117695</v>
      </c>
      <c r="AK85" s="3">
        <f t="shared" si="51"/>
        <v>213.53852041074114</v>
      </c>
    </row>
    <row r="86" spans="1:37" x14ac:dyDescent="0.25">
      <c r="A86" s="1">
        <v>70.346075615049301</v>
      </c>
      <c r="B86" s="4">
        <v>104.25710158543799</v>
      </c>
      <c r="D86">
        <f t="shared" si="26"/>
        <v>0</v>
      </c>
      <c r="E86">
        <f t="shared" si="27"/>
        <v>10869.543230996338</v>
      </c>
      <c r="F86">
        <f>-(B86-D86)</f>
        <v>-104.25710158543799</v>
      </c>
      <c r="G86" s="3">
        <f>-((B86-D86)*A86)</f>
        <v>-7334.0779515350978</v>
      </c>
      <c r="I86">
        <f t="shared" si="28"/>
        <v>51.864549881741141</v>
      </c>
      <c r="J86">
        <f t="shared" si="29"/>
        <v>2744.9794740245479</v>
      </c>
      <c r="K86">
        <f t="shared" si="30"/>
        <v>-52.392551703696853</v>
      </c>
      <c r="L86" s="3">
        <f t="shared" si="31"/>
        <v>-3685.6104038136391</v>
      </c>
      <c r="N86">
        <f t="shared" si="32"/>
        <v>77.880590685164094</v>
      </c>
      <c r="O86">
        <f t="shared" si="33"/>
        <v>695.72032727226781</v>
      </c>
      <c r="P86">
        <f t="shared" si="34"/>
        <v>-26.3765109002739</v>
      </c>
      <c r="Q86" s="3">
        <f t="shared" si="35"/>
        <v>-1855.4840302518398</v>
      </c>
      <c r="S86">
        <f t="shared" si="36"/>
        <v>90.930623596199169</v>
      </c>
      <c r="T86">
        <f t="shared" si="37"/>
        <v>177.59501559766687</v>
      </c>
      <c r="U86">
        <f t="shared" si="38"/>
        <v>-13.326477989238825</v>
      </c>
      <c r="V86" s="3">
        <f t="shared" si="39"/>
        <v>-937.46542831328452</v>
      </c>
      <c r="X86">
        <f t="shared" si="40"/>
        <v>97.476708439863259</v>
      </c>
      <c r="Y86">
        <f t="shared" si="41"/>
        <v>45.973731208556842</v>
      </c>
      <c r="Z86">
        <f t="shared" si="42"/>
        <v>-6.7803931455747346</v>
      </c>
      <c r="AA86" s="3">
        <f t="shared" si="43"/>
        <v>-476.97404891836226</v>
      </c>
      <c r="AC86">
        <f t="shared" si="44"/>
        <v>100.76031335804969</v>
      </c>
      <c r="AD86">
        <f t="shared" si="45"/>
        <v>12.227527907201463</v>
      </c>
      <c r="AE86">
        <f t="shared" si="46"/>
        <v>-3.4967882273883077</v>
      </c>
      <c r="AF86" s="3">
        <f t="shared" si="47"/>
        <v>-245.9853290536721</v>
      </c>
      <c r="AH86">
        <f t="shared" si="48"/>
        <v>102.40740839737317</v>
      </c>
      <c r="AI86">
        <f t="shared" si="49"/>
        <v>3.4213648899733942</v>
      </c>
      <c r="AJ86">
        <f t="shared" si="50"/>
        <v>-1.8496931880648191</v>
      </c>
      <c r="AK86" s="3">
        <f t="shared" si="51"/>
        <v>-130.11865687224937</v>
      </c>
    </row>
    <row r="87" spans="1:37" x14ac:dyDescent="0.25">
      <c r="A87" s="1">
        <v>44.492855880854002</v>
      </c>
      <c r="B87" s="4">
        <v>86.642020318822006</v>
      </c>
      <c r="D87">
        <f t="shared" si="26"/>
        <v>0</v>
      </c>
      <c r="E87">
        <f t="shared" si="27"/>
        <v>7506.8396849271649</v>
      </c>
      <c r="F87">
        <f>-(B87-D87)</f>
        <v>-86.642020318822006</v>
      </c>
      <c r="G87" s="3">
        <f>-((B87-D87)*A87)</f>
        <v>-3854.9509232713717</v>
      </c>
      <c r="I87">
        <f t="shared" si="28"/>
        <v>32.808909524567561</v>
      </c>
      <c r="J87">
        <f t="shared" si="29"/>
        <v>2898.0038177864744</v>
      </c>
      <c r="K87">
        <f t="shared" si="30"/>
        <v>-53.833110794254445</v>
      </c>
      <c r="L87" s="3">
        <f t="shared" si="31"/>
        <v>-2395.1888401868091</v>
      </c>
      <c r="N87">
        <f t="shared" si="32"/>
        <v>49.266364603005862</v>
      </c>
      <c r="O87">
        <f t="shared" si="33"/>
        <v>1396.93964018722</v>
      </c>
      <c r="P87">
        <f t="shared" si="34"/>
        <v>-37.375655715816144</v>
      </c>
      <c r="Q87" s="3">
        <f t="shared" si="35"/>
        <v>-1662.9496632162247</v>
      </c>
      <c r="S87">
        <f t="shared" si="36"/>
        <v>57.521679791661597</v>
      </c>
      <c r="T87">
        <f t="shared" si="37"/>
        <v>847.99423241778095</v>
      </c>
      <c r="U87">
        <f t="shared" si="38"/>
        <v>-29.120340527160408</v>
      </c>
      <c r="V87" s="3">
        <f t="shared" si="39"/>
        <v>-1295.6471142763401</v>
      </c>
      <c r="X87">
        <f t="shared" si="40"/>
        <v>61.662676037410193</v>
      </c>
      <c r="Y87">
        <f t="shared" si="41"/>
        <v>623.96764072930102</v>
      </c>
      <c r="Z87">
        <f t="shared" si="42"/>
        <v>-24.979344281411812</v>
      </c>
      <c r="AA87" s="3">
        <f t="shared" si="43"/>
        <v>-1111.4023651110904</v>
      </c>
      <c r="AC87">
        <f t="shared" si="44"/>
        <v>63.739866911445041</v>
      </c>
      <c r="AD87">
        <f t="shared" si="45"/>
        <v>524.50863069502827</v>
      </c>
      <c r="AE87">
        <f t="shared" si="46"/>
        <v>-22.902153407376964</v>
      </c>
      <c r="AF87" s="3">
        <f t="shared" si="47"/>
        <v>-1018.9822109156327</v>
      </c>
      <c r="AH87">
        <f t="shared" si="48"/>
        <v>64.781821414290107</v>
      </c>
      <c r="AI87">
        <f t="shared" si="49"/>
        <v>477.86829614569763</v>
      </c>
      <c r="AJ87">
        <f t="shared" si="50"/>
        <v>-21.860198904531899</v>
      </c>
      <c r="AK87" s="3">
        <f t="shared" si="51"/>
        <v>-972.62267938614025</v>
      </c>
    </row>
    <row r="88" spans="1:37" x14ac:dyDescent="0.25">
      <c r="A88" s="1">
        <v>57.504533303268403</v>
      </c>
      <c r="B88" s="4">
        <v>91.486778000110107</v>
      </c>
      <c r="D88">
        <f t="shared" si="26"/>
        <v>0</v>
      </c>
      <c r="E88">
        <f t="shared" si="27"/>
        <v>8369.8305488414298</v>
      </c>
      <c r="F88">
        <f>-(B88-D88)</f>
        <v>-91.486778000110107</v>
      </c>
      <c r="G88" s="3">
        <f>-((B88-D88)*A88)</f>
        <v>-5260.904472316055</v>
      </c>
      <c r="I88">
        <f t="shared" si="28"/>
        <v>42.399430471447282</v>
      </c>
      <c r="J88">
        <f t="shared" si="29"/>
        <v>2409.5676873997204</v>
      </c>
      <c r="K88">
        <f t="shared" si="30"/>
        <v>-49.087347528662825</v>
      </c>
      <c r="L88" s="3">
        <f t="shared" si="31"/>
        <v>-2822.7450107311015</v>
      </c>
      <c r="N88">
        <f t="shared" si="32"/>
        <v>63.667630027622351</v>
      </c>
      <c r="O88">
        <f t="shared" si="33"/>
        <v>773.9049939151696</v>
      </c>
      <c r="P88">
        <f t="shared" si="34"/>
        <v>-27.819147972487755</v>
      </c>
      <c r="Q88" s="3">
        <f t="shared" si="35"/>
        <v>-1599.7271210524739</v>
      </c>
      <c r="S88">
        <f t="shared" si="36"/>
        <v>74.336080639121207</v>
      </c>
      <c r="T88">
        <f t="shared" si="37"/>
        <v>294.14641996823161</v>
      </c>
      <c r="U88">
        <f t="shared" si="38"/>
        <v>-17.1506973609889</v>
      </c>
      <c r="V88" s="3">
        <f t="shared" si="39"/>
        <v>-986.24284756926374</v>
      </c>
      <c r="X88">
        <f t="shared" si="40"/>
        <v>79.687534898616207</v>
      </c>
      <c r="Y88">
        <f t="shared" si="41"/>
        <v>139.22213776815138</v>
      </c>
      <c r="Z88">
        <f t="shared" si="42"/>
        <v>-11.7992431014939</v>
      </c>
      <c r="AA88" s="3">
        <f t="shared" si="43"/>
        <v>-678.50996788321595</v>
      </c>
      <c r="AC88">
        <f t="shared" si="44"/>
        <v>82.371902385148886</v>
      </c>
      <c r="AD88">
        <f t="shared" si="45"/>
        <v>83.080957476214692</v>
      </c>
      <c r="AE88">
        <f t="shared" si="46"/>
        <v>-9.1148756149612211</v>
      </c>
      <c r="AF88" s="3">
        <f t="shared" si="47"/>
        <v>-524.14666835568664</v>
      </c>
      <c r="AH88">
        <f t="shared" si="48"/>
        <v>83.718418313489039</v>
      </c>
      <c r="AI88">
        <f t="shared" si="49"/>
        <v>60.347412220719377</v>
      </c>
      <c r="AJ88">
        <f t="shared" si="50"/>
        <v>-7.7683596866210678</v>
      </c>
      <c r="AK88" s="3">
        <f t="shared" si="51"/>
        <v>-446.71589831106888</v>
      </c>
    </row>
    <row r="89" spans="1:37" x14ac:dyDescent="0.25">
      <c r="A89" s="1">
        <v>36.930076609191801</v>
      </c>
      <c r="B89" s="4">
        <v>55.231660886212801</v>
      </c>
      <c r="D89">
        <f t="shared" si="26"/>
        <v>0</v>
      </c>
      <c r="E89">
        <f t="shared" si="27"/>
        <v>3050.5363642496091</v>
      </c>
      <c r="F89">
        <f>-(B89-D89)</f>
        <v>-55.231660886212801</v>
      </c>
      <c r="G89" s="3">
        <f>-((B89-D89)*A89)</f>
        <v>-2039.7094677807411</v>
      </c>
      <c r="I89">
        <f t="shared" si="28"/>
        <v>27.234609557942228</v>
      </c>
      <c r="J89">
        <f t="shared" si="29"/>
        <v>783.83488307781704</v>
      </c>
      <c r="K89">
        <f t="shared" si="30"/>
        <v>-27.997051328270572</v>
      </c>
      <c r="L89" s="3">
        <f t="shared" si="31"/>
        <v>-1033.9332503845073</v>
      </c>
      <c r="N89">
        <f t="shared" si="32"/>
        <v>40.895914882866279</v>
      </c>
      <c r="O89">
        <f t="shared" si="33"/>
        <v>205.51361347246578</v>
      </c>
      <c r="P89">
        <f t="shared" si="34"/>
        <v>-14.335746003346522</v>
      </c>
      <c r="Q89" s="3">
        <f t="shared" si="35"/>
        <v>-529.42019815350227</v>
      </c>
      <c r="S89">
        <f t="shared" si="36"/>
        <v>47.748642998147943</v>
      </c>
      <c r="T89">
        <f t="shared" si="37"/>
        <v>55.995556713098637</v>
      </c>
      <c r="U89">
        <f t="shared" si="38"/>
        <v>-7.4830178880648575</v>
      </c>
      <c r="V89" s="3">
        <f t="shared" si="39"/>
        <v>-276.3484238741878</v>
      </c>
      <c r="X89">
        <f t="shared" si="40"/>
        <v>51.186084546190237</v>
      </c>
      <c r="Y89">
        <f t="shared" si="41"/>
        <v>16.366687922950359</v>
      </c>
      <c r="Z89">
        <f t="shared" si="42"/>
        <v>-4.0455763400225635</v>
      </c>
      <c r="AA89" s="3">
        <f t="shared" si="43"/>
        <v>-149.40344416536703</v>
      </c>
      <c r="AC89">
        <f t="shared" si="44"/>
        <v>52.910366064254852</v>
      </c>
      <c r="AD89">
        <f t="shared" si="45"/>
        <v>5.3884096504487848</v>
      </c>
      <c r="AE89">
        <f t="shared" si="46"/>
        <v>-2.3212948219579488</v>
      </c>
      <c r="AF89" s="3">
        <f t="shared" si="47"/>
        <v>-85.725595607427294</v>
      </c>
      <c r="AH89">
        <f t="shared" si="48"/>
        <v>53.775300282865523</v>
      </c>
      <c r="AI89">
        <f t="shared" si="49"/>
        <v>2.1209862069820478</v>
      </c>
      <c r="AJ89">
        <f t="shared" si="50"/>
        <v>-1.456360603347278</v>
      </c>
      <c r="AK89" s="3">
        <f t="shared" si="51"/>
        <v>-53.783508652223773</v>
      </c>
    </row>
    <row r="90" spans="1:37" x14ac:dyDescent="0.25">
      <c r="A90" s="1">
        <v>55.8057333579427</v>
      </c>
      <c r="B90" s="4">
        <v>79.550436678507594</v>
      </c>
      <c r="D90">
        <f t="shared" si="26"/>
        <v>0</v>
      </c>
      <c r="E90">
        <f t="shared" si="27"/>
        <v>6328.271975741246</v>
      </c>
      <c r="F90">
        <f>-(B90-D90)</f>
        <v>-79.550436678507594</v>
      </c>
      <c r="G90" s="3">
        <f>-((B90-D90)*A90)</f>
        <v>-4439.3704577887002</v>
      </c>
      <c r="I90">
        <f t="shared" si="28"/>
        <v>41.147295490592434</v>
      </c>
      <c r="J90">
        <f t="shared" si="29"/>
        <v>1474.8012530989458</v>
      </c>
      <c r="K90">
        <f t="shared" si="30"/>
        <v>-38.403141187915161</v>
      </c>
      <c r="L90" s="3">
        <f t="shared" si="31"/>
        <v>-2143.1154572402202</v>
      </c>
      <c r="N90">
        <f t="shared" si="32"/>
        <v>61.78740597028326</v>
      </c>
      <c r="O90">
        <f t="shared" si="33"/>
        <v>315.52525994132071</v>
      </c>
      <c r="P90">
        <f t="shared" si="34"/>
        <v>-17.763030708224335</v>
      </c>
      <c r="Q90" s="3">
        <f t="shared" si="35"/>
        <v>-991.27895533211529</v>
      </c>
      <c r="S90">
        <f t="shared" si="36"/>
        <v>72.140798485019928</v>
      </c>
      <c r="T90">
        <f t="shared" si="37"/>
        <v>54.902738158391166</v>
      </c>
      <c r="U90">
        <f t="shared" si="38"/>
        <v>-7.4096381934876661</v>
      </c>
      <c r="V90" s="3">
        <f t="shared" si="39"/>
        <v>-413.50029330460092</v>
      </c>
      <c r="X90">
        <f t="shared" si="40"/>
        <v>77.334215779655253</v>
      </c>
      <c r="Y90">
        <f t="shared" si="41"/>
        <v>4.9116350725098812</v>
      </c>
      <c r="Z90">
        <f t="shared" si="42"/>
        <v>-2.2162208988523417</v>
      </c>
      <c r="AA90" s="3">
        <f t="shared" si="43"/>
        <v>-123.67783254365388</v>
      </c>
      <c r="AC90">
        <f t="shared" si="44"/>
        <v>79.939310505065109</v>
      </c>
      <c r="AD90">
        <f t="shared" si="45"/>
        <v>0.15122285298148366</v>
      </c>
      <c r="AE90">
        <f t="shared" si="46"/>
        <v>0.38887382655751423</v>
      </c>
      <c r="AF90" s="3">
        <f t="shared" si="47"/>
        <v>21.701389074751496</v>
      </c>
      <c r="AH90">
        <f t="shared" si="48"/>
        <v>81.246063002743497</v>
      </c>
      <c r="AI90">
        <f t="shared" si="49"/>
        <v>2.8751486314417591</v>
      </c>
      <c r="AJ90">
        <f t="shared" si="50"/>
        <v>1.6956263242359029</v>
      </c>
      <c r="AK90" s="3">
        <f t="shared" si="51"/>
        <v>94.625670525017284</v>
      </c>
    </row>
    <row r="91" spans="1:37" x14ac:dyDescent="0.25">
      <c r="A91" s="1">
        <v>38.954769073377001</v>
      </c>
      <c r="B91" s="4">
        <v>44.847124242467601</v>
      </c>
      <c r="D91">
        <f t="shared" si="26"/>
        <v>0</v>
      </c>
      <c r="E91">
        <f t="shared" si="27"/>
        <v>2011.2645528193252</v>
      </c>
      <c r="F91">
        <f>-(B91-D91)</f>
        <v>-44.847124242467601</v>
      </c>
      <c r="G91" s="3">
        <f>-((B91-D91)*A91)</f>
        <v>-1747.0093684703729</v>
      </c>
      <c r="I91">
        <f t="shared" si="28"/>
        <v>28.726950234579949</v>
      </c>
      <c r="J91">
        <f t="shared" si="29"/>
        <v>259.86001004457665</v>
      </c>
      <c r="K91">
        <f t="shared" si="30"/>
        <v>-16.120174007887652</v>
      </c>
      <c r="L91" s="3">
        <f t="shared" si="31"/>
        <v>-627.95765589991765</v>
      </c>
      <c r="N91">
        <f t="shared" si="32"/>
        <v>43.136835298686222</v>
      </c>
      <c r="O91">
        <f t="shared" si="33"/>
        <v>2.9250882712208237</v>
      </c>
      <c r="P91">
        <f t="shared" si="34"/>
        <v>-1.7102889437813786</v>
      </c>
      <c r="Q91" s="3">
        <f t="shared" si="35"/>
        <v>-66.623910853753472</v>
      </c>
      <c r="S91">
        <f t="shared" si="36"/>
        <v>50.36506128000569</v>
      </c>
      <c r="T91">
        <f t="shared" si="37"/>
        <v>30.447629150234633</v>
      </c>
      <c r="U91">
        <f t="shared" si="38"/>
        <v>5.5179370375380898</v>
      </c>
      <c r="V91" s="3">
        <f t="shared" si="39"/>
        <v>214.9499630587303</v>
      </c>
      <c r="X91">
        <f t="shared" si="40"/>
        <v>53.990857114669247</v>
      </c>
      <c r="Y91">
        <f t="shared" si="41"/>
        <v>83.607850838180966</v>
      </c>
      <c r="Z91">
        <f t="shared" si="42"/>
        <v>9.143732872201646</v>
      </c>
      <c r="AA91" s="3">
        <f t="shared" si="43"/>
        <v>356.19200250526131</v>
      </c>
      <c r="AC91">
        <f t="shared" si="44"/>
        <v>55.809618834774241</v>
      </c>
      <c r="AD91">
        <f t="shared" si="45"/>
        <v>120.17628768635234</v>
      </c>
      <c r="AE91">
        <f t="shared" si="46"/>
        <v>10.962494592306641</v>
      </c>
      <c r="AF91" s="3">
        <f t="shared" si="47"/>
        <v>427.04144531144937</v>
      </c>
      <c r="AH91">
        <f t="shared" si="48"/>
        <v>56.721944577403107</v>
      </c>
      <c r="AI91">
        <f t="shared" si="49"/>
        <v>141.01135798699781</v>
      </c>
      <c r="AJ91">
        <f t="shared" si="50"/>
        <v>11.874820334935507</v>
      </c>
      <c r="AK91" s="3">
        <f t="shared" si="51"/>
        <v>462.58088393525401</v>
      </c>
    </row>
    <row r="92" spans="1:37" x14ac:dyDescent="0.25">
      <c r="A92" s="1">
        <v>56.901214702247003</v>
      </c>
      <c r="B92" s="4">
        <v>80.207523139682706</v>
      </c>
      <c r="D92">
        <f t="shared" si="26"/>
        <v>0</v>
      </c>
      <c r="E92">
        <f t="shared" si="27"/>
        <v>6433.2467682027363</v>
      </c>
      <c r="F92">
        <f>-(B92-D92)</f>
        <v>-80.207523139682706</v>
      </c>
      <c r="G92" s="3">
        <f>-((B92-D92)*A92)</f>
        <v>-4563.9054949065303</v>
      </c>
      <c r="I92">
        <f t="shared" si="28"/>
        <v>41.954742250790162</v>
      </c>
      <c r="J92">
        <f t="shared" si="29"/>
        <v>1463.2752457336228</v>
      </c>
      <c r="K92">
        <f t="shared" si="30"/>
        <v>-38.252780888892545</v>
      </c>
      <c r="L92" s="3">
        <f t="shared" si="31"/>
        <v>-2176.6296983168859</v>
      </c>
      <c r="N92">
        <f t="shared" si="32"/>
        <v>62.999879742486151</v>
      </c>
      <c r="O92">
        <f t="shared" si="33"/>
        <v>296.10299128508223</v>
      </c>
      <c r="P92">
        <f t="shared" si="34"/>
        <v>-17.207643397196556</v>
      </c>
      <c r="Q92" s="3">
        <f t="shared" si="35"/>
        <v>-979.13581146358422</v>
      </c>
      <c r="S92">
        <f t="shared" si="36"/>
        <v>73.556439362522454</v>
      </c>
      <c r="T92">
        <f t="shared" si="37"/>
        <v>44.236915410804293</v>
      </c>
      <c r="U92">
        <f t="shared" si="38"/>
        <v>-6.6510837771602525</v>
      </c>
      <c r="V92" s="3">
        <f t="shared" si="39"/>
        <v>-378.45474600682746</v>
      </c>
      <c r="X92">
        <f t="shared" si="40"/>
        <v>78.85176774279833</v>
      </c>
      <c r="Y92">
        <f t="shared" si="41"/>
        <v>1.8380726961811127</v>
      </c>
      <c r="Z92">
        <f t="shared" si="42"/>
        <v>-1.3557553968843763</v>
      </c>
      <c r="AA92" s="3">
        <f t="shared" si="43"/>
        <v>-77.144128921847994</v>
      </c>
      <c r="AC92">
        <f t="shared" si="44"/>
        <v>81.507981984170314</v>
      </c>
      <c r="AD92">
        <f t="shared" si="45"/>
        <v>1.691193206206044</v>
      </c>
      <c r="AE92">
        <f t="shared" si="46"/>
        <v>1.3004588444876077</v>
      </c>
      <c r="AF92" s="3">
        <f t="shared" si="47"/>
        <v>73.997687921625413</v>
      </c>
      <c r="AH92">
        <f t="shared" si="48"/>
        <v>82.840376168849787</v>
      </c>
      <c r="AI92">
        <f t="shared" si="49"/>
        <v>6.9319150731942702</v>
      </c>
      <c r="AJ92">
        <f t="shared" si="50"/>
        <v>2.6328530291670802</v>
      </c>
      <c r="AK92" s="3">
        <f t="shared" si="51"/>
        <v>149.81253549209742</v>
      </c>
    </row>
    <row r="93" spans="1:37" x14ac:dyDescent="0.25">
      <c r="A93" s="1">
        <v>56.868900661383996</v>
      </c>
      <c r="B93" s="4">
        <v>83.142749792043404</v>
      </c>
      <c r="D93">
        <f t="shared" si="26"/>
        <v>0</v>
      </c>
      <c r="E93">
        <f t="shared" si="27"/>
        <v>6912.7168429823332</v>
      </c>
      <c r="F93">
        <f>-(B93-D93)</f>
        <v>-83.142749792043404</v>
      </c>
      <c r="G93" s="3">
        <f>-((B93-D93)*A93)</f>
        <v>-4728.236778638021</v>
      </c>
      <c r="I93">
        <f t="shared" si="28"/>
        <v>41.93092453108239</v>
      </c>
      <c r="J93">
        <f t="shared" si="29"/>
        <v>1698.4145413399842</v>
      </c>
      <c r="K93">
        <f t="shared" si="30"/>
        <v>-41.211825260961014</v>
      </c>
      <c r="L93" s="3">
        <f t="shared" si="31"/>
        <v>-2343.6711968399077</v>
      </c>
      <c r="N93">
        <f t="shared" si="32"/>
        <v>62.964114708947243</v>
      </c>
      <c r="O93">
        <f t="shared" si="33"/>
        <v>407.17731381675924</v>
      </c>
      <c r="P93">
        <f t="shared" si="34"/>
        <v>-20.178635083096161</v>
      </c>
      <c r="Q93" s="3">
        <f t="shared" si="35"/>
        <v>-1147.5367940229137</v>
      </c>
      <c r="S93">
        <f t="shared" si="36"/>
        <v>73.51468139247504</v>
      </c>
      <c r="T93">
        <f t="shared" si="37"/>
        <v>92.699701106766895</v>
      </c>
      <c r="U93">
        <f t="shared" si="38"/>
        <v>-9.6280683995683631</v>
      </c>
      <c r="V93" s="3">
        <f t="shared" si="39"/>
        <v>-547.53766537606361</v>
      </c>
      <c r="X93">
        <f t="shared" si="40"/>
        <v>78.80700364306837</v>
      </c>
      <c r="Y93">
        <f t="shared" si="41"/>
        <v>18.798694668351832</v>
      </c>
      <c r="Z93">
        <f t="shared" si="42"/>
        <v>-4.3357461489750335</v>
      </c>
      <c r="AA93" s="3">
        <f t="shared" si="43"/>
        <v>-246.56911703903941</v>
      </c>
      <c r="AC93">
        <f t="shared" si="44"/>
        <v>81.461709982789387</v>
      </c>
      <c r="AD93">
        <f t="shared" si="45"/>
        <v>2.8258948402967814</v>
      </c>
      <c r="AE93">
        <f t="shared" si="46"/>
        <v>-1.6810398092540169</v>
      </c>
      <c r="AF93" s="3">
        <f t="shared" si="47"/>
        <v>-95.598885920298585</v>
      </c>
      <c r="AH93">
        <f t="shared" si="48"/>
        <v>82.793347799936114</v>
      </c>
      <c r="AI93">
        <f t="shared" si="49"/>
        <v>0.12208175208854209</v>
      </c>
      <c r="AJ93">
        <f t="shared" si="50"/>
        <v>-0.34940199210728906</v>
      </c>
      <c r="AK93" s="3">
        <f t="shared" si="51"/>
        <v>-19.870107180039096</v>
      </c>
    </row>
    <row r="94" spans="1:37" x14ac:dyDescent="0.25">
      <c r="A94" s="1">
        <v>34.333124704215997</v>
      </c>
      <c r="B94" s="4">
        <v>55.7234892605439</v>
      </c>
      <c r="D94">
        <f t="shared" si="26"/>
        <v>0</v>
      </c>
      <c r="E94">
        <f t="shared" si="27"/>
        <v>3105.1072553699514</v>
      </c>
      <c r="F94">
        <f>-(B94-D94)</f>
        <v>-55.7234892605439</v>
      </c>
      <c r="G94" s="3">
        <f>-((B94-D94)*A94)</f>
        <v>-1913.1615057362947</v>
      </c>
      <c r="I94">
        <f t="shared" si="28"/>
        <v>25.32047344511442</v>
      </c>
      <c r="J94">
        <f t="shared" si="29"/>
        <v>924.34337067325509</v>
      </c>
      <c r="K94">
        <f t="shared" si="30"/>
        <v>-30.40301581542948</v>
      </c>
      <c r="L94" s="3">
        <f t="shared" si="31"/>
        <v>-1043.8305333753915</v>
      </c>
      <c r="N94">
        <f t="shared" si="32"/>
        <v>38.021620319269552</v>
      </c>
      <c r="O94">
        <f t="shared" si="33"/>
        <v>313.35616401405343</v>
      </c>
      <c r="P94">
        <f t="shared" si="34"/>
        <v>-17.701868941274348</v>
      </c>
      <c r="Q94" s="3">
        <f t="shared" si="35"/>
        <v>-607.76047385846016</v>
      </c>
      <c r="S94">
        <f t="shared" si="36"/>
        <v>44.392719784387971</v>
      </c>
      <c r="T94">
        <f t="shared" si="37"/>
        <v>128.38633692178689</v>
      </c>
      <c r="U94">
        <f t="shared" si="38"/>
        <v>-11.330769476155929</v>
      </c>
      <c r="V94" s="3">
        <f t="shared" si="39"/>
        <v>-389.0207214195857</v>
      </c>
      <c r="X94">
        <f t="shared" si="40"/>
        <v>47.588570556495654</v>
      </c>
      <c r="Y94">
        <f t="shared" si="41"/>
        <v>66.176902321474003</v>
      </c>
      <c r="Z94">
        <f t="shared" si="42"/>
        <v>-8.1349187040482462</v>
      </c>
      <c r="AA94" s="3">
        <f t="shared" si="43"/>
        <v>-279.29717832474762</v>
      </c>
      <c r="AC94">
        <f t="shared" si="44"/>
        <v>49.191667971289561</v>
      </c>
      <c r="AD94">
        <f t="shared" si="45"/>
        <v>42.664689354756213</v>
      </c>
      <c r="AE94">
        <f t="shared" si="46"/>
        <v>-6.5318212892543386</v>
      </c>
      <c r="AF94" s="3">
        <f t="shared" si="47"/>
        <v>-224.25783486962212</v>
      </c>
      <c r="AH94">
        <f t="shared" si="48"/>
        <v>49.995815917043586</v>
      </c>
      <c r="AI94">
        <f t="shared" si="49"/>
        <v>32.806241929844063</v>
      </c>
      <c r="AJ94">
        <f t="shared" si="50"/>
        <v>-5.7276733435003138</v>
      </c>
      <c r="AK94" s="3">
        <f t="shared" si="51"/>
        <v>-196.64892316741006</v>
      </c>
    </row>
    <row r="95" spans="1:37" x14ac:dyDescent="0.25">
      <c r="A95" s="1">
        <v>59.049741214666803</v>
      </c>
      <c r="B95" s="4">
        <v>77.634182511677807</v>
      </c>
      <c r="D95">
        <f t="shared" si="26"/>
        <v>0</v>
      </c>
      <c r="E95">
        <f t="shared" si="27"/>
        <v>6027.0662942565004</v>
      </c>
      <c r="F95">
        <f>-(B95-D95)</f>
        <v>-77.634182511677807</v>
      </c>
      <c r="G95" s="3">
        <f>-((B95-D95)*A95)</f>
        <v>-4584.2783867267854</v>
      </c>
      <c r="I95">
        <f t="shared" si="28"/>
        <v>43.538357326183338</v>
      </c>
      <c r="J95">
        <f t="shared" si="29"/>
        <v>1162.525295079799</v>
      </c>
      <c r="K95">
        <f t="shared" si="30"/>
        <v>-34.095825185494469</v>
      </c>
      <c r="L95" s="3">
        <f t="shared" si="31"/>
        <v>-2013.3496537039671</v>
      </c>
      <c r="N95">
        <f t="shared" si="32"/>
        <v>65.377859119986098</v>
      </c>
      <c r="O95">
        <f t="shared" si="33"/>
        <v>150.21746308172933</v>
      </c>
      <c r="P95">
        <f t="shared" si="34"/>
        <v>-12.256323391691708</v>
      </c>
      <c r="Q95" s="3">
        <f t="shared" si="35"/>
        <v>-723.73272452266269</v>
      </c>
      <c r="S95">
        <f t="shared" si="36"/>
        <v>76.332882770886442</v>
      </c>
      <c r="T95">
        <f t="shared" si="37"/>
        <v>1.6933810153836724</v>
      </c>
      <c r="U95">
        <f t="shared" si="38"/>
        <v>-1.3012997407913645</v>
      </c>
      <c r="V95" s="3">
        <f t="shared" si="39"/>
        <v>-76.841412936443064</v>
      </c>
      <c r="X95">
        <f t="shared" si="40"/>
        <v>81.828085544776243</v>
      </c>
      <c r="Y95">
        <f t="shared" si="41"/>
        <v>17.588822651032267</v>
      </c>
      <c r="Z95">
        <f t="shared" si="42"/>
        <v>4.1939030330984366</v>
      </c>
      <c r="AA95" s="3">
        <f t="shared" si="43"/>
        <v>247.64888878386887</v>
      </c>
      <c r="AC95">
        <f t="shared" si="44"/>
        <v>84.584558577334178</v>
      </c>
      <c r="AD95">
        <f t="shared" si="45"/>
        <v>48.307727454048937</v>
      </c>
      <c r="AE95">
        <f t="shared" si="46"/>
        <v>6.9503760656563713</v>
      </c>
      <c r="AF95" s="3">
        <f t="shared" si="47"/>
        <v>410.41790802162274</v>
      </c>
      <c r="AH95">
        <f t="shared" si="48"/>
        <v>85.967242841923664</v>
      </c>
      <c r="AI95">
        <f t="shared" si="49"/>
        <v>69.439894467517192</v>
      </c>
      <c r="AJ95">
        <f t="shared" si="50"/>
        <v>8.333060330245857</v>
      </c>
      <c r="AK95" s="3">
        <f t="shared" si="51"/>
        <v>492.06505602722376</v>
      </c>
    </row>
    <row r="96" spans="1:37" x14ac:dyDescent="0.25">
      <c r="A96" s="1">
        <v>57.788223993230602</v>
      </c>
      <c r="B96" s="4">
        <v>99.051414841748198</v>
      </c>
      <c r="D96">
        <f t="shared" si="26"/>
        <v>0</v>
      </c>
      <c r="E96">
        <f t="shared" si="27"/>
        <v>9811.1827821520947</v>
      </c>
      <c r="F96">
        <f>-(B96-D96)</f>
        <v>-99.051414841748198</v>
      </c>
      <c r="G96" s="3">
        <f>-((B96-D96)*A96)</f>
        <v>-5724.0053477213505</v>
      </c>
      <c r="I96">
        <f t="shared" si="28"/>
        <v>42.608530452655728</v>
      </c>
      <c r="J96">
        <f t="shared" si="29"/>
        <v>3185.7991981604582</v>
      </c>
      <c r="K96">
        <f t="shared" si="30"/>
        <v>-56.44288438909247</v>
      </c>
      <c r="L96" s="3">
        <f t="shared" si="31"/>
        <v>-3261.7340459008947</v>
      </c>
      <c r="N96">
        <f t="shared" si="32"/>
        <v>63.981617593714361</v>
      </c>
      <c r="O96">
        <f t="shared" si="33"/>
        <v>1229.8906790182016</v>
      </c>
      <c r="P96">
        <f t="shared" si="34"/>
        <v>-35.069797248033836</v>
      </c>
      <c r="Q96" s="3">
        <f t="shared" si="35"/>
        <v>-2026.6212987665615</v>
      </c>
      <c r="S96">
        <f t="shared" si="36"/>
        <v>74.702681256617282</v>
      </c>
      <c r="T96">
        <f t="shared" si="37"/>
        <v>592.86082719968215</v>
      </c>
      <c r="U96">
        <f t="shared" si="38"/>
        <v>-24.348733585130915</v>
      </c>
      <c r="V96" s="3">
        <f t="shared" si="39"/>
        <v>-1407.0700703690422</v>
      </c>
      <c r="X96">
        <f t="shared" si="40"/>
        <v>80.080526861204987</v>
      </c>
      <c r="Y96">
        <f t="shared" si="41"/>
        <v>359.89459077031887</v>
      </c>
      <c r="Z96">
        <f t="shared" si="42"/>
        <v>-18.97088798054321</v>
      </c>
      <c r="AA96" s="3">
        <f t="shared" si="43"/>
        <v>-1096.2939239701172</v>
      </c>
      <c r="AC96">
        <f t="shared" si="44"/>
        <v>82.778132483493465</v>
      </c>
      <c r="AD96">
        <f t="shared" si="45"/>
        <v>264.81971871148471</v>
      </c>
      <c r="AE96">
        <f t="shared" si="46"/>
        <v>-16.273282358254733</v>
      </c>
      <c r="AF96" s="3">
        <f t="shared" si="47"/>
        <v>-940.40408602391244</v>
      </c>
      <c r="AH96">
        <f t="shared" si="48"/>
        <v>84.131288696412568</v>
      </c>
      <c r="AI96">
        <f t="shared" si="49"/>
        <v>222.61016419272784</v>
      </c>
      <c r="AJ96">
        <f t="shared" si="50"/>
        <v>-14.92012614533563</v>
      </c>
      <c r="AK96" s="3">
        <f t="shared" si="51"/>
        <v>-862.2075916939117</v>
      </c>
    </row>
    <row r="97" spans="1:37" x14ac:dyDescent="0.25">
      <c r="A97" s="1">
        <v>54.282328705967402</v>
      </c>
      <c r="B97" s="4">
        <v>79.120646274679999</v>
      </c>
      <c r="D97">
        <f t="shared" si="26"/>
        <v>0</v>
      </c>
      <c r="E97">
        <f t="shared" si="27"/>
        <v>6260.0766669230343</v>
      </c>
      <c r="F97">
        <f>-(B97-D97)</f>
        <v>-79.120646274679999</v>
      </c>
      <c r="G97" s="3">
        <f>-((B97-D97)*A97)</f>
        <v>-4294.8529285107552</v>
      </c>
      <c r="I97">
        <f t="shared" si="28"/>
        <v>40.024439170762761</v>
      </c>
      <c r="J97">
        <f t="shared" si="29"/>
        <v>1528.5134099123886</v>
      </c>
      <c r="K97">
        <f t="shared" si="30"/>
        <v>-39.096207103917237</v>
      </c>
      <c r="L97" s="3">
        <f t="shared" si="31"/>
        <v>-2122.2331651714135</v>
      </c>
      <c r="N97">
        <f t="shared" si="32"/>
        <v>60.101308626339048</v>
      </c>
      <c r="O97">
        <f t="shared" si="33"/>
        <v>361.73520458159948</v>
      </c>
      <c r="P97">
        <f t="shared" si="34"/>
        <v>-19.019337648340951</v>
      </c>
      <c r="Q97" s="3">
        <f t="shared" si="35"/>
        <v>-1032.4139379970245</v>
      </c>
      <c r="S97">
        <f t="shared" si="36"/>
        <v>70.172171716954523</v>
      </c>
      <c r="T97">
        <f t="shared" si="37"/>
        <v>80.075196910260146</v>
      </c>
      <c r="U97">
        <f t="shared" si="38"/>
        <v>-8.9484745577254756</v>
      </c>
      <c r="V97" s="3">
        <f t="shared" si="39"/>
        <v>-485.74403735944054</v>
      </c>
      <c r="X97">
        <f t="shared" si="40"/>
        <v>75.223868823692669</v>
      </c>
      <c r="Y97">
        <f t="shared" si="41"/>
        <v>15.184874502523309</v>
      </c>
      <c r="Z97">
        <f t="shared" si="42"/>
        <v>-3.8967774509873294</v>
      </c>
      <c r="AA97" s="3">
        <f t="shared" si="43"/>
        <v>-211.52615448849599</v>
      </c>
      <c r="AC97">
        <f t="shared" si="44"/>
        <v>77.757875429867681</v>
      </c>
      <c r="AD97">
        <f t="shared" si="45"/>
        <v>1.8571443754704768</v>
      </c>
      <c r="AE97">
        <f t="shared" si="46"/>
        <v>-1.3627708448123173</v>
      </c>
      <c r="AF97" s="3">
        <f t="shared" si="47"/>
        <v>-73.974374949011093</v>
      </c>
      <c r="AH97">
        <f t="shared" si="48"/>
        <v>79.028969935317321</v>
      </c>
      <c r="AI97">
        <f t="shared" si="49"/>
        <v>8.404551198940912E-3</v>
      </c>
      <c r="AJ97">
        <f t="shared" si="50"/>
        <v>-9.167633936267805E-2</v>
      </c>
      <c r="AK97" s="3">
        <f t="shared" si="51"/>
        <v>-4.9764051878447075</v>
      </c>
    </row>
    <row r="98" spans="1:37" x14ac:dyDescent="0.25">
      <c r="A98" s="1">
        <v>51.0887198989791</v>
      </c>
      <c r="B98" s="4">
        <v>69.588897851118404</v>
      </c>
      <c r="D98">
        <f t="shared" si="26"/>
        <v>0</v>
      </c>
      <c r="E98">
        <f t="shared" si="27"/>
        <v>4842.6147041333916</v>
      </c>
      <c r="F98">
        <f>-(B98-D98)</f>
        <v>-69.588897851118404</v>
      </c>
      <c r="G98" s="3">
        <f>-((B98-D98)*A98)</f>
        <v>-3555.2077103944566</v>
      </c>
      <c r="I98">
        <f t="shared" si="28"/>
        <v>37.670524977747242</v>
      </c>
      <c r="J98">
        <f t="shared" si="29"/>
        <v>1018.782526883556</v>
      </c>
      <c r="K98">
        <f t="shared" si="30"/>
        <v>-31.918372873371162</v>
      </c>
      <c r="L98" s="3">
        <f t="shared" si="31"/>
        <v>-1630.668811358832</v>
      </c>
      <c r="N98">
        <f t="shared" si="32"/>
        <v>56.566636915787434</v>
      </c>
      <c r="O98">
        <f t="shared" si="33"/>
        <v>169.57927986784702</v>
      </c>
      <c r="P98">
        <f t="shared" si="34"/>
        <v>-13.022260935330969</v>
      </c>
      <c r="Q98" s="3">
        <f t="shared" si="35"/>
        <v>-665.29064137654143</v>
      </c>
      <c r="S98">
        <f t="shared" si="36"/>
        <v>66.045215838216293</v>
      </c>
      <c r="T98">
        <f t="shared" si="37"/>
        <v>12.55768220856595</v>
      </c>
      <c r="U98">
        <f t="shared" si="38"/>
        <v>-3.54368201290211</v>
      </c>
      <c r="V98" s="3">
        <f t="shared" si="39"/>
        <v>-181.04217776820633</v>
      </c>
      <c r="X98">
        <f t="shared" si="40"/>
        <v>70.799816018271429</v>
      </c>
      <c r="Y98">
        <f t="shared" si="41"/>
        <v>1.4663228075412418</v>
      </c>
      <c r="Z98">
        <f t="shared" si="42"/>
        <v>1.2109181671530251</v>
      </c>
      <c r="AA98" s="3">
        <f t="shared" si="43"/>
        <v>61.864259062266058</v>
      </c>
      <c r="AC98">
        <f t="shared" si="44"/>
        <v>73.184796137382605</v>
      </c>
      <c r="AD98">
        <f t="shared" si="45"/>
        <v>12.930484485157823</v>
      </c>
      <c r="AE98">
        <f t="shared" si="46"/>
        <v>3.5958982862642017</v>
      </c>
      <c r="AF98" s="3">
        <f t="shared" si="47"/>
        <v>183.70984033217076</v>
      </c>
      <c r="AH98">
        <f t="shared" si="48"/>
        <v>74.381138555214818</v>
      </c>
      <c r="AI98">
        <f t="shared" si="49"/>
        <v>22.965570965998499</v>
      </c>
      <c r="AJ98">
        <f t="shared" si="50"/>
        <v>4.7922407040964146</v>
      </c>
      <c r="AK98" s="3">
        <f t="shared" si="51"/>
        <v>244.82944302006811</v>
      </c>
    </row>
    <row r="99" spans="1:37" x14ac:dyDescent="0.25">
      <c r="A99" s="1">
        <v>50.282836348230703</v>
      </c>
      <c r="B99" s="4">
        <v>69.510503311494304</v>
      </c>
      <c r="D99">
        <f t="shared" si="26"/>
        <v>0</v>
      </c>
      <c r="E99">
        <f t="shared" si="27"/>
        <v>4831.7100706172605</v>
      </c>
      <c r="F99">
        <f>-(B99-D99)</f>
        <v>-69.510503311494304</v>
      </c>
      <c r="G99" s="3">
        <f>-((B99-D99)*A99)</f>
        <v>-3495.1852624950166</v>
      </c>
      <c r="I99">
        <f t="shared" si="28"/>
        <v>37.076532149360304</v>
      </c>
      <c r="J99">
        <f t="shared" si="29"/>
        <v>1051.9624853461398</v>
      </c>
      <c r="K99">
        <f t="shared" si="30"/>
        <v>-32.433971162134</v>
      </c>
      <c r="L99" s="3">
        <f t="shared" si="31"/>
        <v>-1630.872064068818</v>
      </c>
      <c r="N99">
        <f t="shared" si="32"/>
        <v>55.674688665082449</v>
      </c>
      <c r="O99">
        <f t="shared" si="33"/>
        <v>191.4297669298648</v>
      </c>
      <c r="P99">
        <f t="shared" si="34"/>
        <v>-13.835814646411855</v>
      </c>
      <c r="Q99" s="3">
        <f t="shared" si="35"/>
        <v>-695.70400360998076</v>
      </c>
      <c r="S99">
        <f t="shared" si="36"/>
        <v>65.003809060384938</v>
      </c>
      <c r="T99">
        <f t="shared" si="37"/>
        <v>20.310293072982208</v>
      </c>
      <c r="U99">
        <f t="shared" si="38"/>
        <v>-4.5066942511093657</v>
      </c>
      <c r="V99" s="3">
        <f t="shared" si="39"/>
        <v>-226.60936950004435</v>
      </c>
      <c r="X99">
        <f t="shared" si="40"/>
        <v>69.683439029414899</v>
      </c>
      <c r="Y99">
        <f t="shared" si="41"/>
        <v>2.9906762532711538E-2</v>
      </c>
      <c r="Z99">
        <f t="shared" si="42"/>
        <v>0.17293571792059481</v>
      </c>
      <c r="AA99" s="3">
        <f t="shared" si="43"/>
        <v>8.695698402965057</v>
      </c>
      <c r="AC99">
        <f t="shared" si="44"/>
        <v>72.030813417264383</v>
      </c>
      <c r="AD99">
        <f t="shared" si="45"/>
        <v>6.3519630292467877</v>
      </c>
      <c r="AE99">
        <f t="shared" si="46"/>
        <v>2.5203101057700792</v>
      </c>
      <c r="AF99" s="3">
        <f t="shared" si="47"/>
        <v>126.7283405952289</v>
      </c>
      <c r="AH99">
        <f t="shared" si="48"/>
        <v>73.208292698928148</v>
      </c>
      <c r="AI99">
        <f t="shared" si="49"/>
        <v>13.673646353818359</v>
      </c>
      <c r="AJ99">
        <f t="shared" si="50"/>
        <v>3.6977893874338434</v>
      </c>
      <c r="AK99" s="3">
        <f t="shared" si="51"/>
        <v>185.93533861856019</v>
      </c>
    </row>
    <row r="100" spans="1:37" x14ac:dyDescent="0.25">
      <c r="A100" s="1">
        <v>44.211741752090099</v>
      </c>
      <c r="B100" s="4">
        <v>73.6875643183172</v>
      </c>
      <c r="D100">
        <f t="shared" si="26"/>
        <v>0</v>
      </c>
      <c r="E100">
        <f t="shared" si="27"/>
        <v>5429.857135166134</v>
      </c>
      <c r="F100">
        <f>-(B100-D100)</f>
        <v>-73.6875643183172</v>
      </c>
      <c r="G100" s="3">
        <f>-((B100-D100)*A100)</f>
        <v>-3257.8555639819692</v>
      </c>
      <c r="I100">
        <f t="shared" si="28"/>
        <v>32.601708650087701</v>
      </c>
      <c r="J100">
        <f t="shared" si="29"/>
        <v>1688.0475359905861</v>
      </c>
      <c r="K100">
        <f t="shared" si="30"/>
        <v>-41.085855668229499</v>
      </c>
      <c r="L100" s="3">
        <f t="shared" si="31"/>
        <v>-1816.4772404674097</v>
      </c>
      <c r="N100">
        <f t="shared" si="32"/>
        <v>48.955228763135985</v>
      </c>
      <c r="O100">
        <f t="shared" si="33"/>
        <v>611.68842201408097</v>
      </c>
      <c r="P100">
        <f t="shared" si="34"/>
        <v>-24.732335555181216</v>
      </c>
      <c r="Q100" s="3">
        <f t="shared" si="35"/>
        <v>-1093.4596324917079</v>
      </c>
      <c r="S100">
        <f t="shared" si="36"/>
        <v>57.158408747393459</v>
      </c>
      <c r="T100">
        <f t="shared" si="37"/>
        <v>273.21298388779934</v>
      </c>
      <c r="U100">
        <f t="shared" si="38"/>
        <v>-16.529155570923741</v>
      </c>
      <c r="V100" s="3">
        <f t="shared" si="39"/>
        <v>-730.78275748180181</v>
      </c>
      <c r="X100">
        <f t="shared" si="40"/>
        <v>61.273253341906575</v>
      </c>
      <c r="Y100">
        <f t="shared" si="41"/>
        <v>154.11511701902936</v>
      </c>
      <c r="Z100">
        <f t="shared" si="42"/>
        <v>-12.414310976410626</v>
      </c>
      <c r="AA100" s="3">
        <f t="shared" si="43"/>
        <v>-548.85831091920409</v>
      </c>
      <c r="AC100">
        <f t="shared" si="44"/>
        <v>63.337326312777442</v>
      </c>
      <c r="AD100">
        <f t="shared" si="45"/>
        <v>107.12742677131963</v>
      </c>
      <c r="AE100">
        <f t="shared" si="46"/>
        <v>-10.350238005539758</v>
      </c>
      <c r="AF100" s="3">
        <f t="shared" si="47"/>
        <v>-457.60204977359189</v>
      </c>
      <c r="AH100">
        <f t="shared" si="48"/>
        <v>64.372700840035691</v>
      </c>
      <c r="AI100">
        <f t="shared" si="49"/>
        <v>86.766681619022705</v>
      </c>
      <c r="AJ100">
        <f t="shared" si="50"/>
        <v>-9.3148634782815094</v>
      </c>
      <c r="AK100" s="3">
        <f t="shared" si="51"/>
        <v>-411.82633855775782</v>
      </c>
    </row>
    <row r="101" spans="1:37" x14ac:dyDescent="0.25">
      <c r="A101" s="1">
        <v>38.005488008060603</v>
      </c>
      <c r="B101" s="4">
        <v>61.366904537240103</v>
      </c>
      <c r="D101">
        <f t="shared" si="26"/>
        <v>0</v>
      </c>
      <c r="E101">
        <f t="shared" si="27"/>
        <v>3765.8969724827398</v>
      </c>
      <c r="F101">
        <f>-(B101-D101)</f>
        <v>-61.366904537240103</v>
      </c>
      <c r="G101" s="3">
        <f>-((B101-D101)*A101)</f>
        <v>-2332.2791544818783</v>
      </c>
      <c r="I101">
        <f t="shared" si="28"/>
        <v>28.027263357489826</v>
      </c>
      <c r="J101">
        <f t="shared" si="29"/>
        <v>1111.5316739945001</v>
      </c>
      <c r="K101">
        <f t="shared" si="30"/>
        <v>-33.339641179750274</v>
      </c>
      <c r="L101" s="3">
        <f t="shared" si="31"/>
        <v>-1267.0893330500426</v>
      </c>
      <c r="N101">
        <f t="shared" si="32"/>
        <v>42.086175330692072</v>
      </c>
      <c r="O101">
        <f t="shared" si="33"/>
        <v>371.74651873623429</v>
      </c>
      <c r="P101">
        <f t="shared" si="34"/>
        <v>-19.280729206548031</v>
      </c>
      <c r="Q101" s="3">
        <f t="shared" si="35"/>
        <v>-732.773522646125</v>
      </c>
      <c r="S101">
        <f t="shared" si="36"/>
        <v>49.138348395036886</v>
      </c>
      <c r="T101">
        <f t="shared" si="37"/>
        <v>149.53758532301603</v>
      </c>
      <c r="U101">
        <f t="shared" si="38"/>
        <v>-12.228556142203217</v>
      </c>
      <c r="V101" s="3">
        <f t="shared" si="39"/>
        <v>-464.75224381840019</v>
      </c>
      <c r="X101">
        <f t="shared" si="40"/>
        <v>52.675833949979669</v>
      </c>
      <c r="Y101">
        <f t="shared" si="41"/>
        <v>75.534707952743418</v>
      </c>
      <c r="Z101">
        <f t="shared" si="42"/>
        <v>-8.6910705872604339</v>
      </c>
      <c r="AA101" s="3">
        <f t="shared" si="43"/>
        <v>-330.30837898133461</v>
      </c>
      <c r="AC101">
        <f t="shared" si="44"/>
        <v>54.450298440539584</v>
      </c>
      <c r="AD101">
        <f t="shared" si="45"/>
        <v>47.839439896914797</v>
      </c>
      <c r="AE101">
        <f t="shared" si="46"/>
        <v>-6.9166060967005194</v>
      </c>
      <c r="AF101" s="3">
        <f t="shared" si="47"/>
        <v>-262.86899006463045</v>
      </c>
      <c r="AH101">
        <f t="shared" si="48"/>
        <v>55.340404573423889</v>
      </c>
      <c r="AI101">
        <f t="shared" si="49"/>
        <v>36.318701813876828</v>
      </c>
      <c r="AJ101">
        <f t="shared" si="50"/>
        <v>-6.0264999638162138</v>
      </c>
      <c r="AK101" s="3">
        <f t="shared" si="51"/>
        <v>-229.04007210539476</v>
      </c>
    </row>
    <row r="102" spans="1:37" x14ac:dyDescent="0.25">
      <c r="A102" s="1">
        <v>32.940479942618197</v>
      </c>
      <c r="B102" s="4">
        <v>67.170655768995104</v>
      </c>
      <c r="D102">
        <f t="shared" si="26"/>
        <v>0</v>
      </c>
      <c r="E102">
        <f t="shared" si="27"/>
        <v>4511.8969964368353</v>
      </c>
      <c r="F102">
        <f>-(B102-D102)</f>
        <v>-67.170655768995104</v>
      </c>
      <c r="G102" s="3">
        <f>-((B102-D102)*A102)</f>
        <v>-2212.6336390910947</v>
      </c>
      <c r="I102">
        <f t="shared" si="28"/>
        <v>24.293996356567931</v>
      </c>
      <c r="J102">
        <f t="shared" si="29"/>
        <v>1838.4079223692797</v>
      </c>
      <c r="K102">
        <f t="shared" si="30"/>
        <v>-42.876659412427173</v>
      </c>
      <c r="L102" s="3">
        <f t="shared" si="31"/>
        <v>-1412.377739381529</v>
      </c>
      <c r="N102">
        <f t="shared" si="32"/>
        <v>36.480247427606656</v>
      </c>
      <c r="O102">
        <f t="shared" si="33"/>
        <v>941.90116416116564</v>
      </c>
      <c r="P102">
        <f t="shared" si="34"/>
        <v>-30.690408341388448</v>
      </c>
      <c r="Q102" s="3">
        <f t="shared" si="35"/>
        <v>-1010.9567804002684</v>
      </c>
      <c r="S102">
        <f t="shared" si="36"/>
        <v>42.593068094646412</v>
      </c>
      <c r="T102">
        <f t="shared" si="37"/>
        <v>604.05781589029675</v>
      </c>
      <c r="U102">
        <f t="shared" si="38"/>
        <v>-24.577587674348692</v>
      </c>
      <c r="V102" s="3">
        <f t="shared" si="39"/>
        <v>-809.59753382482324</v>
      </c>
      <c r="X102">
        <f t="shared" si="40"/>
        <v>45.659363087183799</v>
      </c>
      <c r="Y102">
        <f t="shared" si="41"/>
        <v>462.73571284254859</v>
      </c>
      <c r="Z102">
        <f t="shared" si="42"/>
        <v>-21.511292681811305</v>
      </c>
      <c r="AA102" s="3">
        <f t="shared" si="43"/>
        <v>-708.59230512499494</v>
      </c>
      <c r="AC102">
        <f t="shared" si="44"/>
        <v>47.197474159225067</v>
      </c>
      <c r="AD102">
        <f t="shared" si="45"/>
        <v>398.92798361685601</v>
      </c>
      <c r="AE102">
        <f t="shared" si="46"/>
        <v>-19.973181609770037</v>
      </c>
      <c r="AF102" s="3">
        <f t="shared" si="47"/>
        <v>-657.92618820690052</v>
      </c>
      <c r="AH102">
        <f t="shared" si="48"/>
        <v>47.969024780281373</v>
      </c>
      <c r="AI102">
        <f t="shared" si="49"/>
        <v>368.70263262673149</v>
      </c>
      <c r="AJ102">
        <f t="shared" si="50"/>
        <v>-19.201630988713731</v>
      </c>
      <c r="AK102" s="3">
        <f t="shared" si="51"/>
        <v>-632.51094044928072</v>
      </c>
    </row>
    <row r="103" spans="1:37" x14ac:dyDescent="0.25">
      <c r="A103" s="1">
        <v>53.691639571069999</v>
      </c>
      <c r="B103" s="4">
        <v>85.668203145001499</v>
      </c>
      <c r="D103">
        <f t="shared" si="26"/>
        <v>0</v>
      </c>
      <c r="E103">
        <f t="shared" si="27"/>
        <v>7339.0410300932444</v>
      </c>
      <c r="F103">
        <f>-(B103-D103)</f>
        <v>-85.668203145001499</v>
      </c>
      <c r="G103" s="3">
        <f>-((B103-D103)*A103)</f>
        <v>-4599.6662859626258</v>
      </c>
      <c r="I103">
        <f t="shared" si="28"/>
        <v>39.589059754457139</v>
      </c>
      <c r="J103">
        <f t="shared" si="29"/>
        <v>2123.287455606348</v>
      </c>
      <c r="K103">
        <f t="shared" si="30"/>
        <v>-46.07914339054436</v>
      </c>
      <c r="L103" s="3">
        <f t="shared" si="31"/>
        <v>-2474.0647586687601</v>
      </c>
      <c r="N103">
        <f t="shared" si="32"/>
        <v>59.447536576899779</v>
      </c>
      <c r="O103">
        <f t="shared" si="33"/>
        <v>687.52335527556727</v>
      </c>
      <c r="P103">
        <f t="shared" si="34"/>
        <v>-26.22066656810172</v>
      </c>
      <c r="Q103" s="3">
        <f t="shared" si="35"/>
        <v>-1407.8305786877224</v>
      </c>
      <c r="S103">
        <f t="shared" si="36"/>
        <v>69.40885092686986</v>
      </c>
      <c r="T103">
        <f t="shared" si="37"/>
        <v>264.36653455326223</v>
      </c>
      <c r="U103">
        <f t="shared" si="38"/>
        <v>-16.259352218131639</v>
      </c>
      <c r="V103" s="3">
        <f t="shared" si="39"/>
        <v>-872.99127895500146</v>
      </c>
      <c r="X103">
        <f t="shared" si="40"/>
        <v>74.405597055824174</v>
      </c>
      <c r="Y103">
        <f t="shared" si="41"/>
        <v>126.84629591997415</v>
      </c>
      <c r="Z103">
        <f t="shared" si="42"/>
        <v>-11.262606089177325</v>
      </c>
      <c r="AA103" s="3">
        <f t="shared" si="43"/>
        <v>-604.70778677104715</v>
      </c>
      <c r="AC103">
        <f t="shared" si="44"/>
        <v>76.91203975795186</v>
      </c>
      <c r="AD103">
        <f t="shared" si="45"/>
        <v>76.670397260708611</v>
      </c>
      <c r="AE103">
        <f t="shared" si="46"/>
        <v>-8.7561633870496394</v>
      </c>
      <c r="AF103" s="3">
        <f t="shared" si="47"/>
        <v>-470.13276860286874</v>
      </c>
      <c r="AH103">
        <f t="shared" si="48"/>
        <v>78.16930813483188</v>
      </c>
      <c r="AI103">
        <f t="shared" si="49"/>
        <v>56.233426373546813</v>
      </c>
      <c r="AJ103">
        <f t="shared" si="50"/>
        <v>-7.498895010169619</v>
      </c>
      <c r="AK103" s="3">
        <f t="shared" si="51"/>
        <v>-402.62796806732246</v>
      </c>
    </row>
    <row r="104" spans="1:37" x14ac:dyDescent="0.25">
      <c r="A104" s="1">
        <v>68.765734269621603</v>
      </c>
      <c r="B104" s="4">
        <v>114.853871233913</v>
      </c>
      <c r="D104">
        <f t="shared" si="26"/>
        <v>0</v>
      </c>
      <c r="E104">
        <f t="shared" si="27"/>
        <v>13191.411737416267</v>
      </c>
      <c r="F104">
        <f>-(B104-D104)</f>
        <v>-114.853871233913</v>
      </c>
      <c r="G104" s="3">
        <f>-((B104-D104)*A104)</f>
        <v>-7898.0107891085981</v>
      </c>
      <c r="I104">
        <f t="shared" si="28"/>
        <v>50.699727216337863</v>
      </c>
      <c r="J104">
        <f t="shared" si="29"/>
        <v>4115.7541946277715</v>
      </c>
      <c r="K104">
        <f t="shared" si="30"/>
        <v>-64.154144017575135</v>
      </c>
      <c r="L104" s="3">
        <f t="shared" si="31"/>
        <v>-4411.6068198076064</v>
      </c>
      <c r="N104">
        <f t="shared" si="32"/>
        <v>76.131476067720968</v>
      </c>
      <c r="O104">
        <f t="shared" si="33"/>
        <v>1499.4238874067319</v>
      </c>
      <c r="P104">
        <f t="shared" si="34"/>
        <v>-38.72239516619203</v>
      </c>
      <c r="Q104" s="3">
        <f t="shared" si="35"/>
        <v>-2662.773936281641</v>
      </c>
      <c r="S104">
        <f t="shared" si="36"/>
        <v>88.888420120415162</v>
      </c>
      <c r="T104">
        <f t="shared" si="37"/>
        <v>674.204651527446</v>
      </c>
      <c r="U104">
        <f t="shared" si="38"/>
        <v>-25.965451113497835</v>
      </c>
      <c r="V104" s="3">
        <f t="shared" si="39"/>
        <v>-1785.5333114616426</v>
      </c>
      <c r="X104">
        <f t="shared" si="40"/>
        <v>95.2874880358289</v>
      </c>
      <c r="Y104">
        <f t="shared" si="41"/>
        <v>382.84335145426763</v>
      </c>
      <c r="Z104">
        <f t="shared" si="42"/>
        <v>-19.566383198084097</v>
      </c>
      <c r="AA104" s="3">
        <f t="shared" si="43"/>
        <v>-1345.4967076170399</v>
      </c>
      <c r="AC104">
        <f t="shared" si="44"/>
        <v>98.497347942241987</v>
      </c>
      <c r="AD104">
        <f t="shared" si="45"/>
        <v>267.53585419097624</v>
      </c>
      <c r="AE104">
        <f t="shared" si="46"/>
        <v>-16.35652329167101</v>
      </c>
      <c r="AF104" s="3">
        <f t="shared" si="47"/>
        <v>-1124.7683342499251</v>
      </c>
      <c r="AH104">
        <f t="shared" si="48"/>
        <v>100.10745228487765</v>
      </c>
      <c r="AI104">
        <f t="shared" si="49"/>
        <v>217.45687182046868</v>
      </c>
      <c r="AJ104">
        <f t="shared" si="50"/>
        <v>-14.746418949035345</v>
      </c>
      <c r="AK104" s="3">
        <f t="shared" si="51"/>
        <v>-1014.0483268778772</v>
      </c>
    </row>
    <row r="105" spans="1:37" x14ac:dyDescent="0.25">
      <c r="A105" s="1">
        <v>46.230966498310202</v>
      </c>
      <c r="B105" s="4">
        <v>90.123572069967395</v>
      </c>
      <c r="D105">
        <f t="shared" si="26"/>
        <v>0</v>
      </c>
      <c r="E105">
        <f t="shared" si="27"/>
        <v>8122.2582426506069</v>
      </c>
      <c r="F105">
        <f>-(B105-D105)</f>
        <v>-90.123572069967395</v>
      </c>
      <c r="G105" s="3">
        <f>-((B105-D105)*A105)</f>
        <v>-4166.4998410747075</v>
      </c>
      <c r="I105">
        <f t="shared" si="28"/>
        <v>34.090019234219014</v>
      </c>
      <c r="J105">
        <f t="shared" si="29"/>
        <v>3139.7590433966056</v>
      </c>
      <c r="K105">
        <f t="shared" si="30"/>
        <v>-56.033552835748381</v>
      </c>
      <c r="L105" s="3">
        <f t="shared" si="31"/>
        <v>-2590.4853039307782</v>
      </c>
      <c r="N105">
        <f t="shared" si="32"/>
        <v>51.190097533566487</v>
      </c>
      <c r="O105">
        <f t="shared" si="33"/>
        <v>1515.8154394765779</v>
      </c>
      <c r="P105">
        <f t="shared" si="34"/>
        <v>-38.933474536400908</v>
      </c>
      <c r="Q105" s="3">
        <f t="shared" si="35"/>
        <v>-1799.9321569551637</v>
      </c>
      <c r="S105">
        <f t="shared" si="36"/>
        <v>59.767761345204384</v>
      </c>
      <c r="T105">
        <f t="shared" si="37"/>
        <v>921.47524475763703</v>
      </c>
      <c r="U105">
        <f t="shared" si="38"/>
        <v>-30.35581072476301</v>
      </c>
      <c r="V105" s="3">
        <f t="shared" si="39"/>
        <v>-1403.3784686455642</v>
      </c>
      <c r="X105">
        <f t="shared" si="40"/>
        <v>64.070451572241907</v>
      </c>
      <c r="Y105">
        <f t="shared" si="41"/>
        <v>678.76508766900395</v>
      </c>
      <c r="Z105">
        <f t="shared" si="42"/>
        <v>-26.053120497725487</v>
      </c>
      <c r="AA105" s="3">
        <f t="shared" si="43"/>
        <v>-1204.4609409067859</v>
      </c>
      <c r="AC105">
        <f t="shared" si="44"/>
        <v>66.228749599689252</v>
      </c>
      <c r="AD105">
        <f t="shared" si="45"/>
        <v>570.96254088610931</v>
      </c>
      <c r="AE105">
        <f t="shared" si="46"/>
        <v>-23.894822470278143</v>
      </c>
      <c r="AF105" s="3">
        <f t="shared" si="47"/>
        <v>-1104.6807371064986</v>
      </c>
      <c r="AH105">
        <f t="shared" si="48"/>
        <v>67.311387669313248</v>
      </c>
      <c r="AI105">
        <f t="shared" si="49"/>
        <v>520.39575712944838</v>
      </c>
      <c r="AJ105">
        <f t="shared" si="50"/>
        <v>-22.812184400654147</v>
      </c>
      <c r="AK105" s="3">
        <f t="shared" si="51"/>
        <v>-1054.6293327799165</v>
      </c>
    </row>
    <row r="106" spans="1:37" x14ac:dyDescent="0.25">
      <c r="A106" s="1">
        <v>68.319360818255305</v>
      </c>
      <c r="B106" s="4">
        <v>97.919821035242805</v>
      </c>
      <c r="D106">
        <f t="shared" si="26"/>
        <v>0</v>
      </c>
      <c r="E106">
        <f t="shared" si="27"/>
        <v>9588.2913515739801</v>
      </c>
      <c r="F106">
        <f>-(B106-D106)</f>
        <v>-97.919821035242805</v>
      </c>
      <c r="G106" s="3">
        <f>-((B106-D106)*A106)</f>
        <v>-6689.8195845657392</v>
      </c>
      <c r="I106">
        <f t="shared" si="28"/>
        <v>50.370718603806097</v>
      </c>
      <c r="J106">
        <f t="shared" si="29"/>
        <v>2260.9171420352604</v>
      </c>
      <c r="K106">
        <f t="shared" si="30"/>
        <v>-47.549102431436708</v>
      </c>
      <c r="L106" s="3">
        <f t="shared" si="31"/>
        <v>-3248.5242855975052</v>
      </c>
      <c r="N106">
        <f t="shared" si="32"/>
        <v>75.637431960805543</v>
      </c>
      <c r="O106">
        <f t="shared" si="33"/>
        <v>496.50486286460108</v>
      </c>
      <c r="P106">
        <f t="shared" si="34"/>
        <v>-22.282389074437262</v>
      </c>
      <c r="Q106" s="3">
        <f t="shared" si="35"/>
        <v>-1522.3185790692291</v>
      </c>
      <c r="S106">
        <f t="shared" si="36"/>
        <v>88.31159194559369</v>
      </c>
      <c r="T106">
        <f t="shared" si="37"/>
        <v>92.318066239179444</v>
      </c>
      <c r="U106">
        <f t="shared" si="38"/>
        <v>-9.6082290896491145</v>
      </c>
      <c r="V106" s="3">
        <f t="shared" si="39"/>
        <v>-656.42807000019457</v>
      </c>
      <c r="X106">
        <f t="shared" si="40"/>
        <v>94.669134367883913</v>
      </c>
      <c r="Y106">
        <f t="shared" si="41"/>
        <v>10.566963809344857</v>
      </c>
      <c r="Z106">
        <f t="shared" si="42"/>
        <v>-3.2506866673588917</v>
      </c>
      <c r="AA106" s="3">
        <f t="shared" si="43"/>
        <v>-222.08483533438397</v>
      </c>
      <c r="AC106">
        <f t="shared" si="44"/>
        <v>97.858164713948184</v>
      </c>
      <c r="AD106">
        <f t="shared" si="45"/>
        <v>3.8015019555854607E-3</v>
      </c>
      <c r="AE106">
        <f t="shared" si="46"/>
        <v>-6.1656321294620398E-2</v>
      </c>
      <c r="AF106" s="3">
        <f t="shared" si="47"/>
        <v>-4.2123204612534488</v>
      </c>
      <c r="AH106">
        <f t="shared" si="48"/>
        <v>99.457820892966055</v>
      </c>
      <c r="AI106">
        <f t="shared" si="49"/>
        <v>2.3654435623567367</v>
      </c>
      <c r="AJ106">
        <f t="shared" si="50"/>
        <v>1.5379998577232499</v>
      </c>
      <c r="AK106" s="3">
        <f t="shared" si="51"/>
        <v>105.07516721822003</v>
      </c>
    </row>
    <row r="107" spans="1:37" x14ac:dyDescent="0.25">
      <c r="A107" s="1">
        <v>50.030174340312101</v>
      </c>
      <c r="B107" s="4">
        <v>81.536990783015</v>
      </c>
      <c r="D107">
        <f t="shared" si="26"/>
        <v>0</v>
      </c>
      <c r="E107">
        <f t="shared" si="27"/>
        <v>6648.2808659494731</v>
      </c>
      <c r="F107">
        <f>-(B107-D107)</f>
        <v>-81.536990783015</v>
      </c>
      <c r="G107" s="3">
        <f>-((B107-D107)*A107)</f>
        <v>-4079.3098640586613</v>
      </c>
      <c r="I107">
        <f t="shared" si="28"/>
        <v>36.890302488052392</v>
      </c>
      <c r="J107">
        <f t="shared" si="29"/>
        <v>1993.3267757075512</v>
      </c>
      <c r="K107">
        <f t="shared" si="30"/>
        <v>-44.646688294962608</v>
      </c>
      <c r="L107" s="3">
        <f t="shared" si="31"/>
        <v>-2233.6815991145509</v>
      </c>
      <c r="N107">
        <f t="shared" si="32"/>
        <v>55.395043503230816</v>
      </c>
      <c r="O107">
        <f t="shared" si="33"/>
        <v>683.40140757901565</v>
      </c>
      <c r="P107">
        <f t="shared" si="34"/>
        <v>-26.141947279784183</v>
      </c>
      <c r="Q107" s="3">
        <f t="shared" si="35"/>
        <v>-1307.8861800028503</v>
      </c>
      <c r="S107">
        <f t="shared" si="36"/>
        <v>64.677305402005814</v>
      </c>
      <c r="T107">
        <f t="shared" si="37"/>
        <v>284.24899114661486</v>
      </c>
      <c r="U107">
        <f t="shared" si="38"/>
        <v>-16.859685381009186</v>
      </c>
      <c r="V107" s="3">
        <f t="shared" si="39"/>
        <v>-843.49299893470084</v>
      </c>
      <c r="X107">
        <f t="shared" si="40"/>
        <v>69.333430580506032</v>
      </c>
      <c r="Y107">
        <f t="shared" si="41"/>
        <v>148.92688161626072</v>
      </c>
      <c r="Z107">
        <f t="shared" si="42"/>
        <v>-12.203560202508967</v>
      </c>
      <c r="AA107" s="3">
        <f t="shared" si="43"/>
        <v>-610.54624450401809</v>
      </c>
      <c r="AC107">
        <f t="shared" si="44"/>
        <v>71.669014754296683</v>
      </c>
      <c r="AD107">
        <f t="shared" si="45"/>
        <v>97.376950903359329</v>
      </c>
      <c r="AE107">
        <f t="shared" si="46"/>
        <v>-9.8679760287183171</v>
      </c>
      <c r="AF107" s="3">
        <f t="shared" si="47"/>
        <v>-493.69656110279806</v>
      </c>
      <c r="AH107">
        <f t="shared" si="48"/>
        <v>72.84058003280758</v>
      </c>
      <c r="AI107">
        <f t="shared" si="49"/>
        <v>75.627559936323181</v>
      </c>
      <c r="AJ107">
        <f t="shared" si="50"/>
        <v>-8.6964107502074199</v>
      </c>
      <c r="AK107" s="3">
        <f t="shared" si="51"/>
        <v>-435.08294596784157</v>
      </c>
    </row>
    <row r="108" spans="1:37" x14ac:dyDescent="0.25">
      <c r="A108" s="1">
        <v>49.239765342753699</v>
      </c>
      <c r="B108" s="4">
        <v>72.111832469615607</v>
      </c>
      <c r="D108">
        <f t="shared" si="26"/>
        <v>0</v>
      </c>
      <c r="E108">
        <f t="shared" si="27"/>
        <v>5200.1163821259079</v>
      </c>
      <c r="F108">
        <f>-(B108-D108)</f>
        <v>-72.111832469615607</v>
      </c>
      <c r="G108" s="3">
        <f>-((B108-D108)*A108)</f>
        <v>-3550.7697092398394</v>
      </c>
      <c r="I108">
        <f t="shared" si="28"/>
        <v>36.307715493186713</v>
      </c>
      <c r="J108">
        <f t="shared" si="29"/>
        <v>1281.9347924618037</v>
      </c>
      <c r="K108">
        <f t="shared" si="30"/>
        <v>-35.804116976428894</v>
      </c>
      <c r="L108" s="3">
        <f t="shared" si="31"/>
        <v>-1762.9863182238628</v>
      </c>
      <c r="N108">
        <f t="shared" si="32"/>
        <v>54.520222417654637</v>
      </c>
      <c r="O108">
        <f t="shared" si="33"/>
        <v>309.46474422025426</v>
      </c>
      <c r="P108">
        <f t="shared" si="34"/>
        <v>-17.59161005196097</v>
      </c>
      <c r="Q108" s="3">
        <f t="shared" si="35"/>
        <v>-866.20675095978538</v>
      </c>
      <c r="S108">
        <f t="shared" si="36"/>
        <v>63.655895687721667</v>
      </c>
      <c r="T108">
        <f t="shared" si="37"/>
        <v>71.502866859386828</v>
      </c>
      <c r="U108">
        <f t="shared" si="38"/>
        <v>-8.4559367818939393</v>
      </c>
      <c r="V108" s="3">
        <f t="shared" si="39"/>
        <v>-416.36834289361747</v>
      </c>
      <c r="X108">
        <f t="shared" si="40"/>
        <v>68.238490231072305</v>
      </c>
      <c r="Y108">
        <f t="shared" si="41"/>
        <v>15.002780096883635</v>
      </c>
      <c r="Z108">
        <f t="shared" si="42"/>
        <v>-3.8733422385433016</v>
      </c>
      <c r="AA108" s="3">
        <f t="shared" si="43"/>
        <v>-190.72246291804851</v>
      </c>
      <c r="AC108">
        <f t="shared" si="44"/>
        <v>70.537190777791253</v>
      </c>
      <c r="AD108">
        <f t="shared" si="45"/>
        <v>2.479496457631464</v>
      </c>
      <c r="AE108">
        <f t="shared" si="46"/>
        <v>-1.574641691824354</v>
      </c>
      <c r="AF108" s="3">
        <f t="shared" si="47"/>
        <v>-77.534987404347874</v>
      </c>
      <c r="AH108">
        <f t="shared" si="48"/>
        <v>71.690255129541882</v>
      </c>
      <c r="AI108">
        <f t="shared" si="49"/>
        <v>0.17772745366363704</v>
      </c>
      <c r="AJ108">
        <f t="shared" si="50"/>
        <v>-0.42157734007372483</v>
      </c>
      <c r="AK108" s="3">
        <f t="shared" si="51"/>
        <v>-20.758369299052486</v>
      </c>
    </row>
    <row r="109" spans="1:37" x14ac:dyDescent="0.25">
      <c r="A109" s="1">
        <v>50.039575939875903</v>
      </c>
      <c r="B109" s="4">
        <v>85.232007342325602</v>
      </c>
      <c r="D109">
        <f t="shared" si="26"/>
        <v>0</v>
      </c>
      <c r="E109">
        <f t="shared" si="27"/>
        <v>7264.4950756022454</v>
      </c>
      <c r="F109">
        <f>-(B109-D109)</f>
        <v>-85.232007342325602</v>
      </c>
      <c r="G109" s="3">
        <f>-((B109-D109)*A109)</f>
        <v>-4264.9735039143625</v>
      </c>
      <c r="I109">
        <f t="shared" si="28"/>
        <v>36.897232127838535</v>
      </c>
      <c r="J109">
        <f t="shared" si="29"/>
        <v>2336.2504950349935</v>
      </c>
      <c r="K109">
        <f t="shared" si="30"/>
        <v>-48.334775214487067</v>
      </c>
      <c r="L109" s="3">
        <f t="shared" si="31"/>
        <v>-2418.6516548821573</v>
      </c>
      <c r="N109">
        <f t="shared" si="32"/>
        <v>55.405449150891663</v>
      </c>
      <c r="O109">
        <f t="shared" si="33"/>
        <v>889.62357354699498</v>
      </c>
      <c r="P109">
        <f t="shared" si="34"/>
        <v>-29.826558191433939</v>
      </c>
      <c r="Q109" s="3">
        <f t="shared" si="35"/>
        <v>-1492.5083236453863</v>
      </c>
      <c r="S109">
        <f t="shared" si="36"/>
        <v>64.689454662899777</v>
      </c>
      <c r="T109">
        <f t="shared" si="37"/>
        <v>421.99647058698514</v>
      </c>
      <c r="U109">
        <f t="shared" si="38"/>
        <v>-20.542552679425825</v>
      </c>
      <c r="V109" s="3">
        <f t="shared" si="39"/>
        <v>-1027.9406248010298</v>
      </c>
      <c r="X109">
        <f t="shared" si="40"/>
        <v>69.346454458958107</v>
      </c>
      <c r="Y109">
        <f t="shared" si="41"/>
        <v>252.35079041026535</v>
      </c>
      <c r="Z109">
        <f t="shared" si="42"/>
        <v>-15.885552883367495</v>
      </c>
      <c r="AA109" s="3">
        <f t="shared" si="43"/>
        <v>-794.90632985418233</v>
      </c>
      <c r="AC109">
        <f t="shared" si="44"/>
        <v>71.682477348772053</v>
      </c>
      <c r="AD109">
        <f t="shared" si="45"/>
        <v>183.58976304620722</v>
      </c>
      <c r="AE109">
        <f t="shared" si="46"/>
        <v>-13.549529993553548</v>
      </c>
      <c r="AF109" s="3">
        <f t="shared" si="47"/>
        <v>-678.01273506204905</v>
      </c>
      <c r="AH109">
        <f t="shared" si="48"/>
        <v>72.854262688422807</v>
      </c>
      <c r="AI109">
        <f t="shared" si="49"/>
        <v>153.20856271721922</v>
      </c>
      <c r="AJ109">
        <f t="shared" si="50"/>
        <v>-12.377744653902795</v>
      </c>
      <c r="AK109" s="3">
        <f t="shared" si="51"/>
        <v>-619.37709357336189</v>
      </c>
    </row>
    <row r="110" spans="1:37" x14ac:dyDescent="0.25">
      <c r="A110" s="1">
        <v>48.149858891028799</v>
      </c>
      <c r="B110" s="4">
        <v>66.224957888054604</v>
      </c>
      <c r="D110">
        <f t="shared" si="26"/>
        <v>0</v>
      </c>
      <c r="E110">
        <f t="shared" si="27"/>
        <v>4385.7450472746059</v>
      </c>
      <c r="F110">
        <f>-(B110-D110)</f>
        <v>-66.224957888054604</v>
      </c>
      <c r="G110" s="3">
        <f>-((B110-D110)*A110)</f>
        <v>-3188.7223773741539</v>
      </c>
      <c r="I110">
        <f t="shared" si="28"/>
        <v>35.504377820720237</v>
      </c>
      <c r="J110">
        <f t="shared" si="29"/>
        <v>943.75403967350167</v>
      </c>
      <c r="K110">
        <f t="shared" si="30"/>
        <v>-30.720580067334367</v>
      </c>
      <c r="L110" s="3">
        <f t="shared" si="31"/>
        <v>-1479.1915952927018</v>
      </c>
      <c r="N110">
        <f t="shared" si="32"/>
        <v>53.313918911217129</v>
      </c>
      <c r="O110">
        <f t="shared" si="33"/>
        <v>166.69492746141646</v>
      </c>
      <c r="P110">
        <f t="shared" si="34"/>
        <v>-12.911038976837474</v>
      </c>
      <c r="Q110" s="3">
        <f t="shared" si="35"/>
        <v>-621.6647048712972</v>
      </c>
      <c r="S110">
        <f t="shared" si="36"/>
        <v>62.247458991161267</v>
      </c>
      <c r="T110">
        <f t="shared" si="37"/>
        <v>15.820497474787715</v>
      </c>
      <c r="U110">
        <f t="shared" si="38"/>
        <v>-3.9774988968933371</v>
      </c>
      <c r="V110" s="3">
        <f t="shared" si="39"/>
        <v>-191.51601062463689</v>
      </c>
      <c r="X110">
        <f t="shared" si="40"/>
        <v>66.728661073271539</v>
      </c>
      <c r="Y110">
        <f t="shared" si="41"/>
        <v>0.25371689879768583</v>
      </c>
      <c r="Z110">
        <f t="shared" si="42"/>
        <v>0.50370318521693491</v>
      </c>
      <c r="AA110" s="3">
        <f t="shared" si="43"/>
        <v>24.253237291157159</v>
      </c>
      <c r="AC110">
        <f t="shared" si="44"/>
        <v>68.976502250685968</v>
      </c>
      <c r="AD110">
        <f t="shared" si="45"/>
        <v>7.570996379528439</v>
      </c>
      <c r="AE110">
        <f t="shared" si="46"/>
        <v>2.751544362631364</v>
      </c>
      <c r="AF110" s="3">
        <f t="shared" si="47"/>
        <v>132.48647279310595</v>
      </c>
      <c r="AH110">
        <f t="shared" si="48"/>
        <v>70.104055405700208</v>
      </c>
      <c r="AI110">
        <f t="shared" si="49"/>
        <v>15.047397551404289</v>
      </c>
      <c r="AJ110">
        <f t="shared" si="50"/>
        <v>3.8790975176456044</v>
      </c>
      <c r="AK110" s="3">
        <f t="shared" si="51"/>
        <v>186.77799809917596</v>
      </c>
    </row>
    <row r="111" spans="1:37" x14ac:dyDescent="0.25">
      <c r="A111" s="1">
        <v>25.1284846477723</v>
      </c>
      <c r="B111" s="4">
        <v>53.454394214850502</v>
      </c>
      <c r="D111">
        <f t="shared" si="26"/>
        <v>0</v>
      </c>
      <c r="E111">
        <f t="shared" si="27"/>
        <v>2857.3722608766429</v>
      </c>
      <c r="F111">
        <f>-(B111-D111)</f>
        <v>-53.454394214850502</v>
      </c>
      <c r="G111" s="3">
        <f>-((B111-D111)*A111)</f>
        <v>-1343.2279243838393</v>
      </c>
      <c r="I111">
        <f t="shared" si="28"/>
        <v>18.536006661627944</v>
      </c>
      <c r="J111">
        <f t="shared" si="29"/>
        <v>1219.2937893170481</v>
      </c>
      <c r="K111">
        <f t="shared" si="30"/>
        <v>-34.918387553222558</v>
      </c>
      <c r="L111" s="3">
        <f t="shared" si="31"/>
        <v>-877.4461655561164</v>
      </c>
      <c r="N111">
        <f t="shared" si="32"/>
        <v>27.833966545855798</v>
      </c>
      <c r="O111">
        <f t="shared" si="33"/>
        <v>656.4063139421894</v>
      </c>
      <c r="P111">
        <f t="shared" si="34"/>
        <v>-25.620427668994704</v>
      </c>
      <c r="Q111" s="3">
        <f t="shared" si="35"/>
        <v>-643.80252334969407</v>
      </c>
      <c r="S111">
        <f t="shared" si="36"/>
        <v>32.497980732602528</v>
      </c>
      <c r="T111">
        <f t="shared" si="37"/>
        <v>439.17126603894468</v>
      </c>
      <c r="U111">
        <f t="shared" si="38"/>
        <v>-20.956413482247974</v>
      </c>
      <c r="V111" s="3">
        <f t="shared" si="39"/>
        <v>-526.60291446103668</v>
      </c>
      <c r="X111">
        <f t="shared" si="40"/>
        <v>34.837536812007471</v>
      </c>
      <c r="Y111">
        <f t="shared" si="41"/>
        <v>346.58737955779139</v>
      </c>
      <c r="Z111">
        <f t="shared" si="42"/>
        <v>-18.616857402843031</v>
      </c>
      <c r="AA111" s="3">
        <f t="shared" si="43"/>
        <v>-467.81341543710721</v>
      </c>
      <c r="AC111">
        <f t="shared" si="44"/>
        <v>36.011109117371156</v>
      </c>
      <c r="AD111">
        <f t="shared" si="45"/>
        <v>304.26819499194505</v>
      </c>
      <c r="AE111">
        <f t="shared" si="46"/>
        <v>-17.443285097479347</v>
      </c>
      <c r="AF111" s="3">
        <f t="shared" si="47"/>
        <v>-438.32332177872513</v>
      </c>
      <c r="AH111">
        <f t="shared" si="48"/>
        <v>36.599806110434763</v>
      </c>
      <c r="AI111">
        <f t="shared" si="49"/>
        <v>284.07714016951257</v>
      </c>
      <c r="AJ111">
        <f t="shared" si="50"/>
        <v>-16.85458810441574</v>
      </c>
      <c r="AK111" s="3">
        <f t="shared" si="51"/>
        <v>-423.53025842633656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Feller, Adam</dc:creator>
  <cp:lastModifiedBy>Feller, Adam</cp:lastModifiedBy>
  <dcterms:created xsi:type="dcterms:W3CDTF">2017-06-20T21:16:56Z</dcterms:created>
  <dcterms:modified xsi:type="dcterms:W3CDTF">2017-06-21T17:36:09Z</dcterms:modified>
</cp:coreProperties>
</file>