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/>
  </bookViews>
  <sheets>
    <sheet name="Счет Фактура" sheetId="1" r:id="rId1"/>
    <sheet name="db" sheetId="3" r:id="rId2"/>
  </sheets>
  <definedNames>
    <definedName name="_xlnm.Print_Area" localSheetId="0">'Счет Фактура'!$A$1:$AE$30</definedName>
  </definedNames>
  <calcPr calcId="145621" refMode="R1C1"/>
</workbook>
</file>

<file path=xl/calcChain.xml><?xml version="1.0" encoding="utf-8"?>
<calcChain xmlns="http://schemas.openxmlformats.org/spreadsheetml/2006/main">
  <c r="Z22" i="1" l="1"/>
  <c r="X22" i="1"/>
  <c r="W5" i="1" l="1"/>
  <c r="T5" i="1"/>
  <c r="Q5" i="1"/>
  <c r="AC22" i="1" l="1"/>
  <c r="G22" i="1"/>
</calcChain>
</file>

<file path=xl/sharedStrings.xml><?xml version="1.0" encoding="utf-8"?>
<sst xmlns="http://schemas.openxmlformats.org/spreadsheetml/2006/main" count="123" uniqueCount="111">
  <si>
    <t>СЧЕТ-ФАКТУРА №</t>
  </si>
  <si>
    <t>от</t>
  </si>
  <si>
    <t>"</t>
  </si>
  <si>
    <t>(1)</t>
  </si>
  <si>
    <t>ИСПРАВЛЕНИЕ №</t>
  </si>
  <si>
    <t>(1а)</t>
  </si>
  <si>
    <t>Продавец</t>
  </si>
  <si>
    <t>(2)</t>
  </si>
  <si>
    <t>Адрес</t>
  </si>
  <si>
    <t>(2а)</t>
  </si>
  <si>
    <t>ИНН/ КПП продавца</t>
  </si>
  <si>
    <t>(2б)</t>
  </si>
  <si>
    <t>Грузоотправитель и его адрес</t>
  </si>
  <si>
    <t>он же</t>
  </si>
  <si>
    <t>(3)</t>
  </si>
  <si>
    <t>Грузополучатель и его адрес</t>
  </si>
  <si>
    <t>(4)</t>
  </si>
  <si>
    <t>К платежно-расчетному документу №</t>
  </si>
  <si>
    <t>(5)</t>
  </si>
  <si>
    <t>Покупатель</t>
  </si>
  <si>
    <t>(6)</t>
  </si>
  <si>
    <t>(6а)</t>
  </si>
  <si>
    <t>ИНН/КПП покупателя</t>
  </si>
  <si>
    <t>(6б)</t>
  </si>
  <si>
    <t>(7)</t>
  </si>
  <si>
    <t>Код</t>
  </si>
  <si>
    <t>код</t>
  </si>
  <si>
    <t>2а</t>
  </si>
  <si>
    <t>10а</t>
  </si>
  <si>
    <t>Всего к оплате</t>
  </si>
  <si>
    <t>Х</t>
  </si>
  <si>
    <t>Руководитель организации</t>
  </si>
  <si>
    <t>Главный бухгалтер</t>
  </si>
  <si>
    <t>(подпись)</t>
  </si>
  <si>
    <t>(ФИО)</t>
  </si>
  <si>
    <t>Индивидуальный предприниматель</t>
  </si>
  <si>
    <t>Примечание 1. Первый экземпляр счета-фактуры, составленного на бумажном носителе - покупателю, второй экземпляр - продавцу.</t>
  </si>
  <si>
    <t>2. При составлении организацией счета-фактуры в электронном виде показатель "Главный бухгалтер (подпись) (ФИО)" не формируется.</t>
  </si>
  <si>
    <t>Наименование товара (описание выполенных работ, оказанных услуг), имущественного права</t>
  </si>
  <si>
    <t>Единица измерения</t>
  </si>
  <si>
    <t>Коли- чество</t>
  </si>
  <si>
    <t>Цена (тариф) за единицу измерения</t>
  </si>
  <si>
    <t>Стоимость товаров (работ, услуг), иму- щественных прав, всего без налога</t>
  </si>
  <si>
    <t>В том числе акциз</t>
  </si>
  <si>
    <t xml:space="preserve">Налоговая ставка </t>
  </si>
  <si>
    <t>Сумма налога</t>
  </si>
  <si>
    <t>Страна происхождения</t>
  </si>
  <si>
    <t>Цифр овой код</t>
  </si>
  <si>
    <t>Краткое наимено- вание</t>
  </si>
  <si>
    <t>(реквизиты свидетельства о государственной регистрации Индивидуального предпринимателя)</t>
  </si>
  <si>
    <t>Валюта: код, наименование</t>
  </si>
  <si>
    <t>643, российский рубль</t>
  </si>
  <si>
    <t>Условное обозначение (нацио- нальное)</t>
  </si>
  <si>
    <t>{$v[view_num]}</t>
  </si>
  <si>
    <t>{$v[a][company_name]}</t>
  </si>
  <si>
    <t>{$v[a][company_jaddress]}</t>
  </si>
  <si>
    <t>{$v[a][company_vat_id]} / {$v[a][company_vat_licence_id]}</t>
  </si>
  <si>
    <t>{$v[p][company_name]}</t>
  </si>
  <si>
    <t>{$v[p][company_jaddress]}</t>
  </si>
  <si>
    <t>{$v[p][company_name]}, {$v[p][company_jaddress]}</t>
  </si>
  <si>
    <t>{$v[p][company_vat_id]} / {$v[p][company_vat_licence_id]}</t>
  </si>
  <si>
    <t>{$v[entries][loop][party_label]}</t>
  </si>
  <si>
    <t>{$v[entries][loop][product_quantity]}&lt;merge2&gt;</t>
  </si>
  <si>
    <t>{$v[entries][loop][product_uktzet]}</t>
  </si>
  <si>
    <t>Стоимость товаров (работ, услуг), имущест- венных прав, всего с учетом налога</t>
  </si>
  <si>
    <t>шт</t>
  </si>
  <si>
    <t>м</t>
  </si>
  <si>
    <t>006</t>
  </si>
  <si>
    <t>796</t>
  </si>
  <si>
    <t>ОКЕИ</t>
  </si>
  <si>
    <t>единица</t>
  </si>
  <si>
    <t>Справочник стран</t>
  </si>
  <si>
    <t>название</t>
  </si>
  <si>
    <t>Россия</t>
  </si>
  <si>
    <t>Украина</t>
  </si>
  <si>
    <t>Турция</t>
  </si>
  <si>
    <t>Китай</t>
  </si>
  <si>
    <t>Беларусь</t>
  </si>
  <si>
    <t>{$v[footer][vatless]}</t>
  </si>
  <si>
    <t>{$v[footer][vat]}</t>
  </si>
  <si>
    <t>{$v[footer][total]}</t>
  </si>
  <si>
    <t>Приложение № 1
 к постановлению Правительства   
Российской Федерации
 от 26 декабря 2011 г. №1137</t>
  </si>
  <si>
    <t>Номер таможенной декларации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</si>
  <si>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</si>
  <si>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</si>
  <si>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</si>
  <si>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</si>
  <si>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</si>
  <si>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</si>
  <si>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</si>
  <si>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</si>
  <si>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</si>
  <si>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</si>
  <si>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</si>
  <si>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</si>
  <si>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номер</t>
  </si>
  <si>
    <t>Месяца</t>
  </si>
  <si>
    <t xml:space="preserve"> {$v[date]}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</si>
  <si>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</si>
  <si>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</si>
  <si>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</si>
  <si>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</si>
  <si>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</si>
  <si>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</si>
  <si>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</si>
  <si>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</si>
  <si>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</si>
  <si>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{$v[entries][loop][product_name]}</t>
  </si>
  <si>
    <t>{$v[entries][loop][product_unit]}</t>
  </si>
  <si>
    <t>{$v[entries][loop][product_price]}</t>
  </si>
  <si>
    <t>{$v[entries][loop][product_sum]}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</si>
</sst>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rial Cyr"/>
    </font>
    <font>
      <sz val="10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sz val="10"/>
      <color indexed="8"/>
      <name val="Arial Cyr"/>
    </font>
    <font>
      <b/>
      <sz val="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 applyFill="0" applyProtection="0"/>
    <xf numFmtId="9" fontId="8" fillId="0" borderId="0" applyFont="0" applyFill="0" applyBorder="0" applyAlignment="0" applyProtection="0"/>
  </cellStyleXfs>
  <cellXfs count="10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5" fillId="0" borderId="0" xfId="0" applyFont="1" applyFill="1" applyProtection="1"/>
    <xf numFmtId="0" fontId="6" fillId="0" borderId="0" xfId="0" applyFont="1" applyFill="1" applyProtection="1"/>
    <xf numFmtId="0" fontId="6" fillId="0" borderId="9" xfId="0" applyFont="1" applyFill="1" applyBorder="1" applyAlignment="1" applyProtection="1">
      <alignment horizontal="center" vertical="top"/>
    </xf>
    <xf numFmtId="0" fontId="7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7" fillId="0" borderId="16" xfId="0" applyFont="1" applyFill="1" applyBorder="1" applyAlignment="1" applyProtection="1">
      <alignment horizontal="center"/>
    </xf>
    <xf numFmtId="0" fontId="6" fillId="0" borderId="10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6" fillId="0" borderId="9" xfId="0" applyFont="1" applyFill="1" applyBorder="1" applyAlignment="1" applyProtection="1">
      <alignment horizontal="center" vertical="top" wrapText="1"/>
    </xf>
    <xf numFmtId="0" fontId="7" fillId="0" borderId="11" xfId="0" applyFont="1" applyFill="1" applyBorder="1" applyAlignment="1" applyProtection="1">
      <alignment horizontal="center"/>
    </xf>
    <xf numFmtId="0" fontId="6" fillId="0" borderId="19" xfId="0" applyFont="1" applyFill="1" applyBorder="1" applyAlignment="1" applyProtection="1">
      <alignment horizontal="center" vertical="top" wrapText="1"/>
    </xf>
    <xf numFmtId="0" fontId="1" fillId="0" borderId="0" xfId="0" applyFont="1" applyFill="1" applyAlignment="1" applyProtection="1"/>
    <xf numFmtId="0" fontId="0" fillId="2" borderId="16" xfId="0" applyFill="1" applyBorder="1" applyProtection="1"/>
    <xf numFmtId="0" fontId="0" fillId="2" borderId="16" xfId="0" quotePrefix="1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9" fillId="0" borderId="0" xfId="0" applyFont="1" applyFill="1" applyProtection="1"/>
    <xf numFmtId="49" fontId="0" fillId="2" borderId="16" xfId="0" applyNumberFormat="1" applyFill="1" applyBorder="1" applyProtection="1"/>
    <xf numFmtId="0" fontId="1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1" fillId="0" borderId="14" xfId="0" applyFont="1" applyFill="1" applyBorder="1" applyAlignment="1" applyProtection="1">
      <alignment horizontal="left" wrapText="1"/>
    </xf>
    <xf numFmtId="0" fontId="1" fillId="0" borderId="20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right"/>
    </xf>
    <xf numFmtId="0" fontId="2" fillId="0" borderId="14" xfId="0" applyFont="1" applyFill="1" applyBorder="1" applyAlignment="1" applyProtection="1">
      <alignment horizontal="left"/>
    </xf>
    <xf numFmtId="0" fontId="1" fillId="0" borderId="14" xfId="0" applyFont="1" applyFill="1" applyBorder="1" applyAlignment="1" applyProtection="1">
      <alignment horizontal="left"/>
    </xf>
    <xf numFmtId="0" fontId="5" fillId="0" borderId="14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 vertical="center"/>
    </xf>
    <xf numFmtId="0" fontId="2" fillId="0" borderId="7" xfId="0" applyFont="1" applyFill="1" applyBorder="1" applyAlignment="1" applyProtection="1">
      <alignment horizontal="center"/>
    </xf>
    <xf numFmtId="0" fontId="5" fillId="0" borderId="12" xfId="0" applyFont="1" applyFill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 vertical="top" wrapText="1"/>
    </xf>
    <xf numFmtId="0" fontId="6" fillId="0" borderId="3" xfId="0" applyFont="1" applyFill="1" applyBorder="1" applyAlignment="1" applyProtection="1">
      <alignment horizontal="center" vertical="top" wrapText="1"/>
    </xf>
    <xf numFmtId="0" fontId="6" fillId="0" borderId="29" xfId="0" applyFont="1" applyFill="1" applyBorder="1" applyAlignment="1" applyProtection="1">
      <alignment horizontal="center" vertical="top" wrapText="1"/>
    </xf>
    <xf numFmtId="0" fontId="6" fillId="0" borderId="5" xfId="0" applyFont="1" applyFill="1" applyBorder="1" applyAlignment="1" applyProtection="1">
      <alignment horizontal="center" vertical="top" wrapText="1"/>
    </xf>
    <xf numFmtId="0" fontId="6" fillId="0" borderId="30" xfId="0" applyFont="1" applyFill="1" applyBorder="1" applyAlignment="1" applyProtection="1">
      <alignment horizontal="center" vertical="top" wrapText="1"/>
    </xf>
    <xf numFmtId="0" fontId="6" fillId="0" borderId="8" xfId="0" applyFont="1" applyFill="1" applyBorder="1" applyAlignment="1" applyProtection="1">
      <alignment horizontal="center" vertical="top" wrapText="1"/>
    </xf>
    <xf numFmtId="0" fontId="7" fillId="0" borderId="31" xfId="0" applyFont="1" applyFill="1" applyBorder="1" applyAlignment="1" applyProtection="1">
      <alignment horizontal="center"/>
    </xf>
    <xf numFmtId="0" fontId="7" fillId="0" borderId="13" xfId="0" applyFont="1" applyFill="1" applyBorder="1" applyAlignment="1" applyProtection="1">
      <alignment horizontal="center"/>
    </xf>
    <xf numFmtId="4" fontId="6" fillId="0" borderId="31" xfId="0" applyNumberFormat="1" applyFont="1" applyFill="1" applyBorder="1" applyAlignment="1" applyProtection="1">
      <alignment horizontal="center" vertical="center"/>
    </xf>
    <xf numFmtId="4" fontId="6" fillId="0" borderId="13" xfId="0" applyNumberFormat="1" applyFont="1" applyFill="1" applyBorder="1" applyAlignment="1" applyProtection="1">
      <alignment horizontal="center" vertical="center"/>
    </xf>
    <xf numFmtId="4" fontId="6" fillId="0" borderId="32" xfId="0" applyNumberFormat="1" applyFont="1" applyFill="1" applyBorder="1" applyAlignment="1" applyProtection="1">
      <alignment horizontal="center"/>
    </xf>
    <xf numFmtId="4" fontId="6" fillId="0" borderId="21" xfId="0" applyNumberFormat="1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20" xfId="0" applyFont="1" applyFill="1" applyBorder="1" applyAlignment="1" applyProtection="1">
      <alignment horizontal="left" vertical="center" wrapText="1"/>
    </xf>
    <xf numFmtId="4" fontId="6" fillId="0" borderId="11" xfId="0" applyNumberFormat="1" applyFont="1" applyFill="1" applyBorder="1" applyAlignment="1" applyProtection="1">
      <alignment horizontal="right"/>
    </xf>
    <xf numFmtId="4" fontId="6" fillId="0" borderId="12" xfId="0" applyNumberFormat="1" applyFont="1" applyFill="1" applyBorder="1" applyAlignment="1" applyProtection="1">
      <alignment horizontal="right"/>
    </xf>
    <xf numFmtId="4" fontId="6" fillId="0" borderId="13" xfId="0" applyNumberFormat="1" applyFont="1" applyFill="1" applyBorder="1" applyAlignment="1" applyProtection="1">
      <alignment horizontal="right"/>
    </xf>
    <xf numFmtId="0" fontId="7" fillId="0" borderId="11" xfId="0" applyFont="1" applyFill="1" applyBorder="1" applyAlignment="1" applyProtection="1">
      <alignment horizontal="center"/>
    </xf>
    <xf numFmtId="0" fontId="7" fillId="0" borderId="12" xfId="0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center" vertical="top"/>
    </xf>
    <xf numFmtId="0" fontId="6" fillId="0" borderId="18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top" wrapText="1"/>
    </xf>
    <xf numFmtId="0" fontId="6" fillId="0" borderId="4" xfId="0" applyFont="1" applyFill="1" applyBorder="1" applyAlignment="1" applyProtection="1">
      <alignment horizontal="center" vertical="top" wrapText="1"/>
    </xf>
    <xf numFmtId="0" fontId="6" fillId="0" borderId="6" xfId="0" applyFont="1" applyFill="1" applyBorder="1" applyAlignment="1" applyProtection="1">
      <alignment horizontal="center" vertical="top" wrapText="1"/>
    </xf>
    <xf numFmtId="0" fontId="6" fillId="0" borderId="25" xfId="0" applyFont="1" applyFill="1" applyBorder="1" applyAlignment="1" applyProtection="1">
      <alignment horizontal="center" vertical="top" wrapText="1"/>
    </xf>
    <xf numFmtId="0" fontId="6" fillId="0" borderId="27" xfId="0" applyFont="1" applyFill="1" applyBorder="1" applyAlignment="1" applyProtection="1">
      <alignment horizontal="center" vertical="top" wrapText="1"/>
    </xf>
    <xf numFmtId="0" fontId="6" fillId="0" borderId="26" xfId="0" applyFont="1" applyFill="1" applyBorder="1" applyAlignment="1" applyProtection="1">
      <alignment horizontal="center" vertical="top" wrapText="1"/>
    </xf>
    <xf numFmtId="0" fontId="6" fillId="0" borderId="2" xfId="0" applyFont="1" applyFill="1" applyBorder="1" applyAlignment="1" applyProtection="1">
      <alignment horizontal="center" vertical="top" wrapText="1"/>
    </xf>
    <xf numFmtId="0" fontId="6" fillId="0" borderId="0" xfId="0" applyFont="1" applyFill="1" applyBorder="1" applyAlignment="1" applyProtection="1">
      <alignment horizontal="center" vertical="top" wrapText="1"/>
    </xf>
    <xf numFmtId="0" fontId="6" fillId="0" borderId="7" xfId="0" applyFont="1" applyFill="1" applyBorder="1" applyAlignment="1" applyProtection="1">
      <alignment horizontal="center" vertical="top" wrapText="1"/>
    </xf>
    <xf numFmtId="0" fontId="6" fillId="0" borderId="22" xfId="0" applyFont="1" applyFill="1" applyBorder="1" applyAlignment="1" applyProtection="1">
      <alignment horizontal="center" vertical="top" wrapText="1"/>
    </xf>
    <xf numFmtId="0" fontId="6" fillId="0" borderId="23" xfId="0" applyFont="1" applyFill="1" applyBorder="1" applyAlignment="1" applyProtection="1">
      <alignment horizontal="center" vertical="top" wrapText="1"/>
    </xf>
    <xf numFmtId="0" fontId="6" fillId="0" borderId="24" xfId="0" applyFont="1" applyFill="1" applyBorder="1" applyAlignment="1" applyProtection="1">
      <alignment horizontal="center" vertical="top" wrapText="1"/>
    </xf>
    <xf numFmtId="9" fontId="6" fillId="0" borderId="11" xfId="1" applyFont="1" applyFill="1" applyBorder="1" applyAlignment="1" applyProtection="1">
      <alignment horizontal="center" vertical="center"/>
    </xf>
    <xf numFmtId="9" fontId="6" fillId="0" borderId="17" xfId="1" applyFont="1" applyFill="1" applyBorder="1" applyAlignment="1" applyProtection="1">
      <alignment horizontal="center" vertical="center"/>
    </xf>
    <xf numFmtId="4" fontId="6" fillId="0" borderId="1" xfId="0" applyNumberFormat="1" applyFont="1" applyFill="1" applyBorder="1" applyAlignment="1" applyProtection="1">
      <alignment horizontal="right" vertical="center"/>
    </xf>
    <xf numFmtId="4" fontId="6" fillId="0" borderId="2" xfId="0" applyNumberFormat="1" applyFont="1" applyFill="1" applyBorder="1" applyAlignment="1" applyProtection="1">
      <alignment horizontal="right" vertical="center"/>
    </xf>
    <xf numFmtId="4" fontId="6" fillId="0" borderId="3" xfId="0" applyNumberFormat="1" applyFont="1" applyFill="1" applyBorder="1" applyAlignment="1" applyProtection="1">
      <alignment horizontal="right" vertical="center"/>
    </xf>
    <xf numFmtId="0" fontId="1" fillId="0" borderId="14" xfId="0" applyFont="1" applyFill="1" applyBorder="1" applyAlignment="1" applyProtection="1">
      <alignment horizontal="center"/>
    </xf>
    <xf numFmtId="0" fontId="6" fillId="0" borderId="18" xfId="0" applyFont="1" applyFill="1" applyBorder="1" applyAlignment="1" applyProtection="1">
      <alignment horizontal="center" vertical="top"/>
    </xf>
    <xf numFmtId="0" fontId="6" fillId="0" borderId="2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3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18" xfId="0" applyFont="1" applyFill="1" applyBorder="1" applyAlignment="1" applyProtection="1">
      <alignment horizontal="center" vertical="top"/>
    </xf>
    <xf numFmtId="0" fontId="6" fillId="0" borderId="11" xfId="0" applyFont="1" applyFill="1" applyBorder="1" applyAlignment="1" applyProtection="1">
      <alignment horizontal="center" vertical="top" wrapText="1"/>
    </xf>
    <xf numFmtId="0" fontId="6" fillId="0" borderId="12" xfId="0" applyFont="1" applyFill="1" applyBorder="1" applyAlignment="1" applyProtection="1">
      <alignment horizontal="center" vertical="top" wrapText="1"/>
    </xf>
    <xf numFmtId="0" fontId="6" fillId="0" borderId="13" xfId="0" applyFont="1" applyFill="1" applyBorder="1" applyAlignment="1" applyProtection="1">
      <alignment horizontal="center" vertical="top" wrapText="1"/>
    </xf>
    <xf numFmtId="0" fontId="2" fillId="0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4" fillId="0" borderId="15" xfId="0" applyFont="1" applyFill="1" applyBorder="1" applyAlignment="1" applyProtection="1">
      <alignment horizontal="center" wrapText="1"/>
    </xf>
    <xf numFmtId="4" fontId="6" fillId="0" borderId="16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right" wrapText="1"/>
    </xf>
    <xf numFmtId="0" fontId="7" fillId="0" borderId="17" xfId="0" applyFont="1" applyFill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left" vertical="center"/>
    </xf>
    <xf numFmtId="0" fontId="6" fillId="0" borderId="12" xfId="0" applyFont="1" applyFill="1" applyBorder="1" applyAlignment="1" applyProtection="1">
      <alignment horizontal="left" vertical="center"/>
    </xf>
    <xf numFmtId="0" fontId="6" fillId="0" borderId="13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right" vertical="center"/>
    </xf>
    <xf numFmtId="0" fontId="6" fillId="0" borderId="13" xfId="0" applyFont="1" applyFill="1" applyBorder="1" applyAlignment="1" applyProtection="1">
      <alignment horizontal="right" vertical="center"/>
    </xf>
    <xf numFmtId="4" fontId="6" fillId="0" borderId="11" xfId="0" applyNumberFormat="1" applyFont="1" applyFill="1" applyBorder="1" applyAlignment="1" applyProtection="1">
      <alignment horizontal="right" vertical="center"/>
    </xf>
    <xf numFmtId="4" fontId="6" fillId="0" borderId="12" xfId="0" applyNumberFormat="1" applyFont="1" applyFill="1" applyBorder="1" applyAlignment="1" applyProtection="1">
      <alignment horizontal="right" vertical="center"/>
    </xf>
    <xf numFmtId="4" fontId="6" fillId="0" borderId="13" xfId="0" applyNumberFormat="1" applyFont="1" applyFill="1" applyBorder="1" applyAlignment="1" applyProtection="1">
      <alignment horizontal="right" vertical="center"/>
    </xf>
    <xf numFmtId="2" fontId="6" fillId="0" borderId="11" xfId="0" applyNumberFormat="1" applyFont="1" applyFill="1" applyBorder="1" applyAlignment="1" applyProtection="1">
      <alignment horizontal="center" vertical="center"/>
    </xf>
    <xf numFmtId="2" fontId="6" fillId="0" borderId="13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0"/>
  <sheetViews>
    <sheetView showGridLines="0" tabSelected="1" workbookViewId="0">
      <selection activeCell="AE22" sqref="AE22"/>
    </sheetView>
  </sheetViews>
  <sheetFormatPr defaultRowHeight="12.75" customHeight="1" x14ac:dyDescent="0.2"/>
  <cols>
    <col min="1" max="1" width="11.5703125" style="1" customWidth="1"/>
    <col min="2" max="3" width="3.7109375" style="1" customWidth="1"/>
    <col min="4" max="4" width="4.42578125" style="1" customWidth="1"/>
    <col min="5" max="5" width="4" style="1" customWidth="1"/>
    <col min="6" max="6" width="3.7109375" style="1" customWidth="1"/>
    <col min="7" max="7" width="4.5703125" style="1" customWidth="1"/>
    <col min="8" max="8" width="3.7109375" style="1" customWidth="1"/>
    <col min="9" max="9" width="2.140625" style="1" customWidth="1"/>
    <col min="10" max="10" width="3.28515625" style="1" customWidth="1"/>
    <col min="11" max="16" width="3.7109375" style="1" customWidth="1"/>
    <col min="17" max="17" width="2.42578125" style="1" customWidth="1"/>
    <col min="18" max="18" width="3.7109375" style="1" customWidth="1"/>
    <col min="19" max="19" width="2.42578125" style="1" customWidth="1"/>
    <col min="20" max="20" width="3.7109375" style="1" customWidth="1"/>
    <col min="21" max="21" width="5.140625" style="1" customWidth="1"/>
    <col min="22" max="22" width="4.42578125" style="1" customWidth="1"/>
    <col min="23" max="25" width="4.140625" style="1" customWidth="1"/>
    <col min="26" max="28" width="3.7109375" style="1" customWidth="1"/>
    <col min="29" max="29" width="6.28515625" style="1" customWidth="1"/>
    <col min="30" max="30" width="7.28515625" style="1" customWidth="1"/>
    <col min="31" max="31" width="16.5703125" style="1" customWidth="1"/>
    <col min="32" max="16384" width="9.140625" style="1"/>
  </cols>
  <sheetData>
    <row r="1" spans="1:31" ht="12.75" customHeight="1" x14ac:dyDescent="0.2">
      <c r="Z1" s="93" t="s">
        <v>81</v>
      </c>
      <c r="AA1" s="93"/>
      <c r="AB1" s="93"/>
      <c r="AC1" s="93"/>
      <c r="AD1" s="93"/>
      <c r="AE1" s="93"/>
    </row>
    <row r="2" spans="1:31" ht="12.75" customHeight="1" x14ac:dyDescent="0.2">
      <c r="Z2" s="93"/>
      <c r="AA2" s="93"/>
      <c r="AB2" s="93"/>
      <c r="AC2" s="93"/>
      <c r="AD2" s="93"/>
      <c r="AE2" s="93"/>
    </row>
    <row r="3" spans="1:31" ht="12.75" customHeight="1" x14ac:dyDescent="0.2">
      <c r="Z3" s="93"/>
      <c r="AA3" s="93"/>
      <c r="AB3" s="93"/>
      <c r="AC3" s="93"/>
      <c r="AD3" s="93"/>
      <c r="AE3" s="93"/>
    </row>
    <row r="4" spans="1:31" ht="12.75" customHeight="1" x14ac:dyDescent="0.2">
      <c r="Z4" s="93"/>
      <c r="AA4" s="93"/>
      <c r="AB4" s="93"/>
      <c r="AC4" s="93"/>
      <c r="AD4" s="93"/>
      <c r="AE4" s="93"/>
    </row>
    <row r="5" spans="1:31" s="2" customFormat="1" ht="15.75" customHeight="1" x14ac:dyDescent="0.25">
      <c r="D5" s="88" t="s">
        <v>0</v>
      </c>
      <c r="E5" s="88"/>
      <c r="F5" s="88"/>
      <c r="G5" s="88"/>
      <c r="H5" s="88"/>
      <c r="I5" s="88"/>
      <c r="J5" s="88"/>
      <c r="K5" s="34" t="s">
        <v>53</v>
      </c>
      <c r="L5" s="34"/>
      <c r="M5" s="34"/>
      <c r="N5" s="34"/>
      <c r="O5" s="2" t="s">
        <v>1</v>
      </c>
      <c r="P5" s="13" t="s">
        <v>2</v>
      </c>
      <c r="Q5" s="34" t="str">
        <f>MID(AE5,2,2)</f>
        <v>{$</v>
      </c>
      <c r="R5" s="34"/>
      <c r="S5" s="2" t="s">
        <v>2</v>
      </c>
      <c r="T5" s="29" t="e">
        <f>VLOOKUP(MID(AE5,4,2),db!G3:H14,2,0)</f>
        <v>#N/A</v>
      </c>
      <c r="U5" s="29"/>
      <c r="V5" s="29"/>
      <c r="W5" s="30" t="str">
        <f>MID(AE5,6,4)</f>
        <v>date</v>
      </c>
      <c r="X5" s="30"/>
      <c r="Y5" s="30"/>
      <c r="Z5" s="2" t="s">
        <v>3</v>
      </c>
      <c r="AD5" s="3"/>
      <c r="AE5" s="23" t="s">
        <v>97</v>
      </c>
    </row>
    <row r="6" spans="1:31" s="4" customFormat="1" ht="24" customHeight="1" x14ac:dyDescent="0.25">
      <c r="D6" s="89" t="s">
        <v>4</v>
      </c>
      <c r="E6" s="89"/>
      <c r="F6" s="89"/>
      <c r="G6" s="89"/>
      <c r="H6" s="89"/>
      <c r="I6" s="89"/>
      <c r="J6" s="89"/>
      <c r="K6" s="90"/>
      <c r="L6" s="90"/>
      <c r="M6" s="90"/>
      <c r="N6" s="90"/>
      <c r="O6" s="4" t="s">
        <v>1</v>
      </c>
      <c r="P6" s="14" t="s">
        <v>2</v>
      </c>
      <c r="Q6" s="35"/>
      <c r="R6" s="35"/>
      <c r="S6" s="4" t="s">
        <v>2</v>
      </c>
      <c r="T6" s="32"/>
      <c r="U6" s="32"/>
      <c r="V6" s="32"/>
      <c r="W6" s="32"/>
      <c r="X6" s="32"/>
      <c r="Y6" s="32"/>
      <c r="Z6" s="4" t="s">
        <v>5</v>
      </c>
      <c r="AD6" s="1"/>
    </row>
    <row r="7" spans="1:31" ht="18.75" customHeight="1" x14ac:dyDescent="0.2">
      <c r="A7" s="26" t="s">
        <v>6</v>
      </c>
      <c r="B7" s="26"/>
      <c r="C7" s="26"/>
      <c r="D7" s="27" t="s">
        <v>54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" t="s">
        <v>7</v>
      </c>
    </row>
    <row r="8" spans="1:31" ht="18.75" customHeight="1" x14ac:dyDescent="0.2">
      <c r="A8" s="26" t="s">
        <v>8</v>
      </c>
      <c r="B8" s="26"/>
      <c r="C8" s="26"/>
      <c r="D8" s="27" t="s">
        <v>55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" t="s">
        <v>9</v>
      </c>
    </row>
    <row r="9" spans="1:31" ht="18.75" customHeight="1" x14ac:dyDescent="0.2">
      <c r="A9" s="25" t="s">
        <v>10</v>
      </c>
      <c r="B9" s="25"/>
      <c r="C9" s="25"/>
      <c r="D9" s="25"/>
      <c r="E9" s="25"/>
      <c r="F9" s="25"/>
      <c r="G9" s="28" t="s">
        <v>56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" t="s">
        <v>11</v>
      </c>
    </row>
    <row r="10" spans="1:31" ht="18.75" customHeight="1" x14ac:dyDescent="0.2">
      <c r="A10" s="33" t="s">
        <v>12</v>
      </c>
      <c r="B10" s="33"/>
      <c r="C10" s="33"/>
      <c r="D10" s="33"/>
      <c r="E10" s="33"/>
      <c r="F10" s="33"/>
      <c r="G10" s="48" t="s">
        <v>13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1" t="s">
        <v>14</v>
      </c>
    </row>
    <row r="11" spans="1:31" ht="18.75" customHeight="1" x14ac:dyDescent="0.2">
      <c r="A11" s="33" t="s">
        <v>15</v>
      </c>
      <c r="B11" s="33"/>
      <c r="C11" s="33"/>
      <c r="D11" s="33"/>
      <c r="E11" s="33"/>
      <c r="F11" s="33"/>
      <c r="G11" s="49" t="s">
        <v>59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1" t="s">
        <v>16</v>
      </c>
    </row>
    <row r="12" spans="1:31" ht="18.75" customHeight="1" x14ac:dyDescent="0.2">
      <c r="A12" s="26" t="s">
        <v>17</v>
      </c>
      <c r="B12" s="26"/>
      <c r="C12" s="26"/>
      <c r="D12" s="26"/>
      <c r="E12" s="26"/>
      <c r="F12" s="26"/>
      <c r="G12" s="26"/>
      <c r="H12" s="26"/>
      <c r="I12" s="26"/>
      <c r="J12" s="26"/>
      <c r="K12" s="57"/>
      <c r="L12" s="57"/>
      <c r="M12" s="57"/>
      <c r="N12" s="57"/>
      <c r="O12" s="1" t="s">
        <v>1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1" t="s">
        <v>18</v>
      </c>
    </row>
    <row r="13" spans="1:31" ht="18.75" customHeight="1" x14ac:dyDescent="0.2">
      <c r="A13" s="18" t="s">
        <v>19</v>
      </c>
      <c r="B13" s="18"/>
      <c r="C13" s="18"/>
      <c r="D13" s="27" t="s">
        <v>57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" t="s">
        <v>20</v>
      </c>
    </row>
    <row r="14" spans="1:31" ht="18.75" customHeight="1" x14ac:dyDescent="0.2">
      <c r="A14" s="18" t="s">
        <v>8</v>
      </c>
      <c r="B14" s="18"/>
      <c r="C14" s="18"/>
      <c r="D14" s="28" t="s">
        <v>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" t="s">
        <v>21</v>
      </c>
    </row>
    <row r="15" spans="1:31" ht="18.75" customHeight="1" x14ac:dyDescent="0.2">
      <c r="A15" s="25" t="s">
        <v>22</v>
      </c>
      <c r="B15" s="25"/>
      <c r="C15" s="25"/>
      <c r="D15" s="25"/>
      <c r="E15" s="25"/>
      <c r="F15" s="25"/>
      <c r="G15" s="31" t="s">
        <v>60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1" t="s">
        <v>23</v>
      </c>
    </row>
    <row r="16" spans="1:31" ht="18.75" customHeight="1" x14ac:dyDescent="0.2">
      <c r="A16" s="26" t="s">
        <v>50</v>
      </c>
      <c r="B16" s="26"/>
      <c r="C16" s="26"/>
      <c r="D16" s="26"/>
      <c r="E16" s="26"/>
      <c r="F16" s="26"/>
      <c r="G16" s="28" t="s">
        <v>51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" t="s">
        <v>24</v>
      </c>
    </row>
    <row r="18" spans="1:31" s="5" customFormat="1" ht="11.25" customHeight="1" x14ac:dyDescent="0.2">
      <c r="A18" s="59" t="s">
        <v>38</v>
      </c>
      <c r="B18" s="65"/>
      <c r="C18" s="65"/>
      <c r="D18" s="65"/>
      <c r="E18" s="65"/>
      <c r="F18" s="37"/>
      <c r="G18" s="59" t="s">
        <v>39</v>
      </c>
      <c r="H18" s="65"/>
      <c r="I18" s="65"/>
      <c r="J18" s="37"/>
      <c r="K18" s="59" t="s">
        <v>40</v>
      </c>
      <c r="L18" s="37"/>
      <c r="M18" s="59" t="s">
        <v>41</v>
      </c>
      <c r="N18" s="65"/>
      <c r="O18" s="37"/>
      <c r="P18" s="59" t="s">
        <v>42</v>
      </c>
      <c r="Q18" s="65"/>
      <c r="R18" s="65"/>
      <c r="S18" s="37"/>
      <c r="T18" s="59" t="s">
        <v>43</v>
      </c>
      <c r="U18" s="37"/>
      <c r="V18" s="59" t="s">
        <v>44</v>
      </c>
      <c r="W18" s="62"/>
      <c r="X18" s="36" t="s">
        <v>45</v>
      </c>
      <c r="Y18" s="37"/>
      <c r="Z18" s="59" t="s">
        <v>64</v>
      </c>
      <c r="AA18" s="65"/>
      <c r="AB18" s="37"/>
      <c r="AC18" s="59" t="s">
        <v>46</v>
      </c>
      <c r="AD18" s="62"/>
      <c r="AE18" s="68" t="s">
        <v>82</v>
      </c>
    </row>
    <row r="19" spans="1:31" s="5" customFormat="1" ht="11.25" customHeight="1" x14ac:dyDescent="0.2">
      <c r="A19" s="60"/>
      <c r="B19" s="66"/>
      <c r="C19" s="66"/>
      <c r="D19" s="66"/>
      <c r="E19" s="66"/>
      <c r="F19" s="39"/>
      <c r="G19" s="61"/>
      <c r="H19" s="67"/>
      <c r="I19" s="67"/>
      <c r="J19" s="41"/>
      <c r="K19" s="60"/>
      <c r="L19" s="39"/>
      <c r="M19" s="60"/>
      <c r="N19" s="66"/>
      <c r="O19" s="39"/>
      <c r="P19" s="60"/>
      <c r="Q19" s="66"/>
      <c r="R19" s="66"/>
      <c r="S19" s="39"/>
      <c r="T19" s="60"/>
      <c r="U19" s="39"/>
      <c r="V19" s="60"/>
      <c r="W19" s="63"/>
      <c r="X19" s="38"/>
      <c r="Y19" s="39"/>
      <c r="Z19" s="60"/>
      <c r="AA19" s="66"/>
      <c r="AB19" s="39"/>
      <c r="AC19" s="61"/>
      <c r="AD19" s="64"/>
      <c r="AE19" s="69"/>
    </row>
    <row r="20" spans="1:31" s="5" customFormat="1" ht="46.5" customHeight="1" x14ac:dyDescent="0.2">
      <c r="A20" s="61"/>
      <c r="B20" s="67"/>
      <c r="C20" s="67"/>
      <c r="D20" s="67"/>
      <c r="E20" s="67"/>
      <c r="F20" s="41"/>
      <c r="G20" s="6" t="s">
        <v>25</v>
      </c>
      <c r="H20" s="85" t="s">
        <v>52</v>
      </c>
      <c r="I20" s="86"/>
      <c r="J20" s="87"/>
      <c r="K20" s="61"/>
      <c r="L20" s="41"/>
      <c r="M20" s="61"/>
      <c r="N20" s="67"/>
      <c r="O20" s="41"/>
      <c r="P20" s="61"/>
      <c r="Q20" s="67"/>
      <c r="R20" s="67"/>
      <c r="S20" s="41"/>
      <c r="T20" s="61"/>
      <c r="U20" s="41"/>
      <c r="V20" s="61"/>
      <c r="W20" s="64"/>
      <c r="X20" s="40"/>
      <c r="Y20" s="41"/>
      <c r="Z20" s="61"/>
      <c r="AA20" s="67"/>
      <c r="AB20" s="41"/>
      <c r="AC20" s="15" t="s">
        <v>47</v>
      </c>
      <c r="AD20" s="17" t="s">
        <v>48</v>
      </c>
      <c r="AE20" s="70"/>
    </row>
    <row r="21" spans="1:31" s="5" customFormat="1" ht="11.25" customHeight="1" x14ac:dyDescent="0.2">
      <c r="A21" s="53">
        <v>1</v>
      </c>
      <c r="B21" s="54"/>
      <c r="C21" s="54"/>
      <c r="D21" s="54"/>
      <c r="E21" s="54"/>
      <c r="F21" s="43"/>
      <c r="G21" s="7">
        <v>2</v>
      </c>
      <c r="H21" s="53" t="s">
        <v>27</v>
      </c>
      <c r="I21" s="54"/>
      <c r="J21" s="43"/>
      <c r="K21" s="53">
        <v>3</v>
      </c>
      <c r="L21" s="43"/>
      <c r="M21" s="53">
        <v>4</v>
      </c>
      <c r="N21" s="54"/>
      <c r="O21" s="43"/>
      <c r="P21" s="53">
        <v>5</v>
      </c>
      <c r="Q21" s="54"/>
      <c r="R21" s="54"/>
      <c r="S21" s="43"/>
      <c r="T21" s="53">
        <v>6</v>
      </c>
      <c r="U21" s="43"/>
      <c r="V21" s="53">
        <v>7</v>
      </c>
      <c r="W21" s="94"/>
      <c r="X21" s="42">
        <v>8</v>
      </c>
      <c r="Y21" s="43"/>
      <c r="Z21" s="53">
        <v>9</v>
      </c>
      <c r="AA21" s="54"/>
      <c r="AB21" s="43"/>
      <c r="AC21" s="7">
        <v>10</v>
      </c>
      <c r="AD21" s="16" t="s">
        <v>28</v>
      </c>
      <c r="AE21" s="9">
        <v>11</v>
      </c>
    </row>
    <row r="22" spans="1:31" s="12" customFormat="1" ht="15" customHeight="1" x14ac:dyDescent="0.2">
      <c r="A22" s="95" t="s">
        <v>107</v>
      </c>
      <c r="B22" s="96"/>
      <c r="C22" s="96"/>
      <c r="D22" s="96"/>
      <c r="E22" s="96"/>
      <c r="F22" s="97"/>
      <c r="G22" s="10" t="e">
        <f>VLOOKUP(H22,db!A3:B32,2,0)</f>
        <v>#N/A</v>
      </c>
      <c r="H22" s="98" t="s">
        <v>108</v>
      </c>
      <c r="I22" s="99"/>
      <c r="J22" s="100"/>
      <c r="K22" s="101" t="s">
        <v>62</v>
      </c>
      <c r="L22" s="102"/>
      <c r="M22" s="103" t="s">
        <v>109</v>
      </c>
      <c r="N22" s="104"/>
      <c r="O22" s="105"/>
      <c r="P22" s="103" t="s">
        <v>110</v>
      </c>
      <c r="Q22" s="104"/>
      <c r="R22" s="104"/>
      <c r="S22" s="105"/>
      <c r="T22" s="106"/>
      <c r="U22" s="107"/>
      <c r="V22" s="71">
        <v>0.18</v>
      </c>
      <c r="W22" s="72"/>
      <c r="X22" s="44" t="e">
        <f>_xlnm.P22*_xlnm.V22</f>
        <v>#NAME?</v>
      </c>
      <c r="Y22" s="45"/>
      <c r="Z22" s="73" t="e">
        <f>_xlnm.P22+_xlnm.X22</f>
        <v>#NAME?</v>
      </c>
      <c r="AA22" s="74"/>
      <c r="AB22" s="75"/>
      <c r="AC22" s="10" t="str">
        <f>IFERROR(VLOOKUP(AD22,db!D3:E32,2,0),"")</f>
        <v/>
      </c>
      <c r="AD22" s="11" t="s">
        <v>63</v>
      </c>
      <c r="AE22" s="11" t="s">
        <v>61</v>
      </c>
    </row>
    <row r="23" spans="1:31" s="5" customFormat="1" ht="12.75" customHeight="1" x14ac:dyDescent="0.2">
      <c r="A23" s="80" t="s">
        <v>29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2"/>
      <c r="P23" s="50" t="s">
        <v>78</v>
      </c>
      <c r="Q23" s="51"/>
      <c r="R23" s="51"/>
      <c r="S23" s="52"/>
      <c r="T23" s="53" t="s">
        <v>30</v>
      </c>
      <c r="U23" s="54"/>
      <c r="V23" s="54"/>
      <c r="W23" s="43"/>
      <c r="X23" s="46" t="s">
        <v>79</v>
      </c>
      <c r="Y23" s="47"/>
      <c r="Z23" s="91" t="s">
        <v>80</v>
      </c>
      <c r="AA23" s="91"/>
      <c r="AB23" s="91"/>
      <c r="AC23" s="1"/>
      <c r="AD23" s="1"/>
      <c r="AE23" s="1"/>
    </row>
    <row r="24" spans="1:31" s="5" customFormat="1" ht="11.25" customHeight="1" x14ac:dyDescent="0.2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s="18" customFormat="1" ht="12.75" customHeight="1" x14ac:dyDescent="0.2">
      <c r="A25" s="92" t="s">
        <v>31</v>
      </c>
      <c r="B25" s="92"/>
      <c r="C25" s="92"/>
      <c r="D25" s="92"/>
      <c r="E25" s="92"/>
      <c r="F25" s="92"/>
      <c r="G25" s="55"/>
      <c r="H25" s="55"/>
      <c r="I25" s="55"/>
      <c r="J25" s="55"/>
      <c r="L25" s="57"/>
      <c r="M25" s="57"/>
      <c r="N25" s="57"/>
      <c r="O25" s="57"/>
      <c r="P25" s="57"/>
      <c r="Q25" s="57"/>
      <c r="R25" s="57"/>
      <c r="T25" s="25" t="s">
        <v>32</v>
      </c>
      <c r="U25" s="25"/>
      <c r="V25" s="25"/>
      <c r="W25" s="25"/>
      <c r="X25" s="25"/>
      <c r="Y25" s="57"/>
      <c r="Z25" s="57"/>
      <c r="AA25" s="57"/>
      <c r="AC25" s="57"/>
      <c r="AD25" s="57"/>
      <c r="AE25" s="57"/>
    </row>
    <row r="26" spans="1:31" ht="12.75" customHeight="1" x14ac:dyDescent="0.2">
      <c r="G26" s="56" t="s">
        <v>33</v>
      </c>
      <c r="H26" s="56"/>
      <c r="I26" s="56"/>
      <c r="J26" s="56"/>
      <c r="L26" s="58" t="s">
        <v>34</v>
      </c>
      <c r="M26" s="58"/>
      <c r="N26" s="58"/>
      <c r="O26" s="58"/>
      <c r="P26" s="58"/>
      <c r="Q26" s="58"/>
      <c r="R26" s="58"/>
      <c r="Y26" s="78" t="s">
        <v>33</v>
      </c>
      <c r="Z26" s="78"/>
      <c r="AA26" s="78"/>
      <c r="AB26" s="5"/>
      <c r="AC26" s="58" t="s">
        <v>34</v>
      </c>
      <c r="AD26" s="58"/>
      <c r="AE26" s="58"/>
    </row>
    <row r="27" spans="1:31" s="18" customFormat="1" ht="24.75" customHeight="1" x14ac:dyDescent="0.2">
      <c r="A27" s="25" t="s">
        <v>35</v>
      </c>
      <c r="B27" s="25"/>
      <c r="C27" s="25"/>
      <c r="D27" s="25"/>
      <c r="E27" s="25"/>
      <c r="F27" s="25"/>
      <c r="G27" s="25"/>
      <c r="H27" s="25"/>
      <c r="I27" s="25"/>
      <c r="J27" s="76"/>
      <c r="K27" s="76"/>
      <c r="L27" s="76"/>
      <c r="M27" s="8"/>
      <c r="N27" s="76"/>
      <c r="O27" s="76"/>
      <c r="P27" s="76"/>
      <c r="Q27" s="76"/>
      <c r="R27" s="76"/>
      <c r="S27" s="76"/>
      <c r="T27" s="8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 spans="1:31" ht="27.75" customHeight="1" x14ac:dyDescent="0.2">
      <c r="J28" s="77" t="s">
        <v>33</v>
      </c>
      <c r="K28" s="77"/>
      <c r="L28" s="77"/>
      <c r="N28" s="84" t="s">
        <v>34</v>
      </c>
      <c r="O28" s="84"/>
      <c r="P28" s="84"/>
      <c r="Q28" s="84"/>
      <c r="R28" s="84"/>
      <c r="S28" s="84"/>
      <c r="U28" s="83" t="s">
        <v>49</v>
      </c>
      <c r="V28" s="83"/>
      <c r="W28" s="83"/>
      <c r="X28" s="83"/>
      <c r="Y28" s="83"/>
      <c r="Z28" s="83"/>
      <c r="AA28" s="83"/>
      <c r="AB28" s="83"/>
      <c r="AC28" s="83"/>
      <c r="AD28" s="83"/>
      <c r="AE28" s="83"/>
    </row>
    <row r="29" spans="1:31" ht="12.75" customHeight="1" x14ac:dyDescent="0.2">
      <c r="A29" s="79" t="s">
        <v>36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</row>
    <row r="30" spans="1:31" s="5" customFormat="1" ht="11.25" customHeight="1" x14ac:dyDescent="0.2">
      <c r="A30" s="79" t="s">
        <v>37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</row>
  </sheetData>
  <mergeCells count="83">
    <mergeCell ref="Z23:AB23"/>
    <mergeCell ref="A25:F25"/>
    <mergeCell ref="Z1:AE4"/>
    <mergeCell ref="A21:F21"/>
    <mergeCell ref="H21:J21"/>
    <mergeCell ref="V21:W21"/>
    <mergeCell ref="K21:L21"/>
    <mergeCell ref="M21:O21"/>
    <mergeCell ref="P21:S21"/>
    <mergeCell ref="T21:U21"/>
    <mergeCell ref="A22:F22"/>
    <mergeCell ref="H22:J22"/>
    <mergeCell ref="K22:L22"/>
    <mergeCell ref="M22:O22"/>
    <mergeCell ref="P22:S22"/>
    <mergeCell ref="T22:U22"/>
    <mergeCell ref="D5:J5"/>
    <mergeCell ref="D6:J6"/>
    <mergeCell ref="K6:N6"/>
    <mergeCell ref="K5:N5"/>
    <mergeCell ref="A9:F9"/>
    <mergeCell ref="A30:AE30"/>
    <mergeCell ref="A7:C7"/>
    <mergeCell ref="A18:F20"/>
    <mergeCell ref="G18:J19"/>
    <mergeCell ref="A23:O23"/>
    <mergeCell ref="U28:AE28"/>
    <mergeCell ref="U27:AE27"/>
    <mergeCell ref="N27:S27"/>
    <mergeCell ref="N28:S28"/>
    <mergeCell ref="A12:J12"/>
    <mergeCell ref="H20:J20"/>
    <mergeCell ref="K18:L20"/>
    <mergeCell ref="M18:O20"/>
    <mergeCell ref="AC25:AE25"/>
    <mergeCell ref="L25:R25"/>
    <mergeCell ref="P18:S20"/>
    <mergeCell ref="J27:L27"/>
    <mergeCell ref="J28:L28"/>
    <mergeCell ref="A27:I27"/>
    <mergeCell ref="Y26:AA26"/>
    <mergeCell ref="A29:AE29"/>
    <mergeCell ref="G25:J25"/>
    <mergeCell ref="G26:J26"/>
    <mergeCell ref="K12:N12"/>
    <mergeCell ref="P12:Y12"/>
    <mergeCell ref="AC26:AE26"/>
    <mergeCell ref="L26:R26"/>
    <mergeCell ref="T18:U20"/>
    <mergeCell ref="V18:W20"/>
    <mergeCell ref="Z18:AB20"/>
    <mergeCell ref="AC18:AD19"/>
    <mergeCell ref="AE18:AE20"/>
    <mergeCell ref="Z21:AB21"/>
    <mergeCell ref="Y25:AA25"/>
    <mergeCell ref="T25:X25"/>
    <mergeCell ref="V22:W22"/>
    <mergeCell ref="Z22:AB22"/>
    <mergeCell ref="X18:Y20"/>
    <mergeCell ref="X21:Y21"/>
    <mergeCell ref="X22:Y22"/>
    <mergeCell ref="X23:Y23"/>
    <mergeCell ref="G10:Y10"/>
    <mergeCell ref="G11:Y11"/>
    <mergeCell ref="G16:Y16"/>
    <mergeCell ref="P23:S23"/>
    <mergeCell ref="T23:W23"/>
    <mergeCell ref="A15:F15"/>
    <mergeCell ref="A16:F16"/>
    <mergeCell ref="D13:Y13"/>
    <mergeCell ref="D14:Y14"/>
    <mergeCell ref="T5:V5"/>
    <mergeCell ref="W5:Y5"/>
    <mergeCell ref="G15:Y15"/>
    <mergeCell ref="T6:Y6"/>
    <mergeCell ref="G9:Y9"/>
    <mergeCell ref="D8:Y8"/>
    <mergeCell ref="D7:Y7"/>
    <mergeCell ref="A11:F11"/>
    <mergeCell ref="A10:F10"/>
    <mergeCell ref="A8:C8"/>
    <mergeCell ref="Q5:R5"/>
    <mergeCell ref="Q6:R6"/>
  </mergeCells>
  <pageMargins left="0.59055118110236227" right="0.19685039370078741" top="0.39370078740157483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2" sqref="G12"/>
    </sheetView>
  </sheetViews>
  <sheetFormatPr defaultRowHeight="12.75" x14ac:dyDescent="0.2"/>
  <sheetData>
    <row r="1" spans="1:8" x14ac:dyDescent="0.2">
      <c r="A1" s="108" t="s">
        <v>69</v>
      </c>
      <c r="B1" s="108"/>
      <c r="D1" s="108" t="s">
        <v>71</v>
      </c>
      <c r="E1" s="108"/>
      <c r="G1" s="108" t="s">
        <v>96</v>
      </c>
      <c r="H1" s="108"/>
    </row>
    <row r="2" spans="1:8" x14ac:dyDescent="0.2">
      <c r="A2" s="21" t="s">
        <v>70</v>
      </c>
      <c r="B2" s="21" t="s">
        <v>26</v>
      </c>
      <c r="D2" s="22" t="s">
        <v>72</v>
      </c>
      <c r="E2" s="22" t="s">
        <v>26</v>
      </c>
      <c r="G2" s="22" t="s">
        <v>95</v>
      </c>
      <c r="H2" s="22" t="s">
        <v>72</v>
      </c>
    </row>
    <row r="3" spans="1:8" x14ac:dyDescent="0.2">
      <c r="A3" s="19" t="s">
        <v>65</v>
      </c>
      <c r="B3" s="20" t="s">
        <v>68</v>
      </c>
      <c r="D3" s="19" t="s">
        <v>73</v>
      </c>
      <c r="E3" s="19">
        <v>643</v>
      </c>
      <c r="G3" s="24" t="s">
        <v>98</v>
      </c>
      <c r="H3" s="19" t="s">
        <v>83</v>
      </c>
    </row>
    <row r="4" spans="1:8" x14ac:dyDescent="0.2">
      <c r="A4" s="19" t="s">
        <v>66</v>
      </c>
      <c r="B4" s="20" t="s">
        <v>67</v>
      </c>
      <c r="D4" s="19" t="s">
        <v>74</v>
      </c>
      <c r="E4" s="19">
        <v>804</v>
      </c>
      <c r="G4" s="24" t="s">
        <v>99</v>
      </c>
      <c r="H4" s="19" t="s">
        <v>84</v>
      </c>
    </row>
    <row r="5" spans="1:8" x14ac:dyDescent="0.2">
      <c r="A5" s="19"/>
      <c r="B5" s="19"/>
      <c r="D5" s="19" t="s">
        <v>75</v>
      </c>
      <c r="E5" s="19">
        <v>792</v>
      </c>
      <c r="G5" s="24" t="s">
        <v>100</v>
      </c>
      <c r="H5" s="19" t="s">
        <v>85</v>
      </c>
    </row>
    <row r="6" spans="1:8" x14ac:dyDescent="0.2">
      <c r="A6" s="19"/>
      <c r="B6" s="19"/>
      <c r="D6" s="19" t="s">
        <v>76</v>
      </c>
      <c r="E6" s="19">
        <v>156</v>
      </c>
      <c r="G6" s="24" t="s">
        <v>101</v>
      </c>
      <c r="H6" s="19" t="s">
        <v>86</v>
      </c>
    </row>
    <row r="7" spans="1:8" x14ac:dyDescent="0.2">
      <c r="A7" s="19"/>
      <c r="B7" s="19"/>
      <c r="D7" s="19" t="s">
        <v>77</v>
      </c>
      <c r="E7" s="19">
        <v>112</v>
      </c>
      <c r="G7" s="24" t="s">
        <v>102</v>
      </c>
      <c r="H7" s="19" t="s">
        <v>87</v>
      </c>
    </row>
    <row r="8" spans="1:8" x14ac:dyDescent="0.2">
      <c r="A8" s="19"/>
      <c r="B8" s="19"/>
      <c r="D8" s="19"/>
      <c r="E8" s="19"/>
      <c r="G8" s="24" t="s">
        <v>103</v>
      </c>
      <c r="H8" s="19" t="s">
        <v>88</v>
      </c>
    </row>
    <row r="9" spans="1:8" x14ac:dyDescent="0.2">
      <c r="A9" s="19"/>
      <c r="B9" s="19"/>
      <c r="D9" s="19"/>
      <c r="E9" s="19"/>
      <c r="G9" s="24" t="s">
        <v>104</v>
      </c>
      <c r="H9" s="19" t="s">
        <v>89</v>
      </c>
    </row>
    <row r="10" spans="1:8" x14ac:dyDescent="0.2">
      <c r="A10" s="19"/>
      <c r="B10" s="19"/>
      <c r="D10" s="19"/>
      <c r="E10" s="19"/>
      <c r="G10" s="24" t="s">
        <v>105</v>
      </c>
      <c r="H10" s="19" t="s">
        <v>90</v>
      </c>
    </row>
    <row r="11" spans="1:8" x14ac:dyDescent="0.2">
      <c r="A11" s="19"/>
      <c r="B11" s="19"/>
      <c r="D11" s="19"/>
      <c r="E11" s="19"/>
      <c r="G11" s="24" t="s">
        <v>106</v>
      </c>
      <c r="H11" s="19" t="s">
        <v>91</v>
      </c>
    </row>
    <row r="12" spans="1:8" x14ac:dyDescent="0.2">
      <c r="A12" s="19"/>
      <c r="B12" s="19"/>
      <c r="D12" s="19"/>
      <c r="E12" s="19"/>
      <c r="G12" s="24">
        <v>10</v>
      </c>
      <c r="H12" s="19" t="s">
        <v>92</v>
      </c>
    </row>
    <row r="13" spans="1:8" x14ac:dyDescent="0.2">
      <c r="A13" s="19"/>
      <c r="B13" s="19"/>
      <c r="D13" s="19"/>
      <c r="E13" s="19"/>
      <c r="G13" s="24">
        <v>11</v>
      </c>
      <c r="H13" s="19" t="s">
        <v>93</v>
      </c>
    </row>
    <row r="14" spans="1:8" x14ac:dyDescent="0.2">
      <c r="A14" s="19"/>
      <c r="B14" s="19"/>
      <c r="D14" s="19"/>
      <c r="E14" s="19"/>
      <c r="G14" s="24">
        <v>12</v>
      </c>
      <c r="H14" s="19" t="s">
        <v>94</v>
      </c>
    </row>
    <row r="15" spans="1:8" x14ac:dyDescent="0.2">
      <c r="A15" s="19"/>
      <c r="B15" s="19"/>
      <c r="D15" s="19"/>
      <c r="E15" s="19"/>
    </row>
    <row r="16" spans="1:8" x14ac:dyDescent="0.2">
      <c r="A16" s="19"/>
      <c r="B16" s="19"/>
      <c r="D16" s="19"/>
      <c r="E16" s="19"/>
    </row>
    <row r="17" spans="1:5" x14ac:dyDescent="0.2">
      <c r="A17" s="19"/>
      <c r="B17" s="19"/>
      <c r="D17" s="19"/>
      <c r="E17" s="19"/>
    </row>
    <row r="18" spans="1:5" x14ac:dyDescent="0.2">
      <c r="A18" s="19"/>
      <c r="B18" s="19"/>
      <c r="D18" s="19"/>
      <c r="E18" s="19"/>
    </row>
    <row r="19" spans="1:5" x14ac:dyDescent="0.2">
      <c r="A19" s="19"/>
      <c r="B19" s="19"/>
      <c r="D19" s="19"/>
      <c r="E19" s="19"/>
    </row>
    <row r="20" spans="1:5" x14ac:dyDescent="0.2">
      <c r="A20" s="19"/>
      <c r="B20" s="19"/>
      <c r="D20" s="19"/>
      <c r="E20" s="19"/>
    </row>
    <row r="21" spans="1:5" x14ac:dyDescent="0.2">
      <c r="A21" s="19"/>
      <c r="B21" s="19"/>
      <c r="D21" s="19"/>
      <c r="E21" s="19"/>
    </row>
    <row r="22" spans="1:5" x14ac:dyDescent="0.2">
      <c r="A22" s="19"/>
      <c r="B22" s="19"/>
      <c r="D22" s="19"/>
      <c r="E22" s="19"/>
    </row>
    <row r="23" spans="1:5" x14ac:dyDescent="0.2">
      <c r="A23" s="19"/>
      <c r="B23" s="19"/>
      <c r="D23" s="19"/>
      <c r="E23" s="19"/>
    </row>
    <row r="24" spans="1:5" x14ac:dyDescent="0.2">
      <c r="A24" s="19"/>
      <c r="B24" s="19"/>
      <c r="D24" s="19"/>
      <c r="E24" s="19"/>
    </row>
    <row r="25" spans="1:5" x14ac:dyDescent="0.2">
      <c r="A25" s="19"/>
      <c r="B25" s="19"/>
      <c r="D25" s="19"/>
      <c r="E25" s="19"/>
    </row>
    <row r="26" spans="1:5" x14ac:dyDescent="0.2">
      <c r="A26" s="19"/>
      <c r="B26" s="19"/>
      <c r="D26" s="19"/>
      <c r="E26" s="19"/>
    </row>
    <row r="27" spans="1:5" x14ac:dyDescent="0.2">
      <c r="A27" s="19"/>
      <c r="B27" s="19"/>
      <c r="D27" s="19"/>
      <c r="E27" s="19"/>
    </row>
    <row r="28" spans="1:5" x14ac:dyDescent="0.2">
      <c r="A28" s="19"/>
      <c r="B28" s="19"/>
      <c r="D28" s="19"/>
      <c r="E28" s="19"/>
    </row>
    <row r="29" spans="1:5" x14ac:dyDescent="0.2">
      <c r="A29" s="19"/>
      <c r="B29" s="19"/>
      <c r="D29" s="19"/>
      <c r="E29" s="19"/>
    </row>
    <row r="30" spans="1:5" x14ac:dyDescent="0.2">
      <c r="A30" s="19"/>
      <c r="B30" s="19"/>
      <c r="D30" s="19"/>
      <c r="E30" s="19"/>
    </row>
    <row r="31" spans="1:5" x14ac:dyDescent="0.2">
      <c r="A31" s="19"/>
      <c r="B31" s="19"/>
      <c r="D31" s="19"/>
      <c r="E31" s="19"/>
    </row>
    <row r="32" spans="1:5" x14ac:dyDescent="0.2">
      <c r="A32" s="19"/>
      <c r="B32" s="19"/>
      <c r="D32" s="19"/>
      <c r="E32" s="19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Счет Фактура</vt:lpstr>
      <vt:lpstr>db</vt:lpstr>
      <vt:lpstr>'Счет Фактура'!Область_печати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2014-07-12T10:07:12Z</dcterms:created>
  <dcterms:modified xsi:type="dcterms:W3CDTF">2016-07-28T19:07:36Z</dcterms:modified>
</cp:coreProperties>
</file>