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2"/>
  </bookViews>
  <sheets>
    <sheet name="Iterations" sheetId="4" r:id="rId1"/>
    <sheet name="Requirements" sheetId="1" r:id="rId2"/>
    <sheet name="Tasks" sheetId="6" r:id="rId3"/>
  </sheets>
  <definedNames>
    <definedName name="_xlnm._FilterDatabase" localSheetId="0" hidden="1">Iterations!$A$1:$C$4</definedName>
    <definedName name="_xlnm._FilterDatabase" localSheetId="1" hidden="1">Requirements!$A$1:$F$9</definedName>
    <definedName name="_xlnm._FilterDatabase" localSheetId="2" hidden="1">Tasks!$A$1:$H$91</definedName>
  </definedNames>
  <calcPr calcId="125725"/>
</workbook>
</file>

<file path=xl/calcChain.xml><?xml version="1.0" encoding="utf-8"?>
<calcChain xmlns="http://schemas.openxmlformats.org/spreadsheetml/2006/main">
  <c r="G11" i="6"/>
  <c r="K1"/>
  <c r="F13"/>
  <c r="G10"/>
  <c r="E13"/>
  <c r="G12"/>
  <c r="D13"/>
  <c r="G2"/>
  <c r="G4" l="1"/>
  <c r="G5"/>
  <c r="G6"/>
  <c r="G7"/>
  <c r="G8"/>
  <c r="G9"/>
  <c r="G3"/>
  <c r="L1"/>
  <c r="G13" l="1"/>
</calcChain>
</file>

<file path=xl/sharedStrings.xml><?xml version="1.0" encoding="utf-8"?>
<sst xmlns="http://schemas.openxmlformats.org/spreadsheetml/2006/main" count="112" uniqueCount="88">
  <si>
    <t>Requirement</t>
  </si>
  <si>
    <t>Description</t>
  </si>
  <si>
    <t>Iteration</t>
  </si>
  <si>
    <t>Simple AI</t>
  </si>
  <si>
    <t>Game variations</t>
  </si>
  <si>
    <t>Improved UI</t>
  </si>
  <si>
    <t>Networking</t>
  </si>
  <si>
    <t>Advanced AI</t>
  </si>
  <si>
    <t>Polished UI</t>
  </si>
  <si>
    <t>Diplomacy</t>
  </si>
  <si>
    <t>Stage</t>
  </si>
  <si>
    <t>Barebones game</t>
  </si>
  <si>
    <t>Barebones display: simple map, console output</t>
  </si>
  <si>
    <t>Minimax with simple evaluation function</t>
  </si>
  <si>
    <t>Improved evaluation function (more strategic considerations)</t>
  </si>
  <si>
    <t>Parallelization</t>
  </si>
  <si>
    <t>Quiescence search</t>
  </si>
  <si>
    <t>Maneuver rules</t>
  </si>
  <si>
    <t>Zoomable, scrollable map</t>
  </si>
  <si>
    <t>Simple animations</t>
  </si>
  <si>
    <t>Multiple maps</t>
  </si>
  <si>
    <t>Capitals and cities</t>
  </si>
  <si>
    <t>Commander</t>
  </si>
  <si>
    <t>Objectives: with and without bonuses</t>
  </si>
  <si>
    <t>Win conditions: dominance, capitals, objectives</t>
  </si>
  <si>
    <t>Unit limitations</t>
  </si>
  <si>
    <t>Attack rules: overkill</t>
  </si>
  <si>
    <t>In-game configuration</t>
  </si>
  <si>
    <t>Simple networking</t>
  </si>
  <si>
    <t>Singular extensions</t>
  </si>
  <si>
    <t>Planning</t>
  </si>
  <si>
    <t>Player-to-player text chat</t>
  </si>
  <si>
    <t>Diplomacy UI</t>
  </si>
  <si>
    <t>Diplomacy AI</t>
  </si>
  <si>
    <t>Multiple personalities</t>
  </si>
  <si>
    <t>Better animations</t>
  </si>
  <si>
    <t>Simple sound effects</t>
  </si>
  <si>
    <t>Music</t>
  </si>
  <si>
    <t>UI abstraction layer (to support multiple technologies)</t>
  </si>
  <si>
    <t>Single map</t>
  </si>
  <si>
    <t>Console output</t>
  </si>
  <si>
    <t>Ability to write debugging information to a console</t>
  </si>
  <si>
    <t>Feature</t>
  </si>
  <si>
    <t>Map display</t>
  </si>
  <si>
    <t>Starting a game</t>
  </si>
  <si>
    <t>Game engine and hotseat UI: enforcement of game rules with simple interface</t>
  </si>
  <si>
    <t>Starting variations: manual, random, and AI-based territory claiming and population</t>
  </si>
  <si>
    <t>Click to choose a territory. Displays remaining troop count</t>
  </si>
  <si>
    <t>Simple play</t>
  </si>
  <si>
    <t>Avatars and other graphics</t>
  </si>
  <si>
    <t>HUD with all elements but simple rendering</t>
  </si>
  <si>
    <t>More attractive HUD and HUD animations</t>
  </si>
  <si>
    <t>Choosing territories</t>
  </si>
  <si>
    <t>Draft stage</t>
  </si>
  <si>
    <t>Attack stage</t>
  </si>
  <si>
    <t>Maneuver stage</t>
  </si>
  <si>
    <t>Cards</t>
  </si>
  <si>
    <t>Winning</t>
  </si>
  <si>
    <t>Detection of end-game state</t>
  </si>
  <si>
    <t>Ability to  choose source, move troops, cancel or commit</t>
  </si>
  <si>
    <t>Click to attack. Ability to change strength, abort, do quick resolution. Ability to move additional troops if victorious</t>
  </si>
  <si>
    <t>Ability to place and remove troops, and commit. Shows current troop count</t>
  </si>
  <si>
    <t>Displays a single, hardcoded world map. Displays hardware cursor</t>
  </si>
  <si>
    <t>Grant star card and trade-in ability if territory was taken. Has simple trade-in UI</t>
  </si>
  <si>
    <t>Card rules: card types, card defense bonuses, tradein values and rules (US vs. EU)</t>
  </si>
  <si>
    <t>Dedicated servers / NAT-busting</t>
  </si>
  <si>
    <t>Status</t>
  </si>
  <si>
    <t>Done</t>
  </si>
  <si>
    <t>Task</t>
  </si>
  <si>
    <t>Original Estimate (man-hours)</t>
  </si>
  <si>
    <t>Current Estimate (man-hours)</t>
  </si>
  <si>
    <t>Actual Time</t>
  </si>
  <si>
    <t>Two-player Risk</t>
  </si>
  <si>
    <t>-</t>
  </si>
  <si>
    <t>Totals</t>
  </si>
  <si>
    <t>UI for draft stage</t>
  </si>
  <si>
    <t>UI for attack stage</t>
  </si>
  <si>
    <t>UI for maneuver stage</t>
  </si>
  <si>
    <t>UI for winning</t>
  </si>
  <si>
    <t>UI for cards</t>
  </si>
  <si>
    <t>Update map loader to support connections between territories</t>
  </si>
  <si>
    <t>Create basic game engine to advance game through its states</t>
  </si>
  <si>
    <t>UI for claiming and populating territories</t>
  </si>
  <si>
    <t>QA</t>
  </si>
  <si>
    <t>Refactor, polish, and comment code</t>
  </si>
  <si>
    <t>Acquire official rule sets</t>
  </si>
  <si>
    <t xml:space="preserve"> </t>
  </si>
  <si>
    <t>Fixing bugs</t>
  </si>
</sst>
</file>

<file path=xl/styles.xml><?xml version="1.0" encoding="utf-8"?>
<styleSheet xmlns="http://schemas.openxmlformats.org/spreadsheetml/2006/main">
  <numFmts count="1">
    <numFmt numFmtId="164" formatCode="[$-F400]h:mm:ss\ AM/PM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3" fillId="2" borderId="1" applyNumberFormat="0" applyAlignment="0" applyProtection="0"/>
    <xf numFmtId="0" fontId="4" fillId="3" borderId="2" applyNumberFormat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0" borderId="0" xfId="0" applyFont="1"/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4" fontId="3" fillId="2" borderId="1" xfId="1" applyNumberFormat="1"/>
    <xf numFmtId="164" fontId="5" fillId="0" borderId="0" xfId="3" applyNumberFormat="1"/>
    <xf numFmtId="2" fontId="4" fillId="3" borderId="2" xfId="2" applyNumberFormat="1"/>
    <xf numFmtId="0" fontId="1" fillId="0" borderId="0" xfId="0" applyFont="1" applyAlignment="1">
      <alignment wrapText="1"/>
    </xf>
  </cellXfs>
  <cellStyles count="4">
    <cellStyle name="Explanatory Text" xfId="3" builtinId="53"/>
    <cellStyle name="Input" xfId="1" builtinId="20"/>
    <cellStyle name="Normal" xfId="0" builtinId="0"/>
    <cellStyle name="Output" xfId="2" builtinId="21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  <colors>
    <mruColors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51"/>
  <sheetViews>
    <sheetView workbookViewId="0">
      <pane ySplit="1" topLeftCell="A2" activePane="bottomLeft" state="frozen"/>
      <selection pane="bottomLeft" activeCell="C20" sqref="C20"/>
    </sheetView>
  </sheetViews>
  <sheetFormatPr defaultRowHeight="15"/>
  <cols>
    <col min="1" max="1" width="8" bestFit="1" customWidth="1"/>
    <col min="2" max="2" width="10.85546875" bestFit="1" customWidth="1"/>
    <col min="3" max="3" width="76.85546875" bestFit="1" customWidth="1"/>
  </cols>
  <sheetData>
    <row r="1" spans="1:3" s="1" customFormat="1">
      <c r="A1" s="1" t="s">
        <v>10</v>
      </c>
      <c r="B1" s="1" t="s">
        <v>2</v>
      </c>
      <c r="C1" s="1" t="s">
        <v>1</v>
      </c>
    </row>
    <row r="2" spans="1:3" s="1" customFormat="1">
      <c r="A2" s="1">
        <v>1</v>
      </c>
      <c r="C2" s="1" t="s">
        <v>11</v>
      </c>
    </row>
    <row r="3" spans="1:3">
      <c r="A3">
        <v>1</v>
      </c>
      <c r="B3">
        <v>1</v>
      </c>
      <c r="C3" t="s">
        <v>12</v>
      </c>
    </row>
    <row r="4" spans="1:3">
      <c r="A4">
        <v>1</v>
      </c>
      <c r="B4">
        <v>2</v>
      </c>
      <c r="C4" t="s">
        <v>45</v>
      </c>
    </row>
    <row r="6" spans="1:3" s="1" customFormat="1">
      <c r="A6" s="1">
        <v>2</v>
      </c>
      <c r="C6" s="1" t="s">
        <v>3</v>
      </c>
    </row>
    <row r="7" spans="1:3">
      <c r="A7">
        <v>2</v>
      </c>
      <c r="B7">
        <v>1</v>
      </c>
      <c r="C7" t="s">
        <v>13</v>
      </c>
    </row>
    <row r="8" spans="1:3">
      <c r="A8">
        <v>2</v>
      </c>
      <c r="B8">
        <v>2</v>
      </c>
      <c r="C8" t="s">
        <v>14</v>
      </c>
    </row>
    <row r="9" spans="1:3">
      <c r="A9">
        <v>2</v>
      </c>
      <c r="B9">
        <v>3</v>
      </c>
      <c r="C9" t="s">
        <v>15</v>
      </c>
    </row>
    <row r="11" spans="1:3" s="1" customFormat="1">
      <c r="A11" s="1">
        <v>3</v>
      </c>
      <c r="C11" s="1" t="s">
        <v>4</v>
      </c>
    </row>
    <row r="12" spans="1:3">
      <c r="A12">
        <v>3</v>
      </c>
      <c r="B12">
        <v>1</v>
      </c>
      <c r="C12" t="s">
        <v>46</v>
      </c>
    </row>
    <row r="13" spans="1:3">
      <c r="A13">
        <v>3</v>
      </c>
      <c r="B13">
        <v>2</v>
      </c>
      <c r="C13" t="s">
        <v>17</v>
      </c>
    </row>
    <row r="14" spans="1:3">
      <c r="A14">
        <v>3</v>
      </c>
      <c r="B14">
        <v>3</v>
      </c>
      <c r="C14" t="s">
        <v>26</v>
      </c>
    </row>
    <row r="15" spans="1:3">
      <c r="A15">
        <v>3</v>
      </c>
      <c r="B15">
        <v>4</v>
      </c>
      <c r="C15" t="s">
        <v>64</v>
      </c>
    </row>
    <row r="16" spans="1:3">
      <c r="A16">
        <v>3</v>
      </c>
      <c r="B16">
        <v>5</v>
      </c>
      <c r="C16" t="s">
        <v>23</v>
      </c>
    </row>
    <row r="17" spans="1:3">
      <c r="A17">
        <v>3</v>
      </c>
      <c r="B17">
        <v>6</v>
      </c>
      <c r="C17" t="s">
        <v>20</v>
      </c>
    </row>
    <row r="18" spans="1:3">
      <c r="A18">
        <v>3</v>
      </c>
      <c r="B18">
        <v>7</v>
      </c>
      <c r="C18" t="s">
        <v>21</v>
      </c>
    </row>
    <row r="19" spans="1:3">
      <c r="A19">
        <v>3</v>
      </c>
      <c r="B19">
        <v>8</v>
      </c>
      <c r="C19" t="s">
        <v>24</v>
      </c>
    </row>
    <row r="20" spans="1:3">
      <c r="A20">
        <v>3</v>
      </c>
      <c r="B20">
        <v>9</v>
      </c>
      <c r="C20" t="s">
        <v>72</v>
      </c>
    </row>
    <row r="21" spans="1:3">
      <c r="A21">
        <v>3</v>
      </c>
      <c r="B21">
        <v>10</v>
      </c>
      <c r="C21" t="s">
        <v>22</v>
      </c>
    </row>
    <row r="22" spans="1:3">
      <c r="A22">
        <v>3</v>
      </c>
      <c r="B22">
        <v>11</v>
      </c>
      <c r="C22" t="s">
        <v>25</v>
      </c>
    </row>
    <row r="24" spans="1:3" s="1" customFormat="1">
      <c r="A24" s="1">
        <v>4</v>
      </c>
      <c r="C24" s="1" t="s">
        <v>5</v>
      </c>
    </row>
    <row r="25" spans="1:3">
      <c r="A25">
        <v>4</v>
      </c>
      <c r="B25">
        <v>1</v>
      </c>
      <c r="C25" t="s">
        <v>38</v>
      </c>
    </row>
    <row r="26" spans="1:3">
      <c r="A26">
        <v>4</v>
      </c>
      <c r="B26">
        <v>2</v>
      </c>
      <c r="C26" t="s">
        <v>18</v>
      </c>
    </row>
    <row r="27" spans="1:3">
      <c r="A27">
        <v>4</v>
      </c>
      <c r="B27">
        <v>3</v>
      </c>
      <c r="C27" t="s">
        <v>19</v>
      </c>
    </row>
    <row r="28" spans="1:3">
      <c r="A28">
        <v>4</v>
      </c>
      <c r="B28">
        <v>4</v>
      </c>
      <c r="C28" t="s">
        <v>27</v>
      </c>
    </row>
    <row r="29" spans="1:3">
      <c r="A29">
        <v>4</v>
      </c>
      <c r="B29">
        <v>5</v>
      </c>
      <c r="C29" t="s">
        <v>50</v>
      </c>
    </row>
    <row r="31" spans="1:3" s="1" customFormat="1">
      <c r="A31" s="1">
        <v>5</v>
      </c>
      <c r="C31" s="1" t="s">
        <v>6</v>
      </c>
    </row>
    <row r="32" spans="1:3">
      <c r="A32">
        <v>5</v>
      </c>
      <c r="B32">
        <v>1</v>
      </c>
      <c r="C32" t="s">
        <v>28</v>
      </c>
    </row>
    <row r="33" spans="1:3">
      <c r="A33">
        <v>5</v>
      </c>
      <c r="B33">
        <v>2</v>
      </c>
      <c r="C33" t="s">
        <v>65</v>
      </c>
    </row>
    <row r="35" spans="1:3" s="1" customFormat="1">
      <c r="A35" s="1">
        <v>6</v>
      </c>
      <c r="C35" s="1" t="s">
        <v>7</v>
      </c>
    </row>
    <row r="36" spans="1:3">
      <c r="A36">
        <v>6</v>
      </c>
      <c r="B36">
        <v>1</v>
      </c>
      <c r="C36" t="s">
        <v>16</v>
      </c>
    </row>
    <row r="37" spans="1:3">
      <c r="A37">
        <v>6</v>
      </c>
      <c r="B37">
        <v>2</v>
      </c>
      <c r="C37" t="s">
        <v>29</v>
      </c>
    </row>
    <row r="38" spans="1:3">
      <c r="A38">
        <v>6</v>
      </c>
      <c r="B38">
        <v>3</v>
      </c>
      <c r="C38" t="s">
        <v>30</v>
      </c>
    </row>
    <row r="39" spans="1:3">
      <c r="A39">
        <v>6</v>
      </c>
      <c r="B39">
        <v>4</v>
      </c>
      <c r="C39" t="s">
        <v>34</v>
      </c>
    </row>
    <row r="41" spans="1:3" s="1" customFormat="1">
      <c r="A41" s="1">
        <v>7</v>
      </c>
      <c r="C41" s="1" t="s">
        <v>9</v>
      </c>
    </row>
    <row r="42" spans="1:3">
      <c r="A42">
        <v>7</v>
      </c>
      <c r="B42">
        <v>1</v>
      </c>
      <c r="C42" t="s">
        <v>31</v>
      </c>
    </row>
    <row r="43" spans="1:3">
      <c r="A43">
        <v>7</v>
      </c>
      <c r="B43">
        <v>2</v>
      </c>
      <c r="C43" t="s">
        <v>32</v>
      </c>
    </row>
    <row r="44" spans="1:3">
      <c r="A44">
        <v>7</v>
      </c>
      <c r="B44">
        <v>3</v>
      </c>
      <c r="C44" t="s">
        <v>33</v>
      </c>
    </row>
    <row r="46" spans="1:3" s="1" customFormat="1">
      <c r="A46" s="1">
        <v>8</v>
      </c>
      <c r="C46" s="1" t="s">
        <v>8</v>
      </c>
    </row>
    <row r="47" spans="1:3">
      <c r="A47">
        <v>8</v>
      </c>
      <c r="B47">
        <v>1</v>
      </c>
      <c r="C47" t="s">
        <v>36</v>
      </c>
    </row>
    <row r="48" spans="1:3">
      <c r="A48">
        <v>8</v>
      </c>
      <c r="B48">
        <v>2</v>
      </c>
      <c r="C48" t="s">
        <v>35</v>
      </c>
    </row>
    <row r="49" spans="1:3">
      <c r="A49">
        <v>8</v>
      </c>
      <c r="B49">
        <v>3</v>
      </c>
      <c r="C49" t="s">
        <v>51</v>
      </c>
    </row>
    <row r="50" spans="1:3">
      <c r="A50">
        <v>8</v>
      </c>
      <c r="B50">
        <v>4</v>
      </c>
      <c r="C50" t="s">
        <v>37</v>
      </c>
    </row>
    <row r="51" spans="1:3">
      <c r="A51">
        <v>8</v>
      </c>
      <c r="B51">
        <v>5</v>
      </c>
      <c r="C51" t="s">
        <v>49</v>
      </c>
    </row>
  </sheetData>
  <autoFilter ref="A1:C4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9"/>
  <sheetViews>
    <sheetView workbookViewId="0">
      <pane ySplit="1" topLeftCell="A2" activePane="bottomLeft" state="frozen"/>
      <selection pane="bottomLeft" activeCell="D4" sqref="D4:D9"/>
    </sheetView>
  </sheetViews>
  <sheetFormatPr defaultRowHeight="15"/>
  <cols>
    <col min="1" max="1" width="8" bestFit="1" customWidth="1"/>
    <col min="2" max="2" width="10.85546875" bestFit="1" customWidth="1"/>
    <col min="3" max="3" width="16.42578125" bestFit="1" customWidth="1"/>
    <col min="4" max="4" width="40" customWidth="1"/>
    <col min="5" max="5" width="104.85546875" bestFit="1" customWidth="1"/>
    <col min="6" max="6" width="10.42578125" bestFit="1" customWidth="1"/>
    <col min="7" max="7" width="15.42578125" bestFit="1" customWidth="1"/>
    <col min="8" max="8" width="12.5703125" bestFit="1" customWidth="1"/>
  </cols>
  <sheetData>
    <row r="1" spans="1:6" s="1" customFormat="1">
      <c r="A1" s="1" t="s">
        <v>10</v>
      </c>
      <c r="B1" s="1" t="s">
        <v>2</v>
      </c>
      <c r="C1" s="1" t="s">
        <v>42</v>
      </c>
      <c r="D1" s="1" t="s">
        <v>0</v>
      </c>
      <c r="E1" s="1" t="s">
        <v>1</v>
      </c>
      <c r="F1" s="1" t="s">
        <v>66</v>
      </c>
    </row>
    <row r="2" spans="1:6">
      <c r="A2">
        <v>1</v>
      </c>
      <c r="B2">
        <v>1</v>
      </c>
      <c r="C2" t="s">
        <v>43</v>
      </c>
      <c r="D2" t="s">
        <v>39</v>
      </c>
      <c r="E2" t="s">
        <v>62</v>
      </c>
      <c r="F2" t="s">
        <v>67</v>
      </c>
    </row>
    <row r="3" spans="1:6">
      <c r="A3">
        <v>1</v>
      </c>
      <c r="B3">
        <v>1</v>
      </c>
      <c r="C3" t="s">
        <v>40</v>
      </c>
      <c r="D3" t="s">
        <v>40</v>
      </c>
      <c r="E3" t="s">
        <v>41</v>
      </c>
      <c r="F3" t="s">
        <v>67</v>
      </c>
    </row>
    <row r="4" spans="1:6">
      <c r="A4">
        <v>1</v>
      </c>
      <c r="B4">
        <v>2</v>
      </c>
      <c r="C4" t="s">
        <v>44</v>
      </c>
      <c r="D4" t="s">
        <v>52</v>
      </c>
      <c r="E4" t="s">
        <v>47</v>
      </c>
    </row>
    <row r="5" spans="1:6">
      <c r="A5">
        <v>1</v>
      </c>
      <c r="B5">
        <v>2</v>
      </c>
      <c r="C5" t="s">
        <v>48</v>
      </c>
      <c r="D5" t="s">
        <v>53</v>
      </c>
      <c r="E5" t="s">
        <v>61</v>
      </c>
    </row>
    <row r="6" spans="1:6">
      <c r="A6">
        <v>1</v>
      </c>
      <c r="B6">
        <v>2</v>
      </c>
      <c r="C6" t="s">
        <v>48</v>
      </c>
      <c r="D6" t="s">
        <v>54</v>
      </c>
      <c r="E6" t="s">
        <v>60</v>
      </c>
    </row>
    <row r="7" spans="1:6">
      <c r="A7">
        <v>1</v>
      </c>
      <c r="B7">
        <v>2</v>
      </c>
      <c r="C7" t="s">
        <v>48</v>
      </c>
      <c r="D7" t="s">
        <v>55</v>
      </c>
      <c r="E7" t="s">
        <v>59</v>
      </c>
    </row>
    <row r="8" spans="1:6">
      <c r="A8">
        <v>1</v>
      </c>
      <c r="B8">
        <v>2</v>
      </c>
      <c r="C8" t="s">
        <v>48</v>
      </c>
      <c r="D8" t="s">
        <v>57</v>
      </c>
      <c r="E8" t="s">
        <v>58</v>
      </c>
    </row>
    <row r="9" spans="1:6">
      <c r="A9">
        <v>1</v>
      </c>
      <c r="B9">
        <v>2</v>
      </c>
      <c r="C9" t="s">
        <v>48</v>
      </c>
      <c r="D9" t="s">
        <v>56</v>
      </c>
      <c r="E9" t="s">
        <v>63</v>
      </c>
    </row>
  </sheetData>
  <autoFilter ref="A1:F9"/>
  <conditionalFormatting sqref="F1:F1048576">
    <cfRule type="cellIs" dxfId="2" priority="1" operator="equal">
      <formula>"Done"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L91"/>
  <sheetViews>
    <sheetView tabSelected="1" workbookViewId="0">
      <pane ySplit="1" topLeftCell="A2" activePane="bottomLeft" state="frozen"/>
      <selection pane="bottomLeft" activeCell="E12" sqref="E12"/>
    </sheetView>
  </sheetViews>
  <sheetFormatPr defaultRowHeight="15"/>
  <cols>
    <col min="1" max="1" width="6" style="3" customWidth="1"/>
    <col min="2" max="2" width="6.42578125" style="3" customWidth="1"/>
    <col min="3" max="3" width="58.5703125" style="3" customWidth="1"/>
    <col min="4" max="4" width="13.140625" style="3" customWidth="1"/>
    <col min="5" max="5" width="13" style="3" customWidth="1"/>
    <col min="6" max="6" width="8.85546875" style="3" customWidth="1"/>
    <col min="7" max="7" width="12.7109375" style="3" customWidth="1"/>
    <col min="8" max="8" width="17.7109375" style="3" bestFit="1" customWidth="1"/>
    <col min="9" max="9" width="9.140625" style="3"/>
    <col min="10" max="10" width="11.5703125" style="3" bestFit="1" customWidth="1"/>
    <col min="11" max="11" width="12.28515625" style="3" bestFit="1" customWidth="1"/>
    <col min="12" max="12" width="11.7109375" style="3" bestFit="1" customWidth="1"/>
    <col min="13" max="16384" width="9.140625" style="3"/>
  </cols>
  <sheetData>
    <row r="1" spans="1:12" s="2" customFormat="1">
      <c r="A1" s="2" t="s">
        <v>2</v>
      </c>
      <c r="B1" s="2" t="s">
        <v>0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86</v>
      </c>
      <c r="H1" s="2" t="s">
        <v>66</v>
      </c>
      <c r="J1" s="7">
        <v>0.71736111111111101</v>
      </c>
      <c r="K1" s="8">
        <f ca="1">NOW()</f>
        <v>40362.551843287038</v>
      </c>
      <c r="L1" s="9">
        <f ca="1">IF(ISBLANK(J1),"",(K1-(TODAY()+J1)+IF(TODAY()+J1&lt;K1,0,1))*24)</f>
        <v>20.02757222217042</v>
      </c>
    </row>
    <row r="2" spans="1:12">
      <c r="A2" s="3">
        <v>1.2</v>
      </c>
      <c r="C2" s="3" t="s">
        <v>80</v>
      </c>
      <c r="D2" s="3">
        <v>1.5</v>
      </c>
      <c r="E2" s="3">
        <v>0.75</v>
      </c>
      <c r="F2" s="3">
        <v>0.75</v>
      </c>
      <c r="G2" s="3">
        <f>E2-F2</f>
        <v>0</v>
      </c>
      <c r="H2" s="3" t="s">
        <v>67</v>
      </c>
    </row>
    <row r="3" spans="1:12">
      <c r="A3" s="3">
        <v>1.2</v>
      </c>
      <c r="C3" s="3" t="s">
        <v>81</v>
      </c>
      <c r="D3" s="3">
        <v>6</v>
      </c>
      <c r="E3" s="3">
        <v>3</v>
      </c>
      <c r="F3" s="3">
        <v>3</v>
      </c>
      <c r="G3" s="3">
        <f>E3-F3</f>
        <v>0</v>
      </c>
      <c r="H3" s="3" t="s">
        <v>67</v>
      </c>
    </row>
    <row r="4" spans="1:12">
      <c r="A4" s="3">
        <v>1.2</v>
      </c>
      <c r="B4" s="3">
        <v>4</v>
      </c>
      <c r="C4" s="3" t="s">
        <v>82</v>
      </c>
      <c r="D4" s="3">
        <v>1</v>
      </c>
      <c r="E4" s="3">
        <v>1</v>
      </c>
      <c r="F4" s="3">
        <v>1</v>
      </c>
      <c r="G4" s="3">
        <f t="shared" ref="G4:G12" si="0">E4-F4</f>
        <v>0</v>
      </c>
      <c r="H4" s="3" t="s">
        <v>67</v>
      </c>
    </row>
    <row r="5" spans="1:12">
      <c r="A5" s="3">
        <v>1.2</v>
      </c>
      <c r="B5" s="3">
        <v>5</v>
      </c>
      <c r="C5" s="3" t="s">
        <v>75</v>
      </c>
      <c r="D5" s="3">
        <v>1</v>
      </c>
      <c r="E5" s="3">
        <v>0</v>
      </c>
      <c r="G5" s="3">
        <f t="shared" si="0"/>
        <v>0</v>
      </c>
      <c r="H5" s="3" t="s">
        <v>67</v>
      </c>
    </row>
    <row r="6" spans="1:12" ht="15" customHeight="1">
      <c r="A6" s="3">
        <v>1.2</v>
      </c>
      <c r="B6" s="3">
        <v>6</v>
      </c>
      <c r="C6" s="3" t="s">
        <v>76</v>
      </c>
      <c r="D6" s="3">
        <v>2</v>
      </c>
      <c r="E6" s="3">
        <v>1.5</v>
      </c>
      <c r="F6" s="3">
        <v>1.5</v>
      </c>
      <c r="G6" s="3">
        <f t="shared" si="0"/>
        <v>0</v>
      </c>
      <c r="H6" s="4" t="s">
        <v>67</v>
      </c>
    </row>
    <row r="7" spans="1:12" ht="15" customHeight="1">
      <c r="A7" s="3">
        <v>1.2</v>
      </c>
      <c r="B7" s="3">
        <v>7</v>
      </c>
      <c r="C7" s="3" t="s">
        <v>77</v>
      </c>
      <c r="D7" s="3">
        <v>1</v>
      </c>
      <c r="E7" s="3">
        <v>0.2</v>
      </c>
      <c r="F7" s="3">
        <v>0.2</v>
      </c>
      <c r="G7" s="3">
        <f t="shared" si="0"/>
        <v>0</v>
      </c>
      <c r="H7" s="3" t="s">
        <v>67</v>
      </c>
    </row>
    <row r="8" spans="1:12" ht="15" customHeight="1">
      <c r="A8" s="3">
        <v>1.2</v>
      </c>
      <c r="B8" s="3">
        <v>8</v>
      </c>
      <c r="C8" s="3" t="s">
        <v>78</v>
      </c>
      <c r="D8" s="3">
        <v>0.25</v>
      </c>
      <c r="E8" s="3">
        <v>0.1</v>
      </c>
      <c r="F8" s="3">
        <v>0.1</v>
      </c>
      <c r="G8" s="3">
        <f t="shared" si="0"/>
        <v>0</v>
      </c>
      <c r="H8" s="3" t="s">
        <v>67</v>
      </c>
    </row>
    <row r="9" spans="1:12" ht="15" customHeight="1">
      <c r="A9" s="3">
        <v>1.2</v>
      </c>
      <c r="B9" s="3">
        <v>9</v>
      </c>
      <c r="C9" s="3" t="s">
        <v>79</v>
      </c>
      <c r="D9" s="3">
        <v>6</v>
      </c>
      <c r="E9" s="3">
        <v>1</v>
      </c>
      <c r="F9" s="3">
        <v>1</v>
      </c>
      <c r="G9" s="3">
        <f t="shared" si="0"/>
        <v>0</v>
      </c>
      <c r="H9" s="3" t="s">
        <v>67</v>
      </c>
    </row>
    <row r="10" spans="1:12" ht="15" customHeight="1">
      <c r="A10" s="3">
        <v>1.2</v>
      </c>
      <c r="C10" s="3" t="s">
        <v>85</v>
      </c>
      <c r="D10" s="3">
        <v>1.5</v>
      </c>
      <c r="E10" s="3">
        <v>1.5</v>
      </c>
      <c r="F10" s="3">
        <v>1.5</v>
      </c>
      <c r="G10" s="3">
        <f t="shared" si="0"/>
        <v>0</v>
      </c>
      <c r="H10" s="3" t="s">
        <v>67</v>
      </c>
    </row>
    <row r="11" spans="1:12" ht="15" customHeight="1">
      <c r="A11" s="3">
        <v>1.2</v>
      </c>
      <c r="B11" s="3" t="s">
        <v>83</v>
      </c>
      <c r="C11" s="3" t="s">
        <v>87</v>
      </c>
      <c r="D11" s="3">
        <v>1</v>
      </c>
      <c r="E11" s="3">
        <v>1</v>
      </c>
      <c r="F11" s="3">
        <v>1</v>
      </c>
      <c r="G11" s="3">
        <f t="shared" si="0"/>
        <v>0</v>
      </c>
      <c r="H11" s="3" t="s">
        <v>67</v>
      </c>
    </row>
    <row r="12" spans="1:12" ht="15" customHeight="1">
      <c r="A12" s="3">
        <v>1.2</v>
      </c>
      <c r="B12" s="3" t="s">
        <v>83</v>
      </c>
      <c r="C12" s="3" t="s">
        <v>84</v>
      </c>
      <c r="D12" s="3">
        <v>4</v>
      </c>
      <c r="E12" s="3">
        <v>1.8</v>
      </c>
      <c r="F12" s="3">
        <v>1.8</v>
      </c>
      <c r="G12" s="3">
        <f t="shared" si="0"/>
        <v>0</v>
      </c>
      <c r="H12" s="3" t="s">
        <v>67</v>
      </c>
    </row>
    <row r="13" spans="1:12" s="2" customFormat="1" ht="15" customHeight="1">
      <c r="A13" s="2">
        <v>1.2</v>
      </c>
      <c r="B13" s="2" t="s">
        <v>73</v>
      </c>
      <c r="C13" s="10" t="s">
        <v>74</v>
      </c>
      <c r="D13" s="2">
        <f>SUM(D2:D12)</f>
        <v>25.25</v>
      </c>
      <c r="E13" s="2">
        <f>SUM(E2:E12)</f>
        <v>11.850000000000001</v>
      </c>
      <c r="F13" s="2">
        <f>SUM(F2:F12)</f>
        <v>11.850000000000001</v>
      </c>
      <c r="G13" s="2">
        <f>SUM(G2:G12)</f>
        <v>0</v>
      </c>
    </row>
    <row r="15" spans="1:12">
      <c r="H15" s="4"/>
    </row>
    <row r="29" spans="8:8">
      <c r="H29" s="4"/>
    </row>
    <row r="30" spans="8:8">
      <c r="H30" s="4"/>
    </row>
    <row r="31" spans="8:8">
      <c r="H31" s="4"/>
    </row>
    <row r="33" spans="1:8">
      <c r="H33" s="4"/>
    </row>
    <row r="36" spans="1:8">
      <c r="H36" s="4"/>
    </row>
    <row r="39" spans="1:8" s="2" customFormat="1">
      <c r="A39" s="3"/>
      <c r="B39" s="3"/>
      <c r="C39" s="3"/>
      <c r="D39" s="3"/>
      <c r="E39" s="3"/>
      <c r="F39" s="3"/>
      <c r="G39" s="3"/>
      <c r="H39" s="4"/>
    </row>
    <row r="40" spans="1:8">
      <c r="H40" s="4"/>
    </row>
    <row r="41" spans="1:8">
      <c r="A41" s="2"/>
      <c r="B41" s="2"/>
      <c r="C41" s="2"/>
      <c r="D41" s="2"/>
      <c r="E41" s="2"/>
      <c r="F41" s="2"/>
      <c r="G41" s="2"/>
      <c r="H41" s="2"/>
    </row>
    <row r="42" spans="1:8" ht="15" customHeight="1">
      <c r="C42" s="4"/>
      <c r="H42" s="4"/>
    </row>
    <row r="43" spans="1:8" ht="15" customHeight="1">
      <c r="C43" s="4"/>
    </row>
    <row r="44" spans="1:8" ht="15" customHeight="1">
      <c r="C44" s="4"/>
    </row>
    <row r="45" spans="1:8" ht="15" customHeight="1">
      <c r="H45" s="4"/>
    </row>
    <row r="46" spans="1:8" ht="15" customHeight="1">
      <c r="C46" s="4"/>
      <c r="H46" s="4"/>
    </row>
    <row r="47" spans="1:8" ht="15" customHeight="1">
      <c r="C47" s="4"/>
      <c r="H47" s="4"/>
    </row>
    <row r="48" spans="1:8" ht="15" customHeight="1">
      <c r="C48" s="4"/>
    </row>
    <row r="49" spans="2:8" ht="15" customHeight="1">
      <c r="C49" s="4"/>
      <c r="H49" s="4"/>
    </row>
    <row r="50" spans="2:8" ht="15" customHeight="1">
      <c r="B50" s="4"/>
      <c r="C50" s="4"/>
      <c r="H50" s="4"/>
    </row>
    <row r="51" spans="2:8" ht="15" customHeight="1">
      <c r="B51" s="4"/>
      <c r="C51" s="4"/>
    </row>
    <row r="52" spans="2:8" ht="15" customHeight="1">
      <c r="C52" s="6"/>
      <c r="H52" s="4"/>
    </row>
    <row r="53" spans="2:8" ht="15" customHeight="1">
      <c r="C53" s="5"/>
      <c r="H53" s="4"/>
    </row>
    <row r="54" spans="2:8" ht="15" customHeight="1">
      <c r="C54" s="6"/>
      <c r="H54" s="4"/>
    </row>
    <row r="55" spans="2:8" ht="15" customHeight="1">
      <c r="C55" s="6"/>
    </row>
    <row r="56" spans="2:8" ht="15" customHeight="1">
      <c r="B56" s="4"/>
      <c r="C56" s="6"/>
      <c r="H56" s="4"/>
    </row>
    <row r="57" spans="2:8" ht="15" customHeight="1">
      <c r="B57" s="4"/>
      <c r="C57" s="6"/>
    </row>
    <row r="58" spans="2:8" ht="15" customHeight="1">
      <c r="B58" s="4"/>
      <c r="C58" s="6"/>
      <c r="H58" s="4"/>
    </row>
    <row r="59" spans="2:8" ht="15" customHeight="1">
      <c r="B59" s="4"/>
      <c r="C59" s="6"/>
    </row>
    <row r="60" spans="2:8" ht="15" customHeight="1">
      <c r="B60" s="4"/>
      <c r="C60" s="6"/>
      <c r="H60" s="4"/>
    </row>
    <row r="61" spans="2:8" ht="15" customHeight="1">
      <c r="B61" s="4"/>
      <c r="C61" s="6"/>
      <c r="H61" s="4"/>
    </row>
    <row r="62" spans="2:8" ht="15" customHeight="1">
      <c r="B62" s="4"/>
      <c r="C62" s="6"/>
      <c r="H62" s="4"/>
    </row>
    <row r="63" spans="2:8" ht="15" customHeight="1">
      <c r="C63" s="6"/>
      <c r="H63" s="4"/>
    </row>
    <row r="65" spans="2:8" ht="15" customHeight="1">
      <c r="H65" s="4"/>
    </row>
    <row r="66" spans="2:8" ht="15" customHeight="1">
      <c r="H66" s="4"/>
    </row>
    <row r="67" spans="2:8" ht="15" customHeight="1">
      <c r="B67" s="4"/>
      <c r="C67" s="4"/>
      <c r="H67" s="4"/>
    </row>
    <row r="68" spans="2:8" ht="15" customHeight="1">
      <c r="B68" s="4"/>
      <c r="C68" s="4"/>
    </row>
    <row r="69" spans="2:8" ht="15" customHeight="1">
      <c r="B69" s="4"/>
      <c r="C69" s="4"/>
      <c r="H69" s="4"/>
    </row>
    <row r="70" spans="2:8" ht="15" customHeight="1">
      <c r="B70" s="4"/>
      <c r="C70" s="4"/>
    </row>
    <row r="71" spans="2:8" ht="15" customHeight="1">
      <c r="B71" s="4"/>
      <c r="C71" s="4"/>
      <c r="H71" s="4"/>
    </row>
    <row r="72" spans="2:8" ht="15" customHeight="1">
      <c r="B72" s="4"/>
      <c r="C72" s="4"/>
    </row>
    <row r="73" spans="2:8" ht="15" customHeight="1">
      <c r="H73" s="4"/>
    </row>
    <row r="74" spans="2:8">
      <c r="B74" s="4"/>
      <c r="C74" s="4"/>
      <c r="H74" s="4"/>
    </row>
    <row r="75" spans="2:8">
      <c r="B75" s="4"/>
      <c r="C75" s="4"/>
    </row>
    <row r="76" spans="2:8">
      <c r="B76" s="4"/>
      <c r="C76" s="4"/>
    </row>
    <row r="77" spans="2:8">
      <c r="H77" s="4"/>
    </row>
    <row r="78" spans="2:8">
      <c r="H78" s="4"/>
    </row>
    <row r="79" spans="2:8">
      <c r="C79" s="4"/>
      <c r="H79" s="4"/>
    </row>
    <row r="80" spans="2:8">
      <c r="H80" s="4"/>
    </row>
    <row r="81" spans="1:8">
      <c r="H81" s="4"/>
    </row>
    <row r="82" spans="1:8">
      <c r="H82" s="4"/>
    </row>
    <row r="84" spans="1:8">
      <c r="H84" s="4"/>
    </row>
    <row r="85" spans="1:8">
      <c r="C85" s="4"/>
      <c r="H85" s="4"/>
    </row>
    <row r="86" spans="1:8">
      <c r="C86" s="4"/>
    </row>
    <row r="87" spans="1:8">
      <c r="H87" s="4"/>
    </row>
    <row r="89" spans="1:8" s="2" customFormat="1">
      <c r="A89" s="3"/>
      <c r="B89" s="3"/>
      <c r="C89" s="3"/>
      <c r="D89" s="3"/>
      <c r="E89" s="3"/>
      <c r="F89" s="3"/>
      <c r="G89" s="3"/>
      <c r="H89" s="3"/>
    </row>
    <row r="90" spans="1:8">
      <c r="H90" s="4"/>
    </row>
    <row r="91" spans="1:8">
      <c r="A91" s="2"/>
      <c r="B91" s="2"/>
      <c r="C91" s="2"/>
      <c r="D91" s="2"/>
      <c r="E91" s="2"/>
      <c r="F91" s="2"/>
      <c r="G91" s="2"/>
      <c r="H91" s="2"/>
    </row>
  </sheetData>
  <autoFilter ref="A1:H91">
    <filterColumn colId="0"/>
  </autoFilter>
  <conditionalFormatting sqref="E1:E2 E14:E1048576">
    <cfRule type="expression" dxfId="1" priority="3">
      <formula>E1&lt;F1</formula>
    </cfRule>
  </conditionalFormatting>
  <conditionalFormatting sqref="H1:H1048576">
    <cfRule type="expression" dxfId="0" priority="1">
      <formula>AND(NOT(ISBLANK(A1)),B1&lt;&gt;"-",OR(AND(H1="Started",G1=E1,G1&lt;&gt;0),AND(H1="Done",G1&lt;&gt;0),AND(ISBLANK(H1),OR(F1&gt;0,G1=0))))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Iterations</vt:lpstr>
      <vt:lpstr>Requirements</vt:lpstr>
      <vt:lpstr>Tasks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2010-07-03T10:15:20Z</dcterms:modified>
</cp:coreProperties>
</file>