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fonline.sharepoint.com/sites/GO167/Gedeelde documenten/Data/Openbare data/"/>
    </mc:Choice>
  </mc:AlternateContent>
  <xr:revisionPtr revIDLastSave="141" documentId="8_{EF82106B-08CA-435E-A4BD-52AC3CBFA5EB}" xr6:coauthVersionLast="47" xr6:coauthVersionMax="47" xr10:uidLastSave="{BB57E1CE-2A17-42A5-89B2-625FEAF119B6}"/>
  <bookViews>
    <workbookView xWindow="-120" yWindow="-120" windowWidth="29040" windowHeight="15840" xr2:uid="{F119B256-324B-4807-91EB-036D4E8D520A}"/>
  </bookViews>
  <sheets>
    <sheet name="Totale coronasteun" sheetId="2" r:id="rId1"/>
    <sheet name="Blad3" sheetId="3" r:id="rId2"/>
    <sheet name="Blad1" sheetId="1" r:id="rId3"/>
  </sheets>
  <definedNames>
    <definedName name="_xlnm._FilterDatabase" localSheetId="0" hidden="1">'Totale coronasteun'!$A$1:$F$1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5" i="2"/>
  <c r="L4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H2" i="2"/>
  <c r="N5" i="2" s="1"/>
  <c r="G2" i="2"/>
  <c r="M4" i="2" l="1"/>
  <c r="N4" i="2"/>
  <c r="N7" i="2" s="1"/>
  <c r="M5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6" i="1"/>
  <c r="I363" i="1"/>
  <c r="H363" i="1"/>
  <c r="G363" i="1"/>
  <c r="M7" i="2" l="1"/>
  <c r="D363" i="1"/>
  <c r="C363" i="1"/>
  <c r="B363" i="1"/>
</calcChain>
</file>

<file path=xl/sharedStrings.xml><?xml version="1.0" encoding="utf-8"?>
<sst xmlns="http://schemas.openxmlformats.org/spreadsheetml/2006/main" count="1241" uniqueCount="538">
  <si>
    <t>Gemeente</t>
  </si>
  <si>
    <t>Appingedam</t>
  </si>
  <si>
    <t>Delfzijl</t>
  </si>
  <si>
    <t>Groningen</t>
  </si>
  <si>
    <t>Het Hogeland</t>
  </si>
  <si>
    <t>Loppersum</t>
  </si>
  <si>
    <t>Midden-Groningen</t>
  </si>
  <si>
    <t>Oldambt</t>
  </si>
  <si>
    <t>Pekela</t>
  </si>
  <si>
    <t>Stadskanaal</t>
  </si>
  <si>
    <t>Veendam</t>
  </si>
  <si>
    <t>Westerkwartier</t>
  </si>
  <si>
    <t>Westerwolde</t>
  </si>
  <si>
    <t>Achtkarspelen</t>
  </si>
  <si>
    <t>Ameland</t>
  </si>
  <si>
    <t>Dantumadiel</t>
  </si>
  <si>
    <t>De Fryske Marren</t>
  </si>
  <si>
    <t>Harlingen</t>
  </si>
  <si>
    <t>Heerenveen</t>
  </si>
  <si>
    <t>Leeuwarden</t>
  </si>
  <si>
    <t>Noardeast-Fryslân</t>
  </si>
  <si>
    <t>Ooststellingwerf</t>
  </si>
  <si>
    <t>Opsterland</t>
  </si>
  <si>
    <t>Schiermonnikoog</t>
  </si>
  <si>
    <t>Smallingerland</t>
  </si>
  <si>
    <t>Sudwest Fryslan</t>
  </si>
  <si>
    <t>Terschelling</t>
  </si>
  <si>
    <t>Tytsjerksteradiel</t>
  </si>
  <si>
    <t>Vlieland</t>
  </si>
  <si>
    <t>Waadhoeke</t>
  </si>
  <si>
    <t>Weststellingwerf</t>
  </si>
  <si>
    <t>Aa en Hunze</t>
  </si>
  <si>
    <t>Assen</t>
  </si>
  <si>
    <t>Borger-Odoorn</t>
  </si>
  <si>
    <t>Coevorden</t>
  </si>
  <si>
    <t>De Wolden</t>
  </si>
  <si>
    <t>Emmen</t>
  </si>
  <si>
    <t>Hoogeveen</t>
  </si>
  <si>
    <t>Meppel</t>
  </si>
  <si>
    <t>Midden Drenthe</t>
  </si>
  <si>
    <t>Noordenveld</t>
  </si>
  <si>
    <t>Tynaarlo</t>
  </si>
  <si>
    <t>Westerveld</t>
  </si>
  <si>
    <t>Almelo</t>
  </si>
  <si>
    <t>Borne</t>
  </si>
  <si>
    <t>Dalfsen</t>
  </si>
  <si>
    <t>Deventer</t>
  </si>
  <si>
    <t>Dinkelland</t>
  </si>
  <si>
    <t>Enschede</t>
  </si>
  <si>
    <t>Haaksbergen</t>
  </si>
  <si>
    <t>Hardenberg</t>
  </si>
  <si>
    <t>Hellendoorn</t>
  </si>
  <si>
    <t>Hengelo O</t>
  </si>
  <si>
    <t>Hof van Twente</t>
  </si>
  <si>
    <t>Kampen</t>
  </si>
  <si>
    <t>Losser</t>
  </si>
  <si>
    <t>Oldenzaal</t>
  </si>
  <si>
    <t>Olst-Wijhe</t>
  </si>
  <si>
    <t>Ommen</t>
  </si>
  <si>
    <t>Raalte</t>
  </si>
  <si>
    <t>Rijssen-Holten</t>
  </si>
  <si>
    <t>Staphorst</t>
  </si>
  <si>
    <t>Steenwijkerland</t>
  </si>
  <si>
    <t>Tubbergen</t>
  </si>
  <si>
    <t>Twenterand</t>
  </si>
  <si>
    <t>Wierden</t>
  </si>
  <si>
    <t>Zwartewaterland</t>
  </si>
  <si>
    <t>Zwolle</t>
  </si>
  <si>
    <t>Aalten</t>
  </si>
  <si>
    <t>Apeldoorn</t>
  </si>
  <si>
    <t>Arnhem</t>
  </si>
  <si>
    <t>Barneveld</t>
  </si>
  <si>
    <t>Berg en Dal</t>
  </si>
  <si>
    <t>Berkelland</t>
  </si>
  <si>
    <t>Beuningen</t>
  </si>
  <si>
    <t>Bronckhorst</t>
  </si>
  <si>
    <t>Brummen</t>
  </si>
  <si>
    <t>Buren</t>
  </si>
  <si>
    <t>Culemborg</t>
  </si>
  <si>
    <t>Doesburg</t>
  </si>
  <si>
    <t>Doetinchem</t>
  </si>
  <si>
    <t>Druten</t>
  </si>
  <si>
    <t>Duiven</t>
  </si>
  <si>
    <t>Ede</t>
  </si>
  <si>
    <t>Elburg</t>
  </si>
  <si>
    <t>Epe</t>
  </si>
  <si>
    <t>Ermelo</t>
  </si>
  <si>
    <t>Harderwijk</t>
  </si>
  <si>
    <t>Hattem</t>
  </si>
  <si>
    <t>Heerde</t>
  </si>
  <si>
    <t>Heumen</t>
  </si>
  <si>
    <t>Lingewaard</t>
  </si>
  <si>
    <t>Lochem</t>
  </si>
  <si>
    <t>Maasdriel</t>
  </si>
  <si>
    <t>Montferland</t>
  </si>
  <si>
    <t>Neder-Betuwe</t>
  </si>
  <si>
    <t>Nijkerk</t>
  </si>
  <si>
    <t>Nijmegen</t>
  </si>
  <si>
    <t>Nunspeet</t>
  </si>
  <si>
    <t>Oldebroek</t>
  </si>
  <si>
    <t>Oost Gelre</t>
  </si>
  <si>
    <t>Oude IJsselstreek</t>
  </si>
  <si>
    <t>Overbetuwe</t>
  </si>
  <si>
    <t>Putten</t>
  </si>
  <si>
    <t>Renkum</t>
  </si>
  <si>
    <t>Rheden</t>
  </si>
  <si>
    <t>Rozendaal</t>
  </si>
  <si>
    <t>Scherpenzeel</t>
  </si>
  <si>
    <t>Tiel</t>
  </si>
  <si>
    <t>Voorst</t>
  </si>
  <si>
    <t>Wageningen</t>
  </si>
  <si>
    <t>West Betuwe</t>
  </si>
  <si>
    <t>West Maas en Waal</t>
  </si>
  <si>
    <t>Westervoort</t>
  </si>
  <si>
    <t>Wijchen</t>
  </si>
  <si>
    <t>Winterswijk</t>
  </si>
  <si>
    <t>Zaltbommel</t>
  </si>
  <si>
    <t>Zevenaar</t>
  </si>
  <si>
    <t>Zutphen</t>
  </si>
  <si>
    <t>Amersfoort</t>
  </si>
  <si>
    <t>Baarn</t>
  </si>
  <si>
    <t>Bunnik</t>
  </si>
  <si>
    <t>Bunschoten</t>
  </si>
  <si>
    <t>De Bilt</t>
  </si>
  <si>
    <t>De Ronde Venen</t>
  </si>
  <si>
    <t>Eemnes</t>
  </si>
  <si>
    <t>Houten</t>
  </si>
  <si>
    <t>IJsselstein</t>
  </si>
  <si>
    <t>Leusden</t>
  </si>
  <si>
    <t>Lopik</t>
  </si>
  <si>
    <t>Montfoort U</t>
  </si>
  <si>
    <t>Nieuwegein</t>
  </si>
  <si>
    <t>Oudewater</t>
  </si>
  <si>
    <t>Renswoude</t>
  </si>
  <si>
    <t>Rhenen</t>
  </si>
  <si>
    <t>Soest</t>
  </si>
  <si>
    <t>Stichtse Vecht</t>
  </si>
  <si>
    <t>Utrecht</t>
  </si>
  <si>
    <t>Utrechtse Heuvelrug</t>
  </si>
  <si>
    <t>Veenendaal</t>
  </si>
  <si>
    <t>Vijfheerenlanden</t>
  </si>
  <si>
    <t>Wijk bij Duurstede</t>
  </si>
  <si>
    <t>Woerden</t>
  </si>
  <si>
    <t>Woudenberg</t>
  </si>
  <si>
    <t>Zeist</t>
  </si>
  <si>
    <t>Aalsmeer</t>
  </si>
  <si>
    <t>Alkmaar</t>
  </si>
  <si>
    <t>Amstelveen</t>
  </si>
  <si>
    <t>Amsterdam</t>
  </si>
  <si>
    <t>Beemster</t>
  </si>
  <si>
    <t>Bergen NH</t>
  </si>
  <si>
    <t>Beverwijk</t>
  </si>
  <si>
    <t>Blaricum</t>
  </si>
  <si>
    <t>Bloemendaal</t>
  </si>
  <si>
    <t>Castricum</t>
  </si>
  <si>
    <t>Den Helder</t>
  </si>
  <si>
    <t>Diemen</t>
  </si>
  <si>
    <t>Drechterland</t>
  </si>
  <si>
    <t>Edam-Volendam</t>
  </si>
  <si>
    <t>Enkhuizen</t>
  </si>
  <si>
    <t>Gooise Meren</t>
  </si>
  <si>
    <t>Haarlem</t>
  </si>
  <si>
    <t>Haarlemmermeer</t>
  </si>
  <si>
    <t>Heemskerk</t>
  </si>
  <si>
    <t>Heemstede</t>
  </si>
  <si>
    <t>Heerhugowaard</t>
  </si>
  <si>
    <t>Heiloo</t>
  </si>
  <si>
    <t>Hilversum</t>
  </si>
  <si>
    <t>Hollands Kroon</t>
  </si>
  <si>
    <t>Hoorn</t>
  </si>
  <si>
    <t>Huizen</t>
  </si>
  <si>
    <t>Koggenland</t>
  </si>
  <si>
    <t>Landsmeer</t>
  </si>
  <si>
    <t>Langedijk</t>
  </si>
  <si>
    <t>Laren</t>
  </si>
  <si>
    <t>Medemblik</t>
  </si>
  <si>
    <t>Oostzaan</t>
  </si>
  <si>
    <t>Opmeer</t>
  </si>
  <si>
    <t>Ouder-Amstel</t>
  </si>
  <si>
    <t>Purmerend</t>
  </si>
  <si>
    <t>Schagen</t>
  </si>
  <si>
    <t>Stede Broec</t>
  </si>
  <si>
    <t>Texel</t>
  </si>
  <si>
    <t>Uitgeest</t>
  </si>
  <si>
    <t>Uithoorn</t>
  </si>
  <si>
    <t>Velsen</t>
  </si>
  <si>
    <t>Waterland</t>
  </si>
  <si>
    <t>Weesp</t>
  </si>
  <si>
    <t>Wijdemeren</t>
  </si>
  <si>
    <t>Wormerland</t>
  </si>
  <si>
    <t>Zaanstad</t>
  </si>
  <si>
    <t>Zandvoort</t>
  </si>
  <si>
    <t>Alblasserdam</t>
  </si>
  <si>
    <t>Albrandswaard</t>
  </si>
  <si>
    <t>Alphen aan den Rijn</t>
  </si>
  <si>
    <t>Barendrecht</t>
  </si>
  <si>
    <t>Bodegraven-Reeuwijk</t>
  </si>
  <si>
    <t>Brielle</t>
  </si>
  <si>
    <t>Capelle aan den IJssel</t>
  </si>
  <si>
    <t>Delft</t>
  </si>
  <si>
    <t>Dordrecht</t>
  </si>
  <si>
    <t>Goeree-Overflakkee</t>
  </si>
  <si>
    <t>Gorinchem</t>
  </si>
  <si>
    <t>Gouda</t>
  </si>
  <si>
    <t>Hardinxveld-Giessendam</t>
  </si>
  <si>
    <t>Hellevoetsluis</t>
  </si>
  <si>
    <t>Hendrik-Ido-Ambacht</t>
  </si>
  <si>
    <t>Hillegom</t>
  </si>
  <si>
    <t>Hoeksche Waard</t>
  </si>
  <si>
    <t>Kaag en Braassem</t>
  </si>
  <si>
    <t>Katwijk</t>
  </si>
  <si>
    <t>Krimpen aan den IJssel</t>
  </si>
  <si>
    <t>Krimpenerwaard</t>
  </si>
  <si>
    <t>Lansingerland</t>
  </si>
  <si>
    <t>Leiden</t>
  </si>
  <si>
    <t>Leiderdorp</t>
  </si>
  <si>
    <t>Leidschendam-Voorburg</t>
  </si>
  <si>
    <t>Lisse</t>
  </si>
  <si>
    <t>Maassluis</t>
  </si>
  <si>
    <t>Midden-Delfland</t>
  </si>
  <si>
    <t>Molenlanden</t>
  </si>
  <si>
    <t>Nieuwkoop</t>
  </si>
  <si>
    <t>Nissewaard</t>
  </si>
  <si>
    <t>Noordwijk</t>
  </si>
  <si>
    <t>Oegstgeest</t>
  </si>
  <si>
    <t>Papendrecht</t>
  </si>
  <si>
    <t>Pijnacker-Nootdorp</t>
  </si>
  <si>
    <t>Ridderkerk</t>
  </si>
  <si>
    <t>Rijswijk</t>
  </si>
  <si>
    <t>Rotterdam</t>
  </si>
  <si>
    <t>Schiedam</t>
  </si>
  <si>
    <t>'s-Gravenhage</t>
  </si>
  <si>
    <t>Sliedrecht</t>
  </si>
  <si>
    <t>Teylingen</t>
  </si>
  <si>
    <t>Vlaardingen</t>
  </si>
  <si>
    <t>Voorschoten</t>
  </si>
  <si>
    <t>Waddinxveen</t>
  </si>
  <si>
    <t>Wassenaar</t>
  </si>
  <si>
    <t>Westland</t>
  </si>
  <si>
    <t>Westvoorne</t>
  </si>
  <si>
    <t>Zoetermeer</t>
  </si>
  <si>
    <t>Zoeterwoude</t>
  </si>
  <si>
    <t>Zuidplas</t>
  </si>
  <si>
    <t>Zwijndrecht</t>
  </si>
  <si>
    <t>Borsele</t>
  </si>
  <si>
    <t>Goes</t>
  </si>
  <si>
    <t>Hulst</t>
  </si>
  <si>
    <t>Kapelle</t>
  </si>
  <si>
    <t>Middelburg</t>
  </si>
  <si>
    <t>Noord-Beveland</t>
  </si>
  <si>
    <t>Reimerswaal</t>
  </si>
  <si>
    <t>Schouwen-Duiveland</t>
  </si>
  <si>
    <t>Sluis</t>
  </si>
  <si>
    <t>Terneuzen</t>
  </si>
  <si>
    <t>Tholen</t>
  </si>
  <si>
    <t>Veere</t>
  </si>
  <si>
    <t>Vlissingen</t>
  </si>
  <si>
    <t>Alphen-Chaam</t>
  </si>
  <si>
    <t>Altena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</si>
  <si>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</si>
  <si>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</si>
  <si>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</si>
  <si>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</si>
  <si>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</si>
  <si>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</si>
  <si>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</si>
  <si>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</si>
  <si>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Boxmeer</t>
  </si>
  <si>
    <t>Boxtel</t>
  </si>
  <si>
    <t>Breda</t>
  </si>
  <si>
    <t>Cranendonck</t>
  </si>
  <si>
    <t>Cuijk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</si>
  <si>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</si>
  <si>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</si>
  <si>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</si>
  <si>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</si>
  <si>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</si>
  <si>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</si>
  <si>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</si>
  <si>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</si>
  <si>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</si>
  <si>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</si>
  <si>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</si>
  <si>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</si>
  <si>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</si>
  <si>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</si>
  <si>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</si>
  <si>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Helmond</t>
  </si>
  <si>
    <t>Heusden</t>
  </si>
  <si>
    <t>Hilvarenbeek</t>
  </si>
  <si>
    <t>Laarbeek</t>
  </si>
  <si>
    <t>Landerd</t>
  </si>
  <si>
    <t>Loon op Zand</t>
  </si>
  <si>
    <t>Meierijstad</t>
  </si>
  <si>
    <t>Mill en Sint Hubert</t>
  </si>
  <si>
    <t>Moerdijk</t>
  </si>
  <si>
    <t>Nuenen c.a.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</si>
  <si>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</si>
  <si>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</si>
  <si>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</si>
  <si>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</si>
  <si>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</si>
  <si>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</si>
  <si>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</si>
  <si>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's-Hertogenbosch</t>
  </si>
  <si>
    <t>Sint-Anthonis</t>
  </si>
  <si>
    <t>Sint-Michielsgestel</t>
  </si>
  <si>
    <t>Someren</t>
  </si>
  <si>
    <t>Son en Breugel</t>
  </si>
  <si>
    <t>Steenbergen</t>
  </si>
  <si>
    <t>Tilburg</t>
  </si>
  <si>
    <t>Uden</t>
  </si>
  <si>
    <t>Valkenswaard</t>
  </si>
  <si>
    <t>Veldhoven</t>
  </si>
  <si>
    <t>Vught</t>
  </si>
  <si>
    <t>Waalre</t>
  </si>
  <si>
    <t>Waalwijk</t>
  </si>
  <si>
    <t>Woensdrecht</t>
  </si>
  <si>
    <t>Zundert</t>
  </si>
  <si>
    <t>Beek</t>
  </si>
  <si>
    <t>Beekdaelen</t>
  </si>
  <si>
    <t>Beesel</t>
  </si>
  <si>
    <t>Bergen L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</si>
  <si>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</si>
  <si>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</si>
  <si>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</si>
  <si>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</si>
  <si>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</si>
  <si>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</si>
  <si>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</si>
  <si>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</si>
  <si>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</si>
  <si>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</si>
  <si>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</si>
  <si>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Maastricht</t>
  </si>
  <si>
    <t>Meerssen</t>
  </si>
  <si>
    <t>Mook en Middelaar</t>
  </si>
  <si>
    <t>Nederweert</t>
  </si>
  <si>
    <t>Peel en Maas</t>
  </si>
  <si>
    <t>Roerdalen</t>
  </si>
  <si>
    <t>Roermond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</si>
  <si>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</si>
  <si>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</si>
  <si>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</si>
  <si>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</si>
  <si>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</si>
  <si>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</si>
  <si>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</si>
  <si>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</si>
  <si>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</si>
  <si>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Almere</t>
  </si>
  <si>
    <t>Dronten</t>
  </si>
  <si>
    <t>Lelystad</t>
  </si>
  <si>
    <t>Noordoostpolder</t>
  </si>
  <si>
    <t>Urk</t>
  </si>
  <si>
    <t>Zeewolde</t>
  </si>
  <si>
    <t>Totaal</t>
  </si>
  <si>
    <t>Bijlage aanvullende brief juni 2020, § 2.1-1</t>
  </si>
  <si>
    <t>Sepcirc 2020, § 2.2-8</t>
  </si>
  <si>
    <t>Sepcirc 2020, § 2.2-4</t>
  </si>
  <si>
    <t>Deccirc 2020, § 3.2-1</t>
  </si>
  <si>
    <t>Cultuurmiddelen 2021</t>
  </si>
  <si>
    <t>Eemsdelta</t>
  </si>
  <si>
    <t>sepcirc 2021, § 2.2-13</t>
  </si>
  <si>
    <t>Lokale cultuur 2021</t>
  </si>
  <si>
    <t>Buurt- en dorpshuizen 2021</t>
  </si>
  <si>
    <t>Buurt- en dorpshuizen 2020</t>
  </si>
  <si>
    <t>Lokale culturele voorzieningen 2020-2</t>
  </si>
  <si>
    <t>Lokale culturele voorzieningen 2020-1</t>
  </si>
  <si>
    <t>deccirc 2021, § 2.2-8</t>
  </si>
  <si>
    <t>Lokaal cultuuraanbod (covid-19) 2021</t>
  </si>
  <si>
    <t>60 mln</t>
  </si>
  <si>
    <t>17 mln</t>
  </si>
  <si>
    <t>149,7 mln.</t>
  </si>
  <si>
    <t>49,9 mln (samen 60)</t>
  </si>
  <si>
    <t>10,1 mln (samen 60)</t>
  </si>
  <si>
    <t>vindplaats</t>
  </si>
  <si>
    <t>bedrag</t>
  </si>
  <si>
    <t>naam</t>
  </si>
  <si>
    <t>indeling 2020</t>
  </si>
  <si>
    <t>omgezet naar indeling 2021</t>
  </si>
  <si>
    <t>41,6 mln.</t>
  </si>
  <si>
    <t>Totale coronasteun gemeenten</t>
  </si>
  <si>
    <t>Coronasteun</t>
  </si>
  <si>
    <t>CBS_code</t>
  </si>
  <si>
    <t>Provincie_code</t>
  </si>
  <si>
    <t>Aalburg</t>
  </si>
  <si>
    <t>Abcoude</t>
  </si>
  <si>
    <t>Alkemade</t>
  </si>
  <si>
    <t>Andijk</t>
  </si>
  <si>
    <t>Anna Paulowna</t>
  </si>
  <si>
    <t>Arcen en Velden</t>
  </si>
  <si>
    <t>Bedum</t>
  </si>
  <si>
    <t>Beek (L.)</t>
  </si>
  <si>
    <t>Bellingwedde</t>
  </si>
  <si>
    <t>Bennebroek</t>
  </si>
  <si>
    <t>Bergambacht</t>
  </si>
  <si>
    <t>Bergen (L.)</t>
  </si>
  <si>
    <t>Bergen (NH.)</t>
  </si>
  <si>
    <t>Bernisse</t>
  </si>
  <si>
    <t>het Bildt</t>
  </si>
  <si>
    <t>Binnenmaas</t>
  </si>
  <si>
    <t>Boarnsterhim</t>
  </si>
  <si>
    <t>Bodegraven</t>
  </si>
  <si>
    <t>Ten Boer</t>
  </si>
  <si>
    <t>Bolsward</t>
  </si>
  <si>
    <t>Boskoop</t>
  </si>
  <si>
    <t>Breukelen</t>
  </si>
  <si>
    <t>Bussum</t>
  </si>
  <si>
    <t>Cromstrijen</t>
  </si>
  <si>
    <t>Dantumadeel</t>
  </si>
  <si>
    <t>Dijk en Waard</t>
  </si>
  <si>
    <t>Dirksland</t>
  </si>
  <si>
    <t>Dongeradeel</t>
  </si>
  <si>
    <t>Eemsmond</t>
  </si>
  <si>
    <t>Eijsden</t>
  </si>
  <si>
    <t>Ferwerderadiel</t>
  </si>
  <si>
    <t>Franekeradeel</t>
  </si>
  <si>
    <t>De Friese Meren</t>
  </si>
  <si>
    <t>Gaasterlân-Sleat</t>
  </si>
  <si>
    <t>Geldermalsen</t>
  </si>
  <si>
    <t>Giessenlanden</t>
  </si>
  <si>
    <t>Goedereede</t>
  </si>
  <si>
    <t>Graafstroom</t>
  </si>
  <si>
    <t>Graft-De Rijp</t>
  </si>
  <si>
    <t>'s-Gravenhage (gemeente)</t>
  </si>
  <si>
    <t>Groesbeek</t>
  </si>
  <si>
    <t>Groningen (gemeente)</t>
  </si>
  <si>
    <t>Grootegast</t>
  </si>
  <si>
    <t>Haarlemmerliede en Spaarnwoude</t>
  </si>
  <si>
    <t>Haren</t>
  </si>
  <si>
    <t>Harenkarspel</t>
  </si>
  <si>
    <t>Helden</t>
  </si>
  <si>
    <t>Hengelo (O.)</t>
  </si>
  <si>
    <t>Hoogezand-Sappemeer</t>
  </si>
  <si>
    <t>Jacobswoude</t>
  </si>
  <si>
    <t>Kessel</t>
  </si>
  <si>
    <t>Kollumerland en Nieuwkruisland</t>
  </si>
  <si>
    <t>Korendijk</t>
  </si>
  <si>
    <t>Land van Cuijk</t>
  </si>
  <si>
    <t>Laren (NH.)</t>
  </si>
  <si>
    <t>Leek</t>
  </si>
  <si>
    <t>Leerdam</t>
  </si>
  <si>
    <t>Leeuwarderadeel</t>
  </si>
  <si>
    <t>Lemsterland</t>
  </si>
  <si>
    <t>Liesveld</t>
  </si>
  <si>
    <t>Lingewaal</t>
  </si>
  <si>
    <t>Lith</t>
  </si>
  <si>
    <t>Littenseradiel</t>
  </si>
  <si>
    <t>Loenen</t>
  </si>
  <si>
    <t>Maarssen</t>
  </si>
  <si>
    <t>Maasbree</t>
  </si>
  <si>
    <t>Maasdonk</t>
  </si>
  <si>
    <t>Maashorst</t>
  </si>
  <si>
    <t>Margraten</t>
  </si>
  <si>
    <t>De Marne</t>
  </si>
  <si>
    <t>Marum</t>
  </si>
  <si>
    <t>Meerlo-Wanssum</t>
  </si>
  <si>
    <t>Meijel</t>
  </si>
  <si>
    <t>Menaldumadeel</t>
  </si>
  <si>
    <t>Menameradiel</t>
  </si>
  <si>
    <t>Menterwolde</t>
  </si>
  <si>
    <t>Middelburg (Z.)</t>
  </si>
  <si>
    <t>Middelharnis</t>
  </si>
  <si>
    <t>Midden-Drenthe</t>
  </si>
  <si>
    <t>Millingen aan de Rijn</t>
  </si>
  <si>
    <t>Molenwaard</t>
  </si>
  <si>
    <t>Montfoort</t>
  </si>
  <si>
    <t>Moordrecht</t>
  </si>
  <si>
    <t>Muiden</t>
  </si>
  <si>
    <t>Naarden</t>
  </si>
  <si>
    <t>Nederlek</t>
  </si>
  <si>
    <t>Neerijnen</t>
  </si>
  <si>
    <t>Niedorp</t>
  </si>
  <si>
    <t>Nieuwerkerk aan den IJssel</t>
  </si>
  <si>
    <t>Nieuw-Lekkerland</t>
  </si>
  <si>
    <t>Nijefurd</t>
  </si>
  <si>
    <t>Noordwijkerhout</t>
  </si>
  <si>
    <t>Nuenen, Gerwen en Nederwetten</t>
  </si>
  <si>
    <t>Nuth</t>
  </si>
  <si>
    <t>Onderbanken</t>
  </si>
  <si>
    <t>Oostflakkee</t>
  </si>
  <si>
    <t>Oud-Beijerland</t>
  </si>
  <si>
    <t>Ouderkerk</t>
  </si>
  <si>
    <t>Reeuwijk</t>
  </si>
  <si>
    <t>Reiderland</t>
  </si>
  <si>
    <t>Rijnwaarden</t>
  </si>
  <si>
    <t>Rijnwoude</t>
  </si>
  <si>
    <t>Rijswijk (ZH.)</t>
  </si>
  <si>
    <t>Rozenburg</t>
  </si>
  <si>
    <t>Scheemda</t>
  </si>
  <si>
    <t>Schermer</t>
  </si>
  <si>
    <t>Schijndel</t>
  </si>
  <si>
    <t>Schinnen</t>
  </si>
  <si>
    <t>Schoonhoven</t>
  </si>
  <si>
    <t>Sevenum</t>
  </si>
  <si>
    <t>Sint Anthonis</t>
  </si>
  <si>
    <t>Sint-Oedenrode</t>
  </si>
  <si>
    <t>Skarsterlân</t>
  </si>
  <si>
    <t>Slochteren</t>
  </si>
  <si>
    <t>Sneek</t>
  </si>
  <si>
    <t>Spijkenisse</t>
  </si>
  <si>
    <t>Stein (L.)</t>
  </si>
  <si>
    <t>Strijen</t>
  </si>
  <si>
    <t>Súdwest-Fryslân</t>
  </si>
  <si>
    <t>Ubbergen</t>
  </si>
  <si>
    <t>Utrecht (gemeente)</t>
  </si>
  <si>
    <t>Veghel</t>
  </si>
  <si>
    <t>Vianen</t>
  </si>
  <si>
    <t>Vlagtwedde</t>
  </si>
  <si>
    <t>Vlist</t>
  </si>
  <si>
    <t>Werkendam</t>
  </si>
  <si>
    <t>Wervershoof</t>
  </si>
  <si>
    <t>Wieringen</t>
  </si>
  <si>
    <t>Wieringermeer</t>
  </si>
  <si>
    <t>Winschoten</t>
  </si>
  <si>
    <t>Winsum</t>
  </si>
  <si>
    <t>Woudrichem</t>
  </si>
  <si>
    <t>Wûnseradiel</t>
  </si>
  <si>
    <t>Wymbritseradiel</t>
  </si>
  <si>
    <t>Zederik</t>
  </si>
  <si>
    <t>Zeevang</t>
  </si>
  <si>
    <t>Zevenhuizen-Moerkapelle</t>
  </si>
  <si>
    <t>Zijpe</t>
  </si>
  <si>
    <t>Zuidhorn</t>
  </si>
  <si>
    <t>Buitenland</t>
  </si>
  <si>
    <t>Niet-gemeentelijk ingedeeld</t>
  </si>
  <si>
    <t>Gemeenten; niet in te delen</t>
  </si>
  <si>
    <t>Gemiddeld aantal bedrijven in sector cultuur, sport en recreatie (2019-2021)</t>
  </si>
  <si>
    <t>Aantal inwoners 1 jan 2020</t>
  </si>
  <si>
    <t>steun_per_bedrijf</t>
  </si>
  <si>
    <t>steun_per_inwoner</t>
  </si>
  <si>
    <t>Steun</t>
  </si>
  <si>
    <t>per bedrijf</t>
  </si>
  <si>
    <t>per inwoner</t>
  </si>
  <si>
    <t>Max</t>
  </si>
  <si>
    <t>Min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</si>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</sst>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2" borderId="0" xfId="0" applyNumberForma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3" fontId="0" fillId="3" borderId="0" xfId="0" applyNumberFormat="1" applyFill="1" applyAlignment="1">
      <alignment wrapText="1"/>
    </xf>
    <xf numFmtId="3" fontId="2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1" applyFont="1" applyAlignment="1">
      <alignment horizontal="right" vertical="center" wrapText="1"/>
    </xf>
    <xf numFmtId="0" fontId="2" fillId="0" borderId="0" xfId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4" borderId="0" xfId="0" applyFill="1"/>
    <xf numFmtId="0" fontId="4" fillId="4" borderId="0" xfId="0" applyFont="1" applyFill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Standaard" xfId="0" builtinId="0"/>
    <cellStyle name="Standaard_Mec99, Verzameltabel 00 3" xfId="1" xr:uid="{99E6D9F1-CE7B-4035-B302-2099DA8B50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583D-8FC2-4279-B688-AA360E86EC51}">
  <dimension ref="A1:N357"/>
  <sheetViews>
    <sheetView tabSelected="1" workbookViewId="0">
      <selection activeCell="L11" sqref="L11"/>
    </sheetView>
  </sheetViews>
  <sheetFormatPr defaultRowHeight="15" x14ac:dyDescent="0.25"/>
  <cols>
    <col min="2" max="2" width="23.7109375" bestFit="1" customWidth="1"/>
    <col min="3" max="3" width="23.7109375" customWidth="1"/>
    <col min="4" max="4" width="15.7109375" style="18" bestFit="1" customWidth="1"/>
    <col min="5" max="5" width="27" customWidth="1"/>
    <col min="6" max="6" width="20.7109375" customWidth="1"/>
    <col min="7" max="7" width="11.140625" bestFit="1" customWidth="1"/>
    <col min="8" max="8" width="16.7109375" bestFit="1" customWidth="1"/>
    <col min="10" max="10" width="15.7109375" bestFit="1" customWidth="1"/>
    <col min="11" max="11" width="11" bestFit="1" customWidth="1"/>
    <col min="12" max="12" width="16.7109375" bestFit="1" customWidth="1"/>
    <col min="13" max="13" width="11" bestFit="1" customWidth="1"/>
    <col min="14" max="14" width="11.85546875" bestFit="1" customWidth="1"/>
  </cols>
  <sheetData>
    <row r="1" spans="1:14" x14ac:dyDescent="0.25">
      <c r="A1" t="s">
        <v>384</v>
      </c>
      <c r="B1" s="1" t="s">
        <v>0</v>
      </c>
      <c r="C1" s="1" t="s">
        <v>385</v>
      </c>
      <c r="D1" s="18" t="s">
        <v>383</v>
      </c>
      <c r="E1" t="s">
        <v>528</v>
      </c>
      <c r="F1" t="s">
        <v>529</v>
      </c>
      <c r="G1" t="s">
        <v>530</v>
      </c>
      <c r="H1" t="s">
        <v>531</v>
      </c>
    </row>
    <row r="2" spans="1:14" x14ac:dyDescent="0.25">
      <c r="A2">
        <v>1680</v>
      </c>
      <c r="B2" t="s">
        <v>31</v>
      </c>
      <c r="C2">
        <v>3</v>
      </c>
      <c r="D2" s="18">
        <v>313581.94341386389</v>
      </c>
      <c r="E2">
        <v>142.5</v>
      </c>
      <c r="F2">
        <v>25445</v>
      </c>
      <c r="G2" s="18">
        <f>D2/E2</f>
        <v>2200.5750415007992</v>
      </c>
      <c r="H2" s="18">
        <f>D2/F2</f>
        <v>12.323912101154015</v>
      </c>
    </row>
    <row r="3" spans="1:14" x14ac:dyDescent="0.25">
      <c r="A3">
        <v>358</v>
      </c>
      <c r="B3" t="s">
        <v>145</v>
      </c>
      <c r="C3">
        <v>7</v>
      </c>
      <c r="D3" s="18">
        <v>368975.93375290441</v>
      </c>
      <c r="E3">
        <v>202.5</v>
      </c>
      <c r="F3">
        <v>31859</v>
      </c>
      <c r="G3" s="18">
        <f t="shared" ref="G3:G66" si="0">D3/E3</f>
        <v>1822.1033765575526</v>
      </c>
      <c r="H3" s="18">
        <f t="shared" ref="H3:H66" si="1">D3/F3</f>
        <v>11.581529042120104</v>
      </c>
      <c r="K3" s="21"/>
      <c r="L3" s="35" t="s">
        <v>532</v>
      </c>
      <c r="M3" s="35" t="s">
        <v>533</v>
      </c>
      <c r="N3" s="35" t="s">
        <v>534</v>
      </c>
    </row>
    <row r="4" spans="1:14" x14ac:dyDescent="0.25">
      <c r="A4">
        <v>197</v>
      </c>
      <c r="B4" t="s">
        <v>68</v>
      </c>
      <c r="C4">
        <v>5</v>
      </c>
      <c r="D4" s="18">
        <v>386102.36227577069</v>
      </c>
      <c r="E4">
        <v>115</v>
      </c>
      <c r="F4">
        <v>27121</v>
      </c>
      <c r="G4" s="18">
        <f t="shared" si="0"/>
        <v>3357.4118458762669</v>
      </c>
      <c r="H4" s="18">
        <f t="shared" si="1"/>
        <v>14.236287831413691</v>
      </c>
      <c r="K4" s="22" t="s">
        <v>535</v>
      </c>
      <c r="L4" s="23">
        <f>MAX(D:D)</f>
        <v>30178698.268607199</v>
      </c>
      <c r="M4" s="24">
        <f>MAX(G:G)</f>
        <v>8222.6163822360468</v>
      </c>
      <c r="N4" s="25">
        <f>MAX(H:H)</f>
        <v>35.539584225660633</v>
      </c>
    </row>
    <row r="5" spans="1:14" x14ac:dyDescent="0.25">
      <c r="A5">
        <v>59</v>
      </c>
      <c r="B5" t="s">
        <v>13</v>
      </c>
      <c r="C5">
        <v>2</v>
      </c>
      <c r="D5" s="18">
        <v>418018.57895749301</v>
      </c>
      <c r="E5">
        <v>90</v>
      </c>
      <c r="F5">
        <v>27843</v>
      </c>
      <c r="G5" s="18">
        <f t="shared" si="0"/>
        <v>4644.6508773054775</v>
      </c>
      <c r="H5" s="18">
        <f t="shared" si="1"/>
        <v>15.013417338558812</v>
      </c>
      <c r="K5" s="22" t="s">
        <v>536</v>
      </c>
      <c r="L5" s="26">
        <f>MIN(D:D)</f>
        <v>16522.277069975469</v>
      </c>
      <c r="M5" s="27">
        <f>MIN(G:G)</f>
        <v>682.60289157142859</v>
      </c>
      <c r="N5" s="28">
        <f>MIN(H:H)</f>
        <v>4.6812979352818367</v>
      </c>
    </row>
    <row r="6" spans="1:14" x14ac:dyDescent="0.25">
      <c r="A6">
        <v>482</v>
      </c>
      <c r="B6" t="s">
        <v>192</v>
      </c>
      <c r="C6">
        <v>8</v>
      </c>
      <c r="D6" s="18">
        <v>323415.93035047001</v>
      </c>
      <c r="E6">
        <v>57.5</v>
      </c>
      <c r="F6">
        <v>20165</v>
      </c>
      <c r="G6" s="18">
        <f t="shared" si="0"/>
        <v>5624.6248756603482</v>
      </c>
      <c r="H6" s="18">
        <f t="shared" si="1"/>
        <v>16.038479065235308</v>
      </c>
      <c r="K6" s="21"/>
      <c r="L6" s="29"/>
      <c r="M6" s="30"/>
      <c r="N6" s="31"/>
    </row>
    <row r="7" spans="1:14" x14ac:dyDescent="0.25">
      <c r="A7">
        <v>613</v>
      </c>
      <c r="B7" t="s">
        <v>193</v>
      </c>
      <c r="C7">
        <v>8</v>
      </c>
      <c r="D7" s="18">
        <v>251452.0924692504</v>
      </c>
      <c r="E7">
        <v>105</v>
      </c>
      <c r="F7">
        <v>25590</v>
      </c>
      <c r="G7" s="18">
        <f t="shared" si="0"/>
        <v>2394.7818330404803</v>
      </c>
      <c r="H7" s="18">
        <f t="shared" si="1"/>
        <v>9.8261857158753578</v>
      </c>
      <c r="K7" s="22" t="s">
        <v>537</v>
      </c>
      <c r="L7" s="32">
        <f>L4/L5</f>
        <v>1826.5459501008118</v>
      </c>
      <c r="M7" s="33">
        <f t="shared" ref="M7:N7" si="2">M4/M5</f>
        <v>12.04597355763709</v>
      </c>
      <c r="N7" s="34">
        <f t="shared" si="2"/>
        <v>7.5918227630433819</v>
      </c>
    </row>
    <row r="8" spans="1:14" x14ac:dyDescent="0.25">
      <c r="A8">
        <v>361</v>
      </c>
      <c r="B8" t="s">
        <v>146</v>
      </c>
      <c r="C8">
        <v>7</v>
      </c>
      <c r="D8" s="18">
        <v>2772344.7009373503</v>
      </c>
      <c r="E8">
        <v>765</v>
      </c>
      <c r="F8">
        <v>109436</v>
      </c>
      <c r="G8" s="18">
        <f t="shared" si="0"/>
        <v>3623.9800012252945</v>
      </c>
      <c r="H8" s="18">
        <f t="shared" si="1"/>
        <v>25.333022962620621</v>
      </c>
    </row>
    <row r="9" spans="1:14" x14ac:dyDescent="0.25">
      <c r="A9">
        <v>141</v>
      </c>
      <c r="B9" t="s">
        <v>43</v>
      </c>
      <c r="C9">
        <v>4</v>
      </c>
      <c r="D9" s="18">
        <v>1473972.0551225189</v>
      </c>
      <c r="E9">
        <v>210</v>
      </c>
      <c r="F9">
        <v>73107</v>
      </c>
      <c r="G9" s="18">
        <f t="shared" si="0"/>
        <v>7018.9145482024715</v>
      </c>
      <c r="H9" s="18">
        <f t="shared" si="1"/>
        <v>20.161845720964052</v>
      </c>
    </row>
    <row r="10" spans="1:14" x14ac:dyDescent="0.25">
      <c r="A10">
        <v>34</v>
      </c>
      <c r="B10" t="s">
        <v>350</v>
      </c>
      <c r="C10">
        <v>12</v>
      </c>
      <c r="D10" s="18">
        <v>4632595.7048759405</v>
      </c>
      <c r="E10">
        <v>1210</v>
      </c>
      <c r="F10">
        <v>211893</v>
      </c>
      <c r="G10" s="18">
        <f t="shared" si="0"/>
        <v>3828.5914916330084</v>
      </c>
      <c r="H10" s="18">
        <f t="shared" si="1"/>
        <v>21.862901109880649</v>
      </c>
    </row>
    <row r="11" spans="1:14" x14ac:dyDescent="0.25">
      <c r="A11">
        <v>484</v>
      </c>
      <c r="B11" t="s">
        <v>194</v>
      </c>
      <c r="C11">
        <v>8</v>
      </c>
      <c r="D11" s="18">
        <v>1659708.4764151752</v>
      </c>
      <c r="E11">
        <v>450</v>
      </c>
      <c r="F11">
        <v>111897</v>
      </c>
      <c r="G11" s="18">
        <f t="shared" si="0"/>
        <v>3688.2410587003897</v>
      </c>
      <c r="H11" s="18">
        <f t="shared" si="1"/>
        <v>14.832466253922583</v>
      </c>
    </row>
    <row r="12" spans="1:14" x14ac:dyDescent="0.25">
      <c r="A12">
        <v>1723</v>
      </c>
      <c r="B12" t="s">
        <v>257</v>
      </c>
      <c r="C12">
        <v>10</v>
      </c>
      <c r="D12" s="18">
        <v>93257.505972927625</v>
      </c>
      <c r="E12">
        <v>55</v>
      </c>
      <c r="F12">
        <v>10203</v>
      </c>
      <c r="G12" s="18">
        <f t="shared" si="0"/>
        <v>1695.5910176895932</v>
      </c>
      <c r="H12" s="18">
        <f t="shared" si="1"/>
        <v>9.1402044470182915</v>
      </c>
    </row>
    <row r="13" spans="1:14" x14ac:dyDescent="0.25">
      <c r="A13">
        <v>1959</v>
      </c>
      <c r="B13" t="s">
        <v>258</v>
      </c>
      <c r="C13">
        <v>10</v>
      </c>
      <c r="D13" s="18">
        <v>674607.37973521906</v>
      </c>
      <c r="E13">
        <v>225</v>
      </c>
      <c r="F13">
        <v>55967</v>
      </c>
      <c r="G13" s="18">
        <f t="shared" si="0"/>
        <v>2998.2550210454178</v>
      </c>
      <c r="H13" s="18">
        <f t="shared" si="1"/>
        <v>12.05366340406345</v>
      </c>
    </row>
    <row r="14" spans="1:14" x14ac:dyDescent="0.25">
      <c r="A14">
        <v>60</v>
      </c>
      <c r="B14" t="s">
        <v>14</v>
      </c>
      <c r="C14">
        <v>2</v>
      </c>
      <c r="D14" s="18">
        <v>90990.733104576808</v>
      </c>
      <c r="E14">
        <v>40</v>
      </c>
      <c r="F14">
        <v>3716</v>
      </c>
      <c r="G14" s="18">
        <f t="shared" si="0"/>
        <v>2274.7683276144203</v>
      </c>
      <c r="H14" s="18">
        <f t="shared" si="1"/>
        <v>24.486203741812918</v>
      </c>
    </row>
    <row r="15" spans="1:14" x14ac:dyDescent="0.25">
      <c r="A15">
        <v>307</v>
      </c>
      <c r="B15" t="s">
        <v>119</v>
      </c>
      <c r="C15">
        <v>6</v>
      </c>
      <c r="D15" s="18">
        <v>4207785.2204206297</v>
      </c>
      <c r="E15">
        <v>1285</v>
      </c>
      <c r="F15">
        <v>157276</v>
      </c>
      <c r="G15" s="18">
        <f t="shared" si="0"/>
        <v>3274.5410275646923</v>
      </c>
      <c r="H15" s="18">
        <f t="shared" si="1"/>
        <v>26.754146979962801</v>
      </c>
    </row>
    <row r="16" spans="1:14" x14ac:dyDescent="0.25">
      <c r="A16">
        <v>362</v>
      </c>
      <c r="B16" t="s">
        <v>147</v>
      </c>
      <c r="C16">
        <v>7</v>
      </c>
      <c r="D16" s="18">
        <v>1607293.4194562123</v>
      </c>
      <c r="E16">
        <v>615</v>
      </c>
      <c r="F16">
        <v>91675</v>
      </c>
      <c r="G16" s="18">
        <f t="shared" si="0"/>
        <v>2613.48523488815</v>
      </c>
      <c r="H16" s="18">
        <f t="shared" si="1"/>
        <v>17.532516165325468</v>
      </c>
    </row>
    <row r="17" spans="1:8" x14ac:dyDescent="0.25">
      <c r="A17">
        <v>363</v>
      </c>
      <c r="B17" t="s">
        <v>148</v>
      </c>
      <c r="C17">
        <v>7</v>
      </c>
      <c r="D17" s="18">
        <v>30178698.268607199</v>
      </c>
      <c r="E17">
        <v>20300</v>
      </c>
      <c r="F17">
        <v>872757</v>
      </c>
      <c r="G17" s="18">
        <f t="shared" si="0"/>
        <v>1486.6353826900099</v>
      </c>
      <c r="H17" s="18">
        <f t="shared" si="1"/>
        <v>34.578580599877398</v>
      </c>
    </row>
    <row r="18" spans="1:8" x14ac:dyDescent="0.25">
      <c r="A18">
        <v>200</v>
      </c>
      <c r="B18" t="s">
        <v>69</v>
      </c>
      <c r="C18">
        <v>5</v>
      </c>
      <c r="D18" s="18">
        <v>3612642.6399210501</v>
      </c>
      <c r="E18">
        <v>892.5</v>
      </c>
      <c r="F18">
        <v>163818</v>
      </c>
      <c r="G18" s="18">
        <f t="shared" si="0"/>
        <v>4047.7788682588798</v>
      </c>
      <c r="H18" s="18">
        <f t="shared" si="1"/>
        <v>22.052781989287197</v>
      </c>
    </row>
    <row r="19" spans="1:8" x14ac:dyDescent="0.25">
      <c r="A19">
        <v>3</v>
      </c>
      <c r="B19" t="s">
        <v>1</v>
      </c>
      <c r="C19">
        <v>1</v>
      </c>
      <c r="D19" s="18">
        <v>85705.75894</v>
      </c>
      <c r="E19">
        <v>30</v>
      </c>
      <c r="F19">
        <v>11642</v>
      </c>
      <c r="G19" s="18">
        <f t="shared" si="0"/>
        <v>2856.8586313333335</v>
      </c>
      <c r="H19" s="18">
        <f t="shared" si="1"/>
        <v>7.3617728002061504</v>
      </c>
    </row>
    <row r="20" spans="1:8" x14ac:dyDescent="0.25">
      <c r="A20">
        <v>202</v>
      </c>
      <c r="B20" t="s">
        <v>70</v>
      </c>
      <c r="C20">
        <v>5</v>
      </c>
      <c r="D20" s="18">
        <v>5237480.8893927597</v>
      </c>
      <c r="E20">
        <v>1660</v>
      </c>
      <c r="F20">
        <v>161348</v>
      </c>
      <c r="G20" s="18">
        <f t="shared" si="0"/>
        <v>3155.1089695137107</v>
      </c>
      <c r="H20" s="18">
        <f t="shared" si="1"/>
        <v>32.460773541616625</v>
      </c>
    </row>
    <row r="21" spans="1:8" x14ac:dyDescent="0.25">
      <c r="A21">
        <v>106</v>
      </c>
      <c r="B21" t="s">
        <v>32</v>
      </c>
      <c r="C21">
        <v>3</v>
      </c>
      <c r="D21" s="18">
        <v>2061993.2423350499</v>
      </c>
      <c r="E21">
        <v>302.5</v>
      </c>
      <c r="F21">
        <v>68599</v>
      </c>
      <c r="G21" s="18">
        <f t="shared" si="0"/>
        <v>6816.5065862315696</v>
      </c>
      <c r="H21" s="18">
        <f t="shared" si="1"/>
        <v>30.05864870238706</v>
      </c>
    </row>
    <row r="22" spans="1:8" x14ac:dyDescent="0.25">
      <c r="A22">
        <v>743</v>
      </c>
      <c r="B22" t="s">
        <v>259</v>
      </c>
      <c r="C22">
        <v>10</v>
      </c>
      <c r="D22" s="18">
        <v>239001.4537460038</v>
      </c>
      <c r="E22">
        <v>92.5</v>
      </c>
      <c r="F22">
        <v>16721</v>
      </c>
      <c r="G22" s="18">
        <f t="shared" si="0"/>
        <v>2583.7994999567977</v>
      </c>
      <c r="H22" s="18">
        <f t="shared" si="1"/>
        <v>14.293490445906572</v>
      </c>
    </row>
    <row r="23" spans="1:8" x14ac:dyDescent="0.25">
      <c r="A23">
        <v>744</v>
      </c>
      <c r="B23" t="s">
        <v>260</v>
      </c>
      <c r="C23">
        <v>10</v>
      </c>
      <c r="D23" s="18">
        <v>83822.357128819698</v>
      </c>
      <c r="E23">
        <v>37.5</v>
      </c>
      <c r="F23">
        <v>6859</v>
      </c>
      <c r="G23" s="18">
        <f t="shared" si="0"/>
        <v>2235.2628567685251</v>
      </c>
      <c r="H23" s="18">
        <f t="shared" si="1"/>
        <v>12.220783952299126</v>
      </c>
    </row>
    <row r="24" spans="1:8" x14ac:dyDescent="0.25">
      <c r="A24">
        <v>308</v>
      </c>
      <c r="B24" t="s">
        <v>120</v>
      </c>
      <c r="C24">
        <v>6</v>
      </c>
      <c r="D24" s="18">
        <v>347432.73371221608</v>
      </c>
      <c r="E24">
        <v>217.5</v>
      </c>
      <c r="F24">
        <v>24868</v>
      </c>
      <c r="G24" s="18">
        <f t="shared" si="0"/>
        <v>1597.3918791366257</v>
      </c>
      <c r="H24" s="18">
        <f t="shared" si="1"/>
        <v>13.971076633111473</v>
      </c>
    </row>
    <row r="25" spans="1:8" x14ac:dyDescent="0.25">
      <c r="A25">
        <v>489</v>
      </c>
      <c r="B25" t="s">
        <v>195</v>
      </c>
      <c r="C25">
        <v>8</v>
      </c>
      <c r="D25" s="18">
        <v>722158.72147269896</v>
      </c>
      <c r="E25">
        <v>165</v>
      </c>
      <c r="F25">
        <v>48714</v>
      </c>
      <c r="G25" s="18">
        <f t="shared" si="0"/>
        <v>4376.7195240769634</v>
      </c>
      <c r="H25" s="18">
        <f t="shared" si="1"/>
        <v>14.824459528527711</v>
      </c>
    </row>
    <row r="26" spans="1:8" x14ac:dyDescent="0.25">
      <c r="A26">
        <v>203</v>
      </c>
      <c r="B26" t="s">
        <v>71</v>
      </c>
      <c r="C26">
        <v>5</v>
      </c>
      <c r="D26" s="18">
        <v>889488.07367931702</v>
      </c>
      <c r="E26">
        <v>207.5</v>
      </c>
      <c r="F26">
        <v>59082</v>
      </c>
      <c r="G26" s="18">
        <f t="shared" si="0"/>
        <v>4286.6895117075519</v>
      </c>
      <c r="H26" s="18">
        <f t="shared" si="1"/>
        <v>15.055144945657172</v>
      </c>
    </row>
    <row r="27" spans="1:8" x14ac:dyDescent="0.25">
      <c r="A27">
        <v>888</v>
      </c>
      <c r="B27" t="s">
        <v>319</v>
      </c>
      <c r="C27">
        <v>11</v>
      </c>
      <c r="D27" s="18">
        <v>235502.31328937438</v>
      </c>
      <c r="E27">
        <v>67.5</v>
      </c>
      <c r="F27">
        <v>15865</v>
      </c>
      <c r="G27" s="18">
        <f t="shared" si="0"/>
        <v>3488.9231598425831</v>
      </c>
      <c r="H27" s="18">
        <f t="shared" si="1"/>
        <v>14.844142028955208</v>
      </c>
    </row>
    <row r="28" spans="1:8" x14ac:dyDescent="0.25">
      <c r="A28">
        <v>1954</v>
      </c>
      <c r="B28" t="s">
        <v>320</v>
      </c>
      <c r="C28">
        <v>11</v>
      </c>
      <c r="D28" s="18">
        <v>400455.49050338421</v>
      </c>
      <c r="E28">
        <v>197.5</v>
      </c>
      <c r="F28">
        <v>35938</v>
      </c>
      <c r="G28" s="18">
        <f t="shared" si="0"/>
        <v>2027.622736725996</v>
      </c>
      <c r="H28" s="18">
        <f t="shared" si="1"/>
        <v>11.142954268556521</v>
      </c>
    </row>
    <row r="29" spans="1:8" x14ac:dyDescent="0.25">
      <c r="A29">
        <v>370</v>
      </c>
      <c r="B29" t="s">
        <v>149</v>
      </c>
      <c r="C29">
        <v>7</v>
      </c>
      <c r="D29" s="18">
        <v>104267.4097902957</v>
      </c>
      <c r="E29">
        <v>65</v>
      </c>
      <c r="F29">
        <v>10022</v>
      </c>
      <c r="G29" s="18">
        <f t="shared" si="0"/>
        <v>1604.1139967737799</v>
      </c>
      <c r="H29" s="18">
        <f t="shared" si="1"/>
        <v>10.403852503521822</v>
      </c>
    </row>
    <row r="30" spans="1:8" x14ac:dyDescent="0.25">
      <c r="A30">
        <v>889</v>
      </c>
      <c r="B30" t="s">
        <v>321</v>
      </c>
      <c r="C30">
        <v>11</v>
      </c>
      <c r="D30" s="18">
        <v>197459.52035462583</v>
      </c>
      <c r="E30">
        <v>55</v>
      </c>
      <c r="F30">
        <v>13482</v>
      </c>
      <c r="G30" s="18">
        <f t="shared" si="0"/>
        <v>3590.1730973568333</v>
      </c>
      <c r="H30" s="18">
        <f t="shared" si="1"/>
        <v>14.646159349846153</v>
      </c>
    </row>
    <row r="31" spans="1:8" x14ac:dyDescent="0.25">
      <c r="A31">
        <v>1945</v>
      </c>
      <c r="B31" t="s">
        <v>72</v>
      </c>
      <c r="C31">
        <v>5</v>
      </c>
      <c r="D31" s="18">
        <v>483593.39344327495</v>
      </c>
      <c r="E31">
        <v>210</v>
      </c>
      <c r="F31">
        <v>34992</v>
      </c>
      <c r="G31" s="18">
        <f t="shared" si="0"/>
        <v>2302.825683063214</v>
      </c>
      <c r="H31" s="18">
        <f t="shared" si="1"/>
        <v>13.820112981346449</v>
      </c>
    </row>
    <row r="32" spans="1:8" x14ac:dyDescent="0.25">
      <c r="A32">
        <v>1724</v>
      </c>
      <c r="B32" t="s">
        <v>261</v>
      </c>
      <c r="C32">
        <v>10</v>
      </c>
      <c r="D32" s="18">
        <v>259882.05395331059</v>
      </c>
      <c r="E32">
        <v>80</v>
      </c>
      <c r="F32">
        <v>18635</v>
      </c>
      <c r="G32" s="18">
        <f t="shared" si="0"/>
        <v>3248.5256744163826</v>
      </c>
      <c r="H32" s="18">
        <f t="shared" si="1"/>
        <v>13.945911132455626</v>
      </c>
    </row>
    <row r="33" spans="1:8" x14ac:dyDescent="0.25">
      <c r="A33">
        <v>893</v>
      </c>
      <c r="B33" t="s">
        <v>322</v>
      </c>
      <c r="C33">
        <v>11</v>
      </c>
      <c r="D33" s="18">
        <v>149083.73364830311</v>
      </c>
      <c r="E33">
        <v>47.5</v>
      </c>
      <c r="F33">
        <v>13085</v>
      </c>
      <c r="G33" s="18">
        <f t="shared" si="0"/>
        <v>3138.6049189116443</v>
      </c>
      <c r="H33" s="18">
        <f t="shared" si="1"/>
        <v>11.393483656729316</v>
      </c>
    </row>
    <row r="34" spans="1:8" x14ac:dyDescent="0.25">
      <c r="A34">
        <v>373</v>
      </c>
      <c r="B34" t="s">
        <v>150</v>
      </c>
      <c r="C34">
        <v>7</v>
      </c>
      <c r="D34" s="18">
        <v>445496.08234930196</v>
      </c>
      <c r="E34">
        <v>302.5</v>
      </c>
      <c r="F34">
        <v>29839</v>
      </c>
      <c r="G34" s="18">
        <f t="shared" si="0"/>
        <v>1472.7143218158742</v>
      </c>
      <c r="H34" s="18">
        <f t="shared" si="1"/>
        <v>14.929993711226983</v>
      </c>
    </row>
    <row r="35" spans="1:8" x14ac:dyDescent="0.25">
      <c r="A35">
        <v>748</v>
      </c>
      <c r="B35" t="s">
        <v>262</v>
      </c>
      <c r="C35">
        <v>10</v>
      </c>
      <c r="D35" s="18">
        <v>1858565.1038012633</v>
      </c>
      <c r="E35">
        <v>357.5</v>
      </c>
      <c r="F35">
        <v>67496</v>
      </c>
      <c r="G35" s="18">
        <f t="shared" si="0"/>
        <v>5198.7835071364007</v>
      </c>
      <c r="H35" s="18">
        <f t="shared" si="1"/>
        <v>27.535929592883477</v>
      </c>
    </row>
    <row r="36" spans="1:8" x14ac:dyDescent="0.25">
      <c r="A36">
        <v>1859</v>
      </c>
      <c r="B36" t="s">
        <v>73</v>
      </c>
      <c r="C36">
        <v>5</v>
      </c>
      <c r="D36" s="18">
        <v>616418.76031380391</v>
      </c>
      <c r="E36">
        <v>230</v>
      </c>
      <c r="F36">
        <v>43747</v>
      </c>
      <c r="G36" s="18">
        <f t="shared" si="0"/>
        <v>2680.0815665817563</v>
      </c>
      <c r="H36" s="18">
        <f t="shared" si="1"/>
        <v>14.090537872626784</v>
      </c>
    </row>
    <row r="37" spans="1:8" x14ac:dyDescent="0.25">
      <c r="A37">
        <v>1721</v>
      </c>
      <c r="B37" t="s">
        <v>263</v>
      </c>
      <c r="C37">
        <v>10</v>
      </c>
      <c r="D37" s="18">
        <v>398626.04446465208</v>
      </c>
      <c r="E37">
        <v>147.5</v>
      </c>
      <c r="F37">
        <v>31240</v>
      </c>
      <c r="G37" s="18">
        <f t="shared" si="0"/>
        <v>2702.5494539976412</v>
      </c>
      <c r="H37" s="18">
        <f t="shared" si="1"/>
        <v>12.760116660200131</v>
      </c>
    </row>
    <row r="38" spans="1:8" x14ac:dyDescent="0.25">
      <c r="A38">
        <v>753</v>
      </c>
      <c r="B38" t="s">
        <v>264</v>
      </c>
      <c r="C38">
        <v>10</v>
      </c>
      <c r="D38" s="18">
        <v>441234.15601657104</v>
      </c>
      <c r="E38">
        <v>115</v>
      </c>
      <c r="F38">
        <v>29988</v>
      </c>
      <c r="G38" s="18">
        <f t="shared" si="0"/>
        <v>3836.8187479701828</v>
      </c>
      <c r="H38" s="18">
        <f t="shared" si="1"/>
        <v>14.713690676823097</v>
      </c>
    </row>
    <row r="39" spans="1:8" x14ac:dyDescent="0.25">
      <c r="A39">
        <v>209</v>
      </c>
      <c r="B39" t="s">
        <v>74</v>
      </c>
      <c r="C39">
        <v>5</v>
      </c>
      <c r="D39" s="18">
        <v>320395.32710449089</v>
      </c>
      <c r="E39">
        <v>120</v>
      </c>
      <c r="F39">
        <v>25890</v>
      </c>
      <c r="G39" s="18">
        <f t="shared" si="0"/>
        <v>2669.9610592040908</v>
      </c>
      <c r="H39" s="18">
        <f t="shared" si="1"/>
        <v>12.37525404034341</v>
      </c>
    </row>
    <row r="40" spans="1:8" x14ac:dyDescent="0.25">
      <c r="A40">
        <v>375</v>
      </c>
      <c r="B40" t="s">
        <v>151</v>
      </c>
      <c r="C40">
        <v>7</v>
      </c>
      <c r="D40" s="18">
        <v>666604.12082344806</v>
      </c>
      <c r="E40">
        <v>180</v>
      </c>
      <c r="F40">
        <v>41626</v>
      </c>
      <c r="G40" s="18">
        <f t="shared" si="0"/>
        <v>3703.3562267969337</v>
      </c>
      <c r="H40" s="18">
        <f t="shared" si="1"/>
        <v>16.014128689363574</v>
      </c>
    </row>
    <row r="41" spans="1:8" x14ac:dyDescent="0.25">
      <c r="A41">
        <v>1728</v>
      </c>
      <c r="B41" t="s">
        <v>265</v>
      </c>
      <c r="C41">
        <v>10</v>
      </c>
      <c r="D41" s="18">
        <v>262425.29382950929</v>
      </c>
      <c r="E41">
        <v>87.5</v>
      </c>
      <c r="F41">
        <v>20390</v>
      </c>
      <c r="G41" s="18">
        <f t="shared" si="0"/>
        <v>2999.146215194392</v>
      </c>
      <c r="H41" s="18">
        <f t="shared" si="1"/>
        <v>12.870293959269706</v>
      </c>
    </row>
    <row r="42" spans="1:8" x14ac:dyDescent="0.25">
      <c r="A42">
        <v>376</v>
      </c>
      <c r="B42" t="s">
        <v>152</v>
      </c>
      <c r="C42">
        <v>7</v>
      </c>
      <c r="D42" s="18">
        <v>120114.2242898283</v>
      </c>
      <c r="E42">
        <v>95</v>
      </c>
      <c r="F42">
        <v>11540</v>
      </c>
      <c r="G42" s="18">
        <f t="shared" si="0"/>
        <v>1264.3602556824032</v>
      </c>
      <c r="H42" s="18">
        <f t="shared" si="1"/>
        <v>10.408511636900199</v>
      </c>
    </row>
    <row r="43" spans="1:8" x14ac:dyDescent="0.25">
      <c r="A43">
        <v>377</v>
      </c>
      <c r="B43" t="s">
        <v>153</v>
      </c>
      <c r="C43">
        <v>7</v>
      </c>
      <c r="D43" s="18">
        <v>311590.54951252404</v>
      </c>
      <c r="E43">
        <v>190</v>
      </c>
      <c r="F43">
        <v>23571</v>
      </c>
      <c r="G43" s="18">
        <f t="shared" si="0"/>
        <v>1639.9502605922319</v>
      </c>
      <c r="H43" s="18">
        <f t="shared" si="1"/>
        <v>13.219233359319674</v>
      </c>
    </row>
    <row r="44" spans="1:8" x14ac:dyDescent="0.25">
      <c r="A44">
        <v>1901</v>
      </c>
      <c r="B44" t="s">
        <v>196</v>
      </c>
      <c r="C44">
        <v>8</v>
      </c>
      <c r="D44" s="18">
        <v>375559.55680856208</v>
      </c>
      <c r="E44">
        <v>155</v>
      </c>
      <c r="F44">
        <v>34872</v>
      </c>
      <c r="G44" s="18">
        <f t="shared" si="0"/>
        <v>2422.9648826358844</v>
      </c>
      <c r="H44" s="18">
        <f t="shared" si="1"/>
        <v>10.769659234014743</v>
      </c>
    </row>
    <row r="45" spans="1:8" x14ac:dyDescent="0.25">
      <c r="A45">
        <v>755</v>
      </c>
      <c r="B45" t="s">
        <v>266</v>
      </c>
      <c r="C45">
        <v>10</v>
      </c>
      <c r="D45" s="18">
        <v>125365.80808482209</v>
      </c>
      <c r="E45">
        <v>40</v>
      </c>
      <c r="F45">
        <v>10785</v>
      </c>
      <c r="G45" s="18">
        <f t="shared" si="0"/>
        <v>3134.1452021205523</v>
      </c>
      <c r="H45" s="18">
        <f t="shared" si="1"/>
        <v>11.624089762153183</v>
      </c>
    </row>
    <row r="46" spans="1:8" x14ac:dyDescent="0.25">
      <c r="A46">
        <v>1681</v>
      </c>
      <c r="B46" t="s">
        <v>33</v>
      </c>
      <c r="C46">
        <v>3</v>
      </c>
      <c r="D46" s="18">
        <v>316844.71911388851</v>
      </c>
      <c r="E46">
        <v>127.5</v>
      </c>
      <c r="F46">
        <v>25559</v>
      </c>
      <c r="G46" s="18">
        <f t="shared" si="0"/>
        <v>2485.0566205010864</v>
      </c>
      <c r="H46" s="18">
        <f t="shared" si="1"/>
        <v>12.396600771309069</v>
      </c>
    </row>
    <row r="47" spans="1:8" x14ac:dyDescent="0.25">
      <c r="A47">
        <v>147</v>
      </c>
      <c r="B47" t="s">
        <v>44</v>
      </c>
      <c r="C47">
        <v>4</v>
      </c>
      <c r="D47" s="18">
        <v>330809.29977931298</v>
      </c>
      <c r="E47">
        <v>102.5</v>
      </c>
      <c r="F47">
        <v>23312</v>
      </c>
      <c r="G47" s="18">
        <f t="shared" si="0"/>
        <v>3227.4078027250048</v>
      </c>
      <c r="H47" s="18">
        <f t="shared" si="1"/>
        <v>14.190515604809239</v>
      </c>
    </row>
    <row r="48" spans="1:8" x14ac:dyDescent="0.25">
      <c r="A48">
        <v>654</v>
      </c>
      <c r="B48" t="s">
        <v>244</v>
      </c>
      <c r="C48">
        <v>9</v>
      </c>
      <c r="D48" s="18">
        <v>304453.7804507768</v>
      </c>
      <c r="E48">
        <v>92.5</v>
      </c>
      <c r="F48">
        <v>22739</v>
      </c>
      <c r="G48" s="18">
        <f t="shared" si="0"/>
        <v>3291.3922210894789</v>
      </c>
      <c r="H48" s="18">
        <f t="shared" si="1"/>
        <v>13.389057586119742</v>
      </c>
    </row>
    <row r="49" spans="1:8" x14ac:dyDescent="0.25">
      <c r="A49">
        <v>756</v>
      </c>
      <c r="B49" t="s">
        <v>267</v>
      </c>
      <c r="C49">
        <v>10</v>
      </c>
      <c r="D49" s="18">
        <v>415800.22744412301</v>
      </c>
      <c r="E49">
        <v>140</v>
      </c>
      <c r="F49">
        <v>29365</v>
      </c>
      <c r="G49" s="18">
        <f t="shared" si="0"/>
        <v>2970.0016246008786</v>
      </c>
      <c r="H49" s="18">
        <f t="shared" si="1"/>
        <v>14.159721690588217</v>
      </c>
    </row>
    <row r="50" spans="1:8" x14ac:dyDescent="0.25">
      <c r="A50">
        <v>757</v>
      </c>
      <c r="B50" t="s">
        <v>268</v>
      </c>
      <c r="C50">
        <v>10</v>
      </c>
      <c r="D50" s="18">
        <v>445366.84127000003</v>
      </c>
      <c r="E50">
        <v>157.5</v>
      </c>
      <c r="F50">
        <v>30801</v>
      </c>
      <c r="G50" s="18">
        <f t="shared" si="0"/>
        <v>2827.7259763174607</v>
      </c>
      <c r="H50" s="18">
        <f t="shared" si="1"/>
        <v>14.459492914840428</v>
      </c>
    </row>
    <row r="51" spans="1:8" x14ac:dyDescent="0.25">
      <c r="A51">
        <v>758</v>
      </c>
      <c r="B51" t="s">
        <v>269</v>
      </c>
      <c r="C51">
        <v>10</v>
      </c>
      <c r="D51" s="18">
        <v>4673032.6867177505</v>
      </c>
      <c r="E51">
        <v>1387.5</v>
      </c>
      <c r="F51">
        <v>184069</v>
      </c>
      <c r="G51" s="18">
        <f t="shared" si="0"/>
        <v>3367.9514859227029</v>
      </c>
      <c r="H51" s="18">
        <f t="shared" si="1"/>
        <v>25.387396501951716</v>
      </c>
    </row>
    <row r="52" spans="1:8" x14ac:dyDescent="0.25">
      <c r="A52">
        <v>501</v>
      </c>
      <c r="B52" t="s">
        <v>197</v>
      </c>
      <c r="C52">
        <v>8</v>
      </c>
      <c r="D52" s="18">
        <v>361205.12206503499</v>
      </c>
      <c r="E52">
        <v>75</v>
      </c>
      <c r="F52">
        <v>17271</v>
      </c>
      <c r="G52" s="18">
        <f t="shared" si="0"/>
        <v>4816.0682942004669</v>
      </c>
      <c r="H52" s="18">
        <f t="shared" si="1"/>
        <v>20.913966884664177</v>
      </c>
    </row>
    <row r="53" spans="1:8" x14ac:dyDescent="0.25">
      <c r="A53">
        <v>1876</v>
      </c>
      <c r="B53" t="s">
        <v>75</v>
      </c>
      <c r="C53">
        <v>5</v>
      </c>
      <c r="D53" s="18">
        <v>461315.24004201998</v>
      </c>
      <c r="E53">
        <v>237.5</v>
      </c>
      <c r="F53">
        <v>36055</v>
      </c>
      <c r="G53" s="18">
        <f t="shared" si="0"/>
        <v>1942.3799580716632</v>
      </c>
      <c r="H53" s="18">
        <f t="shared" si="1"/>
        <v>12.794764666260434</v>
      </c>
    </row>
    <row r="54" spans="1:8" x14ac:dyDescent="0.25">
      <c r="A54">
        <v>213</v>
      </c>
      <c r="B54" t="s">
        <v>76</v>
      </c>
      <c r="C54">
        <v>5</v>
      </c>
      <c r="D54" s="18">
        <v>250858.0728046381</v>
      </c>
      <c r="E54">
        <v>95</v>
      </c>
      <c r="F54">
        <v>20726</v>
      </c>
      <c r="G54" s="18">
        <f t="shared" si="0"/>
        <v>2640.6112926804012</v>
      </c>
      <c r="H54" s="18">
        <f t="shared" si="1"/>
        <v>12.10354495824752</v>
      </c>
    </row>
    <row r="55" spans="1:8" x14ac:dyDescent="0.25">
      <c r="A55">
        <v>899</v>
      </c>
      <c r="B55" t="s">
        <v>323</v>
      </c>
      <c r="C55">
        <v>11</v>
      </c>
      <c r="D55" s="18">
        <v>470995.06786632503</v>
      </c>
      <c r="E55">
        <v>92.5</v>
      </c>
      <c r="F55">
        <v>27821</v>
      </c>
      <c r="G55" s="18">
        <f t="shared" si="0"/>
        <v>5091.8385715278382</v>
      </c>
      <c r="H55" s="18">
        <f t="shared" si="1"/>
        <v>16.929480172040005</v>
      </c>
    </row>
    <row r="56" spans="1:8" x14ac:dyDescent="0.25">
      <c r="A56">
        <v>312</v>
      </c>
      <c r="B56" t="s">
        <v>121</v>
      </c>
      <c r="C56">
        <v>6</v>
      </c>
      <c r="D56" s="18">
        <v>155852.31467123071</v>
      </c>
      <c r="E56">
        <v>115</v>
      </c>
      <c r="F56">
        <v>15191</v>
      </c>
      <c r="G56" s="18">
        <f t="shared" si="0"/>
        <v>1355.2375188802671</v>
      </c>
      <c r="H56" s="18">
        <f t="shared" si="1"/>
        <v>10.259516468384616</v>
      </c>
    </row>
    <row r="57" spans="1:8" x14ac:dyDescent="0.25">
      <c r="A57">
        <v>313</v>
      </c>
      <c r="B57" t="s">
        <v>122</v>
      </c>
      <c r="C57">
        <v>6</v>
      </c>
      <c r="D57" s="18">
        <v>295547.2040603339</v>
      </c>
      <c r="E57">
        <v>82.5</v>
      </c>
      <c r="F57">
        <v>21866</v>
      </c>
      <c r="G57" s="18">
        <f t="shared" si="0"/>
        <v>3582.3903522464716</v>
      </c>
      <c r="H57" s="18">
        <f t="shared" si="1"/>
        <v>13.516290316488334</v>
      </c>
    </row>
    <row r="58" spans="1:8" x14ac:dyDescent="0.25">
      <c r="A58">
        <v>214</v>
      </c>
      <c r="B58" t="s">
        <v>77</v>
      </c>
      <c r="C58">
        <v>5</v>
      </c>
      <c r="D58" s="18">
        <v>255394.10708726998</v>
      </c>
      <c r="E58">
        <v>167.5</v>
      </c>
      <c r="F58">
        <v>26749</v>
      </c>
      <c r="G58" s="18">
        <f t="shared" si="0"/>
        <v>1524.7409378344475</v>
      </c>
      <c r="H58" s="18">
        <f t="shared" si="1"/>
        <v>9.5478001827085119</v>
      </c>
    </row>
    <row r="59" spans="1:8" x14ac:dyDescent="0.25">
      <c r="A59">
        <v>502</v>
      </c>
      <c r="B59" t="s">
        <v>198</v>
      </c>
      <c r="C59">
        <v>8</v>
      </c>
      <c r="D59" s="18">
        <v>1004514.008049293</v>
      </c>
      <c r="E59">
        <v>272.5</v>
      </c>
      <c r="F59">
        <v>67122</v>
      </c>
      <c r="G59" s="18">
        <f t="shared" si="0"/>
        <v>3686.2899377955705</v>
      </c>
      <c r="H59" s="18">
        <f t="shared" si="1"/>
        <v>14.965495784531047</v>
      </c>
    </row>
    <row r="60" spans="1:8" x14ac:dyDescent="0.25">
      <c r="A60">
        <v>383</v>
      </c>
      <c r="B60" t="s">
        <v>154</v>
      </c>
      <c r="C60">
        <v>7</v>
      </c>
      <c r="D60" s="18">
        <v>472319.78268703801</v>
      </c>
      <c r="E60">
        <v>245</v>
      </c>
      <c r="F60">
        <v>35986</v>
      </c>
      <c r="G60" s="18">
        <f t="shared" si="0"/>
        <v>1927.8358477021959</v>
      </c>
      <c r="H60" s="18">
        <f t="shared" si="1"/>
        <v>13.125098168372089</v>
      </c>
    </row>
    <row r="61" spans="1:8" x14ac:dyDescent="0.25">
      <c r="A61">
        <v>109</v>
      </c>
      <c r="B61" t="s">
        <v>34</v>
      </c>
      <c r="C61">
        <v>3</v>
      </c>
      <c r="D61" s="18">
        <v>474868.26087274507</v>
      </c>
      <c r="E61">
        <v>162.5</v>
      </c>
      <c r="F61">
        <v>35297</v>
      </c>
      <c r="G61" s="18">
        <f t="shared" si="0"/>
        <v>2922.2662207553544</v>
      </c>
      <c r="H61" s="18">
        <f t="shared" si="1"/>
        <v>13.453502022062642</v>
      </c>
    </row>
    <row r="62" spans="1:8" x14ac:dyDescent="0.25">
      <c r="A62">
        <v>1706</v>
      </c>
      <c r="B62" t="s">
        <v>270</v>
      </c>
      <c r="C62">
        <v>10</v>
      </c>
      <c r="D62" s="18">
        <v>306441.38424669299</v>
      </c>
      <c r="E62">
        <v>92.5</v>
      </c>
      <c r="F62">
        <v>21138</v>
      </c>
      <c r="G62" s="18">
        <f t="shared" si="0"/>
        <v>3312.8798296939781</v>
      </c>
      <c r="H62" s="18">
        <f t="shared" si="1"/>
        <v>14.497179688082742</v>
      </c>
    </row>
    <row r="63" spans="1:8" x14ac:dyDescent="0.25">
      <c r="A63">
        <v>1684</v>
      </c>
      <c r="B63" t="s">
        <v>271</v>
      </c>
      <c r="C63">
        <v>10</v>
      </c>
      <c r="D63" s="18">
        <v>508281.81203264894</v>
      </c>
      <c r="E63">
        <v>107.5</v>
      </c>
      <c r="F63">
        <v>25130</v>
      </c>
      <c r="G63" s="18">
        <f t="shared" si="0"/>
        <v>4728.2029026292921</v>
      </c>
      <c r="H63" s="18">
        <f t="shared" si="1"/>
        <v>20.226096778060047</v>
      </c>
    </row>
    <row r="64" spans="1:8" x14ac:dyDescent="0.25">
      <c r="A64">
        <v>216</v>
      </c>
      <c r="B64" t="s">
        <v>78</v>
      </c>
      <c r="C64">
        <v>5</v>
      </c>
      <c r="D64" s="18">
        <v>525217.57958406303</v>
      </c>
      <c r="E64">
        <v>225</v>
      </c>
      <c r="F64">
        <v>28955</v>
      </c>
      <c r="G64" s="18">
        <f t="shared" si="0"/>
        <v>2334.3003537069467</v>
      </c>
      <c r="H64" s="18">
        <f t="shared" si="1"/>
        <v>18.139097896185909</v>
      </c>
    </row>
    <row r="65" spans="1:8" x14ac:dyDescent="0.25">
      <c r="A65">
        <v>148</v>
      </c>
      <c r="B65" t="s">
        <v>45</v>
      </c>
      <c r="C65">
        <v>4</v>
      </c>
      <c r="D65" s="18">
        <v>392381.53054419707</v>
      </c>
      <c r="E65">
        <v>117.5</v>
      </c>
      <c r="F65">
        <v>28587</v>
      </c>
      <c r="G65" s="18">
        <f t="shared" si="0"/>
        <v>3339.4172812272091</v>
      </c>
      <c r="H65" s="18">
        <f t="shared" si="1"/>
        <v>13.725872968279186</v>
      </c>
    </row>
    <row r="66" spans="1:8" x14ac:dyDescent="0.25">
      <c r="A66">
        <v>1891</v>
      </c>
      <c r="B66" t="s">
        <v>15</v>
      </c>
      <c r="C66">
        <v>2</v>
      </c>
      <c r="D66" s="18">
        <v>268320.5418829167</v>
      </c>
      <c r="E66">
        <v>65</v>
      </c>
      <c r="F66">
        <v>18922</v>
      </c>
      <c r="G66" s="18">
        <f t="shared" si="0"/>
        <v>4128.0083366602566</v>
      </c>
      <c r="H66" s="18">
        <f t="shared" si="1"/>
        <v>14.1803478428769</v>
      </c>
    </row>
    <row r="67" spans="1:8" x14ac:dyDescent="0.25">
      <c r="A67">
        <v>310</v>
      </c>
      <c r="B67" t="s">
        <v>123</v>
      </c>
      <c r="C67">
        <v>6</v>
      </c>
      <c r="D67" s="18">
        <v>602675.11073001602</v>
      </c>
      <c r="E67">
        <v>345</v>
      </c>
      <c r="F67">
        <v>43137</v>
      </c>
      <c r="G67" s="18">
        <f t="shared" ref="G67:G130" si="3">D67/E67</f>
        <v>1746.8843789275827</v>
      </c>
      <c r="H67" s="18">
        <f t="shared" ref="H67:H130" si="4">D67/F67</f>
        <v>13.971187396666807</v>
      </c>
    </row>
    <row r="68" spans="1:8" x14ac:dyDescent="0.25">
      <c r="A68">
        <v>1940</v>
      </c>
      <c r="B68" t="s">
        <v>16</v>
      </c>
      <c r="C68">
        <v>2</v>
      </c>
      <c r="D68" s="18">
        <v>755530.20708130789</v>
      </c>
      <c r="E68">
        <v>295</v>
      </c>
      <c r="F68">
        <v>51564</v>
      </c>
      <c r="G68" s="18">
        <f t="shared" si="3"/>
        <v>2561.119346038332</v>
      </c>
      <c r="H68" s="18">
        <f t="shared" si="4"/>
        <v>14.652280798256688</v>
      </c>
    </row>
    <row r="69" spans="1:8" x14ac:dyDescent="0.25">
      <c r="A69">
        <v>736</v>
      </c>
      <c r="B69" t="s">
        <v>124</v>
      </c>
      <c r="C69">
        <v>6</v>
      </c>
      <c r="D69" s="18">
        <v>484817.58773231425</v>
      </c>
      <c r="E69">
        <v>302.5</v>
      </c>
      <c r="F69">
        <v>44456</v>
      </c>
      <c r="G69" s="18">
        <f t="shared" si="3"/>
        <v>1602.7027693630223</v>
      </c>
      <c r="H69" s="18">
        <f t="shared" si="4"/>
        <v>10.905560278304712</v>
      </c>
    </row>
    <row r="70" spans="1:8" x14ac:dyDescent="0.25">
      <c r="A70">
        <v>1690</v>
      </c>
      <c r="B70" t="s">
        <v>35</v>
      </c>
      <c r="C70">
        <v>3</v>
      </c>
      <c r="D70" s="18">
        <v>312370.65820884553</v>
      </c>
      <c r="E70">
        <v>120</v>
      </c>
      <c r="F70">
        <v>24330</v>
      </c>
      <c r="G70" s="18">
        <f t="shared" si="3"/>
        <v>2603.0888184070459</v>
      </c>
      <c r="H70" s="18">
        <f t="shared" si="4"/>
        <v>12.838909092019955</v>
      </c>
    </row>
    <row r="71" spans="1:8" x14ac:dyDescent="0.25">
      <c r="A71">
        <v>503</v>
      </c>
      <c r="B71" t="s">
        <v>199</v>
      </c>
      <c r="C71">
        <v>8</v>
      </c>
      <c r="D71" s="18">
        <v>2737750.6029342795</v>
      </c>
      <c r="E71">
        <v>627.5</v>
      </c>
      <c r="F71">
        <v>103595</v>
      </c>
      <c r="G71" s="18">
        <f t="shared" si="3"/>
        <v>4362.9491680227566</v>
      </c>
      <c r="H71" s="18">
        <f t="shared" si="4"/>
        <v>26.427439576565273</v>
      </c>
    </row>
    <row r="72" spans="1:8" x14ac:dyDescent="0.25">
      <c r="A72">
        <v>10</v>
      </c>
      <c r="B72" t="s">
        <v>2</v>
      </c>
      <c r="C72">
        <v>1</v>
      </c>
      <c r="D72" s="18">
        <v>163670.59628</v>
      </c>
      <c r="E72">
        <v>65</v>
      </c>
      <c r="F72">
        <v>24678</v>
      </c>
      <c r="G72" s="18">
        <f t="shared" si="3"/>
        <v>2518.0091735384617</v>
      </c>
      <c r="H72" s="18">
        <f t="shared" si="4"/>
        <v>6.6322471950725346</v>
      </c>
    </row>
    <row r="73" spans="1:8" x14ac:dyDescent="0.25">
      <c r="A73">
        <v>400</v>
      </c>
      <c r="B73" t="s">
        <v>155</v>
      </c>
      <c r="C73">
        <v>7</v>
      </c>
      <c r="D73" s="18">
        <v>1168777.7718920519</v>
      </c>
      <c r="E73">
        <v>172.5</v>
      </c>
      <c r="F73">
        <v>56296</v>
      </c>
      <c r="G73" s="18">
        <f t="shared" si="3"/>
        <v>6775.5233153162426</v>
      </c>
      <c r="H73" s="18">
        <f t="shared" si="4"/>
        <v>20.761293375942376</v>
      </c>
    </row>
    <row r="74" spans="1:8" x14ac:dyDescent="0.25">
      <c r="A74">
        <v>762</v>
      </c>
      <c r="B74" t="s">
        <v>272</v>
      </c>
      <c r="C74">
        <v>10</v>
      </c>
      <c r="D74" s="18">
        <v>491589.41292789998</v>
      </c>
      <c r="E74">
        <v>135</v>
      </c>
      <c r="F74">
        <v>32471</v>
      </c>
      <c r="G74" s="18">
        <f t="shared" si="3"/>
        <v>3641.403058725185</v>
      </c>
      <c r="H74" s="18">
        <f t="shared" si="4"/>
        <v>15.13933703698377</v>
      </c>
    </row>
    <row r="75" spans="1:8" x14ac:dyDescent="0.25">
      <c r="A75">
        <v>150</v>
      </c>
      <c r="B75" t="s">
        <v>46</v>
      </c>
      <c r="C75">
        <v>4</v>
      </c>
      <c r="D75" s="18">
        <v>2592779.8666064199</v>
      </c>
      <c r="E75">
        <v>657.5</v>
      </c>
      <c r="F75">
        <v>100719</v>
      </c>
      <c r="G75" s="18">
        <f t="shared" si="3"/>
        <v>3943.3914321010188</v>
      </c>
      <c r="H75" s="18">
        <f t="shared" si="4"/>
        <v>25.742708591292804</v>
      </c>
    </row>
    <row r="76" spans="1:8" x14ac:dyDescent="0.25">
      <c r="A76">
        <v>384</v>
      </c>
      <c r="B76" t="s">
        <v>156</v>
      </c>
      <c r="C76">
        <v>7</v>
      </c>
      <c r="D76" s="18">
        <v>337625.90849910321</v>
      </c>
      <c r="E76">
        <v>260</v>
      </c>
      <c r="F76">
        <v>30780</v>
      </c>
      <c r="G76" s="18">
        <f t="shared" si="3"/>
        <v>1298.5611865350124</v>
      </c>
      <c r="H76" s="18">
        <f t="shared" si="4"/>
        <v>10.96900287521453</v>
      </c>
    </row>
    <row r="77" spans="1:8" x14ac:dyDescent="0.25">
      <c r="A77">
        <v>1774</v>
      </c>
      <c r="B77" t="s">
        <v>47</v>
      </c>
      <c r="C77">
        <v>4</v>
      </c>
      <c r="D77" s="18">
        <v>299694.94919011171</v>
      </c>
      <c r="E77">
        <v>107.5</v>
      </c>
      <c r="F77">
        <v>26461</v>
      </c>
      <c r="G77" s="18">
        <f t="shared" si="3"/>
        <v>2787.8599924661553</v>
      </c>
      <c r="H77" s="18">
        <f t="shared" si="4"/>
        <v>11.325911688526954</v>
      </c>
    </row>
    <row r="78" spans="1:8" x14ac:dyDescent="0.25">
      <c r="A78">
        <v>221</v>
      </c>
      <c r="B78" t="s">
        <v>79</v>
      </c>
      <c r="C78">
        <v>5</v>
      </c>
      <c r="D78" s="18">
        <v>218234.17504633628</v>
      </c>
      <c r="E78">
        <v>67.5</v>
      </c>
      <c r="F78">
        <v>11077</v>
      </c>
      <c r="G78" s="18">
        <f t="shared" si="3"/>
        <v>3233.0988895753521</v>
      </c>
      <c r="H78" s="18">
        <f t="shared" si="4"/>
        <v>19.701559541964095</v>
      </c>
    </row>
    <row r="79" spans="1:8" x14ac:dyDescent="0.25">
      <c r="A79">
        <v>222</v>
      </c>
      <c r="B79" t="s">
        <v>80</v>
      </c>
      <c r="C79">
        <v>5</v>
      </c>
      <c r="D79" s="18">
        <v>1230528.730036468</v>
      </c>
      <c r="E79">
        <v>290</v>
      </c>
      <c r="F79">
        <v>58001</v>
      </c>
      <c r="G79" s="18">
        <f t="shared" si="3"/>
        <v>4243.2025173671309</v>
      </c>
      <c r="H79" s="18">
        <f t="shared" si="4"/>
        <v>21.215646799821865</v>
      </c>
    </row>
    <row r="80" spans="1:8" x14ac:dyDescent="0.25">
      <c r="A80">
        <v>766</v>
      </c>
      <c r="B80" t="s">
        <v>273</v>
      </c>
      <c r="C80">
        <v>10</v>
      </c>
      <c r="D80" s="18">
        <v>387563.19499904301</v>
      </c>
      <c r="E80">
        <v>102.5</v>
      </c>
      <c r="F80">
        <v>26222</v>
      </c>
      <c r="G80" s="18">
        <f t="shared" si="3"/>
        <v>3781.1043414540782</v>
      </c>
      <c r="H80" s="18">
        <f t="shared" si="4"/>
        <v>14.780077606553391</v>
      </c>
    </row>
    <row r="81" spans="1:8" x14ac:dyDescent="0.25">
      <c r="A81">
        <v>505</v>
      </c>
      <c r="B81" t="s">
        <v>200</v>
      </c>
      <c r="C81">
        <v>8</v>
      </c>
      <c r="D81" s="18">
        <v>3263918.9994726903</v>
      </c>
      <c r="E81">
        <v>620</v>
      </c>
      <c r="F81">
        <v>119284</v>
      </c>
      <c r="G81" s="18">
        <f t="shared" si="3"/>
        <v>5264.3854830204682</v>
      </c>
      <c r="H81" s="18">
        <f t="shared" si="4"/>
        <v>27.362588439964206</v>
      </c>
    </row>
    <row r="82" spans="1:8" x14ac:dyDescent="0.25">
      <c r="A82">
        <v>498</v>
      </c>
      <c r="B82" t="s">
        <v>157</v>
      </c>
      <c r="C82">
        <v>7</v>
      </c>
      <c r="D82" s="18">
        <v>269299.44797178538</v>
      </c>
      <c r="E82">
        <v>107.5</v>
      </c>
      <c r="F82">
        <v>19719</v>
      </c>
      <c r="G82" s="18">
        <f t="shared" si="3"/>
        <v>2505.1111439235851</v>
      </c>
      <c r="H82" s="18">
        <f t="shared" si="4"/>
        <v>13.656851157350037</v>
      </c>
    </row>
    <row r="83" spans="1:8" x14ac:dyDescent="0.25">
      <c r="A83">
        <v>1719</v>
      </c>
      <c r="B83" t="s">
        <v>274</v>
      </c>
      <c r="C83">
        <v>10</v>
      </c>
      <c r="D83" s="18">
        <v>284646.44447615097</v>
      </c>
      <c r="E83">
        <v>142.5</v>
      </c>
      <c r="F83">
        <v>27272</v>
      </c>
      <c r="G83" s="18">
        <f t="shared" si="3"/>
        <v>1997.5189086045682</v>
      </c>
      <c r="H83" s="18">
        <f t="shared" si="4"/>
        <v>10.437314625848892</v>
      </c>
    </row>
    <row r="84" spans="1:8" x14ac:dyDescent="0.25">
      <c r="A84">
        <v>303</v>
      </c>
      <c r="B84" t="s">
        <v>351</v>
      </c>
      <c r="C84">
        <v>12</v>
      </c>
      <c r="D84" s="18">
        <v>584600.93035885901</v>
      </c>
      <c r="E84">
        <v>152.5</v>
      </c>
      <c r="F84">
        <v>41555</v>
      </c>
      <c r="G84" s="18">
        <f t="shared" si="3"/>
        <v>3833.4487236646492</v>
      </c>
      <c r="H84" s="18">
        <f t="shared" si="4"/>
        <v>14.068124903353604</v>
      </c>
    </row>
    <row r="85" spans="1:8" x14ac:dyDescent="0.25">
      <c r="A85">
        <v>225</v>
      </c>
      <c r="B85" t="s">
        <v>81</v>
      </c>
      <c r="C85">
        <v>5</v>
      </c>
      <c r="D85" s="18">
        <v>254142.36495199398</v>
      </c>
      <c r="E85">
        <v>90</v>
      </c>
      <c r="F85">
        <v>18926</v>
      </c>
      <c r="G85" s="18">
        <f t="shared" si="3"/>
        <v>2823.8040550221554</v>
      </c>
      <c r="H85" s="18">
        <f t="shared" si="4"/>
        <v>13.428213301912395</v>
      </c>
    </row>
    <row r="86" spans="1:8" x14ac:dyDescent="0.25">
      <c r="A86">
        <v>226</v>
      </c>
      <c r="B86" t="s">
        <v>82</v>
      </c>
      <c r="C86">
        <v>5</v>
      </c>
      <c r="D86" s="18">
        <v>335008.31586750445</v>
      </c>
      <c r="E86">
        <v>100</v>
      </c>
      <c r="F86">
        <v>25126</v>
      </c>
      <c r="G86" s="18">
        <f t="shared" si="3"/>
        <v>3350.0831586750446</v>
      </c>
      <c r="H86" s="18">
        <f t="shared" si="4"/>
        <v>13.333133641148788</v>
      </c>
    </row>
    <row r="87" spans="1:8" x14ac:dyDescent="0.25">
      <c r="A87">
        <v>1711</v>
      </c>
      <c r="B87" t="s">
        <v>324</v>
      </c>
      <c r="C87">
        <v>11</v>
      </c>
      <c r="D87" s="18">
        <v>507154.76161819499</v>
      </c>
      <c r="E87">
        <v>157.5</v>
      </c>
      <c r="F87">
        <v>31610</v>
      </c>
      <c r="G87" s="18">
        <f t="shared" si="3"/>
        <v>3220.0302324964759</v>
      </c>
      <c r="H87" s="18">
        <f t="shared" si="4"/>
        <v>16.044124062581304</v>
      </c>
    </row>
    <row r="88" spans="1:8" x14ac:dyDescent="0.25">
      <c r="A88">
        <v>385</v>
      </c>
      <c r="B88" t="s">
        <v>158</v>
      </c>
      <c r="C88">
        <v>7</v>
      </c>
      <c r="D88" s="18">
        <v>467023.27387520496</v>
      </c>
      <c r="E88">
        <v>252.5</v>
      </c>
      <c r="F88">
        <v>36197</v>
      </c>
      <c r="G88" s="18">
        <f t="shared" si="3"/>
        <v>1849.5971242582375</v>
      </c>
      <c r="H88" s="18">
        <f t="shared" si="4"/>
        <v>12.902264659369697</v>
      </c>
    </row>
    <row r="89" spans="1:8" x14ac:dyDescent="0.25">
      <c r="A89">
        <v>228</v>
      </c>
      <c r="B89" t="s">
        <v>83</v>
      </c>
      <c r="C89">
        <v>5</v>
      </c>
      <c r="D89" s="18">
        <v>2192169.659134076</v>
      </c>
      <c r="E89">
        <v>545</v>
      </c>
      <c r="F89">
        <v>117165</v>
      </c>
      <c r="G89" s="18">
        <f t="shared" si="3"/>
        <v>4022.3296497872952</v>
      </c>
      <c r="H89" s="18">
        <f t="shared" si="4"/>
        <v>18.710106765109682</v>
      </c>
    </row>
    <row r="90" spans="1:8" x14ac:dyDescent="0.25">
      <c r="A90">
        <v>317</v>
      </c>
      <c r="B90" t="s">
        <v>125</v>
      </c>
      <c r="C90">
        <v>6</v>
      </c>
      <c r="D90" s="18">
        <v>111346.23474426879</v>
      </c>
      <c r="E90">
        <v>70</v>
      </c>
      <c r="F90">
        <v>9247</v>
      </c>
      <c r="G90" s="18">
        <f t="shared" si="3"/>
        <v>1590.6604963466971</v>
      </c>
      <c r="H90" s="18">
        <f t="shared" si="4"/>
        <v>12.041336081352741</v>
      </c>
    </row>
    <row r="91" spans="1:8" x14ac:dyDescent="0.25">
      <c r="A91" s="19" t="e">
        <v>#N/A</v>
      </c>
      <c r="B91" s="19" t="s">
        <v>362</v>
      </c>
      <c r="C91" s="19" t="e">
        <v>#N/A</v>
      </c>
      <c r="D91" s="20">
        <v>450457.00621000002</v>
      </c>
      <c r="E91" s="19">
        <v>165</v>
      </c>
      <c r="F91" s="19">
        <v>0</v>
      </c>
      <c r="G91" s="20">
        <f t="shared" si="3"/>
        <v>2730.0424618787879</v>
      </c>
      <c r="H91" s="20"/>
    </row>
    <row r="92" spans="1:8" x14ac:dyDescent="0.25">
      <c r="A92">
        <v>770</v>
      </c>
      <c r="B92" t="s">
        <v>275</v>
      </c>
      <c r="C92">
        <v>10</v>
      </c>
      <c r="D92" s="18">
        <v>236803.16192857429</v>
      </c>
      <c r="E92">
        <v>67.5</v>
      </c>
      <c r="F92">
        <v>19313</v>
      </c>
      <c r="G92" s="18">
        <f t="shared" si="3"/>
        <v>3508.1949915344339</v>
      </c>
      <c r="H92" s="18">
        <f t="shared" si="4"/>
        <v>12.261334952030978</v>
      </c>
    </row>
    <row r="93" spans="1:8" x14ac:dyDescent="0.25">
      <c r="A93">
        <v>1903</v>
      </c>
      <c r="B93" t="s">
        <v>325</v>
      </c>
      <c r="C93">
        <v>11</v>
      </c>
      <c r="D93" s="18">
        <v>289410.01783200621</v>
      </c>
      <c r="E93">
        <v>147.5</v>
      </c>
      <c r="F93">
        <v>25768</v>
      </c>
      <c r="G93" s="18">
        <f t="shared" si="3"/>
        <v>1962.1018158102115</v>
      </c>
      <c r="H93" s="18">
        <f t="shared" si="4"/>
        <v>11.231372936665872</v>
      </c>
    </row>
    <row r="94" spans="1:8" x14ac:dyDescent="0.25">
      <c r="A94">
        <v>772</v>
      </c>
      <c r="B94" t="s">
        <v>276</v>
      </c>
      <c r="C94">
        <v>10</v>
      </c>
      <c r="D94" s="18">
        <v>6618751.7885722704</v>
      </c>
      <c r="E94">
        <v>1697.5</v>
      </c>
      <c r="F94">
        <v>234394</v>
      </c>
      <c r="G94" s="18">
        <f t="shared" si="3"/>
        <v>3899.117401220778</v>
      </c>
      <c r="H94" s="18">
        <f t="shared" si="4"/>
        <v>28.237718493529144</v>
      </c>
    </row>
    <row r="95" spans="1:8" x14ac:dyDescent="0.25">
      <c r="A95">
        <v>230</v>
      </c>
      <c r="B95" t="s">
        <v>84</v>
      </c>
      <c r="C95">
        <v>5</v>
      </c>
      <c r="D95" s="18">
        <v>366902.748534529</v>
      </c>
      <c r="E95">
        <v>85</v>
      </c>
      <c r="F95">
        <v>23161</v>
      </c>
      <c r="G95" s="18">
        <f t="shared" si="3"/>
        <v>4316.5029239356354</v>
      </c>
      <c r="H95" s="18">
        <f t="shared" si="4"/>
        <v>15.841403589418807</v>
      </c>
    </row>
    <row r="96" spans="1:8" x14ac:dyDescent="0.25">
      <c r="A96">
        <v>114</v>
      </c>
      <c r="B96" t="s">
        <v>36</v>
      </c>
      <c r="C96">
        <v>3</v>
      </c>
      <c r="D96" s="18">
        <v>1946894.616535082</v>
      </c>
      <c r="E96">
        <v>367.5</v>
      </c>
      <c r="F96">
        <v>107048</v>
      </c>
      <c r="G96" s="18">
        <f t="shared" si="3"/>
        <v>5297.6724259458015</v>
      </c>
      <c r="H96" s="18">
        <f t="shared" si="4"/>
        <v>18.187118082870132</v>
      </c>
    </row>
    <row r="97" spans="1:8" x14ac:dyDescent="0.25">
      <c r="A97">
        <v>388</v>
      </c>
      <c r="B97" t="s">
        <v>159</v>
      </c>
      <c r="C97">
        <v>7</v>
      </c>
      <c r="D97" s="18">
        <v>348388.41552311403</v>
      </c>
      <c r="E97">
        <v>102.5</v>
      </c>
      <c r="F97">
        <v>18591</v>
      </c>
      <c r="G97" s="18">
        <f t="shared" si="3"/>
        <v>3398.9113709572102</v>
      </c>
      <c r="H97" s="18">
        <f t="shared" si="4"/>
        <v>18.739627536071971</v>
      </c>
    </row>
    <row r="98" spans="1:8" x14ac:dyDescent="0.25">
      <c r="A98">
        <v>153</v>
      </c>
      <c r="B98" t="s">
        <v>48</v>
      </c>
      <c r="C98">
        <v>4</v>
      </c>
      <c r="D98" s="18">
        <v>3879551.4623464001</v>
      </c>
      <c r="E98">
        <v>880</v>
      </c>
      <c r="F98">
        <v>159640</v>
      </c>
      <c r="G98" s="18">
        <f t="shared" si="3"/>
        <v>4408.5812072118188</v>
      </c>
      <c r="H98" s="18">
        <f t="shared" si="4"/>
        <v>24.301875860350791</v>
      </c>
    </row>
    <row r="99" spans="1:8" x14ac:dyDescent="0.25">
      <c r="A99">
        <v>232</v>
      </c>
      <c r="B99" t="s">
        <v>85</v>
      </c>
      <c r="C99">
        <v>5</v>
      </c>
      <c r="D99" s="18">
        <v>433352.37188124435</v>
      </c>
      <c r="E99">
        <v>142.5</v>
      </c>
      <c r="F99">
        <v>33178</v>
      </c>
      <c r="G99" s="18">
        <f t="shared" si="3"/>
        <v>3041.0692763596094</v>
      </c>
      <c r="H99" s="18">
        <f t="shared" si="4"/>
        <v>13.061437454977526</v>
      </c>
    </row>
    <row r="100" spans="1:8" x14ac:dyDescent="0.25">
      <c r="A100">
        <v>233</v>
      </c>
      <c r="B100" t="s">
        <v>86</v>
      </c>
      <c r="C100">
        <v>5</v>
      </c>
      <c r="D100" s="18">
        <v>380230.05972431914</v>
      </c>
      <c r="E100">
        <v>132.5</v>
      </c>
      <c r="F100">
        <v>27008</v>
      </c>
      <c r="G100" s="18">
        <f t="shared" si="3"/>
        <v>2869.6608281080689</v>
      </c>
      <c r="H100" s="18">
        <f t="shared" si="4"/>
        <v>14.078423419887409</v>
      </c>
    </row>
    <row r="101" spans="1:8" x14ac:dyDescent="0.25">
      <c r="A101">
        <v>777</v>
      </c>
      <c r="B101" t="s">
        <v>277</v>
      </c>
      <c r="C101">
        <v>10</v>
      </c>
      <c r="D101" s="18">
        <v>817506.62478902307</v>
      </c>
      <c r="E101">
        <v>160</v>
      </c>
      <c r="F101">
        <v>43878</v>
      </c>
      <c r="G101" s="18">
        <f t="shared" si="3"/>
        <v>5109.416404931394</v>
      </c>
      <c r="H101" s="18">
        <f t="shared" si="4"/>
        <v>18.631355685970718</v>
      </c>
    </row>
    <row r="102" spans="1:8" x14ac:dyDescent="0.25">
      <c r="A102">
        <v>779</v>
      </c>
      <c r="B102" t="s">
        <v>278</v>
      </c>
      <c r="C102">
        <v>10</v>
      </c>
      <c r="D102" s="18">
        <v>343550.66287309001</v>
      </c>
      <c r="E102">
        <v>127.5</v>
      </c>
      <c r="F102">
        <v>21544</v>
      </c>
      <c r="G102" s="18">
        <f t="shared" si="3"/>
        <v>2694.5150029261963</v>
      </c>
      <c r="H102" s="18">
        <f t="shared" si="4"/>
        <v>15.94646597071528</v>
      </c>
    </row>
    <row r="103" spans="1:8" x14ac:dyDescent="0.25">
      <c r="A103">
        <v>1771</v>
      </c>
      <c r="B103" t="s">
        <v>279</v>
      </c>
      <c r="C103">
        <v>10</v>
      </c>
      <c r="D103" s="18">
        <v>618695.37898834399</v>
      </c>
      <c r="E103">
        <v>172.5</v>
      </c>
      <c r="F103">
        <v>39726</v>
      </c>
      <c r="G103" s="18">
        <f t="shared" si="3"/>
        <v>3586.6398781932985</v>
      </c>
      <c r="H103" s="18">
        <f t="shared" si="4"/>
        <v>15.574066832511303</v>
      </c>
    </row>
    <row r="104" spans="1:8" x14ac:dyDescent="0.25">
      <c r="A104">
        <v>1652</v>
      </c>
      <c r="B104" t="s">
        <v>280</v>
      </c>
      <c r="C104">
        <v>10</v>
      </c>
      <c r="D104" s="18">
        <v>450347.39208238898</v>
      </c>
      <c r="E104">
        <v>147.5</v>
      </c>
      <c r="F104">
        <v>30723</v>
      </c>
      <c r="G104" s="18">
        <f t="shared" si="3"/>
        <v>3053.2026581856881</v>
      </c>
      <c r="H104" s="18">
        <f t="shared" si="4"/>
        <v>14.658314360003548</v>
      </c>
    </row>
    <row r="105" spans="1:8" x14ac:dyDescent="0.25">
      <c r="A105">
        <v>907</v>
      </c>
      <c r="B105" t="s">
        <v>326</v>
      </c>
      <c r="C105">
        <v>11</v>
      </c>
      <c r="D105" s="18">
        <v>246183.16263698792</v>
      </c>
      <c r="E105">
        <v>77.5</v>
      </c>
      <c r="F105">
        <v>16921</v>
      </c>
      <c r="G105" s="18">
        <f t="shared" si="3"/>
        <v>3176.5569372514569</v>
      </c>
      <c r="H105" s="18">
        <f t="shared" si="4"/>
        <v>14.548972438803139</v>
      </c>
    </row>
    <row r="106" spans="1:8" x14ac:dyDescent="0.25">
      <c r="A106">
        <v>784</v>
      </c>
      <c r="B106" t="s">
        <v>281</v>
      </c>
      <c r="C106">
        <v>10</v>
      </c>
      <c r="D106" s="18">
        <v>303341.77269557311</v>
      </c>
      <c r="E106">
        <v>135</v>
      </c>
      <c r="F106">
        <v>26431</v>
      </c>
      <c r="G106" s="18">
        <f t="shared" si="3"/>
        <v>2246.9760940412821</v>
      </c>
      <c r="H106" s="18">
        <f t="shared" si="4"/>
        <v>11.476742185145213</v>
      </c>
    </row>
    <row r="107" spans="1:8" x14ac:dyDescent="0.25">
      <c r="A107">
        <v>1924</v>
      </c>
      <c r="B107" t="s">
        <v>201</v>
      </c>
      <c r="C107">
        <v>8</v>
      </c>
      <c r="D107" s="18">
        <v>705258.11745982</v>
      </c>
      <c r="E107">
        <v>195</v>
      </c>
      <c r="F107">
        <v>50049</v>
      </c>
      <c r="G107" s="18">
        <f t="shared" si="3"/>
        <v>3616.7082946657438</v>
      </c>
      <c r="H107" s="18">
        <f t="shared" si="4"/>
        <v>14.091352823429439</v>
      </c>
    </row>
    <row r="108" spans="1:8" x14ac:dyDescent="0.25">
      <c r="A108">
        <v>664</v>
      </c>
      <c r="B108" t="s">
        <v>245</v>
      </c>
      <c r="C108">
        <v>9</v>
      </c>
      <c r="D108" s="18">
        <v>741518.62071068096</v>
      </c>
      <c r="E108">
        <v>185</v>
      </c>
      <c r="F108">
        <v>38082</v>
      </c>
      <c r="G108" s="18">
        <f t="shared" si="3"/>
        <v>4008.2087605982756</v>
      </c>
      <c r="H108" s="18">
        <f t="shared" si="4"/>
        <v>19.471630185144711</v>
      </c>
    </row>
    <row r="109" spans="1:8" x14ac:dyDescent="0.25">
      <c r="A109">
        <v>785</v>
      </c>
      <c r="B109" t="s">
        <v>282</v>
      </c>
      <c r="C109">
        <v>10</v>
      </c>
      <c r="D109" s="18">
        <v>384624.16092674399</v>
      </c>
      <c r="E109">
        <v>120</v>
      </c>
      <c r="F109">
        <v>23904</v>
      </c>
      <c r="G109" s="18">
        <f t="shared" si="3"/>
        <v>3205.2013410561999</v>
      </c>
      <c r="H109" s="18">
        <f t="shared" si="4"/>
        <v>16.090368177992971</v>
      </c>
    </row>
    <row r="110" spans="1:8" x14ac:dyDescent="0.25">
      <c r="A110">
        <v>1942</v>
      </c>
      <c r="B110" t="s">
        <v>160</v>
      </c>
      <c r="C110">
        <v>7</v>
      </c>
      <c r="D110" s="18">
        <v>880471.44015059597</v>
      </c>
      <c r="E110">
        <v>562.5</v>
      </c>
      <c r="F110">
        <v>58055</v>
      </c>
      <c r="G110" s="18">
        <f t="shared" si="3"/>
        <v>1565.2825602677262</v>
      </c>
      <c r="H110" s="18">
        <f t="shared" si="4"/>
        <v>15.166160367764981</v>
      </c>
    </row>
    <row r="111" spans="1:8" x14ac:dyDescent="0.25">
      <c r="A111">
        <v>512</v>
      </c>
      <c r="B111" t="s">
        <v>202</v>
      </c>
      <c r="C111">
        <v>8</v>
      </c>
      <c r="D111" s="18">
        <v>844411.30785027798</v>
      </c>
      <c r="E111">
        <v>192.5</v>
      </c>
      <c r="F111">
        <v>37022</v>
      </c>
      <c r="G111" s="18">
        <f t="shared" si="3"/>
        <v>4386.5522485728725</v>
      </c>
      <c r="H111" s="18">
        <f t="shared" si="4"/>
        <v>22.808365508353898</v>
      </c>
    </row>
    <row r="112" spans="1:8" x14ac:dyDescent="0.25">
      <c r="A112">
        <v>513</v>
      </c>
      <c r="B112" t="s">
        <v>203</v>
      </c>
      <c r="C112">
        <v>8</v>
      </c>
      <c r="D112" s="18">
        <v>1604172.427577578</v>
      </c>
      <c r="E112">
        <v>447.5</v>
      </c>
      <c r="F112">
        <v>73427</v>
      </c>
      <c r="G112" s="18">
        <f t="shared" si="3"/>
        <v>3584.7428549219621</v>
      </c>
      <c r="H112" s="18">
        <f t="shared" si="4"/>
        <v>21.847173758666131</v>
      </c>
    </row>
    <row r="113" spans="1:8" x14ac:dyDescent="0.25">
      <c r="A113">
        <v>786</v>
      </c>
      <c r="B113" t="s">
        <v>283</v>
      </c>
      <c r="C113">
        <v>10</v>
      </c>
      <c r="D113" s="18">
        <v>166809.0659766676</v>
      </c>
      <c r="E113">
        <v>50</v>
      </c>
      <c r="F113">
        <v>12436</v>
      </c>
      <c r="G113" s="18">
        <f t="shared" si="3"/>
        <v>3336.1813195333521</v>
      </c>
      <c r="H113" s="18">
        <f t="shared" si="4"/>
        <v>13.413401895840108</v>
      </c>
    </row>
    <row r="114" spans="1:8" x14ac:dyDescent="0.25">
      <c r="A114">
        <v>14</v>
      </c>
      <c r="B114" t="s">
        <v>3</v>
      </c>
      <c r="C114">
        <v>1</v>
      </c>
      <c r="D114" s="18">
        <v>7212944.7718152897</v>
      </c>
      <c r="E114">
        <v>2467.5</v>
      </c>
      <c r="F114">
        <v>232874</v>
      </c>
      <c r="G114" s="18">
        <f t="shared" si="3"/>
        <v>2923.1792388309177</v>
      </c>
      <c r="H114" s="18">
        <f t="shared" si="4"/>
        <v>30.973594183186144</v>
      </c>
    </row>
    <row r="115" spans="1:8" x14ac:dyDescent="0.25">
      <c r="A115">
        <v>1729</v>
      </c>
      <c r="B115" t="s">
        <v>327</v>
      </c>
      <c r="C115">
        <v>11</v>
      </c>
      <c r="D115" s="18">
        <v>172004.17638960748</v>
      </c>
      <c r="E115">
        <v>100</v>
      </c>
      <c r="F115">
        <v>14171</v>
      </c>
      <c r="G115" s="18">
        <f t="shared" si="3"/>
        <v>1720.0417638960748</v>
      </c>
      <c r="H115" s="18">
        <f t="shared" si="4"/>
        <v>12.137758548416306</v>
      </c>
    </row>
    <row r="116" spans="1:8" x14ac:dyDescent="0.25">
      <c r="A116">
        <v>158</v>
      </c>
      <c r="B116" t="s">
        <v>49</v>
      </c>
      <c r="C116">
        <v>4</v>
      </c>
      <c r="D116" s="18">
        <v>390474.28708300402</v>
      </c>
      <c r="E116">
        <v>87.5</v>
      </c>
      <c r="F116">
        <v>24311</v>
      </c>
      <c r="G116" s="18">
        <f t="shared" si="3"/>
        <v>4462.5632809486169</v>
      </c>
      <c r="H116" s="18">
        <f t="shared" si="4"/>
        <v>16.061630006293612</v>
      </c>
    </row>
    <row r="117" spans="1:8" x14ac:dyDescent="0.25">
      <c r="A117">
        <v>788</v>
      </c>
      <c r="B117" t="s">
        <v>284</v>
      </c>
      <c r="C117">
        <v>10</v>
      </c>
      <c r="D117" s="18">
        <v>67270.251329999999</v>
      </c>
      <c r="E117">
        <v>85</v>
      </c>
      <c r="F117">
        <v>14370</v>
      </c>
      <c r="G117" s="18">
        <f t="shared" si="3"/>
        <v>791.41472152941174</v>
      </c>
      <c r="H117" s="18">
        <f t="shared" si="4"/>
        <v>4.6812979352818367</v>
      </c>
    </row>
    <row r="118" spans="1:8" x14ac:dyDescent="0.25">
      <c r="A118">
        <v>392</v>
      </c>
      <c r="B118" t="s">
        <v>161</v>
      </c>
      <c r="C118">
        <v>7</v>
      </c>
      <c r="D118" s="18">
        <v>5050476.4384443602</v>
      </c>
      <c r="E118">
        <v>1902.5</v>
      </c>
      <c r="F118">
        <v>162902</v>
      </c>
      <c r="G118" s="18">
        <f t="shared" si="3"/>
        <v>2654.6525300627386</v>
      </c>
      <c r="H118" s="18">
        <f t="shared" si="4"/>
        <v>31.003157962728267</v>
      </c>
    </row>
    <row r="119" spans="1:8" x14ac:dyDescent="0.25">
      <c r="A119">
        <v>394</v>
      </c>
      <c r="B119" t="s">
        <v>162</v>
      </c>
      <c r="C119">
        <v>7</v>
      </c>
      <c r="D119" s="18">
        <v>3350596.4318111199</v>
      </c>
      <c r="E119">
        <v>810</v>
      </c>
      <c r="F119">
        <v>156002</v>
      </c>
      <c r="G119" s="18">
        <f t="shared" si="3"/>
        <v>4136.5388047050865</v>
      </c>
      <c r="H119" s="18">
        <f t="shared" si="4"/>
        <v>21.477906897418752</v>
      </c>
    </row>
    <row r="120" spans="1:8" x14ac:dyDescent="0.25">
      <c r="A120">
        <v>1655</v>
      </c>
      <c r="B120" t="s">
        <v>285</v>
      </c>
      <c r="C120">
        <v>10</v>
      </c>
      <c r="D120" s="18">
        <v>371204.51259994</v>
      </c>
      <c r="E120">
        <v>127.5</v>
      </c>
      <c r="F120">
        <v>30284</v>
      </c>
      <c r="G120" s="18">
        <f t="shared" si="3"/>
        <v>2911.4079419603136</v>
      </c>
      <c r="H120" s="18">
        <f t="shared" si="4"/>
        <v>12.257446592257958</v>
      </c>
    </row>
    <row r="121" spans="1:8" x14ac:dyDescent="0.25">
      <c r="A121">
        <v>160</v>
      </c>
      <c r="B121" t="s">
        <v>50</v>
      </c>
      <c r="C121">
        <v>4</v>
      </c>
      <c r="D121" s="18">
        <v>1008504.0060172151</v>
      </c>
      <c r="E121">
        <v>222.5</v>
      </c>
      <c r="F121">
        <v>60948</v>
      </c>
      <c r="G121" s="18">
        <f t="shared" si="3"/>
        <v>4532.602274234675</v>
      </c>
      <c r="H121" s="18">
        <f t="shared" si="4"/>
        <v>16.546958161337781</v>
      </c>
    </row>
    <row r="122" spans="1:8" x14ac:dyDescent="0.25">
      <c r="A122">
        <v>243</v>
      </c>
      <c r="B122" t="s">
        <v>87</v>
      </c>
      <c r="C122">
        <v>5</v>
      </c>
      <c r="D122" s="18">
        <v>902619.5988259851</v>
      </c>
      <c r="E122">
        <v>227.5</v>
      </c>
      <c r="F122">
        <v>48414</v>
      </c>
      <c r="G122" s="18">
        <f t="shared" si="3"/>
        <v>3967.5586761581762</v>
      </c>
      <c r="H122" s="18">
        <f t="shared" si="4"/>
        <v>18.643772438261351</v>
      </c>
    </row>
    <row r="123" spans="1:8" x14ac:dyDescent="0.25">
      <c r="A123">
        <v>523</v>
      </c>
      <c r="B123" t="s">
        <v>204</v>
      </c>
      <c r="C123">
        <v>8</v>
      </c>
      <c r="D123" s="18">
        <v>223879.29401372772</v>
      </c>
      <c r="E123">
        <v>57.5</v>
      </c>
      <c r="F123">
        <v>18295</v>
      </c>
      <c r="G123" s="18">
        <f t="shared" si="3"/>
        <v>3893.5529393691777</v>
      </c>
      <c r="H123" s="18">
        <f t="shared" si="4"/>
        <v>12.237184696022286</v>
      </c>
    </row>
    <row r="124" spans="1:8" x14ac:dyDescent="0.25">
      <c r="A124">
        <v>72</v>
      </c>
      <c r="B124" t="s">
        <v>17</v>
      </c>
      <c r="C124">
        <v>2</v>
      </c>
      <c r="D124" s="18">
        <v>345425.92328104802</v>
      </c>
      <c r="E124">
        <v>72.5</v>
      </c>
      <c r="F124">
        <v>15722</v>
      </c>
      <c r="G124" s="18">
        <f t="shared" si="3"/>
        <v>4764.4954935316964</v>
      </c>
      <c r="H124" s="18">
        <f t="shared" si="4"/>
        <v>21.970863966483147</v>
      </c>
    </row>
    <row r="125" spans="1:8" x14ac:dyDescent="0.25">
      <c r="A125">
        <v>244</v>
      </c>
      <c r="B125" t="s">
        <v>88</v>
      </c>
      <c r="C125">
        <v>5</v>
      </c>
      <c r="D125" s="18">
        <v>166885.16761216571</v>
      </c>
      <c r="E125">
        <v>65</v>
      </c>
      <c r="F125">
        <v>12209</v>
      </c>
      <c r="G125" s="18">
        <f t="shared" si="3"/>
        <v>2567.4641171102417</v>
      </c>
      <c r="H125" s="18">
        <f t="shared" si="4"/>
        <v>13.669028389889894</v>
      </c>
    </row>
    <row r="126" spans="1:8" x14ac:dyDescent="0.25">
      <c r="A126">
        <v>396</v>
      </c>
      <c r="B126" t="s">
        <v>163</v>
      </c>
      <c r="C126">
        <v>7</v>
      </c>
      <c r="D126" s="18">
        <v>599674.48516366899</v>
      </c>
      <c r="E126">
        <v>145</v>
      </c>
      <c r="F126">
        <v>39182</v>
      </c>
      <c r="G126" s="18">
        <f t="shared" si="3"/>
        <v>4135.6861045770274</v>
      </c>
      <c r="H126" s="18">
        <f t="shared" si="4"/>
        <v>15.304846234589071</v>
      </c>
    </row>
    <row r="127" spans="1:8" x14ac:dyDescent="0.25">
      <c r="A127">
        <v>397</v>
      </c>
      <c r="B127" t="s">
        <v>164</v>
      </c>
      <c r="C127">
        <v>7</v>
      </c>
      <c r="D127" s="18">
        <v>377857.923837087</v>
      </c>
      <c r="E127">
        <v>200</v>
      </c>
      <c r="F127">
        <v>27234</v>
      </c>
      <c r="G127" s="18">
        <f t="shared" si="3"/>
        <v>1889.289619185435</v>
      </c>
      <c r="H127" s="18">
        <f t="shared" si="4"/>
        <v>13.874492319787288</v>
      </c>
    </row>
    <row r="128" spans="1:8" x14ac:dyDescent="0.25">
      <c r="A128">
        <v>246</v>
      </c>
      <c r="B128" t="s">
        <v>89</v>
      </c>
      <c r="C128">
        <v>5</v>
      </c>
      <c r="D128" s="18">
        <v>234943.44139109581</v>
      </c>
      <c r="E128">
        <v>87.5</v>
      </c>
      <c r="F128">
        <v>18589</v>
      </c>
      <c r="G128" s="18">
        <f t="shared" si="3"/>
        <v>2685.0679016125237</v>
      </c>
      <c r="H128" s="18">
        <f t="shared" si="4"/>
        <v>12.638842400941192</v>
      </c>
    </row>
    <row r="129" spans="1:8" x14ac:dyDescent="0.25">
      <c r="A129">
        <v>74</v>
      </c>
      <c r="B129" t="s">
        <v>18</v>
      </c>
      <c r="C129">
        <v>2</v>
      </c>
      <c r="D129" s="18">
        <v>948352.0623418641</v>
      </c>
      <c r="E129">
        <v>277.5</v>
      </c>
      <c r="F129">
        <v>50493</v>
      </c>
      <c r="G129" s="18">
        <f t="shared" si="3"/>
        <v>3417.4849093400508</v>
      </c>
      <c r="H129" s="18">
        <f t="shared" si="4"/>
        <v>18.781852184300082</v>
      </c>
    </row>
    <row r="130" spans="1:8" x14ac:dyDescent="0.25">
      <c r="A130">
        <v>398</v>
      </c>
      <c r="B130" t="s">
        <v>165</v>
      </c>
      <c r="C130">
        <v>7</v>
      </c>
      <c r="D130" s="18">
        <v>1095009.1983322839</v>
      </c>
      <c r="E130">
        <v>212.5</v>
      </c>
      <c r="F130">
        <v>57587</v>
      </c>
      <c r="G130" s="18">
        <f t="shared" si="3"/>
        <v>5152.9844627401599</v>
      </c>
      <c r="H130" s="18">
        <f t="shared" si="4"/>
        <v>19.014867909984613</v>
      </c>
    </row>
    <row r="131" spans="1:8" x14ac:dyDescent="0.25">
      <c r="A131">
        <v>917</v>
      </c>
      <c r="B131" t="s">
        <v>328</v>
      </c>
      <c r="C131">
        <v>11</v>
      </c>
      <c r="D131" s="18">
        <v>2683466.1492106197</v>
      </c>
      <c r="E131">
        <v>330</v>
      </c>
      <c r="F131">
        <v>87086</v>
      </c>
      <c r="G131" s="18">
        <f t="shared" ref="G131:G194" si="5">D131/E131</f>
        <v>8131.7156036685446</v>
      </c>
      <c r="H131" s="18">
        <f t="shared" ref="H131:H194" si="6">D131/F131</f>
        <v>30.813978701635392</v>
      </c>
    </row>
    <row r="132" spans="1:8" x14ac:dyDescent="0.25">
      <c r="A132">
        <v>1658</v>
      </c>
      <c r="B132" t="s">
        <v>286</v>
      </c>
      <c r="C132">
        <v>10</v>
      </c>
      <c r="D132" s="18">
        <v>180351.24281321111</v>
      </c>
      <c r="E132">
        <v>80</v>
      </c>
      <c r="F132">
        <v>16152</v>
      </c>
      <c r="G132" s="18">
        <f t="shared" si="5"/>
        <v>2254.3905351651388</v>
      </c>
      <c r="H132" s="18">
        <f t="shared" si="6"/>
        <v>11.165876845790683</v>
      </c>
    </row>
    <row r="133" spans="1:8" x14ac:dyDescent="0.25">
      <c r="A133">
        <v>399</v>
      </c>
      <c r="B133" t="s">
        <v>166</v>
      </c>
      <c r="C133">
        <v>7</v>
      </c>
      <c r="D133" s="18">
        <v>345744.3471442333</v>
      </c>
      <c r="E133">
        <v>137.5</v>
      </c>
      <c r="F133">
        <v>23968</v>
      </c>
      <c r="G133" s="18">
        <f t="shared" si="5"/>
        <v>2514.5043428671511</v>
      </c>
      <c r="H133" s="18">
        <f t="shared" si="6"/>
        <v>14.425248128514406</v>
      </c>
    </row>
    <row r="134" spans="1:8" x14ac:dyDescent="0.25">
      <c r="A134">
        <v>163</v>
      </c>
      <c r="B134" t="s">
        <v>51</v>
      </c>
      <c r="C134">
        <v>4</v>
      </c>
      <c r="D134" s="18">
        <v>661533.45288501098</v>
      </c>
      <c r="E134">
        <v>135</v>
      </c>
      <c r="F134">
        <v>35916</v>
      </c>
      <c r="G134" s="18">
        <f t="shared" si="5"/>
        <v>4900.2477991482292</v>
      </c>
      <c r="H134" s="18">
        <f t="shared" si="6"/>
        <v>18.41890669576264</v>
      </c>
    </row>
    <row r="135" spans="1:8" x14ac:dyDescent="0.25">
      <c r="A135">
        <v>530</v>
      </c>
      <c r="B135" t="s">
        <v>205</v>
      </c>
      <c r="C135">
        <v>8</v>
      </c>
      <c r="D135" s="18">
        <v>663913.96865589602</v>
      </c>
      <c r="E135">
        <v>142.5</v>
      </c>
      <c r="F135">
        <v>40142</v>
      </c>
      <c r="G135" s="18">
        <f t="shared" si="5"/>
        <v>4659.0453940764637</v>
      </c>
      <c r="H135" s="18">
        <f t="shared" si="6"/>
        <v>16.539135286131632</v>
      </c>
    </row>
    <row r="136" spans="1:8" x14ac:dyDescent="0.25">
      <c r="A136">
        <v>794</v>
      </c>
      <c r="B136" t="s">
        <v>287</v>
      </c>
      <c r="C136">
        <v>10</v>
      </c>
      <c r="D136" s="18">
        <v>2191581.6284900568</v>
      </c>
      <c r="E136">
        <v>367.5</v>
      </c>
      <c r="F136">
        <v>92423</v>
      </c>
      <c r="G136" s="18">
        <f t="shared" si="5"/>
        <v>5963.4874244627399</v>
      </c>
      <c r="H136" s="18">
        <f t="shared" si="6"/>
        <v>23.71251342728603</v>
      </c>
    </row>
    <row r="137" spans="1:8" x14ac:dyDescent="0.25">
      <c r="A137">
        <v>531</v>
      </c>
      <c r="B137" t="s">
        <v>206</v>
      </c>
      <c r="C137">
        <v>8</v>
      </c>
      <c r="D137" s="18">
        <v>538778.55438425997</v>
      </c>
      <c r="E137">
        <v>77.5</v>
      </c>
      <c r="F137">
        <v>31202</v>
      </c>
      <c r="G137" s="18">
        <f t="shared" si="5"/>
        <v>6951.9813468936773</v>
      </c>
      <c r="H137" s="18">
        <f t="shared" si="6"/>
        <v>17.267436522795332</v>
      </c>
    </row>
    <row r="138" spans="1:8" x14ac:dyDescent="0.25">
      <c r="A138">
        <v>164</v>
      </c>
      <c r="B138" t="s">
        <v>52</v>
      </c>
      <c r="C138">
        <v>4</v>
      </c>
      <c r="D138" s="18">
        <v>1800511.280136782</v>
      </c>
      <c r="E138">
        <v>370</v>
      </c>
      <c r="F138">
        <v>81140</v>
      </c>
      <c r="G138" s="18">
        <f t="shared" si="5"/>
        <v>4866.2467030723838</v>
      </c>
      <c r="H138" s="18">
        <f t="shared" si="6"/>
        <v>22.1901809235492</v>
      </c>
    </row>
    <row r="139" spans="1:8" x14ac:dyDescent="0.25">
      <c r="A139">
        <v>1966</v>
      </c>
      <c r="B139" t="s">
        <v>4</v>
      </c>
      <c r="C139">
        <v>1</v>
      </c>
      <c r="D139" s="18">
        <v>617273.06872675603</v>
      </c>
      <c r="E139">
        <v>307.5</v>
      </c>
      <c r="F139">
        <v>47801</v>
      </c>
      <c r="G139" s="18">
        <f t="shared" si="5"/>
        <v>2007.3920934203447</v>
      </c>
      <c r="H139" s="18">
        <f t="shared" si="6"/>
        <v>12.91339237101224</v>
      </c>
    </row>
    <row r="140" spans="1:8" x14ac:dyDescent="0.25">
      <c r="A140">
        <v>252</v>
      </c>
      <c r="B140" t="s">
        <v>90</v>
      </c>
      <c r="C140">
        <v>5</v>
      </c>
      <c r="D140" s="18">
        <v>196398.52854418292</v>
      </c>
      <c r="E140">
        <v>82.5</v>
      </c>
      <c r="F140">
        <v>16454</v>
      </c>
      <c r="G140" s="18">
        <f t="shared" si="5"/>
        <v>2380.5882247779746</v>
      </c>
      <c r="H140" s="18">
        <f t="shared" si="6"/>
        <v>11.936217852448214</v>
      </c>
    </row>
    <row r="141" spans="1:8" x14ac:dyDescent="0.25">
      <c r="A141">
        <v>797</v>
      </c>
      <c r="B141" t="s">
        <v>288</v>
      </c>
      <c r="C141">
        <v>10</v>
      </c>
      <c r="D141" s="18">
        <v>765891.70671986986</v>
      </c>
      <c r="E141">
        <v>220</v>
      </c>
      <c r="F141">
        <v>44692</v>
      </c>
      <c r="G141" s="18">
        <f t="shared" si="5"/>
        <v>3481.3259396357721</v>
      </c>
      <c r="H141" s="18">
        <f t="shared" si="6"/>
        <v>17.137109700167141</v>
      </c>
    </row>
    <row r="142" spans="1:8" x14ac:dyDescent="0.25">
      <c r="A142">
        <v>534</v>
      </c>
      <c r="B142" t="s">
        <v>207</v>
      </c>
      <c r="C142">
        <v>8</v>
      </c>
      <c r="D142" s="18">
        <v>291977.36276194488</v>
      </c>
      <c r="E142">
        <v>107.5</v>
      </c>
      <c r="F142">
        <v>22209</v>
      </c>
      <c r="G142" s="18">
        <f t="shared" si="5"/>
        <v>2716.0684908087896</v>
      </c>
      <c r="H142" s="18">
        <f t="shared" si="6"/>
        <v>13.146803672472641</v>
      </c>
    </row>
    <row r="143" spans="1:8" x14ac:dyDescent="0.25">
      <c r="A143">
        <v>798</v>
      </c>
      <c r="B143" t="s">
        <v>289</v>
      </c>
      <c r="C143">
        <v>10</v>
      </c>
      <c r="D143" s="18">
        <v>250440.90271563598</v>
      </c>
      <c r="E143">
        <v>102.5</v>
      </c>
      <c r="F143">
        <v>15518</v>
      </c>
      <c r="G143" s="18">
        <f t="shared" si="5"/>
        <v>2443.3258801525462</v>
      </c>
      <c r="H143" s="18">
        <f t="shared" si="6"/>
        <v>16.138735836811186</v>
      </c>
    </row>
    <row r="144" spans="1:8" x14ac:dyDescent="0.25">
      <c r="A144">
        <v>402</v>
      </c>
      <c r="B144" t="s">
        <v>167</v>
      </c>
      <c r="C144">
        <v>7</v>
      </c>
      <c r="D144" s="18">
        <v>1656983.6016114641</v>
      </c>
      <c r="E144">
        <v>937.5</v>
      </c>
      <c r="F144">
        <v>90831</v>
      </c>
      <c r="G144" s="18">
        <f t="shared" si="5"/>
        <v>1767.4491750522284</v>
      </c>
      <c r="H144" s="18">
        <f t="shared" si="6"/>
        <v>18.242489916564434</v>
      </c>
    </row>
    <row r="145" spans="1:8" x14ac:dyDescent="0.25">
      <c r="A145">
        <v>1963</v>
      </c>
      <c r="B145" t="s">
        <v>208</v>
      </c>
      <c r="C145">
        <v>8</v>
      </c>
      <c r="D145" s="18">
        <v>991055.59595929109</v>
      </c>
      <c r="E145">
        <v>340</v>
      </c>
      <c r="F145">
        <v>87401</v>
      </c>
      <c r="G145" s="18">
        <f t="shared" si="5"/>
        <v>2914.8693998802678</v>
      </c>
      <c r="H145" s="18">
        <f t="shared" si="6"/>
        <v>11.339179139361004</v>
      </c>
    </row>
    <row r="146" spans="1:8" x14ac:dyDescent="0.25">
      <c r="A146">
        <v>1735</v>
      </c>
      <c r="B146" t="s">
        <v>53</v>
      </c>
      <c r="C146">
        <v>4</v>
      </c>
      <c r="D146" s="18">
        <v>623448.781588468</v>
      </c>
      <c r="E146">
        <v>217.5</v>
      </c>
      <c r="F146">
        <v>35017</v>
      </c>
      <c r="G146" s="18">
        <f t="shared" si="5"/>
        <v>2866.4311797170944</v>
      </c>
      <c r="H146" s="18">
        <f t="shared" si="6"/>
        <v>17.804174589155782</v>
      </c>
    </row>
    <row r="147" spans="1:8" x14ac:dyDescent="0.25">
      <c r="A147">
        <v>1911</v>
      </c>
      <c r="B147" t="s">
        <v>168</v>
      </c>
      <c r="C147">
        <v>7</v>
      </c>
      <c r="D147" s="18">
        <v>536397.20746145293</v>
      </c>
      <c r="E147">
        <v>212.5</v>
      </c>
      <c r="F147">
        <v>48432</v>
      </c>
      <c r="G147" s="18">
        <f t="shared" si="5"/>
        <v>2524.2221527597785</v>
      </c>
      <c r="H147" s="18">
        <f t="shared" si="6"/>
        <v>11.075264442134394</v>
      </c>
    </row>
    <row r="148" spans="1:8" x14ac:dyDescent="0.25">
      <c r="A148">
        <v>118</v>
      </c>
      <c r="B148" t="s">
        <v>37</v>
      </c>
      <c r="C148">
        <v>3</v>
      </c>
      <c r="D148" s="18">
        <v>1038159.22161863</v>
      </c>
      <c r="E148">
        <v>165</v>
      </c>
      <c r="F148">
        <v>55699</v>
      </c>
      <c r="G148" s="18">
        <f t="shared" si="5"/>
        <v>6291.8740704159391</v>
      </c>
      <c r="H148" s="18">
        <f t="shared" si="6"/>
        <v>18.63874076049175</v>
      </c>
    </row>
    <row r="149" spans="1:8" x14ac:dyDescent="0.25">
      <c r="A149">
        <v>405</v>
      </c>
      <c r="B149" t="s">
        <v>169</v>
      </c>
      <c r="C149">
        <v>7</v>
      </c>
      <c r="D149" s="18">
        <v>1911085.3819389618</v>
      </c>
      <c r="E149">
        <v>390</v>
      </c>
      <c r="F149">
        <v>73261</v>
      </c>
      <c r="G149" s="18">
        <f t="shared" si="5"/>
        <v>4900.21892804862</v>
      </c>
      <c r="H149" s="18">
        <f t="shared" si="6"/>
        <v>26.085985475750562</v>
      </c>
    </row>
    <row r="150" spans="1:8" x14ac:dyDescent="0.25">
      <c r="A150">
        <v>1507</v>
      </c>
      <c r="B150" t="s">
        <v>329</v>
      </c>
      <c r="C150">
        <v>11</v>
      </c>
      <c r="D150" s="18">
        <v>565356.75387994095</v>
      </c>
      <c r="E150">
        <v>230</v>
      </c>
      <c r="F150">
        <v>42429</v>
      </c>
      <c r="G150" s="18">
        <f t="shared" si="5"/>
        <v>2458.072842956265</v>
      </c>
      <c r="H150" s="18">
        <f t="shared" si="6"/>
        <v>13.32477206344578</v>
      </c>
    </row>
    <row r="151" spans="1:8" x14ac:dyDescent="0.25">
      <c r="A151">
        <v>321</v>
      </c>
      <c r="B151" t="s">
        <v>126</v>
      </c>
      <c r="C151">
        <v>6</v>
      </c>
      <c r="D151" s="18">
        <v>818276.36029727501</v>
      </c>
      <c r="E151">
        <v>305</v>
      </c>
      <c r="F151">
        <v>50146</v>
      </c>
      <c r="G151" s="18">
        <f t="shared" si="5"/>
        <v>2682.8733124500818</v>
      </c>
      <c r="H151" s="18">
        <f t="shared" si="6"/>
        <v>16.317878999267638</v>
      </c>
    </row>
    <row r="152" spans="1:8" x14ac:dyDescent="0.25">
      <c r="A152">
        <v>406</v>
      </c>
      <c r="B152" t="s">
        <v>170</v>
      </c>
      <c r="C152">
        <v>7</v>
      </c>
      <c r="D152" s="18">
        <v>603012.96078282001</v>
      </c>
      <c r="E152">
        <v>260</v>
      </c>
      <c r="F152">
        <v>41273</v>
      </c>
      <c r="G152" s="18">
        <f t="shared" si="5"/>
        <v>2319.2806183954617</v>
      </c>
      <c r="H152" s="18">
        <f t="shared" si="6"/>
        <v>14.610349642207254</v>
      </c>
    </row>
    <row r="153" spans="1:8" x14ac:dyDescent="0.25">
      <c r="A153">
        <v>677</v>
      </c>
      <c r="B153" t="s">
        <v>246</v>
      </c>
      <c r="C153">
        <v>9</v>
      </c>
      <c r="D153" s="18">
        <v>440873.76736552501</v>
      </c>
      <c r="E153">
        <v>102.5</v>
      </c>
      <c r="F153">
        <v>27556</v>
      </c>
      <c r="G153" s="18">
        <f t="shared" si="5"/>
        <v>4301.2074864929273</v>
      </c>
      <c r="H153" s="18">
        <f t="shared" si="6"/>
        <v>15.999193183536255</v>
      </c>
    </row>
    <row r="154" spans="1:8" x14ac:dyDescent="0.25">
      <c r="A154">
        <v>353</v>
      </c>
      <c r="B154" t="s">
        <v>127</v>
      </c>
      <c r="C154">
        <v>6</v>
      </c>
      <c r="D154" s="18">
        <v>565914.38500938902</v>
      </c>
      <c r="E154">
        <v>165</v>
      </c>
      <c r="F154">
        <v>34109</v>
      </c>
      <c r="G154" s="18">
        <f t="shared" si="5"/>
        <v>3429.7841515720547</v>
      </c>
      <c r="H154" s="18">
        <f t="shared" si="6"/>
        <v>16.591350816775311</v>
      </c>
    </row>
    <row r="155" spans="1:8" x14ac:dyDescent="0.25">
      <c r="A155">
        <v>1884</v>
      </c>
      <c r="B155" t="s">
        <v>209</v>
      </c>
      <c r="C155">
        <v>8</v>
      </c>
      <c r="D155" s="18">
        <v>268874.0200538013</v>
      </c>
      <c r="E155">
        <v>172.5</v>
      </c>
      <c r="F155">
        <v>27297</v>
      </c>
      <c r="G155" s="18">
        <f t="shared" si="5"/>
        <v>1558.6899713263845</v>
      </c>
      <c r="H155" s="18">
        <f t="shared" si="6"/>
        <v>9.8499476152617973</v>
      </c>
    </row>
    <row r="156" spans="1:8" x14ac:dyDescent="0.25">
      <c r="A156">
        <v>166</v>
      </c>
      <c r="B156" t="s">
        <v>54</v>
      </c>
      <c r="C156">
        <v>4</v>
      </c>
      <c r="D156" s="18">
        <v>1486700.9559406082</v>
      </c>
      <c r="E156">
        <v>262.5</v>
      </c>
      <c r="F156">
        <v>54319</v>
      </c>
      <c r="G156" s="18">
        <f t="shared" si="5"/>
        <v>5663.6226892975546</v>
      </c>
      <c r="H156" s="18">
        <f t="shared" si="6"/>
        <v>27.369814538938645</v>
      </c>
    </row>
    <row r="157" spans="1:8" x14ac:dyDescent="0.25">
      <c r="A157">
        <v>678</v>
      </c>
      <c r="B157" t="s">
        <v>247</v>
      </c>
      <c r="C157">
        <v>9</v>
      </c>
      <c r="D157" s="18">
        <v>191008.43804305163</v>
      </c>
      <c r="E157">
        <v>45</v>
      </c>
      <c r="F157">
        <v>12695</v>
      </c>
      <c r="G157" s="18">
        <f t="shared" si="5"/>
        <v>4244.6319565122585</v>
      </c>
      <c r="H157" s="18">
        <f t="shared" si="6"/>
        <v>15.045958097128919</v>
      </c>
    </row>
    <row r="158" spans="1:8" x14ac:dyDescent="0.25">
      <c r="A158">
        <v>537</v>
      </c>
      <c r="B158" t="s">
        <v>210</v>
      </c>
      <c r="C158">
        <v>8</v>
      </c>
      <c r="D158" s="18">
        <v>1027250.100283155</v>
      </c>
      <c r="E158">
        <v>205</v>
      </c>
      <c r="F158">
        <v>65753</v>
      </c>
      <c r="G158" s="18">
        <f t="shared" si="5"/>
        <v>5010.9760989422193</v>
      </c>
      <c r="H158" s="18">
        <f t="shared" si="6"/>
        <v>15.622862839462153</v>
      </c>
    </row>
    <row r="159" spans="1:8" x14ac:dyDescent="0.25">
      <c r="A159">
        <v>928</v>
      </c>
      <c r="B159" t="s">
        <v>330</v>
      </c>
      <c r="C159">
        <v>11</v>
      </c>
      <c r="D159" s="18">
        <v>1051874.7319575381</v>
      </c>
      <c r="E159">
        <v>182.5</v>
      </c>
      <c r="F159">
        <v>45749</v>
      </c>
      <c r="G159" s="18">
        <f t="shared" si="5"/>
        <v>5763.6971614111671</v>
      </c>
      <c r="H159" s="18">
        <f t="shared" si="6"/>
        <v>22.99229998377097</v>
      </c>
    </row>
    <row r="160" spans="1:8" x14ac:dyDescent="0.25">
      <c r="A160">
        <v>1598</v>
      </c>
      <c r="B160" t="s">
        <v>171</v>
      </c>
      <c r="C160">
        <v>7</v>
      </c>
      <c r="D160" s="18">
        <v>235381.4418246749</v>
      </c>
      <c r="E160">
        <v>105</v>
      </c>
      <c r="F160">
        <v>22749</v>
      </c>
      <c r="G160" s="18">
        <f t="shared" si="5"/>
        <v>2241.7280173778563</v>
      </c>
      <c r="H160" s="18">
        <f t="shared" si="6"/>
        <v>10.346891811713697</v>
      </c>
    </row>
    <row r="161" spans="1:8" x14ac:dyDescent="0.25">
      <c r="A161">
        <v>542</v>
      </c>
      <c r="B161" t="s">
        <v>211</v>
      </c>
      <c r="C161">
        <v>8</v>
      </c>
      <c r="D161" s="18">
        <v>509527.88232020207</v>
      </c>
      <c r="E161">
        <v>77.5</v>
      </c>
      <c r="F161">
        <v>29526</v>
      </c>
      <c r="G161" s="18">
        <f t="shared" si="5"/>
        <v>6574.5533202606721</v>
      </c>
      <c r="H161" s="18">
        <f t="shared" si="6"/>
        <v>17.256922113398431</v>
      </c>
    </row>
    <row r="162" spans="1:8" x14ac:dyDescent="0.25">
      <c r="A162">
        <v>1931</v>
      </c>
      <c r="B162" t="s">
        <v>212</v>
      </c>
      <c r="C162">
        <v>8</v>
      </c>
      <c r="D162" s="18">
        <v>724434.49829182506</v>
      </c>
      <c r="E162">
        <v>245</v>
      </c>
      <c r="F162">
        <v>56319</v>
      </c>
      <c r="G162" s="18">
        <f t="shared" si="5"/>
        <v>2956.8755032319391</v>
      </c>
      <c r="H162" s="18">
        <f t="shared" si="6"/>
        <v>12.863056842128323</v>
      </c>
    </row>
    <row r="163" spans="1:8" x14ac:dyDescent="0.25">
      <c r="A163">
        <v>1659</v>
      </c>
      <c r="B163" t="s">
        <v>290</v>
      </c>
      <c r="C163">
        <v>10</v>
      </c>
      <c r="D163" s="18">
        <v>253247.66860910322</v>
      </c>
      <c r="E163">
        <v>97.5</v>
      </c>
      <c r="F163">
        <v>22523</v>
      </c>
      <c r="G163" s="18">
        <f t="shared" si="5"/>
        <v>2597.4119857343921</v>
      </c>
      <c r="H163" s="18">
        <f t="shared" si="6"/>
        <v>11.243958114332159</v>
      </c>
    </row>
    <row r="164" spans="1:8" x14ac:dyDescent="0.25">
      <c r="A164">
        <v>1685</v>
      </c>
      <c r="B164" t="s">
        <v>291</v>
      </c>
      <c r="C164">
        <v>10</v>
      </c>
      <c r="D164" s="18">
        <v>191201.56406862341</v>
      </c>
      <c r="E164">
        <v>77.5</v>
      </c>
      <c r="F164">
        <v>15730</v>
      </c>
      <c r="G164" s="18">
        <f t="shared" si="5"/>
        <v>2467.1169557241728</v>
      </c>
      <c r="H164" s="18">
        <f t="shared" si="6"/>
        <v>12.155217041870529</v>
      </c>
    </row>
    <row r="165" spans="1:8" x14ac:dyDescent="0.25">
      <c r="A165">
        <v>882</v>
      </c>
      <c r="B165" t="s">
        <v>331</v>
      </c>
      <c r="C165">
        <v>11</v>
      </c>
      <c r="D165" s="18">
        <v>585209.30774175003</v>
      </c>
      <c r="E165">
        <v>130</v>
      </c>
      <c r="F165">
        <v>37445</v>
      </c>
      <c r="G165" s="18">
        <f t="shared" si="5"/>
        <v>4501.6100595519238</v>
      </c>
      <c r="H165" s="18">
        <f t="shared" si="6"/>
        <v>15.628503344685539</v>
      </c>
    </row>
    <row r="166" spans="1:8" x14ac:dyDescent="0.25">
      <c r="A166">
        <v>415</v>
      </c>
      <c r="B166" t="s">
        <v>172</v>
      </c>
      <c r="C166">
        <v>7</v>
      </c>
      <c r="D166" s="18">
        <v>131060.122735659</v>
      </c>
      <c r="E166">
        <v>112.5</v>
      </c>
      <c r="F166">
        <v>11491</v>
      </c>
      <c r="G166" s="18">
        <f t="shared" si="5"/>
        <v>1164.9788687614132</v>
      </c>
      <c r="H166" s="18">
        <f t="shared" si="6"/>
        <v>11.405458422735967</v>
      </c>
    </row>
    <row r="167" spans="1:8" x14ac:dyDescent="0.25">
      <c r="A167">
        <v>416</v>
      </c>
      <c r="B167" t="s">
        <v>173</v>
      </c>
      <c r="C167">
        <v>7</v>
      </c>
      <c r="D167" s="18">
        <v>350916.45298107131</v>
      </c>
      <c r="E167">
        <v>135</v>
      </c>
      <c r="F167">
        <v>28163</v>
      </c>
      <c r="G167" s="18">
        <f t="shared" si="5"/>
        <v>2599.3811331931211</v>
      </c>
      <c r="H167" s="18">
        <f t="shared" si="6"/>
        <v>12.460194332317981</v>
      </c>
    </row>
    <row r="168" spans="1:8" x14ac:dyDescent="0.25">
      <c r="A168">
        <v>1621</v>
      </c>
      <c r="B168" t="s">
        <v>213</v>
      </c>
      <c r="C168">
        <v>8</v>
      </c>
      <c r="D168" s="18">
        <v>698631.71965565998</v>
      </c>
      <c r="E168">
        <v>277.5</v>
      </c>
      <c r="F168">
        <v>62384</v>
      </c>
      <c r="G168" s="18">
        <f t="shared" si="5"/>
        <v>2517.5917825429187</v>
      </c>
      <c r="H168" s="18">
        <f t="shared" si="6"/>
        <v>11.198892659266157</v>
      </c>
    </row>
    <row r="169" spans="1:8" x14ac:dyDescent="0.25">
      <c r="A169">
        <v>417</v>
      </c>
      <c r="B169" t="s">
        <v>174</v>
      </c>
      <c r="C169">
        <v>7</v>
      </c>
      <c r="D169" s="18">
        <v>172521.60059896819</v>
      </c>
      <c r="E169">
        <v>115</v>
      </c>
      <c r="F169">
        <v>11280</v>
      </c>
      <c r="G169" s="18">
        <f t="shared" si="5"/>
        <v>1500.1878312953756</v>
      </c>
      <c r="H169" s="18">
        <f t="shared" si="6"/>
        <v>15.294468138206399</v>
      </c>
    </row>
    <row r="170" spans="1:8" x14ac:dyDescent="0.25">
      <c r="A170">
        <v>80</v>
      </c>
      <c r="B170" t="s">
        <v>19</v>
      </c>
      <c r="C170">
        <v>2</v>
      </c>
      <c r="D170" s="18">
        <v>2671203.9600299569</v>
      </c>
      <c r="E170">
        <v>962.5</v>
      </c>
      <c r="F170">
        <v>124084</v>
      </c>
      <c r="G170" s="18">
        <f t="shared" si="5"/>
        <v>2775.2768415895657</v>
      </c>
      <c r="H170" s="18">
        <f t="shared" si="6"/>
        <v>21.527384352776803</v>
      </c>
    </row>
    <row r="171" spans="1:8" x14ac:dyDescent="0.25">
      <c r="A171">
        <v>546</v>
      </c>
      <c r="B171" t="s">
        <v>214</v>
      </c>
      <c r="C171">
        <v>8</v>
      </c>
      <c r="D171" s="18">
        <v>3768586.8286178103</v>
      </c>
      <c r="E171">
        <v>1090</v>
      </c>
      <c r="F171">
        <v>125099</v>
      </c>
      <c r="G171" s="18">
        <f t="shared" si="5"/>
        <v>3457.4191088236789</v>
      </c>
      <c r="H171" s="18">
        <f t="shared" si="6"/>
        <v>30.124835759021337</v>
      </c>
    </row>
    <row r="172" spans="1:8" x14ac:dyDescent="0.25">
      <c r="A172">
        <v>547</v>
      </c>
      <c r="B172" t="s">
        <v>215</v>
      </c>
      <c r="C172">
        <v>8</v>
      </c>
      <c r="D172" s="18">
        <v>337351.35937091178</v>
      </c>
      <c r="E172">
        <v>150</v>
      </c>
      <c r="F172">
        <v>27056</v>
      </c>
      <c r="G172" s="18">
        <f t="shared" si="5"/>
        <v>2249.0090624727454</v>
      </c>
      <c r="H172" s="18">
        <f t="shared" si="6"/>
        <v>12.468633921160253</v>
      </c>
    </row>
    <row r="173" spans="1:8" x14ac:dyDescent="0.25">
      <c r="A173">
        <v>1916</v>
      </c>
      <c r="B173" t="s">
        <v>216</v>
      </c>
      <c r="C173">
        <v>8</v>
      </c>
      <c r="D173" s="18">
        <v>1070358.126007718</v>
      </c>
      <c r="E173">
        <v>457.5</v>
      </c>
      <c r="F173">
        <v>76534</v>
      </c>
      <c r="G173" s="18">
        <f t="shared" si="5"/>
        <v>2339.5806032955584</v>
      </c>
      <c r="H173" s="18">
        <f t="shared" si="6"/>
        <v>13.985393759737084</v>
      </c>
    </row>
    <row r="174" spans="1:8" x14ac:dyDescent="0.25">
      <c r="A174">
        <v>995</v>
      </c>
      <c r="B174" t="s">
        <v>352</v>
      </c>
      <c r="C174">
        <v>12</v>
      </c>
      <c r="D174" s="18">
        <v>1472744.8513970841</v>
      </c>
      <c r="E174">
        <v>347.5</v>
      </c>
      <c r="F174">
        <v>78598</v>
      </c>
      <c r="G174" s="18">
        <f t="shared" si="5"/>
        <v>4238.1146802793783</v>
      </c>
      <c r="H174" s="18">
        <f t="shared" si="6"/>
        <v>18.737688635806052</v>
      </c>
    </row>
    <row r="175" spans="1:8" x14ac:dyDescent="0.25">
      <c r="A175">
        <v>1640</v>
      </c>
      <c r="B175" t="s">
        <v>332</v>
      </c>
      <c r="C175">
        <v>11</v>
      </c>
      <c r="D175" s="18">
        <v>485611.01651637501</v>
      </c>
      <c r="E175">
        <v>175</v>
      </c>
      <c r="F175">
        <v>35879</v>
      </c>
      <c r="G175" s="18">
        <f t="shared" si="5"/>
        <v>2774.9200943792857</v>
      </c>
      <c r="H175" s="18">
        <f t="shared" si="6"/>
        <v>13.534686488374119</v>
      </c>
    </row>
    <row r="176" spans="1:8" x14ac:dyDescent="0.25">
      <c r="A176">
        <v>327</v>
      </c>
      <c r="B176" t="s">
        <v>128</v>
      </c>
      <c r="C176">
        <v>6</v>
      </c>
      <c r="D176" s="18">
        <v>377472.28300292901</v>
      </c>
      <c r="E176">
        <v>160</v>
      </c>
      <c r="F176">
        <v>30401</v>
      </c>
      <c r="G176" s="18">
        <f t="shared" si="5"/>
        <v>2359.2017687683065</v>
      </c>
      <c r="H176" s="18">
        <f t="shared" si="6"/>
        <v>12.416442978945726</v>
      </c>
    </row>
    <row r="177" spans="1:8" x14ac:dyDescent="0.25">
      <c r="A177">
        <v>1705</v>
      </c>
      <c r="B177" t="s">
        <v>91</v>
      </c>
      <c r="C177">
        <v>5</v>
      </c>
      <c r="D177" s="18">
        <v>551652.95031419699</v>
      </c>
      <c r="E177">
        <v>180</v>
      </c>
      <c r="F177">
        <v>46601</v>
      </c>
      <c r="G177" s="18">
        <f t="shared" si="5"/>
        <v>3064.73861285665</v>
      </c>
      <c r="H177" s="18">
        <f t="shared" si="6"/>
        <v>11.837792114207785</v>
      </c>
    </row>
    <row r="178" spans="1:8" x14ac:dyDescent="0.25">
      <c r="A178">
        <v>553</v>
      </c>
      <c r="B178" t="s">
        <v>217</v>
      </c>
      <c r="C178">
        <v>8</v>
      </c>
      <c r="D178" s="18">
        <v>332763.83025468898</v>
      </c>
      <c r="E178">
        <v>90</v>
      </c>
      <c r="F178">
        <v>22955</v>
      </c>
      <c r="G178" s="18">
        <f t="shared" si="5"/>
        <v>3697.3758917187665</v>
      </c>
      <c r="H178" s="18">
        <f t="shared" si="6"/>
        <v>14.496355053569548</v>
      </c>
    </row>
    <row r="179" spans="1:8" x14ac:dyDescent="0.25">
      <c r="A179">
        <v>262</v>
      </c>
      <c r="B179" t="s">
        <v>92</v>
      </c>
      <c r="C179">
        <v>5</v>
      </c>
      <c r="D179" s="18">
        <v>475187.30150299199</v>
      </c>
      <c r="E179">
        <v>222.5</v>
      </c>
      <c r="F179">
        <v>33729</v>
      </c>
      <c r="G179" s="18">
        <f t="shared" si="5"/>
        <v>2135.6732651819866</v>
      </c>
      <c r="H179" s="18">
        <f t="shared" si="6"/>
        <v>14.088389857481454</v>
      </c>
    </row>
    <row r="180" spans="1:8" x14ac:dyDescent="0.25">
      <c r="A180">
        <v>809</v>
      </c>
      <c r="B180" t="s">
        <v>292</v>
      </c>
      <c r="C180">
        <v>10</v>
      </c>
      <c r="D180" s="18">
        <v>263564.59963765164</v>
      </c>
      <c r="E180">
        <v>120</v>
      </c>
      <c r="F180">
        <v>23408</v>
      </c>
      <c r="G180" s="18">
        <f t="shared" si="5"/>
        <v>2196.3716636470972</v>
      </c>
      <c r="H180" s="18">
        <f t="shared" si="6"/>
        <v>11.259594994773225</v>
      </c>
    </row>
    <row r="181" spans="1:8" x14ac:dyDescent="0.25">
      <c r="A181">
        <v>331</v>
      </c>
      <c r="B181" t="s">
        <v>129</v>
      </c>
      <c r="C181">
        <v>6</v>
      </c>
      <c r="D181" s="18">
        <v>137020.25412786019</v>
      </c>
      <c r="E181">
        <v>50</v>
      </c>
      <c r="F181">
        <v>14467</v>
      </c>
      <c r="G181" s="18">
        <f t="shared" si="5"/>
        <v>2740.4050825572035</v>
      </c>
      <c r="H181" s="18">
        <f t="shared" si="6"/>
        <v>9.4712279068127589</v>
      </c>
    </row>
    <row r="182" spans="1:8" x14ac:dyDescent="0.25">
      <c r="A182">
        <v>24</v>
      </c>
      <c r="B182" t="s">
        <v>5</v>
      </c>
      <c r="C182">
        <v>1</v>
      </c>
      <c r="D182" s="18">
        <v>47782.202409999998</v>
      </c>
      <c r="E182">
        <v>70</v>
      </c>
      <c r="F182">
        <v>9537</v>
      </c>
      <c r="G182" s="18">
        <f t="shared" si="5"/>
        <v>682.60289157142859</v>
      </c>
      <c r="H182" s="18">
        <f t="shared" si="6"/>
        <v>5.0101921369403373</v>
      </c>
    </row>
    <row r="183" spans="1:8" x14ac:dyDescent="0.25">
      <c r="A183">
        <v>168</v>
      </c>
      <c r="B183" t="s">
        <v>55</v>
      </c>
      <c r="C183">
        <v>4</v>
      </c>
      <c r="D183" s="18">
        <v>274518.00736654492</v>
      </c>
      <c r="E183">
        <v>80</v>
      </c>
      <c r="F183">
        <v>22683</v>
      </c>
      <c r="G183" s="18">
        <f t="shared" si="5"/>
        <v>3431.4750920818115</v>
      </c>
      <c r="H183" s="18">
        <f t="shared" si="6"/>
        <v>12.102367736478637</v>
      </c>
    </row>
    <row r="184" spans="1:8" x14ac:dyDescent="0.25">
      <c r="A184">
        <v>263</v>
      </c>
      <c r="B184" t="s">
        <v>93</v>
      </c>
      <c r="C184">
        <v>5</v>
      </c>
      <c r="D184" s="18">
        <v>270156.15041761479</v>
      </c>
      <c r="E184">
        <v>117.5</v>
      </c>
      <c r="F184">
        <v>25030</v>
      </c>
      <c r="G184" s="18">
        <f t="shared" si="5"/>
        <v>2299.2012801499131</v>
      </c>
      <c r="H184" s="18">
        <f t="shared" si="6"/>
        <v>10.793294063827998</v>
      </c>
    </row>
    <row r="185" spans="1:8" x14ac:dyDescent="0.25">
      <c r="A185">
        <v>1641</v>
      </c>
      <c r="B185" t="s">
        <v>333</v>
      </c>
      <c r="C185">
        <v>11</v>
      </c>
      <c r="D185" s="18">
        <v>327692.50091178541</v>
      </c>
      <c r="E185">
        <v>132.5</v>
      </c>
      <c r="F185">
        <v>23965</v>
      </c>
      <c r="G185" s="18">
        <f t="shared" si="5"/>
        <v>2473.1509502776257</v>
      </c>
      <c r="H185" s="18">
        <f t="shared" si="6"/>
        <v>13.673795155926785</v>
      </c>
    </row>
    <row r="186" spans="1:8" x14ac:dyDescent="0.25">
      <c r="A186">
        <v>556</v>
      </c>
      <c r="B186" t="s">
        <v>218</v>
      </c>
      <c r="C186">
        <v>8</v>
      </c>
      <c r="D186" s="18">
        <v>556971.271221578</v>
      </c>
      <c r="E186">
        <v>100</v>
      </c>
      <c r="F186">
        <v>33213</v>
      </c>
      <c r="G186" s="18">
        <f t="shared" si="5"/>
        <v>5569.7127122157799</v>
      </c>
      <c r="H186" s="18">
        <f t="shared" si="6"/>
        <v>16.769676669423962</v>
      </c>
    </row>
    <row r="187" spans="1:8" x14ac:dyDescent="0.25">
      <c r="A187">
        <v>935</v>
      </c>
      <c r="B187" t="s">
        <v>334</v>
      </c>
      <c r="C187">
        <v>11</v>
      </c>
      <c r="D187" s="18">
        <v>3669761.9656511499</v>
      </c>
      <c r="E187">
        <v>917.5</v>
      </c>
      <c r="F187">
        <v>121575</v>
      </c>
      <c r="G187" s="18">
        <f t="shared" si="5"/>
        <v>3999.7405620176019</v>
      </c>
      <c r="H187" s="18">
        <f t="shared" si="6"/>
        <v>30.185169365833023</v>
      </c>
    </row>
    <row r="188" spans="1:8" x14ac:dyDescent="0.25">
      <c r="A188">
        <v>420</v>
      </c>
      <c r="B188" t="s">
        <v>175</v>
      </c>
      <c r="C188">
        <v>7</v>
      </c>
      <c r="D188" s="18">
        <v>624082.85136668303</v>
      </c>
      <c r="E188">
        <v>237.5</v>
      </c>
      <c r="F188">
        <v>45101</v>
      </c>
      <c r="G188" s="18">
        <f t="shared" si="5"/>
        <v>2627.7172689123495</v>
      </c>
      <c r="H188" s="18">
        <f t="shared" si="6"/>
        <v>13.837450419429349</v>
      </c>
    </row>
    <row r="189" spans="1:8" x14ac:dyDescent="0.25">
      <c r="A189">
        <v>938</v>
      </c>
      <c r="B189" t="s">
        <v>335</v>
      </c>
      <c r="C189">
        <v>11</v>
      </c>
      <c r="D189" s="18">
        <v>222927.3183721535</v>
      </c>
      <c r="E189">
        <v>110</v>
      </c>
      <c r="F189">
        <v>18828</v>
      </c>
      <c r="G189" s="18">
        <f t="shared" si="5"/>
        <v>2026.6119852013956</v>
      </c>
      <c r="H189" s="18">
        <f t="shared" si="6"/>
        <v>11.840201740607261</v>
      </c>
    </row>
    <row r="190" spans="1:8" x14ac:dyDescent="0.25">
      <c r="A190">
        <v>1948</v>
      </c>
      <c r="B190" t="s">
        <v>293</v>
      </c>
      <c r="C190">
        <v>10</v>
      </c>
      <c r="D190" s="18">
        <v>1500558.460563421</v>
      </c>
      <c r="E190">
        <v>397.5</v>
      </c>
      <c r="F190">
        <v>81194</v>
      </c>
      <c r="G190" s="18">
        <f t="shared" si="5"/>
        <v>3774.989837895399</v>
      </c>
      <c r="H190" s="18">
        <f t="shared" si="6"/>
        <v>18.481149599273603</v>
      </c>
    </row>
    <row r="191" spans="1:8" x14ac:dyDescent="0.25">
      <c r="A191">
        <v>119</v>
      </c>
      <c r="B191" t="s">
        <v>38</v>
      </c>
      <c r="C191">
        <v>3</v>
      </c>
      <c r="D191" s="18">
        <v>712275.02639097697</v>
      </c>
      <c r="E191">
        <v>170</v>
      </c>
      <c r="F191">
        <v>33920</v>
      </c>
      <c r="G191" s="18">
        <f t="shared" si="5"/>
        <v>4189.8530964175116</v>
      </c>
      <c r="H191" s="18">
        <f t="shared" si="6"/>
        <v>20.998674127092482</v>
      </c>
    </row>
    <row r="192" spans="1:8" x14ac:dyDescent="0.25">
      <c r="A192">
        <v>687</v>
      </c>
      <c r="B192" t="s">
        <v>248</v>
      </c>
      <c r="C192">
        <v>9</v>
      </c>
      <c r="D192" s="18">
        <v>1241289.901741033</v>
      </c>
      <c r="E192">
        <v>287.5</v>
      </c>
      <c r="F192">
        <v>48822</v>
      </c>
      <c r="G192" s="18">
        <f t="shared" si="5"/>
        <v>4317.5300930122885</v>
      </c>
      <c r="H192" s="18">
        <f t="shared" si="6"/>
        <v>25.424806475380628</v>
      </c>
    </row>
    <row r="193" spans="1:8" x14ac:dyDescent="0.25">
      <c r="A193">
        <v>1731</v>
      </c>
      <c r="B193" t="s">
        <v>39</v>
      </c>
      <c r="C193">
        <v>3</v>
      </c>
      <c r="D193" s="18">
        <v>426009.49346978043</v>
      </c>
      <c r="E193">
        <v>142.5</v>
      </c>
      <c r="F193">
        <v>33185</v>
      </c>
      <c r="G193" s="18">
        <f t="shared" si="5"/>
        <v>2989.5403050510909</v>
      </c>
      <c r="H193" s="18">
        <f t="shared" si="6"/>
        <v>12.837411284308587</v>
      </c>
    </row>
    <row r="194" spans="1:8" x14ac:dyDescent="0.25">
      <c r="A194">
        <v>1842</v>
      </c>
      <c r="B194" t="s">
        <v>219</v>
      </c>
      <c r="C194">
        <v>8</v>
      </c>
      <c r="D194" s="18">
        <v>215258.12097997681</v>
      </c>
      <c r="E194">
        <v>100</v>
      </c>
      <c r="F194">
        <v>19341</v>
      </c>
      <c r="G194" s="18">
        <f t="shared" si="5"/>
        <v>2152.5812097997682</v>
      </c>
      <c r="H194" s="18">
        <f t="shared" si="6"/>
        <v>11.129627267461704</v>
      </c>
    </row>
    <row r="195" spans="1:8" x14ac:dyDescent="0.25">
      <c r="A195">
        <v>1952</v>
      </c>
      <c r="B195" t="s">
        <v>6</v>
      </c>
      <c r="C195">
        <v>1</v>
      </c>
      <c r="D195" s="18">
        <v>1065812.201594769</v>
      </c>
      <c r="E195">
        <v>242.5</v>
      </c>
      <c r="F195">
        <v>60797</v>
      </c>
      <c r="G195" s="18">
        <f t="shared" ref="G195:G258" si="7">D195/E195</f>
        <v>4395.1018622464699</v>
      </c>
      <c r="H195" s="18">
        <f t="shared" ref="H195:H258" si="8">D195/F195</f>
        <v>17.530670947493611</v>
      </c>
    </row>
    <row r="196" spans="1:8" x14ac:dyDescent="0.25">
      <c r="A196">
        <v>815</v>
      </c>
      <c r="B196" t="s">
        <v>294</v>
      </c>
      <c r="C196">
        <v>10</v>
      </c>
      <c r="D196" s="18">
        <v>141681.21220666758</v>
      </c>
      <c r="E196">
        <v>47.5</v>
      </c>
      <c r="F196">
        <v>10939</v>
      </c>
      <c r="G196" s="18">
        <f t="shared" si="7"/>
        <v>2982.7623622456331</v>
      </c>
      <c r="H196" s="18">
        <f t="shared" si="8"/>
        <v>12.95193456501212</v>
      </c>
    </row>
    <row r="197" spans="1:8" x14ac:dyDescent="0.25">
      <c r="A197">
        <v>1709</v>
      </c>
      <c r="B197" t="s">
        <v>295</v>
      </c>
      <c r="C197">
        <v>10</v>
      </c>
      <c r="D197" s="18">
        <v>512101.59892486199</v>
      </c>
      <c r="E197">
        <v>145</v>
      </c>
      <c r="F197">
        <v>37129</v>
      </c>
      <c r="G197" s="18">
        <f t="shared" si="7"/>
        <v>3531.7351649990483</v>
      </c>
      <c r="H197" s="18">
        <f t="shared" si="8"/>
        <v>13.792496402404105</v>
      </c>
    </row>
    <row r="198" spans="1:8" x14ac:dyDescent="0.25">
      <c r="A198">
        <v>1978</v>
      </c>
      <c r="B198" t="s">
        <v>220</v>
      </c>
      <c r="C198">
        <v>8</v>
      </c>
      <c r="D198" s="18">
        <v>433900.96844195714</v>
      </c>
      <c r="E198">
        <v>160</v>
      </c>
      <c r="F198">
        <v>43909</v>
      </c>
      <c r="G198" s="18">
        <f t="shared" si="7"/>
        <v>2711.8810527622322</v>
      </c>
      <c r="H198" s="18">
        <f t="shared" si="8"/>
        <v>9.8818230531771878</v>
      </c>
    </row>
    <row r="199" spans="1:8" x14ac:dyDescent="0.25">
      <c r="A199">
        <v>1955</v>
      </c>
      <c r="B199" t="s">
        <v>94</v>
      </c>
      <c r="C199">
        <v>5</v>
      </c>
      <c r="D199" s="18">
        <v>510304.21436197095</v>
      </c>
      <c r="E199">
        <v>142.5</v>
      </c>
      <c r="F199">
        <v>36011</v>
      </c>
      <c r="G199" s="18">
        <f t="shared" si="7"/>
        <v>3581.082206048919</v>
      </c>
      <c r="H199" s="18">
        <f t="shared" si="8"/>
        <v>14.170787102884423</v>
      </c>
    </row>
    <row r="200" spans="1:8" x14ac:dyDescent="0.25">
      <c r="A200">
        <v>335</v>
      </c>
      <c r="B200" t="s">
        <v>130</v>
      </c>
      <c r="C200">
        <v>6</v>
      </c>
      <c r="D200" s="18">
        <v>138975.37126885651</v>
      </c>
      <c r="E200">
        <v>52.5</v>
      </c>
      <c r="F200">
        <v>13917</v>
      </c>
      <c r="G200" s="18">
        <f t="shared" si="7"/>
        <v>2647.1499289306003</v>
      </c>
      <c r="H200" s="18">
        <f t="shared" si="8"/>
        <v>9.9860150369229377</v>
      </c>
    </row>
    <row r="201" spans="1:8" x14ac:dyDescent="0.25">
      <c r="A201">
        <v>944</v>
      </c>
      <c r="B201" t="s">
        <v>336</v>
      </c>
      <c r="C201">
        <v>11</v>
      </c>
      <c r="D201" s="18">
        <v>80991.059096925164</v>
      </c>
      <c r="E201">
        <v>50</v>
      </c>
      <c r="F201">
        <v>7847</v>
      </c>
      <c r="G201" s="18">
        <f t="shared" si="7"/>
        <v>1619.8211819385033</v>
      </c>
      <c r="H201" s="18">
        <f t="shared" si="8"/>
        <v>10.321276806030989</v>
      </c>
    </row>
    <row r="202" spans="1:8" x14ac:dyDescent="0.25">
      <c r="A202">
        <v>1740</v>
      </c>
      <c r="B202" t="s">
        <v>95</v>
      </c>
      <c r="C202">
        <v>5</v>
      </c>
      <c r="D202" s="18">
        <v>276181.58580153884</v>
      </c>
      <c r="E202">
        <v>50</v>
      </c>
      <c r="F202">
        <v>24339</v>
      </c>
      <c r="G202" s="18">
        <f t="shared" si="7"/>
        <v>5523.6317160307772</v>
      </c>
      <c r="H202" s="18">
        <f t="shared" si="8"/>
        <v>11.347285665045353</v>
      </c>
    </row>
    <row r="203" spans="1:8" x14ac:dyDescent="0.25">
      <c r="A203">
        <v>946</v>
      </c>
      <c r="B203" t="s">
        <v>337</v>
      </c>
      <c r="C203">
        <v>11</v>
      </c>
      <c r="D203" s="18">
        <v>293070.43191954703</v>
      </c>
      <c r="E203">
        <v>62.5</v>
      </c>
      <c r="F203">
        <v>17019</v>
      </c>
      <c r="G203" s="18">
        <f t="shared" si="7"/>
        <v>4689.1269107127528</v>
      </c>
      <c r="H203" s="18">
        <f t="shared" si="8"/>
        <v>17.220191075829781</v>
      </c>
    </row>
    <row r="204" spans="1:8" x14ac:dyDescent="0.25">
      <c r="A204">
        <v>356</v>
      </c>
      <c r="B204" t="s">
        <v>131</v>
      </c>
      <c r="C204">
        <v>6</v>
      </c>
      <c r="D204" s="18">
        <v>1276944.928660159</v>
      </c>
      <c r="E204">
        <v>305</v>
      </c>
      <c r="F204">
        <v>63462</v>
      </c>
      <c r="G204" s="18">
        <f t="shared" si="7"/>
        <v>4186.7046841316687</v>
      </c>
      <c r="H204" s="18">
        <f t="shared" si="8"/>
        <v>20.121410114086522</v>
      </c>
    </row>
    <row r="205" spans="1:8" x14ac:dyDescent="0.25">
      <c r="A205">
        <v>569</v>
      </c>
      <c r="B205" t="s">
        <v>221</v>
      </c>
      <c r="C205">
        <v>8</v>
      </c>
      <c r="D205" s="18">
        <v>315122.26341656939</v>
      </c>
      <c r="E205">
        <v>147.5</v>
      </c>
      <c r="F205">
        <v>28811</v>
      </c>
      <c r="G205" s="18">
        <f t="shared" si="7"/>
        <v>2136.4221248580975</v>
      </c>
      <c r="H205" s="18">
        <f t="shared" si="8"/>
        <v>10.937567714295561</v>
      </c>
    </row>
    <row r="206" spans="1:8" x14ac:dyDescent="0.25">
      <c r="A206">
        <v>267</v>
      </c>
      <c r="B206" t="s">
        <v>96</v>
      </c>
      <c r="C206">
        <v>5</v>
      </c>
      <c r="D206" s="18">
        <v>545283.11597021122</v>
      </c>
      <c r="E206">
        <v>205</v>
      </c>
      <c r="F206">
        <v>43171</v>
      </c>
      <c r="G206" s="18">
        <f t="shared" si="7"/>
        <v>2659.9176388790793</v>
      </c>
      <c r="H206" s="18">
        <f t="shared" si="8"/>
        <v>12.630773342526492</v>
      </c>
    </row>
    <row r="207" spans="1:8" x14ac:dyDescent="0.25">
      <c r="A207">
        <v>268</v>
      </c>
      <c r="B207" t="s">
        <v>97</v>
      </c>
      <c r="C207">
        <v>5</v>
      </c>
      <c r="D207" s="18">
        <v>4884391.5838134494</v>
      </c>
      <c r="E207">
        <v>1525</v>
      </c>
      <c r="F207">
        <v>177659</v>
      </c>
      <c r="G207" s="18">
        <f t="shared" si="7"/>
        <v>3202.8797270907867</v>
      </c>
      <c r="H207" s="18">
        <f t="shared" si="8"/>
        <v>27.493071467324761</v>
      </c>
    </row>
    <row r="208" spans="1:8" x14ac:dyDescent="0.25">
      <c r="A208">
        <v>1930</v>
      </c>
      <c r="B208" t="s">
        <v>222</v>
      </c>
      <c r="C208">
        <v>8</v>
      </c>
      <c r="D208" s="18">
        <v>1856652.646792996</v>
      </c>
      <c r="E208">
        <v>232.5</v>
      </c>
      <c r="F208">
        <v>85219</v>
      </c>
      <c r="G208" s="18">
        <f t="shared" si="7"/>
        <v>7985.6027819053588</v>
      </c>
      <c r="H208" s="18">
        <f t="shared" si="8"/>
        <v>21.786839164892758</v>
      </c>
    </row>
    <row r="209" spans="1:8" x14ac:dyDescent="0.25">
      <c r="A209">
        <v>1970</v>
      </c>
      <c r="B209" t="s">
        <v>20</v>
      </c>
      <c r="C209">
        <v>2</v>
      </c>
      <c r="D209" s="18">
        <v>814359.49106238107</v>
      </c>
      <c r="E209">
        <v>202.5</v>
      </c>
      <c r="F209">
        <v>45228</v>
      </c>
      <c r="G209" s="18">
        <f t="shared" si="7"/>
        <v>4021.5283509253386</v>
      </c>
      <c r="H209" s="18">
        <f t="shared" si="8"/>
        <v>18.00564895777795</v>
      </c>
    </row>
    <row r="210" spans="1:8" x14ac:dyDescent="0.25">
      <c r="A210">
        <v>1695</v>
      </c>
      <c r="B210" t="s">
        <v>249</v>
      </c>
      <c r="C210">
        <v>9</v>
      </c>
      <c r="D210" s="18">
        <v>101708.17340472399</v>
      </c>
      <c r="E210">
        <v>52.5</v>
      </c>
      <c r="F210">
        <v>7392</v>
      </c>
      <c r="G210" s="18">
        <f t="shared" si="7"/>
        <v>1937.2985410423616</v>
      </c>
      <c r="H210" s="18">
        <f t="shared" si="8"/>
        <v>13.75922259263041</v>
      </c>
    </row>
    <row r="211" spans="1:8" x14ac:dyDescent="0.25">
      <c r="A211">
        <v>1699</v>
      </c>
      <c r="B211" t="s">
        <v>40</v>
      </c>
      <c r="C211">
        <v>3</v>
      </c>
      <c r="D211" s="18">
        <v>511381.851063965</v>
      </c>
      <c r="E211">
        <v>152.5</v>
      </c>
      <c r="F211">
        <v>31253</v>
      </c>
      <c r="G211" s="18">
        <f t="shared" si="7"/>
        <v>3353.3236135341967</v>
      </c>
      <c r="H211" s="18">
        <f t="shared" si="8"/>
        <v>16.362648419798578</v>
      </c>
    </row>
    <row r="212" spans="1:8" x14ac:dyDescent="0.25">
      <c r="A212">
        <v>171</v>
      </c>
      <c r="B212" t="s">
        <v>353</v>
      </c>
      <c r="C212">
        <v>12</v>
      </c>
      <c r="D212" s="18">
        <v>829244.2180034999</v>
      </c>
      <c r="E212">
        <v>152.5</v>
      </c>
      <c r="F212">
        <v>47291</v>
      </c>
      <c r="G212" s="18">
        <f t="shared" si="7"/>
        <v>5437.6670033016389</v>
      </c>
      <c r="H212" s="18">
        <f t="shared" si="8"/>
        <v>17.534926688027319</v>
      </c>
    </row>
    <row r="213" spans="1:8" x14ac:dyDescent="0.25">
      <c r="A213">
        <v>575</v>
      </c>
      <c r="B213" t="s">
        <v>223</v>
      </c>
      <c r="C213">
        <v>8</v>
      </c>
      <c r="D213" s="18">
        <v>626265.12272189802</v>
      </c>
      <c r="E213">
        <v>240</v>
      </c>
      <c r="F213">
        <v>43508</v>
      </c>
      <c r="G213" s="18">
        <f t="shared" si="7"/>
        <v>2609.4380113412417</v>
      </c>
      <c r="H213" s="18">
        <f t="shared" si="8"/>
        <v>14.39425215413023</v>
      </c>
    </row>
    <row r="214" spans="1:8" x14ac:dyDescent="0.25">
      <c r="A214">
        <v>820</v>
      </c>
      <c r="B214" t="s">
        <v>296</v>
      </c>
      <c r="C214">
        <v>10</v>
      </c>
      <c r="D214" s="18">
        <v>312754.13321482349</v>
      </c>
      <c r="E214">
        <v>125</v>
      </c>
      <c r="F214">
        <v>23383</v>
      </c>
      <c r="G214" s="18">
        <f t="shared" si="7"/>
        <v>2502.0330657185877</v>
      </c>
      <c r="H214" s="18">
        <f t="shared" si="8"/>
        <v>13.375278331044926</v>
      </c>
    </row>
    <row r="215" spans="1:8" x14ac:dyDescent="0.25">
      <c r="A215">
        <v>302</v>
      </c>
      <c r="B215" t="s">
        <v>98</v>
      </c>
      <c r="C215">
        <v>5</v>
      </c>
      <c r="D215" s="18">
        <v>384516.6390157952</v>
      </c>
      <c r="E215">
        <v>82.5</v>
      </c>
      <c r="F215">
        <v>27851</v>
      </c>
      <c r="G215" s="18">
        <f t="shared" si="7"/>
        <v>4660.8077456460023</v>
      </c>
      <c r="H215" s="18">
        <f t="shared" si="8"/>
        <v>13.806205845958679</v>
      </c>
    </row>
    <row r="216" spans="1:8" x14ac:dyDescent="0.25">
      <c r="A216">
        <v>579</v>
      </c>
      <c r="B216" t="s">
        <v>224</v>
      </c>
      <c r="C216">
        <v>8</v>
      </c>
      <c r="D216" s="18">
        <v>298817.53523950925</v>
      </c>
      <c r="E216">
        <v>122.5</v>
      </c>
      <c r="F216">
        <v>24840</v>
      </c>
      <c r="G216" s="18">
        <f t="shared" si="7"/>
        <v>2439.3268182817083</v>
      </c>
      <c r="H216" s="18">
        <f t="shared" si="8"/>
        <v>12.029691434762853</v>
      </c>
    </row>
    <row r="217" spans="1:8" x14ac:dyDescent="0.25">
      <c r="A217">
        <v>823</v>
      </c>
      <c r="B217" t="s">
        <v>297</v>
      </c>
      <c r="C217">
        <v>10</v>
      </c>
      <c r="D217" s="18">
        <v>243330.70007144057</v>
      </c>
      <c r="E217">
        <v>115</v>
      </c>
      <c r="F217">
        <v>18714</v>
      </c>
      <c r="G217" s="18">
        <f t="shared" si="7"/>
        <v>2115.919131056005</v>
      </c>
      <c r="H217" s="18">
        <f t="shared" si="8"/>
        <v>13.002602333624056</v>
      </c>
    </row>
    <row r="218" spans="1:8" x14ac:dyDescent="0.25">
      <c r="A218">
        <v>824</v>
      </c>
      <c r="B218" t="s">
        <v>298</v>
      </c>
      <c r="C218">
        <v>10</v>
      </c>
      <c r="D218" s="18">
        <v>497620.45780999993</v>
      </c>
      <c r="E218">
        <v>192.5</v>
      </c>
      <c r="F218">
        <v>26245</v>
      </c>
      <c r="G218" s="18">
        <f t="shared" si="7"/>
        <v>2585.0413392727269</v>
      </c>
      <c r="H218" s="18">
        <f t="shared" si="8"/>
        <v>18.96058136064012</v>
      </c>
    </row>
    <row r="219" spans="1:8" x14ac:dyDescent="0.25">
      <c r="A219">
        <v>1895</v>
      </c>
      <c r="B219" t="s">
        <v>7</v>
      </c>
      <c r="C219">
        <v>1</v>
      </c>
      <c r="D219" s="18">
        <v>823264.29479420197</v>
      </c>
      <c r="E219">
        <v>142.5</v>
      </c>
      <c r="F219">
        <v>38209</v>
      </c>
      <c r="G219" s="18">
        <f t="shared" si="7"/>
        <v>5777.2932968014175</v>
      </c>
      <c r="H219" s="18">
        <f t="shared" si="8"/>
        <v>21.546344965693997</v>
      </c>
    </row>
    <row r="220" spans="1:8" x14ac:dyDescent="0.25">
      <c r="A220">
        <v>269</v>
      </c>
      <c r="B220" t="s">
        <v>99</v>
      </c>
      <c r="C220">
        <v>5</v>
      </c>
      <c r="D220" s="18">
        <v>276930.10759763938</v>
      </c>
      <c r="E220">
        <v>62.5</v>
      </c>
      <c r="F220">
        <v>23646</v>
      </c>
      <c r="G220" s="18">
        <f t="shared" si="7"/>
        <v>4430.8817215622303</v>
      </c>
      <c r="H220" s="18">
        <f t="shared" si="8"/>
        <v>11.711499094884521</v>
      </c>
    </row>
    <row r="221" spans="1:8" x14ac:dyDescent="0.25">
      <c r="A221">
        <v>173</v>
      </c>
      <c r="B221" t="s">
        <v>56</v>
      </c>
      <c r="C221">
        <v>4</v>
      </c>
      <c r="D221" s="18">
        <v>598792.867425884</v>
      </c>
      <c r="E221">
        <v>132.5</v>
      </c>
      <c r="F221">
        <v>31836</v>
      </c>
      <c r="G221" s="18">
        <f t="shared" si="7"/>
        <v>4519.191452270823</v>
      </c>
      <c r="H221" s="18">
        <f t="shared" si="8"/>
        <v>18.808671548746201</v>
      </c>
    </row>
    <row r="222" spans="1:8" x14ac:dyDescent="0.25">
      <c r="A222">
        <v>1773</v>
      </c>
      <c r="B222" t="s">
        <v>57</v>
      </c>
      <c r="C222">
        <v>4</v>
      </c>
      <c r="D222" s="18">
        <v>226645.95476158781</v>
      </c>
      <c r="E222">
        <v>97.5</v>
      </c>
      <c r="F222">
        <v>18252</v>
      </c>
      <c r="G222" s="18">
        <f t="shared" si="7"/>
        <v>2324.573894990644</v>
      </c>
      <c r="H222" s="18">
        <f t="shared" si="8"/>
        <v>12.41759559289874</v>
      </c>
    </row>
    <row r="223" spans="1:8" x14ac:dyDescent="0.25">
      <c r="A223">
        <v>175</v>
      </c>
      <c r="B223" t="s">
        <v>58</v>
      </c>
      <c r="C223">
        <v>4</v>
      </c>
      <c r="D223" s="18">
        <v>297329.85531468899</v>
      </c>
      <c r="E223">
        <v>82.5</v>
      </c>
      <c r="F223">
        <v>18009</v>
      </c>
      <c r="G223" s="18">
        <f t="shared" si="7"/>
        <v>3603.9982462386542</v>
      </c>
      <c r="H223" s="18">
        <f t="shared" si="8"/>
        <v>16.510070260130433</v>
      </c>
    </row>
    <row r="224" spans="1:8" x14ac:dyDescent="0.25">
      <c r="A224">
        <v>1586</v>
      </c>
      <c r="B224" t="s">
        <v>100</v>
      </c>
      <c r="C224">
        <v>5</v>
      </c>
      <c r="D224" s="18">
        <v>442457.58893960901</v>
      </c>
      <c r="E224">
        <v>142.5</v>
      </c>
      <c r="F224">
        <v>29627</v>
      </c>
      <c r="G224" s="18">
        <f t="shared" si="7"/>
        <v>3104.9655364183086</v>
      </c>
      <c r="H224" s="18">
        <f t="shared" si="8"/>
        <v>14.934269043089378</v>
      </c>
    </row>
    <row r="225" spans="1:8" x14ac:dyDescent="0.25">
      <c r="A225">
        <v>826</v>
      </c>
      <c r="B225" t="s">
        <v>299</v>
      </c>
      <c r="C225">
        <v>10</v>
      </c>
      <c r="D225" s="18">
        <v>1123259.9898123101</v>
      </c>
      <c r="E225">
        <v>250</v>
      </c>
      <c r="F225">
        <v>55982</v>
      </c>
      <c r="G225" s="18">
        <f t="shared" si="7"/>
        <v>4493.0399592492404</v>
      </c>
      <c r="H225" s="18">
        <f t="shared" si="8"/>
        <v>20.064663459903365</v>
      </c>
    </row>
    <row r="226" spans="1:8" x14ac:dyDescent="0.25">
      <c r="A226">
        <v>85</v>
      </c>
      <c r="B226" t="s">
        <v>21</v>
      </c>
      <c r="C226">
        <v>2</v>
      </c>
      <c r="D226" s="18">
        <v>350731.53422580747</v>
      </c>
      <c r="E226">
        <v>107.5</v>
      </c>
      <c r="F226">
        <v>25469</v>
      </c>
      <c r="G226" s="18">
        <f t="shared" si="7"/>
        <v>3262.6189230307673</v>
      </c>
      <c r="H226" s="18">
        <f t="shared" si="8"/>
        <v>13.770918929907239</v>
      </c>
    </row>
    <row r="227" spans="1:8" x14ac:dyDescent="0.25">
      <c r="A227">
        <v>431</v>
      </c>
      <c r="B227" t="s">
        <v>176</v>
      </c>
      <c r="C227">
        <v>7</v>
      </c>
      <c r="D227" s="18">
        <v>154023.62400736951</v>
      </c>
      <c r="E227">
        <v>57.5</v>
      </c>
      <c r="F227">
        <v>9735</v>
      </c>
      <c r="G227" s="18">
        <f t="shared" si="7"/>
        <v>2678.6717218672957</v>
      </c>
      <c r="H227" s="18">
        <f t="shared" si="8"/>
        <v>15.821635748060556</v>
      </c>
    </row>
    <row r="228" spans="1:8" x14ac:dyDescent="0.25">
      <c r="A228">
        <v>432</v>
      </c>
      <c r="B228" t="s">
        <v>177</v>
      </c>
      <c r="C228">
        <v>7</v>
      </c>
      <c r="D228" s="18">
        <v>166717.67034610189</v>
      </c>
      <c r="E228">
        <v>70</v>
      </c>
      <c r="F228">
        <v>11836</v>
      </c>
      <c r="G228" s="18">
        <f t="shared" si="7"/>
        <v>2381.6810049443129</v>
      </c>
      <c r="H228" s="18">
        <f t="shared" si="8"/>
        <v>14.085642982942032</v>
      </c>
    </row>
    <row r="229" spans="1:8" x14ac:dyDescent="0.25">
      <c r="A229">
        <v>86</v>
      </c>
      <c r="B229" t="s">
        <v>22</v>
      </c>
      <c r="C229">
        <v>2</v>
      </c>
      <c r="D229" s="18">
        <v>374799.35060082586</v>
      </c>
      <c r="E229">
        <v>145</v>
      </c>
      <c r="F229">
        <v>29733</v>
      </c>
      <c r="G229" s="18">
        <f t="shared" si="7"/>
        <v>2584.8231075919025</v>
      </c>
      <c r="H229" s="18">
        <f t="shared" si="8"/>
        <v>12.605500642411659</v>
      </c>
    </row>
    <row r="230" spans="1:8" x14ac:dyDescent="0.25">
      <c r="A230">
        <v>828</v>
      </c>
      <c r="B230" t="s">
        <v>300</v>
      </c>
      <c r="C230">
        <v>10</v>
      </c>
      <c r="D230" s="18">
        <v>1652985.638095449</v>
      </c>
      <c r="E230">
        <v>415</v>
      </c>
      <c r="F230">
        <v>91915</v>
      </c>
      <c r="G230" s="18">
        <f t="shared" si="7"/>
        <v>3983.0979231215638</v>
      </c>
      <c r="H230" s="18">
        <f t="shared" si="8"/>
        <v>17.98385071093346</v>
      </c>
    </row>
    <row r="231" spans="1:8" x14ac:dyDescent="0.25">
      <c r="A231">
        <v>1509</v>
      </c>
      <c r="B231" t="s">
        <v>101</v>
      </c>
      <c r="C231">
        <v>5</v>
      </c>
      <c r="D231" s="18">
        <v>684450.53761501098</v>
      </c>
      <c r="E231">
        <v>180</v>
      </c>
      <c r="F231">
        <v>39388</v>
      </c>
      <c r="G231" s="18">
        <f t="shared" si="7"/>
        <v>3802.5029867500612</v>
      </c>
      <c r="H231" s="18">
        <f t="shared" si="8"/>
        <v>17.377133584213745</v>
      </c>
    </row>
    <row r="232" spans="1:8" x14ac:dyDescent="0.25">
      <c r="A232">
        <v>437</v>
      </c>
      <c r="B232" t="s">
        <v>178</v>
      </c>
      <c r="C232">
        <v>7</v>
      </c>
      <c r="D232" s="18">
        <v>142471.70931423199</v>
      </c>
      <c r="E232">
        <v>170</v>
      </c>
      <c r="F232">
        <v>14026</v>
      </c>
      <c r="G232" s="18">
        <f t="shared" si="7"/>
        <v>838.06887831901167</v>
      </c>
      <c r="H232" s="18">
        <f t="shared" si="8"/>
        <v>10.157686390576927</v>
      </c>
    </row>
    <row r="233" spans="1:8" x14ac:dyDescent="0.25">
      <c r="A233">
        <v>589</v>
      </c>
      <c r="B233" t="s">
        <v>132</v>
      </c>
      <c r="C233">
        <v>6</v>
      </c>
      <c r="D233" s="18">
        <v>122358.7306413411</v>
      </c>
      <c r="E233">
        <v>50</v>
      </c>
      <c r="F233">
        <v>10230</v>
      </c>
      <c r="G233" s="18">
        <f t="shared" si="7"/>
        <v>2447.1746128268219</v>
      </c>
      <c r="H233" s="18">
        <f t="shared" si="8"/>
        <v>11.960775233757683</v>
      </c>
    </row>
    <row r="234" spans="1:8" x14ac:dyDescent="0.25">
      <c r="A234">
        <v>1734</v>
      </c>
      <c r="B234" t="s">
        <v>102</v>
      </c>
      <c r="C234">
        <v>5</v>
      </c>
      <c r="D234" s="18">
        <v>574657.68324002693</v>
      </c>
      <c r="E234">
        <v>207.5</v>
      </c>
      <c r="F234">
        <v>47906</v>
      </c>
      <c r="G234" s="18">
        <f t="shared" si="7"/>
        <v>2769.434618024226</v>
      </c>
      <c r="H234" s="18">
        <f t="shared" si="8"/>
        <v>11.99552630651749</v>
      </c>
    </row>
    <row r="235" spans="1:8" x14ac:dyDescent="0.25">
      <c r="A235">
        <v>590</v>
      </c>
      <c r="B235" t="s">
        <v>225</v>
      </c>
      <c r="C235">
        <v>8</v>
      </c>
      <c r="D235" s="18">
        <v>473536.75469437003</v>
      </c>
      <c r="E235">
        <v>87.5</v>
      </c>
      <c r="F235">
        <v>32136</v>
      </c>
      <c r="G235" s="18">
        <f t="shared" si="7"/>
        <v>5411.8486250785145</v>
      </c>
      <c r="H235" s="18">
        <f t="shared" si="8"/>
        <v>14.735398142095159</v>
      </c>
    </row>
    <row r="236" spans="1:8" x14ac:dyDescent="0.25">
      <c r="A236">
        <v>1894</v>
      </c>
      <c r="B236" t="s">
        <v>338</v>
      </c>
      <c r="C236">
        <v>11</v>
      </c>
      <c r="D236" s="18">
        <v>665866.09042218199</v>
      </c>
      <c r="E236">
        <v>177.5</v>
      </c>
      <c r="F236">
        <v>43425</v>
      </c>
      <c r="G236" s="18">
        <f t="shared" si="7"/>
        <v>3751.3582558996168</v>
      </c>
      <c r="H236" s="18">
        <f t="shared" si="8"/>
        <v>15.333703866947197</v>
      </c>
    </row>
    <row r="237" spans="1:8" x14ac:dyDescent="0.25">
      <c r="A237">
        <v>765</v>
      </c>
      <c r="B237" t="s">
        <v>8</v>
      </c>
      <c r="C237">
        <v>1</v>
      </c>
      <c r="D237" s="18">
        <v>165681.77043725768</v>
      </c>
      <c r="E237">
        <v>30</v>
      </c>
      <c r="F237">
        <v>12196</v>
      </c>
      <c r="G237" s="18">
        <f t="shared" si="7"/>
        <v>5522.7256812419228</v>
      </c>
      <c r="H237" s="18">
        <f t="shared" si="8"/>
        <v>13.584927061106731</v>
      </c>
    </row>
    <row r="238" spans="1:8" x14ac:dyDescent="0.25">
      <c r="A238">
        <v>1926</v>
      </c>
      <c r="B238" t="s">
        <v>226</v>
      </c>
      <c r="C238">
        <v>8</v>
      </c>
      <c r="D238" s="18">
        <v>597462.45505296707</v>
      </c>
      <c r="E238">
        <v>225</v>
      </c>
      <c r="F238">
        <v>55308</v>
      </c>
      <c r="G238" s="18">
        <f t="shared" si="7"/>
        <v>2655.3886891242983</v>
      </c>
      <c r="H238" s="18">
        <f t="shared" si="8"/>
        <v>10.802459952501755</v>
      </c>
    </row>
    <row r="239" spans="1:8" x14ac:dyDescent="0.25">
      <c r="A239">
        <v>439</v>
      </c>
      <c r="B239" t="s">
        <v>179</v>
      </c>
      <c r="C239">
        <v>7</v>
      </c>
      <c r="D239" s="18">
        <v>1659401.583070507</v>
      </c>
      <c r="E239">
        <v>345</v>
      </c>
      <c r="F239">
        <v>81249</v>
      </c>
      <c r="G239" s="18">
        <f t="shared" si="7"/>
        <v>4809.8596610739332</v>
      </c>
      <c r="H239" s="18">
        <f t="shared" si="8"/>
        <v>20.423655467396607</v>
      </c>
    </row>
    <row r="240" spans="1:8" x14ac:dyDescent="0.25">
      <c r="A240">
        <v>273</v>
      </c>
      <c r="B240" t="s">
        <v>103</v>
      </c>
      <c r="C240">
        <v>5</v>
      </c>
      <c r="D240" s="18">
        <v>323255.55636596703</v>
      </c>
      <c r="E240">
        <v>85</v>
      </c>
      <c r="F240">
        <v>24112</v>
      </c>
      <c r="G240" s="18">
        <f t="shared" si="7"/>
        <v>3803.0065454819651</v>
      </c>
      <c r="H240" s="18">
        <f t="shared" si="8"/>
        <v>13.406418230174479</v>
      </c>
    </row>
    <row r="241" spans="1:8" x14ac:dyDescent="0.25">
      <c r="A241">
        <v>177</v>
      </c>
      <c r="B241" t="s">
        <v>59</v>
      </c>
      <c r="C241">
        <v>4</v>
      </c>
      <c r="D241" s="18">
        <v>517059.88777551299</v>
      </c>
      <c r="E241">
        <v>175</v>
      </c>
      <c r="F241">
        <v>37712</v>
      </c>
      <c r="G241" s="18">
        <f t="shared" si="7"/>
        <v>2954.6279301457885</v>
      </c>
      <c r="H241" s="18">
        <f t="shared" si="8"/>
        <v>13.710752221455055</v>
      </c>
    </row>
    <row r="242" spans="1:8" x14ac:dyDescent="0.25">
      <c r="A242">
        <v>703</v>
      </c>
      <c r="B242" t="s">
        <v>250</v>
      </c>
      <c r="C242">
        <v>9</v>
      </c>
      <c r="D242" s="18">
        <v>296182.00482894375</v>
      </c>
      <c r="E242">
        <v>47.5</v>
      </c>
      <c r="F242">
        <v>22730</v>
      </c>
      <c r="G242" s="18">
        <f t="shared" si="7"/>
        <v>6235.4106279777634</v>
      </c>
      <c r="H242" s="18">
        <f t="shared" si="8"/>
        <v>13.03044455912643</v>
      </c>
    </row>
    <row r="243" spans="1:8" x14ac:dyDescent="0.25">
      <c r="A243">
        <v>274</v>
      </c>
      <c r="B243" t="s">
        <v>104</v>
      </c>
      <c r="C243">
        <v>5</v>
      </c>
      <c r="D243" s="18">
        <v>428328.048123557</v>
      </c>
      <c r="E243">
        <v>260</v>
      </c>
      <c r="F243">
        <v>31419</v>
      </c>
      <c r="G243" s="18">
        <f t="shared" si="7"/>
        <v>1647.4155697059884</v>
      </c>
      <c r="H243" s="18">
        <f t="shared" si="8"/>
        <v>13.632771511618989</v>
      </c>
    </row>
    <row r="244" spans="1:8" x14ac:dyDescent="0.25">
      <c r="A244">
        <v>339</v>
      </c>
      <c r="B244" t="s">
        <v>133</v>
      </c>
      <c r="C244">
        <v>6</v>
      </c>
      <c r="D244" s="18">
        <v>54099.605053431922</v>
      </c>
      <c r="E244">
        <v>12.5</v>
      </c>
      <c r="F244">
        <v>5444</v>
      </c>
      <c r="G244" s="18">
        <f t="shared" si="7"/>
        <v>4327.9684042745539</v>
      </c>
      <c r="H244" s="18">
        <f t="shared" si="8"/>
        <v>9.9374733749874942</v>
      </c>
    </row>
    <row r="245" spans="1:8" x14ac:dyDescent="0.25">
      <c r="A245">
        <v>1667</v>
      </c>
      <c r="B245" t="s">
        <v>301</v>
      </c>
      <c r="C245">
        <v>10</v>
      </c>
      <c r="D245" s="18">
        <v>162307.9163407264</v>
      </c>
      <c r="E245">
        <v>57.5</v>
      </c>
      <c r="F245">
        <v>13112</v>
      </c>
      <c r="G245" s="18">
        <f t="shared" si="7"/>
        <v>2822.7463711430678</v>
      </c>
      <c r="H245" s="18">
        <f t="shared" si="8"/>
        <v>12.37857812238609</v>
      </c>
    </row>
    <row r="246" spans="1:8" x14ac:dyDescent="0.25">
      <c r="A246">
        <v>275</v>
      </c>
      <c r="B246" t="s">
        <v>105</v>
      </c>
      <c r="C246">
        <v>5</v>
      </c>
      <c r="D246" s="18">
        <v>580228.98457343504</v>
      </c>
      <c r="E246">
        <v>257.5</v>
      </c>
      <c r="F246">
        <v>43761</v>
      </c>
      <c r="G246" s="18">
        <f t="shared" si="7"/>
        <v>2253.3164449453789</v>
      </c>
      <c r="H246" s="18">
        <f t="shared" si="8"/>
        <v>13.259043087987822</v>
      </c>
    </row>
    <row r="247" spans="1:8" x14ac:dyDescent="0.25">
      <c r="A247">
        <v>340</v>
      </c>
      <c r="B247" t="s">
        <v>134</v>
      </c>
      <c r="C247">
        <v>6</v>
      </c>
      <c r="D247" s="18">
        <v>297682.2928552542</v>
      </c>
      <c r="E247">
        <v>75</v>
      </c>
      <c r="F247">
        <v>20119</v>
      </c>
      <c r="G247" s="18">
        <f t="shared" si="7"/>
        <v>3969.0972380700559</v>
      </c>
      <c r="H247" s="18">
        <f t="shared" si="8"/>
        <v>14.796077978788915</v>
      </c>
    </row>
    <row r="248" spans="1:8" x14ac:dyDescent="0.25">
      <c r="A248">
        <v>597</v>
      </c>
      <c r="B248" t="s">
        <v>227</v>
      </c>
      <c r="C248">
        <v>8</v>
      </c>
      <c r="D248" s="18">
        <v>695056.22229285794</v>
      </c>
      <c r="E248">
        <v>152.5</v>
      </c>
      <c r="F248">
        <v>46189</v>
      </c>
      <c r="G248" s="18">
        <f t="shared" si="7"/>
        <v>4557.7457199531673</v>
      </c>
      <c r="H248" s="18">
        <f t="shared" si="8"/>
        <v>15.048089854572689</v>
      </c>
    </row>
    <row r="249" spans="1:8" x14ac:dyDescent="0.25">
      <c r="A249">
        <v>1742</v>
      </c>
      <c r="B249" t="s">
        <v>60</v>
      </c>
      <c r="C249">
        <v>4</v>
      </c>
      <c r="D249" s="18">
        <v>718005.23191390501</v>
      </c>
      <c r="E249">
        <v>115</v>
      </c>
      <c r="F249">
        <v>38177</v>
      </c>
      <c r="G249" s="18">
        <f t="shared" si="7"/>
        <v>6243.523755773087</v>
      </c>
      <c r="H249" s="18">
        <f t="shared" si="8"/>
        <v>18.807272229716975</v>
      </c>
    </row>
    <row r="250" spans="1:8" x14ac:dyDescent="0.25">
      <c r="A250">
        <v>603</v>
      </c>
      <c r="B250" t="s">
        <v>228</v>
      </c>
      <c r="C250">
        <v>8</v>
      </c>
      <c r="D250" s="18">
        <v>951847.89369096898</v>
      </c>
      <c r="E250">
        <v>307.5</v>
      </c>
      <c r="F250">
        <v>54450</v>
      </c>
      <c r="G250" s="18">
        <f t="shared" si="7"/>
        <v>3095.440304686078</v>
      </c>
      <c r="H250" s="18">
        <f t="shared" si="8"/>
        <v>17.481136706904849</v>
      </c>
    </row>
    <row r="251" spans="1:8" x14ac:dyDescent="0.25">
      <c r="A251">
        <v>1669</v>
      </c>
      <c r="B251" t="s">
        <v>339</v>
      </c>
      <c r="C251">
        <v>11</v>
      </c>
      <c r="D251" s="18">
        <v>259918.26218299029</v>
      </c>
      <c r="E251">
        <v>90</v>
      </c>
      <c r="F251">
        <v>20574</v>
      </c>
      <c r="G251" s="18">
        <f t="shared" si="7"/>
        <v>2887.9806909221143</v>
      </c>
      <c r="H251" s="18">
        <f t="shared" si="8"/>
        <v>12.633336355739782</v>
      </c>
    </row>
    <row r="252" spans="1:8" x14ac:dyDescent="0.25">
      <c r="A252">
        <v>957</v>
      </c>
      <c r="B252" t="s">
        <v>340</v>
      </c>
      <c r="C252">
        <v>11</v>
      </c>
      <c r="D252" s="18">
        <v>1280261.1139875629</v>
      </c>
      <c r="E252">
        <v>305</v>
      </c>
      <c r="F252">
        <v>58260</v>
      </c>
      <c r="G252" s="18">
        <f t="shared" si="7"/>
        <v>4197.5774229100425</v>
      </c>
      <c r="H252" s="18">
        <f t="shared" si="8"/>
        <v>21.974959045443924</v>
      </c>
    </row>
    <row r="253" spans="1:8" x14ac:dyDescent="0.25">
      <c r="A253">
        <v>1674</v>
      </c>
      <c r="B253" t="s">
        <v>302</v>
      </c>
      <c r="C253">
        <v>10</v>
      </c>
      <c r="D253" s="18">
        <v>1452108.6257151889</v>
      </c>
      <c r="E253">
        <v>292.5</v>
      </c>
      <c r="F253">
        <v>77251</v>
      </c>
      <c r="G253" s="18">
        <f t="shared" si="7"/>
        <v>4964.4739340690221</v>
      </c>
      <c r="H253" s="18">
        <f t="shared" si="8"/>
        <v>18.797279332502995</v>
      </c>
    </row>
    <row r="254" spans="1:8" x14ac:dyDescent="0.25">
      <c r="A254">
        <v>599</v>
      </c>
      <c r="B254" t="s">
        <v>229</v>
      </c>
      <c r="C254">
        <v>8</v>
      </c>
      <c r="D254" s="18">
        <v>23141849.045628499</v>
      </c>
      <c r="E254">
        <v>6402.5</v>
      </c>
      <c r="F254">
        <v>651157</v>
      </c>
      <c r="G254" s="18">
        <f t="shared" si="7"/>
        <v>3614.5019985362746</v>
      </c>
      <c r="H254" s="18">
        <f t="shared" si="8"/>
        <v>35.539584225660633</v>
      </c>
    </row>
    <row r="255" spans="1:8" x14ac:dyDescent="0.25">
      <c r="A255">
        <v>277</v>
      </c>
      <c r="B255" t="s">
        <v>106</v>
      </c>
      <c r="C255">
        <v>5</v>
      </c>
      <c r="D255" s="18">
        <v>16522.277069975469</v>
      </c>
      <c r="E255">
        <v>10</v>
      </c>
      <c r="F255">
        <v>1704</v>
      </c>
      <c r="G255" s="18">
        <f t="shared" si="7"/>
        <v>1652.2277069975469</v>
      </c>
      <c r="H255" s="18">
        <f t="shared" si="8"/>
        <v>9.6961719894222238</v>
      </c>
    </row>
    <row r="256" spans="1:8" x14ac:dyDescent="0.25">
      <c r="A256">
        <v>840</v>
      </c>
      <c r="B256" t="s">
        <v>303</v>
      </c>
      <c r="C256">
        <v>10</v>
      </c>
      <c r="D256" s="18">
        <v>276609.57087866019</v>
      </c>
      <c r="E256">
        <v>92.5</v>
      </c>
      <c r="F256">
        <v>22878</v>
      </c>
      <c r="G256" s="18">
        <f t="shared" si="7"/>
        <v>2990.373739228759</v>
      </c>
      <c r="H256" s="18">
        <f t="shared" si="8"/>
        <v>12.09063602057261</v>
      </c>
    </row>
    <row r="257" spans="1:8" x14ac:dyDescent="0.25">
      <c r="A257">
        <v>441</v>
      </c>
      <c r="B257" t="s">
        <v>180</v>
      </c>
      <c r="C257">
        <v>7</v>
      </c>
      <c r="D257" s="18">
        <v>657150.52276005293</v>
      </c>
      <c r="E257">
        <v>237.5</v>
      </c>
      <c r="F257">
        <v>46483</v>
      </c>
      <c r="G257" s="18">
        <f t="shared" si="7"/>
        <v>2766.9495695160122</v>
      </c>
      <c r="H257" s="18">
        <f t="shared" si="8"/>
        <v>14.137437832326935</v>
      </c>
    </row>
    <row r="258" spans="1:8" x14ac:dyDescent="0.25">
      <c r="A258">
        <v>279</v>
      </c>
      <c r="B258" t="s">
        <v>107</v>
      </c>
      <c r="C258">
        <v>5</v>
      </c>
      <c r="D258" s="18">
        <v>135010.94476366631</v>
      </c>
      <c r="E258">
        <v>30</v>
      </c>
      <c r="F258">
        <v>9880</v>
      </c>
      <c r="G258" s="18">
        <f t="shared" si="7"/>
        <v>4500.3648254555437</v>
      </c>
      <c r="H258" s="18">
        <f t="shared" si="8"/>
        <v>13.665075380937886</v>
      </c>
    </row>
    <row r="259" spans="1:8" x14ac:dyDescent="0.25">
      <c r="A259">
        <v>606</v>
      </c>
      <c r="B259" t="s">
        <v>230</v>
      </c>
      <c r="C259">
        <v>8</v>
      </c>
      <c r="D259" s="18">
        <v>1973300.5993226266</v>
      </c>
      <c r="E259">
        <v>442.5</v>
      </c>
      <c r="F259">
        <v>78730</v>
      </c>
      <c r="G259" s="18">
        <f t="shared" ref="G259:G322" si="9">D259/E259</f>
        <v>4459.4363826500039</v>
      </c>
      <c r="H259" s="18">
        <f t="shared" ref="H259:H322" si="10">D259/F259</f>
        <v>25.064150886861764</v>
      </c>
    </row>
    <row r="260" spans="1:8" x14ac:dyDescent="0.25">
      <c r="A260">
        <v>88</v>
      </c>
      <c r="B260" t="s">
        <v>23</v>
      </c>
      <c r="C260">
        <v>2</v>
      </c>
      <c r="D260" s="18">
        <v>22239.109608401297</v>
      </c>
      <c r="E260">
        <v>20</v>
      </c>
      <c r="F260">
        <v>947</v>
      </c>
      <c r="G260" s="18">
        <f t="shared" si="9"/>
        <v>1111.9554804200648</v>
      </c>
      <c r="H260" s="18">
        <f t="shared" si="10"/>
        <v>23.48374826652724</v>
      </c>
    </row>
    <row r="261" spans="1:8" x14ac:dyDescent="0.25">
      <c r="A261">
        <v>1676</v>
      </c>
      <c r="B261" t="s">
        <v>251</v>
      </c>
      <c r="C261">
        <v>9</v>
      </c>
      <c r="D261" s="18">
        <v>687660.84910502494</v>
      </c>
      <c r="E261">
        <v>190</v>
      </c>
      <c r="F261">
        <v>33839</v>
      </c>
      <c r="G261" s="18">
        <f t="shared" si="9"/>
        <v>3619.2676268685523</v>
      </c>
      <c r="H261" s="18">
        <f t="shared" si="10"/>
        <v>20.321547596117643</v>
      </c>
    </row>
    <row r="262" spans="1:8" x14ac:dyDescent="0.25">
      <c r="A262">
        <v>518</v>
      </c>
      <c r="B262" t="s">
        <v>231</v>
      </c>
      <c r="C262">
        <v>8</v>
      </c>
      <c r="D262" s="18">
        <v>17070259.025158521</v>
      </c>
      <c r="E262">
        <v>4652.5</v>
      </c>
      <c r="F262">
        <v>545838</v>
      </c>
      <c r="G262" s="18">
        <f t="shared" si="9"/>
        <v>3669.0508382930725</v>
      </c>
      <c r="H262" s="18">
        <f t="shared" si="10"/>
        <v>31.273489616257059</v>
      </c>
    </row>
    <row r="263" spans="1:8" x14ac:dyDescent="0.25">
      <c r="A263">
        <v>796</v>
      </c>
      <c r="B263" t="s">
        <v>304</v>
      </c>
      <c r="C263">
        <v>10</v>
      </c>
      <c r="D263" s="18">
        <v>4302231.6498299502</v>
      </c>
      <c r="E263">
        <v>1292.5</v>
      </c>
      <c r="F263">
        <v>155111</v>
      </c>
      <c r="G263" s="18">
        <f t="shared" si="9"/>
        <v>3328.6124950328435</v>
      </c>
      <c r="H263" s="18">
        <f t="shared" si="10"/>
        <v>27.736470333051493</v>
      </c>
    </row>
    <row r="264" spans="1:8" x14ac:dyDescent="0.25">
      <c r="A264">
        <v>965</v>
      </c>
      <c r="B264" t="s">
        <v>341</v>
      </c>
      <c r="C264">
        <v>11</v>
      </c>
      <c r="D264" s="18">
        <v>120714.31139081231</v>
      </c>
      <c r="E264">
        <v>40</v>
      </c>
      <c r="F264">
        <v>10555</v>
      </c>
      <c r="G264" s="18">
        <f t="shared" si="9"/>
        <v>3017.8577847703077</v>
      </c>
      <c r="H264" s="18">
        <f t="shared" si="10"/>
        <v>11.436694589371132</v>
      </c>
    </row>
    <row r="265" spans="1:8" x14ac:dyDescent="0.25">
      <c r="A265">
        <v>1702</v>
      </c>
      <c r="B265" t="s">
        <v>305</v>
      </c>
      <c r="C265">
        <v>10</v>
      </c>
      <c r="D265" s="18">
        <v>134933.1764982786</v>
      </c>
      <c r="E265">
        <v>52.5</v>
      </c>
      <c r="F265">
        <v>11664</v>
      </c>
      <c r="G265" s="18">
        <f t="shared" si="9"/>
        <v>2570.1557428243541</v>
      </c>
      <c r="H265" s="18">
        <f t="shared" si="10"/>
        <v>11.568345035860649</v>
      </c>
    </row>
    <row r="266" spans="1:8" x14ac:dyDescent="0.25">
      <c r="A266">
        <v>845</v>
      </c>
      <c r="B266" t="s">
        <v>306</v>
      </c>
      <c r="C266">
        <v>10</v>
      </c>
      <c r="D266" s="18">
        <v>349265.69396687741</v>
      </c>
      <c r="E266">
        <v>135</v>
      </c>
      <c r="F266">
        <v>29208</v>
      </c>
      <c r="G266" s="18">
        <f t="shared" si="9"/>
        <v>2587.1532886435366</v>
      </c>
      <c r="H266" s="18">
        <f t="shared" si="10"/>
        <v>11.957877772078794</v>
      </c>
    </row>
    <row r="267" spans="1:8" x14ac:dyDescent="0.25">
      <c r="A267">
        <v>1883</v>
      </c>
      <c r="B267" t="s">
        <v>342</v>
      </c>
      <c r="C267">
        <v>11</v>
      </c>
      <c r="D267" s="18">
        <v>2510392.5974711999</v>
      </c>
      <c r="E267">
        <v>405</v>
      </c>
      <c r="F267">
        <v>92429</v>
      </c>
      <c r="G267" s="18">
        <f t="shared" si="9"/>
        <v>6198.5002406696294</v>
      </c>
      <c r="H267" s="18">
        <f t="shared" si="10"/>
        <v>27.160226741295482</v>
      </c>
    </row>
    <row r="268" spans="1:8" x14ac:dyDescent="0.25">
      <c r="A268">
        <v>610</v>
      </c>
      <c r="B268" t="s">
        <v>232</v>
      </c>
      <c r="C268">
        <v>8</v>
      </c>
      <c r="D268" s="18">
        <v>337285.92597893142</v>
      </c>
      <c r="E268">
        <v>72.5</v>
      </c>
      <c r="F268">
        <v>25220</v>
      </c>
      <c r="G268" s="18">
        <f t="shared" si="9"/>
        <v>4652.2196686749157</v>
      </c>
      <c r="H268" s="18">
        <f t="shared" si="10"/>
        <v>13.37374805626215</v>
      </c>
    </row>
    <row r="269" spans="1:8" x14ac:dyDescent="0.25">
      <c r="A269">
        <v>1714</v>
      </c>
      <c r="B269" t="s">
        <v>252</v>
      </c>
      <c r="C269">
        <v>9</v>
      </c>
      <c r="D269" s="18">
        <v>408189.51931365702</v>
      </c>
      <c r="E269">
        <v>112.5</v>
      </c>
      <c r="F269">
        <v>23210</v>
      </c>
      <c r="G269" s="18">
        <f t="shared" si="9"/>
        <v>3628.3512827880622</v>
      </c>
      <c r="H269" s="18">
        <f t="shared" si="10"/>
        <v>17.586795317262258</v>
      </c>
    </row>
    <row r="270" spans="1:8" x14ac:dyDescent="0.25">
      <c r="A270">
        <v>90</v>
      </c>
      <c r="B270" t="s">
        <v>24</v>
      </c>
      <c r="C270">
        <v>2</v>
      </c>
      <c r="D270" s="18">
        <v>1164351.1854359009</v>
      </c>
      <c r="E270">
        <v>220</v>
      </c>
      <c r="F270">
        <v>56150</v>
      </c>
      <c r="G270" s="18">
        <f t="shared" si="9"/>
        <v>5292.5053883450046</v>
      </c>
      <c r="H270" s="18">
        <f t="shared" si="10"/>
        <v>20.736441414708832</v>
      </c>
    </row>
    <row r="271" spans="1:8" x14ac:dyDescent="0.25">
      <c r="A271">
        <v>342</v>
      </c>
      <c r="B271" t="s">
        <v>135</v>
      </c>
      <c r="C271">
        <v>6</v>
      </c>
      <c r="D271" s="18">
        <v>698926.970261788</v>
      </c>
      <c r="E271">
        <v>300</v>
      </c>
      <c r="F271">
        <v>46606</v>
      </c>
      <c r="G271" s="18">
        <f t="shared" si="9"/>
        <v>2329.7565675392934</v>
      </c>
      <c r="H271" s="18">
        <f t="shared" si="10"/>
        <v>14.996501958155346</v>
      </c>
    </row>
    <row r="272" spans="1:8" x14ac:dyDescent="0.25">
      <c r="A272">
        <v>847</v>
      </c>
      <c r="B272" t="s">
        <v>307</v>
      </c>
      <c r="C272">
        <v>10</v>
      </c>
      <c r="D272" s="18">
        <v>277996.94410380261</v>
      </c>
      <c r="E272">
        <v>82.5</v>
      </c>
      <c r="F272">
        <v>19368</v>
      </c>
      <c r="G272" s="18">
        <f t="shared" si="9"/>
        <v>3369.6599285309408</v>
      </c>
      <c r="H272" s="18">
        <f t="shared" si="10"/>
        <v>14.353415123079442</v>
      </c>
    </row>
    <row r="273" spans="1:8" x14ac:dyDescent="0.25">
      <c r="A273">
        <v>848</v>
      </c>
      <c r="B273" t="s">
        <v>308</v>
      </c>
      <c r="C273">
        <v>10</v>
      </c>
      <c r="D273" s="18">
        <v>239068.34861495838</v>
      </c>
      <c r="E273">
        <v>72.5</v>
      </c>
      <c r="F273">
        <v>17322</v>
      </c>
      <c r="G273" s="18">
        <f t="shared" si="9"/>
        <v>3297.4944636545983</v>
      </c>
      <c r="H273" s="18">
        <f t="shared" si="10"/>
        <v>13.801428738884562</v>
      </c>
    </row>
    <row r="274" spans="1:8" x14ac:dyDescent="0.25">
      <c r="A274">
        <v>37</v>
      </c>
      <c r="B274" t="s">
        <v>9</v>
      </c>
      <c r="C274">
        <v>1</v>
      </c>
      <c r="D274" s="18">
        <v>637789.884721432</v>
      </c>
      <c r="E274">
        <v>100</v>
      </c>
      <c r="F274">
        <v>31686</v>
      </c>
      <c r="G274" s="18">
        <f t="shared" si="9"/>
        <v>6377.8988472143201</v>
      </c>
      <c r="H274" s="18">
        <f t="shared" si="10"/>
        <v>20.128444256814745</v>
      </c>
    </row>
    <row r="275" spans="1:8" x14ac:dyDescent="0.25">
      <c r="A275">
        <v>180</v>
      </c>
      <c r="B275" t="s">
        <v>61</v>
      </c>
      <c r="C275">
        <v>4</v>
      </c>
      <c r="D275" s="18">
        <v>217206.65365317429</v>
      </c>
      <c r="E275">
        <v>42.5</v>
      </c>
      <c r="F275">
        <v>17145</v>
      </c>
      <c r="G275" s="18">
        <f t="shared" si="9"/>
        <v>5110.7447918393955</v>
      </c>
      <c r="H275" s="18">
        <f t="shared" si="10"/>
        <v>12.668804529202349</v>
      </c>
    </row>
    <row r="276" spans="1:8" x14ac:dyDescent="0.25">
      <c r="A276">
        <v>532</v>
      </c>
      <c r="B276" t="s">
        <v>181</v>
      </c>
      <c r="C276">
        <v>7</v>
      </c>
      <c r="D276" s="18">
        <v>379609.01837292995</v>
      </c>
      <c r="E276">
        <v>77.5</v>
      </c>
      <c r="F276">
        <v>21726</v>
      </c>
      <c r="G276" s="18">
        <f t="shared" si="9"/>
        <v>4898.1808822313542</v>
      </c>
      <c r="H276" s="18">
        <f t="shared" si="10"/>
        <v>17.472568276393719</v>
      </c>
    </row>
    <row r="277" spans="1:8" x14ac:dyDescent="0.25">
      <c r="A277">
        <v>851</v>
      </c>
      <c r="B277" t="s">
        <v>309</v>
      </c>
      <c r="C277">
        <v>10</v>
      </c>
      <c r="D277" s="18">
        <v>317426.92496452772</v>
      </c>
      <c r="E277">
        <v>82.5</v>
      </c>
      <c r="F277">
        <v>24416</v>
      </c>
      <c r="G277" s="18">
        <f t="shared" si="9"/>
        <v>3847.5990904791238</v>
      </c>
      <c r="H277" s="18">
        <f t="shared" si="10"/>
        <v>13.00077510503472</v>
      </c>
    </row>
    <row r="278" spans="1:8" x14ac:dyDescent="0.25">
      <c r="A278">
        <v>1708</v>
      </c>
      <c r="B278" t="s">
        <v>62</v>
      </c>
      <c r="C278">
        <v>4</v>
      </c>
      <c r="D278" s="18">
        <v>700864.84975638799</v>
      </c>
      <c r="E278">
        <v>235</v>
      </c>
      <c r="F278">
        <v>44126</v>
      </c>
      <c r="G278" s="18">
        <f t="shared" si="9"/>
        <v>2982.4036159846296</v>
      </c>
      <c r="H278" s="18">
        <f t="shared" si="10"/>
        <v>15.883262696740879</v>
      </c>
    </row>
    <row r="279" spans="1:8" x14ac:dyDescent="0.25">
      <c r="A279">
        <v>971</v>
      </c>
      <c r="B279" t="s">
        <v>343</v>
      </c>
      <c r="C279">
        <v>11</v>
      </c>
      <c r="D279" s="18">
        <v>383004.928688563</v>
      </c>
      <c r="E279">
        <v>112.5</v>
      </c>
      <c r="F279">
        <v>25007</v>
      </c>
      <c r="G279" s="18">
        <f t="shared" si="9"/>
        <v>3404.4882550094489</v>
      </c>
      <c r="H279" s="18">
        <f t="shared" si="10"/>
        <v>15.315908693108449</v>
      </c>
    </row>
    <row r="280" spans="1:8" x14ac:dyDescent="0.25">
      <c r="A280">
        <v>1904</v>
      </c>
      <c r="B280" t="s">
        <v>136</v>
      </c>
      <c r="C280">
        <v>6</v>
      </c>
      <c r="D280" s="18">
        <v>789596.04990559991</v>
      </c>
      <c r="E280">
        <v>412.5</v>
      </c>
      <c r="F280">
        <v>64931</v>
      </c>
      <c r="G280" s="18">
        <f t="shared" si="9"/>
        <v>1914.1722421953937</v>
      </c>
      <c r="H280" s="18">
        <f t="shared" si="10"/>
        <v>12.16054041837643</v>
      </c>
    </row>
    <row r="281" spans="1:8" x14ac:dyDescent="0.25">
      <c r="A281">
        <v>1900</v>
      </c>
      <c r="B281" t="s">
        <v>25</v>
      </c>
      <c r="C281">
        <v>2</v>
      </c>
      <c r="D281" s="18">
        <v>1894561.908016179</v>
      </c>
      <c r="E281">
        <v>535</v>
      </c>
      <c r="F281">
        <v>141551</v>
      </c>
      <c r="G281" s="18">
        <f t="shared" si="9"/>
        <v>3541.2372112451944</v>
      </c>
      <c r="H281" s="18">
        <f t="shared" si="10"/>
        <v>13.384306066479072</v>
      </c>
    </row>
    <row r="282" spans="1:8" x14ac:dyDescent="0.25">
      <c r="A282">
        <v>715</v>
      </c>
      <c r="B282" t="s">
        <v>253</v>
      </c>
      <c r="C282">
        <v>9</v>
      </c>
      <c r="D282" s="18">
        <v>1136155.3067776361</v>
      </c>
      <c r="E282">
        <v>152.5</v>
      </c>
      <c r="F282">
        <v>54426</v>
      </c>
      <c r="G282" s="18">
        <f t="shared" si="9"/>
        <v>7450.1987329681051</v>
      </c>
      <c r="H282" s="18">
        <f t="shared" si="10"/>
        <v>20.875230712851138</v>
      </c>
    </row>
    <row r="283" spans="1:8" x14ac:dyDescent="0.25">
      <c r="A283">
        <v>93</v>
      </c>
      <c r="B283" t="s">
        <v>26</v>
      </c>
      <c r="C283">
        <v>2</v>
      </c>
      <c r="D283" s="18">
        <v>126350.15001741851</v>
      </c>
      <c r="E283">
        <v>65</v>
      </c>
      <c r="F283">
        <v>4888</v>
      </c>
      <c r="G283" s="18">
        <f t="shared" si="9"/>
        <v>1943.8484618064385</v>
      </c>
      <c r="H283" s="18">
        <f t="shared" si="10"/>
        <v>25.849048694234554</v>
      </c>
    </row>
    <row r="284" spans="1:8" x14ac:dyDescent="0.25">
      <c r="A284">
        <v>448</v>
      </c>
      <c r="B284" t="s">
        <v>182</v>
      </c>
      <c r="C284">
        <v>7</v>
      </c>
      <c r="D284" s="18">
        <v>270704.22047398798</v>
      </c>
      <c r="E284">
        <v>127.5</v>
      </c>
      <c r="F284">
        <v>13575</v>
      </c>
      <c r="G284" s="18">
        <f t="shared" si="9"/>
        <v>2123.1703566587294</v>
      </c>
      <c r="H284" s="18">
        <f t="shared" si="10"/>
        <v>19.941379040441102</v>
      </c>
    </row>
    <row r="285" spans="1:8" x14ac:dyDescent="0.25">
      <c r="A285">
        <v>1525</v>
      </c>
      <c r="B285" t="s">
        <v>233</v>
      </c>
      <c r="C285">
        <v>8</v>
      </c>
      <c r="D285" s="18">
        <v>522324.26651788695</v>
      </c>
      <c r="E285">
        <v>180</v>
      </c>
      <c r="F285">
        <v>37440</v>
      </c>
      <c r="G285" s="18">
        <f t="shared" si="9"/>
        <v>2901.8014806549277</v>
      </c>
      <c r="H285" s="18">
        <f t="shared" si="10"/>
        <v>13.950968656994844</v>
      </c>
    </row>
    <row r="286" spans="1:8" x14ac:dyDescent="0.25">
      <c r="A286">
        <v>716</v>
      </c>
      <c r="B286" t="s">
        <v>254</v>
      </c>
      <c r="C286">
        <v>9</v>
      </c>
      <c r="D286" s="18">
        <v>366533.56013914099</v>
      </c>
      <c r="E286">
        <v>75</v>
      </c>
      <c r="F286">
        <v>25757</v>
      </c>
      <c r="G286" s="18">
        <f t="shared" si="9"/>
        <v>4887.1141351885462</v>
      </c>
      <c r="H286" s="18">
        <f t="shared" si="10"/>
        <v>14.230444544750592</v>
      </c>
    </row>
    <row r="287" spans="1:8" x14ac:dyDescent="0.25">
      <c r="A287">
        <v>281</v>
      </c>
      <c r="B287" t="s">
        <v>108</v>
      </c>
      <c r="C287">
        <v>5</v>
      </c>
      <c r="D287" s="18">
        <v>1232551.606537112</v>
      </c>
      <c r="E287">
        <v>162.5</v>
      </c>
      <c r="F287">
        <v>42159</v>
      </c>
      <c r="G287" s="18">
        <f t="shared" si="9"/>
        <v>7584.9329633053048</v>
      </c>
      <c r="H287" s="18">
        <f t="shared" si="10"/>
        <v>29.235788480208544</v>
      </c>
    </row>
    <row r="288" spans="1:8" x14ac:dyDescent="0.25">
      <c r="A288">
        <v>855</v>
      </c>
      <c r="B288" t="s">
        <v>310</v>
      </c>
      <c r="C288">
        <v>10</v>
      </c>
      <c r="D288" s="18">
        <v>5724906.5891899997</v>
      </c>
      <c r="E288">
        <v>1810</v>
      </c>
      <c r="F288">
        <v>219789</v>
      </c>
      <c r="G288" s="18">
        <f t="shared" si="9"/>
        <v>3162.9318172320441</v>
      </c>
      <c r="H288" s="18">
        <f t="shared" si="10"/>
        <v>26.047284391803046</v>
      </c>
    </row>
    <row r="289" spans="1:8" x14ac:dyDescent="0.25">
      <c r="A289">
        <v>183</v>
      </c>
      <c r="B289" t="s">
        <v>63</v>
      </c>
      <c r="C289">
        <v>4</v>
      </c>
      <c r="D289" s="18">
        <v>237372.3058991032</v>
      </c>
      <c r="E289">
        <v>85</v>
      </c>
      <c r="F289">
        <v>21275</v>
      </c>
      <c r="G289" s="18">
        <f t="shared" si="9"/>
        <v>2792.6153635188612</v>
      </c>
      <c r="H289" s="18">
        <f t="shared" si="10"/>
        <v>11.157335177396154</v>
      </c>
    </row>
    <row r="290" spans="1:8" x14ac:dyDescent="0.25">
      <c r="A290">
        <v>1700</v>
      </c>
      <c r="B290" t="s">
        <v>64</v>
      </c>
      <c r="C290">
        <v>4</v>
      </c>
      <c r="D290" s="18">
        <v>436955.63464428234</v>
      </c>
      <c r="E290">
        <v>87.5</v>
      </c>
      <c r="F290">
        <v>33743</v>
      </c>
      <c r="G290" s="18">
        <f t="shared" si="9"/>
        <v>4993.7786816489406</v>
      </c>
      <c r="H290" s="18">
        <f t="shared" si="10"/>
        <v>12.949519445345178</v>
      </c>
    </row>
    <row r="291" spans="1:8" x14ac:dyDescent="0.25">
      <c r="A291">
        <v>1730</v>
      </c>
      <c r="B291" t="s">
        <v>41</v>
      </c>
      <c r="C291">
        <v>3</v>
      </c>
      <c r="D291" s="18">
        <v>408244.88445237558</v>
      </c>
      <c r="E291">
        <v>187.5</v>
      </c>
      <c r="F291">
        <v>33887</v>
      </c>
      <c r="G291" s="18">
        <f t="shared" si="9"/>
        <v>2177.3060504126697</v>
      </c>
      <c r="H291" s="18">
        <f t="shared" si="10"/>
        <v>12.047241846500889</v>
      </c>
    </row>
    <row r="292" spans="1:8" x14ac:dyDescent="0.25">
      <c r="A292">
        <v>737</v>
      </c>
      <c r="B292" t="s">
        <v>27</v>
      </c>
      <c r="C292">
        <v>2</v>
      </c>
      <c r="D292" s="18">
        <v>418092.69417923945</v>
      </c>
      <c r="E292">
        <v>132.5</v>
      </c>
      <c r="F292">
        <v>32052</v>
      </c>
      <c r="G292" s="18">
        <f t="shared" si="9"/>
        <v>3155.4165598433165</v>
      </c>
      <c r="H292" s="18">
        <f t="shared" si="10"/>
        <v>13.044199868315221</v>
      </c>
    </row>
    <row r="293" spans="1:8" x14ac:dyDescent="0.25">
      <c r="A293">
        <v>856</v>
      </c>
      <c r="B293" t="s">
        <v>311</v>
      </c>
      <c r="C293">
        <v>10</v>
      </c>
      <c r="D293" s="18">
        <v>896798.10552239395</v>
      </c>
      <c r="E293">
        <v>230</v>
      </c>
      <c r="F293">
        <v>42119</v>
      </c>
      <c r="G293" s="18">
        <f t="shared" si="9"/>
        <v>3899.1221979234519</v>
      </c>
      <c r="H293" s="18">
        <f t="shared" si="10"/>
        <v>21.29200848838752</v>
      </c>
    </row>
    <row r="294" spans="1:8" x14ac:dyDescent="0.25">
      <c r="A294">
        <v>450</v>
      </c>
      <c r="B294" t="s">
        <v>183</v>
      </c>
      <c r="C294">
        <v>7</v>
      </c>
      <c r="D294" s="18">
        <v>134234.88595041839</v>
      </c>
      <c r="E294">
        <v>65</v>
      </c>
      <c r="F294">
        <v>13666</v>
      </c>
      <c r="G294" s="18">
        <f t="shared" si="9"/>
        <v>2065.1520915448982</v>
      </c>
      <c r="H294" s="18">
        <f t="shared" si="10"/>
        <v>9.8225439741269138</v>
      </c>
    </row>
    <row r="295" spans="1:8" x14ac:dyDescent="0.25">
      <c r="A295">
        <v>451</v>
      </c>
      <c r="B295" t="s">
        <v>184</v>
      </c>
      <c r="C295">
        <v>7</v>
      </c>
      <c r="D295" s="18">
        <v>349257.63487161242</v>
      </c>
      <c r="E295">
        <v>157.5</v>
      </c>
      <c r="F295">
        <v>29478</v>
      </c>
      <c r="G295" s="18">
        <f t="shared" si="9"/>
        <v>2217.5087928356343</v>
      </c>
      <c r="H295" s="18">
        <f t="shared" si="10"/>
        <v>11.848077714621494</v>
      </c>
    </row>
    <row r="296" spans="1:8" x14ac:dyDescent="0.25">
      <c r="A296">
        <v>184</v>
      </c>
      <c r="B296" t="s">
        <v>354</v>
      </c>
      <c r="C296">
        <v>12</v>
      </c>
      <c r="D296" s="18">
        <v>308348.11433385173</v>
      </c>
      <c r="E296">
        <v>37.5</v>
      </c>
      <c r="F296">
        <v>21031</v>
      </c>
      <c r="G296" s="18">
        <f t="shared" si="9"/>
        <v>8222.6163822360468</v>
      </c>
      <c r="H296" s="18">
        <f t="shared" si="10"/>
        <v>14.661600225089236</v>
      </c>
    </row>
    <row r="297" spans="1:8" x14ac:dyDescent="0.25">
      <c r="A297">
        <v>344</v>
      </c>
      <c r="B297" t="s">
        <v>137</v>
      </c>
      <c r="C297">
        <v>6</v>
      </c>
      <c r="D297" s="18">
        <v>11342083.400351329</v>
      </c>
      <c r="E297">
        <v>5220</v>
      </c>
      <c r="F297">
        <v>357597</v>
      </c>
      <c r="G297" s="18">
        <f t="shared" si="9"/>
        <v>2172.812911944699</v>
      </c>
      <c r="H297" s="18">
        <f t="shared" si="10"/>
        <v>31.717501546017804</v>
      </c>
    </row>
    <row r="298" spans="1:8" x14ac:dyDescent="0.25">
      <c r="A298">
        <v>1581</v>
      </c>
      <c r="B298" t="s">
        <v>138</v>
      </c>
      <c r="C298">
        <v>6</v>
      </c>
      <c r="D298" s="18">
        <v>661784.40762269706</v>
      </c>
      <c r="E298">
        <v>382.5</v>
      </c>
      <c r="F298">
        <v>49580</v>
      </c>
      <c r="G298" s="18">
        <f t="shared" si="9"/>
        <v>1730.1553140462668</v>
      </c>
      <c r="H298" s="18">
        <f t="shared" si="10"/>
        <v>13.347809754390823</v>
      </c>
    </row>
    <row r="299" spans="1:8" x14ac:dyDescent="0.25">
      <c r="A299">
        <v>981</v>
      </c>
      <c r="B299" t="s">
        <v>344</v>
      </c>
      <c r="C299">
        <v>11</v>
      </c>
      <c r="D299" s="18">
        <v>177362.42867591791</v>
      </c>
      <c r="E299">
        <v>52.5</v>
      </c>
      <c r="F299">
        <v>10105</v>
      </c>
      <c r="G299" s="18">
        <f t="shared" si="9"/>
        <v>3378.3319747793889</v>
      </c>
      <c r="H299" s="18">
        <f t="shared" si="10"/>
        <v>17.551947419685096</v>
      </c>
    </row>
    <row r="300" spans="1:8" x14ac:dyDescent="0.25">
      <c r="A300">
        <v>994</v>
      </c>
      <c r="B300" t="s">
        <v>345</v>
      </c>
      <c r="C300">
        <v>11</v>
      </c>
      <c r="D300" s="18">
        <v>268749.39107919001</v>
      </c>
      <c r="E300">
        <v>130</v>
      </c>
      <c r="F300">
        <v>16367</v>
      </c>
      <c r="G300" s="18">
        <f t="shared" si="9"/>
        <v>2067.3030083014614</v>
      </c>
      <c r="H300" s="18">
        <f t="shared" si="10"/>
        <v>16.420198636230833</v>
      </c>
    </row>
    <row r="301" spans="1:8" x14ac:dyDescent="0.25">
      <c r="A301">
        <v>858</v>
      </c>
      <c r="B301" t="s">
        <v>312</v>
      </c>
      <c r="C301">
        <v>10</v>
      </c>
      <c r="D301" s="18">
        <v>643093.91565567697</v>
      </c>
      <c r="E301">
        <v>147.5</v>
      </c>
      <c r="F301">
        <v>31193</v>
      </c>
      <c r="G301" s="18">
        <f t="shared" si="9"/>
        <v>4359.9587502079794</v>
      </c>
      <c r="H301" s="18">
        <f t="shared" si="10"/>
        <v>20.616609997617317</v>
      </c>
    </row>
    <row r="302" spans="1:8" x14ac:dyDescent="0.25">
      <c r="A302">
        <v>47</v>
      </c>
      <c r="B302" t="s">
        <v>10</v>
      </c>
      <c r="C302">
        <v>1</v>
      </c>
      <c r="D302" s="18">
        <v>666572.00985936692</v>
      </c>
      <c r="E302">
        <v>87.5</v>
      </c>
      <c r="F302">
        <v>27384</v>
      </c>
      <c r="G302" s="18">
        <f t="shared" si="9"/>
        <v>7617.9658269641932</v>
      </c>
      <c r="H302" s="18">
        <f t="shared" si="10"/>
        <v>24.34165972317291</v>
      </c>
    </row>
    <row r="303" spans="1:8" x14ac:dyDescent="0.25">
      <c r="A303">
        <v>345</v>
      </c>
      <c r="B303" t="s">
        <v>139</v>
      </c>
      <c r="C303">
        <v>6</v>
      </c>
      <c r="D303" s="18">
        <v>1330452.859942446</v>
      </c>
      <c r="E303">
        <v>267.5</v>
      </c>
      <c r="F303">
        <v>66493</v>
      </c>
      <c r="G303" s="18">
        <f t="shared" si="9"/>
        <v>4973.6555511867136</v>
      </c>
      <c r="H303" s="18">
        <f t="shared" si="10"/>
        <v>20.008916125643992</v>
      </c>
    </row>
    <row r="304" spans="1:8" x14ac:dyDescent="0.25">
      <c r="A304">
        <v>717</v>
      </c>
      <c r="B304" t="s">
        <v>255</v>
      </c>
      <c r="C304">
        <v>9</v>
      </c>
      <c r="D304" s="18">
        <v>370277.86517312803</v>
      </c>
      <c r="E304">
        <v>87.5</v>
      </c>
      <c r="F304">
        <v>21880</v>
      </c>
      <c r="G304" s="18">
        <f t="shared" si="9"/>
        <v>4231.7470305500347</v>
      </c>
      <c r="H304" s="18">
        <f t="shared" si="10"/>
        <v>16.923119980490313</v>
      </c>
    </row>
    <row r="305" spans="1:8" x14ac:dyDescent="0.25">
      <c r="A305">
        <v>861</v>
      </c>
      <c r="B305" t="s">
        <v>313</v>
      </c>
      <c r="C305">
        <v>10</v>
      </c>
      <c r="D305" s="18">
        <v>797085.0250387151</v>
      </c>
      <c r="E305">
        <v>187.5</v>
      </c>
      <c r="F305">
        <v>45466</v>
      </c>
      <c r="G305" s="18">
        <f t="shared" si="9"/>
        <v>4251.1201335398137</v>
      </c>
      <c r="H305" s="18">
        <f t="shared" si="10"/>
        <v>17.531452624790287</v>
      </c>
    </row>
    <row r="306" spans="1:8" x14ac:dyDescent="0.25">
      <c r="A306">
        <v>453</v>
      </c>
      <c r="B306" t="s">
        <v>185</v>
      </c>
      <c r="C306">
        <v>7</v>
      </c>
      <c r="D306" s="18">
        <v>1147888.3439299711</v>
      </c>
      <c r="E306">
        <v>327.5</v>
      </c>
      <c r="F306">
        <v>68648</v>
      </c>
      <c r="G306" s="18">
        <f t="shared" si="9"/>
        <v>3505.002576885408</v>
      </c>
      <c r="H306" s="18">
        <f t="shared" si="10"/>
        <v>16.721366156770351</v>
      </c>
    </row>
    <row r="307" spans="1:8" x14ac:dyDescent="0.25">
      <c r="A307">
        <v>983</v>
      </c>
      <c r="B307" t="s">
        <v>346</v>
      </c>
      <c r="C307">
        <v>11</v>
      </c>
      <c r="D307" s="18">
        <v>2230467.1479263538</v>
      </c>
      <c r="E307">
        <v>480</v>
      </c>
      <c r="F307">
        <v>101802</v>
      </c>
      <c r="G307" s="18">
        <f t="shared" si="9"/>
        <v>4646.8065581799037</v>
      </c>
      <c r="H307" s="18">
        <f t="shared" si="10"/>
        <v>21.909855876371328</v>
      </c>
    </row>
    <row r="308" spans="1:8" x14ac:dyDescent="0.25">
      <c r="A308">
        <v>984</v>
      </c>
      <c r="B308" t="s">
        <v>347</v>
      </c>
      <c r="C308">
        <v>11</v>
      </c>
      <c r="D308" s="18">
        <v>818953.55373354896</v>
      </c>
      <c r="E308">
        <v>180</v>
      </c>
      <c r="F308">
        <v>43614</v>
      </c>
      <c r="G308" s="18">
        <f t="shared" si="9"/>
        <v>4549.7419651863829</v>
      </c>
      <c r="H308" s="18">
        <f t="shared" si="10"/>
        <v>18.777308977244669</v>
      </c>
    </row>
    <row r="309" spans="1:8" x14ac:dyDescent="0.25">
      <c r="A309">
        <v>1961</v>
      </c>
      <c r="B309" t="s">
        <v>140</v>
      </c>
      <c r="C309">
        <v>6</v>
      </c>
      <c r="D309" s="18">
        <v>755222.16643273691</v>
      </c>
      <c r="E309">
        <v>230</v>
      </c>
      <c r="F309">
        <v>56811</v>
      </c>
      <c r="G309" s="18">
        <f t="shared" si="9"/>
        <v>3283.5746366640733</v>
      </c>
      <c r="H309" s="18">
        <f t="shared" si="10"/>
        <v>13.293590439047666</v>
      </c>
    </row>
    <row r="310" spans="1:8" x14ac:dyDescent="0.25">
      <c r="A310">
        <v>622</v>
      </c>
      <c r="B310" t="s">
        <v>234</v>
      </c>
      <c r="C310">
        <v>8</v>
      </c>
      <c r="D310" s="18">
        <v>1506723.2642197418</v>
      </c>
      <c r="E310">
        <v>285</v>
      </c>
      <c r="F310">
        <v>73397</v>
      </c>
      <c r="G310" s="18">
        <f t="shared" si="9"/>
        <v>5286.7482955078658</v>
      </c>
      <c r="H310" s="18">
        <f t="shared" si="10"/>
        <v>20.528403943209419</v>
      </c>
    </row>
    <row r="311" spans="1:8" x14ac:dyDescent="0.25">
      <c r="A311">
        <v>96</v>
      </c>
      <c r="B311" t="s">
        <v>28</v>
      </c>
      <c r="C311">
        <v>2</v>
      </c>
      <c r="D311" s="18">
        <v>31496.204142349703</v>
      </c>
      <c r="E311">
        <v>22.5</v>
      </c>
      <c r="F311">
        <v>1155</v>
      </c>
      <c r="G311" s="18">
        <f t="shared" si="9"/>
        <v>1399.8312952155425</v>
      </c>
      <c r="H311" s="18">
        <f t="shared" si="10"/>
        <v>27.26944081588719</v>
      </c>
    </row>
    <row r="312" spans="1:8" x14ac:dyDescent="0.25">
      <c r="A312">
        <v>718</v>
      </c>
      <c r="B312" t="s">
        <v>256</v>
      </c>
      <c r="C312">
        <v>9</v>
      </c>
      <c r="D312" s="18">
        <v>847548.28626191104</v>
      </c>
      <c r="E312">
        <v>177.5</v>
      </c>
      <c r="F312">
        <v>44360</v>
      </c>
      <c r="G312" s="18">
        <f t="shared" si="9"/>
        <v>4774.9199226023156</v>
      </c>
      <c r="H312" s="18">
        <f t="shared" si="10"/>
        <v>19.106138103289247</v>
      </c>
    </row>
    <row r="313" spans="1:8" x14ac:dyDescent="0.25">
      <c r="A313">
        <v>986</v>
      </c>
      <c r="B313" t="s">
        <v>348</v>
      </c>
      <c r="C313">
        <v>11</v>
      </c>
      <c r="D313" s="18">
        <v>158709.78210259642</v>
      </c>
      <c r="E313">
        <v>60</v>
      </c>
      <c r="F313">
        <v>12475</v>
      </c>
      <c r="G313" s="18">
        <f t="shared" si="9"/>
        <v>2645.1630350432738</v>
      </c>
      <c r="H313" s="18">
        <f t="shared" si="10"/>
        <v>12.722227022252218</v>
      </c>
    </row>
    <row r="314" spans="1:8" x14ac:dyDescent="0.25">
      <c r="A314">
        <v>626</v>
      </c>
      <c r="B314" t="s">
        <v>235</v>
      </c>
      <c r="C314">
        <v>8</v>
      </c>
      <c r="D314" s="18">
        <v>302224.63030600379</v>
      </c>
      <c r="E314">
        <v>137.5</v>
      </c>
      <c r="F314">
        <v>25596</v>
      </c>
      <c r="G314" s="18">
        <f t="shared" si="9"/>
        <v>2197.997311316391</v>
      </c>
      <c r="H314" s="18">
        <f t="shared" si="10"/>
        <v>11.807494542350515</v>
      </c>
    </row>
    <row r="315" spans="1:8" x14ac:dyDescent="0.25">
      <c r="A315">
        <v>285</v>
      </c>
      <c r="B315" t="s">
        <v>109</v>
      </c>
      <c r="C315">
        <v>5</v>
      </c>
      <c r="D315" s="18">
        <v>289181.57042597927</v>
      </c>
      <c r="E315">
        <v>112.5</v>
      </c>
      <c r="F315">
        <v>24552</v>
      </c>
      <c r="G315" s="18">
        <f t="shared" si="9"/>
        <v>2570.5028482309267</v>
      </c>
      <c r="H315" s="18">
        <f t="shared" si="10"/>
        <v>11.778330499591856</v>
      </c>
    </row>
    <row r="316" spans="1:8" x14ac:dyDescent="0.25">
      <c r="A316">
        <v>865</v>
      </c>
      <c r="B316" t="s">
        <v>314</v>
      </c>
      <c r="C316">
        <v>10</v>
      </c>
      <c r="D316" s="18">
        <v>452524.85019999999</v>
      </c>
      <c r="E316">
        <v>200</v>
      </c>
      <c r="F316">
        <v>26558</v>
      </c>
      <c r="G316" s="18">
        <f t="shared" si="9"/>
        <v>2262.6242509999997</v>
      </c>
      <c r="H316" s="18">
        <f t="shared" si="10"/>
        <v>17.039116281346487</v>
      </c>
    </row>
    <row r="317" spans="1:8" x14ac:dyDescent="0.25">
      <c r="A317">
        <v>1949</v>
      </c>
      <c r="B317" t="s">
        <v>29</v>
      </c>
      <c r="C317">
        <v>2</v>
      </c>
      <c r="D317" s="18">
        <v>721221.13921012799</v>
      </c>
      <c r="E317">
        <v>230</v>
      </c>
      <c r="F317">
        <v>46090</v>
      </c>
      <c r="G317" s="18">
        <f t="shared" si="9"/>
        <v>3135.7440835222956</v>
      </c>
      <c r="H317" s="18">
        <f t="shared" si="10"/>
        <v>15.648104560861965</v>
      </c>
    </row>
    <row r="318" spans="1:8" x14ac:dyDescent="0.25">
      <c r="A318">
        <v>866</v>
      </c>
      <c r="B318" t="s">
        <v>315</v>
      </c>
      <c r="C318">
        <v>10</v>
      </c>
      <c r="D318" s="18">
        <v>194051.35740777431</v>
      </c>
      <c r="E318">
        <v>90</v>
      </c>
      <c r="F318">
        <v>17456</v>
      </c>
      <c r="G318" s="18">
        <f t="shared" si="9"/>
        <v>2156.1261934197146</v>
      </c>
      <c r="H318" s="18">
        <f t="shared" si="10"/>
        <v>11.116599301545275</v>
      </c>
    </row>
    <row r="319" spans="1:8" x14ac:dyDescent="0.25">
      <c r="A319">
        <v>867</v>
      </c>
      <c r="B319" t="s">
        <v>316</v>
      </c>
      <c r="C319">
        <v>10</v>
      </c>
      <c r="D319" s="18">
        <v>934611.01556951599</v>
      </c>
      <c r="E319">
        <v>215</v>
      </c>
      <c r="F319">
        <v>48637</v>
      </c>
      <c r="G319" s="18">
        <f t="shared" si="9"/>
        <v>4347.0279793930977</v>
      </c>
      <c r="H319" s="18">
        <f t="shared" si="10"/>
        <v>19.216049829749284</v>
      </c>
    </row>
    <row r="320" spans="1:8" x14ac:dyDescent="0.25">
      <c r="A320">
        <v>627</v>
      </c>
      <c r="B320" t="s">
        <v>236</v>
      </c>
      <c r="C320">
        <v>8</v>
      </c>
      <c r="D320" s="18">
        <v>390260.51705128106</v>
      </c>
      <c r="E320">
        <v>112.5</v>
      </c>
      <c r="F320">
        <v>29291</v>
      </c>
      <c r="G320" s="18">
        <f t="shared" si="9"/>
        <v>3468.9823737891647</v>
      </c>
      <c r="H320" s="18">
        <f t="shared" si="10"/>
        <v>13.323564134078081</v>
      </c>
    </row>
    <row r="321" spans="1:8" x14ac:dyDescent="0.25">
      <c r="A321">
        <v>289</v>
      </c>
      <c r="B321" t="s">
        <v>110</v>
      </c>
      <c r="C321">
        <v>5</v>
      </c>
      <c r="D321" s="18">
        <v>819394.22978606995</v>
      </c>
      <c r="E321">
        <v>227.5</v>
      </c>
      <c r="F321">
        <v>39664</v>
      </c>
      <c r="G321" s="18">
        <f t="shared" si="9"/>
        <v>3601.7328781805272</v>
      </c>
      <c r="H321" s="18">
        <f t="shared" si="10"/>
        <v>20.658386188636293</v>
      </c>
    </row>
    <row r="322" spans="1:8" x14ac:dyDescent="0.25">
      <c r="A322">
        <v>629</v>
      </c>
      <c r="B322" t="s">
        <v>237</v>
      </c>
      <c r="C322">
        <v>8</v>
      </c>
      <c r="D322" s="18">
        <v>359928.393148612</v>
      </c>
      <c r="E322">
        <v>162.5</v>
      </c>
      <c r="F322">
        <v>26305</v>
      </c>
      <c r="G322" s="18">
        <f t="shared" si="9"/>
        <v>2214.9439578376123</v>
      </c>
      <c r="H322" s="18">
        <f t="shared" si="10"/>
        <v>13.682888924106139</v>
      </c>
    </row>
    <row r="323" spans="1:8" x14ac:dyDescent="0.25">
      <c r="A323">
        <v>852</v>
      </c>
      <c r="B323" t="s">
        <v>186</v>
      </c>
      <c r="C323">
        <v>7</v>
      </c>
      <c r="D323" s="18">
        <v>185732.35906816821</v>
      </c>
      <c r="E323">
        <v>185</v>
      </c>
      <c r="F323">
        <v>17424</v>
      </c>
      <c r="G323" s="18">
        <f t="shared" ref="G323:G357" si="11">D323/E323</f>
        <v>1003.9586976657741</v>
      </c>
      <c r="H323" s="18">
        <f t="shared" ref="H323:H357" si="12">D323/F323</f>
        <v>10.65957065359092</v>
      </c>
    </row>
    <row r="324" spans="1:8" x14ac:dyDescent="0.25">
      <c r="A324">
        <v>988</v>
      </c>
      <c r="B324" t="s">
        <v>349</v>
      </c>
      <c r="C324">
        <v>11</v>
      </c>
      <c r="D324" s="18">
        <v>1179820.8909680559</v>
      </c>
      <c r="E324">
        <v>242.5</v>
      </c>
      <c r="F324">
        <v>50105</v>
      </c>
      <c r="G324" s="18">
        <f t="shared" si="11"/>
        <v>4865.2407874971377</v>
      </c>
      <c r="H324" s="18">
        <f t="shared" si="12"/>
        <v>23.546969184074563</v>
      </c>
    </row>
    <row r="325" spans="1:8" x14ac:dyDescent="0.25">
      <c r="A325">
        <v>457</v>
      </c>
      <c r="B325" t="s">
        <v>187</v>
      </c>
      <c r="C325">
        <v>7</v>
      </c>
      <c r="D325" s="18">
        <v>317529.04263013799</v>
      </c>
      <c r="E325">
        <v>202.5</v>
      </c>
      <c r="F325">
        <v>19738</v>
      </c>
      <c r="G325" s="18">
        <f t="shared" si="11"/>
        <v>1568.0446549636445</v>
      </c>
      <c r="H325" s="18">
        <f t="shared" si="12"/>
        <v>16.087194377856825</v>
      </c>
    </row>
    <row r="326" spans="1:8" x14ac:dyDescent="0.25">
      <c r="A326">
        <v>1960</v>
      </c>
      <c r="B326" t="s">
        <v>111</v>
      </c>
      <c r="C326">
        <v>5</v>
      </c>
      <c r="D326" s="18">
        <v>657975.69810962211</v>
      </c>
      <c r="E326">
        <v>225</v>
      </c>
      <c r="F326">
        <v>51128</v>
      </c>
      <c r="G326" s="18">
        <f t="shared" si="11"/>
        <v>2924.3364360427649</v>
      </c>
      <c r="H326" s="18">
        <f t="shared" si="12"/>
        <v>12.869185145314155</v>
      </c>
    </row>
    <row r="327" spans="1:8" x14ac:dyDescent="0.25">
      <c r="A327">
        <v>668</v>
      </c>
      <c r="B327" t="s">
        <v>112</v>
      </c>
      <c r="C327">
        <v>5</v>
      </c>
      <c r="D327" s="18">
        <v>215736.09700517918</v>
      </c>
      <c r="E327">
        <v>107.5</v>
      </c>
      <c r="F327">
        <v>19324</v>
      </c>
      <c r="G327" s="18">
        <f t="shared" si="11"/>
        <v>2006.8474140016667</v>
      </c>
      <c r="H327" s="18">
        <f t="shared" si="12"/>
        <v>11.164153229413122</v>
      </c>
    </row>
    <row r="328" spans="1:8" x14ac:dyDescent="0.25">
      <c r="A328">
        <v>1969</v>
      </c>
      <c r="B328" t="s">
        <v>11</v>
      </c>
      <c r="C328">
        <v>1</v>
      </c>
      <c r="D328" s="18">
        <v>835591.49949384201</v>
      </c>
      <c r="E328">
        <v>305</v>
      </c>
      <c r="F328">
        <v>63329</v>
      </c>
      <c r="G328" s="18">
        <f t="shared" si="11"/>
        <v>2739.6442606355477</v>
      </c>
      <c r="H328" s="18">
        <f t="shared" si="12"/>
        <v>13.194452770355477</v>
      </c>
    </row>
    <row r="329" spans="1:8" x14ac:dyDescent="0.25">
      <c r="A329">
        <v>1701</v>
      </c>
      <c r="B329" t="s">
        <v>42</v>
      </c>
      <c r="C329">
        <v>3</v>
      </c>
      <c r="D329" s="18">
        <v>270159.8129213425</v>
      </c>
      <c r="E329">
        <v>150</v>
      </c>
      <c r="F329">
        <v>19460</v>
      </c>
      <c r="G329" s="18">
        <f t="shared" si="11"/>
        <v>1801.0654194756166</v>
      </c>
      <c r="H329" s="18">
        <f t="shared" si="12"/>
        <v>13.882826974375257</v>
      </c>
    </row>
    <row r="330" spans="1:8" x14ac:dyDescent="0.25">
      <c r="A330">
        <v>293</v>
      </c>
      <c r="B330" t="s">
        <v>113</v>
      </c>
      <c r="C330">
        <v>5</v>
      </c>
      <c r="D330" s="18">
        <v>206239.79390302708</v>
      </c>
      <c r="E330">
        <v>62.5</v>
      </c>
      <c r="F330">
        <v>14971</v>
      </c>
      <c r="G330" s="18">
        <f t="shared" si="11"/>
        <v>3299.8367024484332</v>
      </c>
      <c r="H330" s="18">
        <f t="shared" si="12"/>
        <v>13.77595310286735</v>
      </c>
    </row>
    <row r="331" spans="1:8" x14ac:dyDescent="0.25">
      <c r="A331">
        <v>1950</v>
      </c>
      <c r="B331" t="s">
        <v>12</v>
      </c>
      <c r="C331">
        <v>1</v>
      </c>
      <c r="D331" s="18">
        <v>430818.81329870003</v>
      </c>
      <c r="E331">
        <v>107.5</v>
      </c>
      <c r="F331">
        <v>25733</v>
      </c>
      <c r="G331" s="18">
        <f t="shared" si="11"/>
        <v>4007.6168678948839</v>
      </c>
      <c r="H331" s="18">
        <f t="shared" si="12"/>
        <v>16.741880592962346</v>
      </c>
    </row>
    <row r="332" spans="1:8" x14ac:dyDescent="0.25">
      <c r="A332">
        <v>1783</v>
      </c>
      <c r="B332" t="s">
        <v>238</v>
      </c>
      <c r="C332">
        <v>8</v>
      </c>
      <c r="D332" s="18">
        <v>1732618.2129867142</v>
      </c>
      <c r="E332">
        <v>430</v>
      </c>
      <c r="F332">
        <v>110375</v>
      </c>
      <c r="G332" s="18">
        <f t="shared" si="11"/>
        <v>4029.3446813644518</v>
      </c>
      <c r="H332" s="18">
        <f t="shared" si="12"/>
        <v>15.697560253560265</v>
      </c>
    </row>
    <row r="333" spans="1:8" x14ac:dyDescent="0.25">
      <c r="A333">
        <v>98</v>
      </c>
      <c r="B333" t="s">
        <v>30</v>
      </c>
      <c r="C333">
        <v>2</v>
      </c>
      <c r="D333" s="18">
        <v>355087.39597144059</v>
      </c>
      <c r="E333">
        <v>120</v>
      </c>
      <c r="F333">
        <v>25914</v>
      </c>
      <c r="G333" s="18">
        <f t="shared" si="11"/>
        <v>2959.0616330953385</v>
      </c>
      <c r="H333" s="18">
        <f t="shared" si="12"/>
        <v>13.702531294722567</v>
      </c>
    </row>
    <row r="334" spans="1:8" x14ac:dyDescent="0.25">
      <c r="A334">
        <v>614</v>
      </c>
      <c r="B334" t="s">
        <v>239</v>
      </c>
      <c r="C334">
        <v>8</v>
      </c>
      <c r="D334" s="18">
        <v>225290.84070629952</v>
      </c>
      <c r="E334">
        <v>77.5</v>
      </c>
      <c r="F334">
        <v>14731</v>
      </c>
      <c r="G334" s="18">
        <f t="shared" si="11"/>
        <v>2906.9785897587035</v>
      </c>
      <c r="H334" s="18">
        <f t="shared" si="12"/>
        <v>15.293655604256298</v>
      </c>
    </row>
    <row r="335" spans="1:8" x14ac:dyDescent="0.25">
      <c r="A335">
        <v>189</v>
      </c>
      <c r="B335" t="s">
        <v>65</v>
      </c>
      <c r="C335">
        <v>4</v>
      </c>
      <c r="D335" s="18">
        <v>325669.32797284308</v>
      </c>
      <c r="E335">
        <v>97.5</v>
      </c>
      <c r="F335">
        <v>24446</v>
      </c>
      <c r="G335" s="18">
        <f t="shared" si="11"/>
        <v>3340.1982356189033</v>
      </c>
      <c r="H335" s="18">
        <f t="shared" si="12"/>
        <v>13.321988381446578</v>
      </c>
    </row>
    <row r="336" spans="1:8" x14ac:dyDescent="0.25">
      <c r="A336">
        <v>296</v>
      </c>
      <c r="B336" t="s">
        <v>114</v>
      </c>
      <c r="C336">
        <v>5</v>
      </c>
      <c r="D336" s="18">
        <v>589865.67623498407</v>
      </c>
      <c r="E336">
        <v>192.5</v>
      </c>
      <c r="F336">
        <v>41110</v>
      </c>
      <c r="G336" s="18">
        <f t="shared" si="11"/>
        <v>3064.2372791427742</v>
      </c>
      <c r="H336" s="18">
        <f t="shared" si="12"/>
        <v>14.348471813062128</v>
      </c>
    </row>
    <row r="337" spans="1:8" x14ac:dyDescent="0.25">
      <c r="A337">
        <v>1696</v>
      </c>
      <c r="B337" t="s">
        <v>188</v>
      </c>
      <c r="C337">
        <v>7</v>
      </c>
      <c r="D337" s="18">
        <v>236114.75740068959</v>
      </c>
      <c r="E337">
        <v>235</v>
      </c>
      <c r="F337">
        <v>24358</v>
      </c>
      <c r="G337" s="18">
        <f t="shared" si="11"/>
        <v>1004.7436485135727</v>
      </c>
      <c r="H337" s="18">
        <f t="shared" si="12"/>
        <v>9.6935198867185157</v>
      </c>
    </row>
    <row r="338" spans="1:8" x14ac:dyDescent="0.25">
      <c r="A338">
        <v>352</v>
      </c>
      <c r="B338" t="s">
        <v>141</v>
      </c>
      <c r="C338">
        <v>6</v>
      </c>
      <c r="D338" s="18">
        <v>307921.67519954609</v>
      </c>
      <c r="E338">
        <v>130</v>
      </c>
      <c r="F338">
        <v>23914</v>
      </c>
      <c r="G338" s="18">
        <f t="shared" si="11"/>
        <v>2368.6282707657392</v>
      </c>
      <c r="H338" s="18">
        <f t="shared" si="12"/>
        <v>12.87620955087171</v>
      </c>
    </row>
    <row r="339" spans="1:8" x14ac:dyDescent="0.25">
      <c r="A339">
        <v>294</v>
      </c>
      <c r="B339" t="s">
        <v>115</v>
      </c>
      <c r="C339">
        <v>5</v>
      </c>
      <c r="D339" s="18">
        <v>538443.68710087799</v>
      </c>
      <c r="E339">
        <v>132.5</v>
      </c>
      <c r="F339">
        <v>28854</v>
      </c>
      <c r="G339" s="18">
        <f t="shared" si="11"/>
        <v>4063.7259403839848</v>
      </c>
      <c r="H339" s="18">
        <f t="shared" si="12"/>
        <v>18.660972035103555</v>
      </c>
    </row>
    <row r="340" spans="1:8" x14ac:dyDescent="0.25">
      <c r="A340">
        <v>873</v>
      </c>
      <c r="B340" t="s">
        <v>317</v>
      </c>
      <c r="C340">
        <v>10</v>
      </c>
      <c r="D340" s="18">
        <v>273781.46253757802</v>
      </c>
      <c r="E340">
        <v>77.5</v>
      </c>
      <c r="F340">
        <v>21876</v>
      </c>
      <c r="G340" s="18">
        <f t="shared" si="11"/>
        <v>3532.6640327429423</v>
      </c>
      <c r="H340" s="18">
        <f t="shared" si="12"/>
        <v>12.51515188048903</v>
      </c>
    </row>
    <row r="341" spans="1:8" x14ac:dyDescent="0.25">
      <c r="A341">
        <v>632</v>
      </c>
      <c r="B341" t="s">
        <v>142</v>
      </c>
      <c r="C341">
        <v>6</v>
      </c>
      <c r="D341" s="18">
        <v>817586.68811351096</v>
      </c>
      <c r="E341">
        <v>247.5</v>
      </c>
      <c r="F341">
        <v>52299</v>
      </c>
      <c r="G341" s="18">
        <f t="shared" si="11"/>
        <v>3303.3805580343878</v>
      </c>
      <c r="H341" s="18">
        <f t="shared" si="12"/>
        <v>15.632931568739574</v>
      </c>
    </row>
    <row r="342" spans="1:8" x14ac:dyDescent="0.25">
      <c r="A342">
        <v>880</v>
      </c>
      <c r="B342" t="s">
        <v>189</v>
      </c>
      <c r="C342">
        <v>7</v>
      </c>
      <c r="D342" s="18">
        <v>233621.78323171177</v>
      </c>
      <c r="E342">
        <v>92.5</v>
      </c>
      <c r="F342">
        <v>16270</v>
      </c>
      <c r="G342" s="18">
        <f t="shared" si="11"/>
        <v>2525.6408998022894</v>
      </c>
      <c r="H342" s="18">
        <f t="shared" si="12"/>
        <v>14.35905244202285</v>
      </c>
    </row>
    <row r="343" spans="1:8" x14ac:dyDescent="0.25">
      <c r="A343">
        <v>351</v>
      </c>
      <c r="B343" t="s">
        <v>143</v>
      </c>
      <c r="C343">
        <v>6</v>
      </c>
      <c r="D343" s="18">
        <v>185478.51240105901</v>
      </c>
      <c r="E343">
        <v>42.5</v>
      </c>
      <c r="F343">
        <v>13362</v>
      </c>
      <c r="G343" s="18">
        <f t="shared" si="11"/>
        <v>4364.2002917896234</v>
      </c>
      <c r="H343" s="18">
        <f t="shared" si="12"/>
        <v>13.8810441850815</v>
      </c>
    </row>
    <row r="344" spans="1:8" x14ac:dyDescent="0.25">
      <c r="A344">
        <v>479</v>
      </c>
      <c r="B344" t="s">
        <v>190</v>
      </c>
      <c r="C344">
        <v>7</v>
      </c>
      <c r="D344" s="18">
        <v>3120002.9006625004</v>
      </c>
      <c r="E344">
        <v>992.5</v>
      </c>
      <c r="F344">
        <v>156794</v>
      </c>
      <c r="G344" s="18">
        <f t="shared" si="11"/>
        <v>3143.5797487783379</v>
      </c>
      <c r="H344" s="18">
        <f t="shared" si="12"/>
        <v>19.898739114140213</v>
      </c>
    </row>
    <row r="345" spans="1:8" x14ac:dyDescent="0.25">
      <c r="A345">
        <v>297</v>
      </c>
      <c r="B345" t="s">
        <v>116</v>
      </c>
      <c r="C345">
        <v>5</v>
      </c>
      <c r="D345" s="18">
        <v>411396.07692555001</v>
      </c>
      <c r="E345">
        <v>132.5</v>
      </c>
      <c r="F345">
        <v>28881</v>
      </c>
      <c r="G345" s="18">
        <f t="shared" si="11"/>
        <v>3104.8760522683019</v>
      </c>
      <c r="H345" s="18">
        <f t="shared" si="12"/>
        <v>14.244523282626988</v>
      </c>
    </row>
    <row r="346" spans="1:8" x14ac:dyDescent="0.25">
      <c r="A346">
        <v>473</v>
      </c>
      <c r="B346" t="s">
        <v>191</v>
      </c>
      <c r="C346">
        <v>7</v>
      </c>
      <c r="D346" s="18">
        <v>234239.35372392528</v>
      </c>
      <c r="E346">
        <v>147.5</v>
      </c>
      <c r="F346">
        <v>17116</v>
      </c>
      <c r="G346" s="18">
        <f t="shared" si="11"/>
        <v>1588.0634150774595</v>
      </c>
      <c r="H346" s="18">
        <f t="shared" si="12"/>
        <v>13.685402764893976</v>
      </c>
    </row>
    <row r="347" spans="1:8" x14ac:dyDescent="0.25">
      <c r="A347">
        <v>50</v>
      </c>
      <c r="B347" t="s">
        <v>355</v>
      </c>
      <c r="C347">
        <v>12</v>
      </c>
      <c r="D347" s="18">
        <v>296868.04100600386</v>
      </c>
      <c r="E347">
        <v>105</v>
      </c>
      <c r="F347">
        <v>22653</v>
      </c>
      <c r="G347" s="18">
        <f t="shared" si="11"/>
        <v>2827.3146762476558</v>
      </c>
      <c r="H347" s="18">
        <f t="shared" si="12"/>
        <v>13.10502101293444</v>
      </c>
    </row>
    <row r="348" spans="1:8" x14ac:dyDescent="0.25">
      <c r="A348">
        <v>355</v>
      </c>
      <c r="B348" t="s">
        <v>144</v>
      </c>
      <c r="C348">
        <v>6</v>
      </c>
      <c r="D348" s="18">
        <v>1175902.0160379431</v>
      </c>
      <c r="E348">
        <v>422.5</v>
      </c>
      <c r="F348">
        <v>64905</v>
      </c>
      <c r="G348" s="18">
        <f t="shared" si="11"/>
        <v>2783.2000379596284</v>
      </c>
      <c r="H348" s="18">
        <f t="shared" si="12"/>
        <v>18.117279347322132</v>
      </c>
    </row>
    <row r="349" spans="1:8" x14ac:dyDescent="0.25">
      <c r="A349">
        <v>299</v>
      </c>
      <c r="B349" t="s">
        <v>117</v>
      </c>
      <c r="C349">
        <v>5</v>
      </c>
      <c r="D349" s="18">
        <v>625080.78071269696</v>
      </c>
      <c r="E349">
        <v>172.5</v>
      </c>
      <c r="F349">
        <v>43750</v>
      </c>
      <c r="G349" s="18">
        <f t="shared" si="11"/>
        <v>3623.6566997837504</v>
      </c>
      <c r="H349" s="18">
        <f t="shared" si="12"/>
        <v>14.287560702004502</v>
      </c>
    </row>
    <row r="350" spans="1:8" x14ac:dyDescent="0.25">
      <c r="A350">
        <v>637</v>
      </c>
      <c r="B350" t="s">
        <v>240</v>
      </c>
      <c r="C350">
        <v>8</v>
      </c>
      <c r="D350" s="18">
        <v>2441644.3958219392</v>
      </c>
      <c r="E350">
        <v>480</v>
      </c>
      <c r="F350">
        <v>125285</v>
      </c>
      <c r="G350" s="18">
        <f t="shared" si="11"/>
        <v>5086.7591579623731</v>
      </c>
      <c r="H350" s="18">
        <f t="shared" si="12"/>
        <v>19.488720882962358</v>
      </c>
    </row>
    <row r="351" spans="1:8" x14ac:dyDescent="0.25">
      <c r="A351">
        <v>638</v>
      </c>
      <c r="B351" t="s">
        <v>241</v>
      </c>
      <c r="C351">
        <v>8</v>
      </c>
      <c r="D351" s="18">
        <v>91103.548972805002</v>
      </c>
      <c r="E351">
        <v>40</v>
      </c>
      <c r="F351">
        <v>8605</v>
      </c>
      <c r="G351" s="18">
        <f t="shared" si="11"/>
        <v>2277.588724320125</v>
      </c>
      <c r="H351" s="18">
        <f t="shared" si="12"/>
        <v>10.587280531412551</v>
      </c>
    </row>
    <row r="352" spans="1:8" x14ac:dyDescent="0.25">
      <c r="A352">
        <v>1892</v>
      </c>
      <c r="B352" t="s">
        <v>242</v>
      </c>
      <c r="C352">
        <v>8</v>
      </c>
      <c r="D352" s="18">
        <v>471620.95037227753</v>
      </c>
      <c r="E352">
        <v>197.5</v>
      </c>
      <c r="F352">
        <v>43885</v>
      </c>
      <c r="G352" s="18">
        <f t="shared" si="11"/>
        <v>2387.9541791001393</v>
      </c>
      <c r="H352" s="18">
        <f t="shared" si="12"/>
        <v>10.746746049271449</v>
      </c>
    </row>
    <row r="353" spans="1:8" x14ac:dyDescent="0.25">
      <c r="A353">
        <v>879</v>
      </c>
      <c r="B353" t="s">
        <v>318</v>
      </c>
      <c r="C353">
        <v>10</v>
      </c>
      <c r="D353" s="18">
        <v>252862.12867916448</v>
      </c>
      <c r="E353">
        <v>97.5</v>
      </c>
      <c r="F353">
        <v>21829</v>
      </c>
      <c r="G353" s="18">
        <f t="shared" si="11"/>
        <v>2593.4577300427127</v>
      </c>
      <c r="H353" s="18">
        <f t="shared" si="12"/>
        <v>11.583770611533486</v>
      </c>
    </row>
    <row r="354" spans="1:8" x14ac:dyDescent="0.25">
      <c r="A354">
        <v>301</v>
      </c>
      <c r="B354" t="s">
        <v>118</v>
      </c>
      <c r="C354">
        <v>5</v>
      </c>
      <c r="D354" s="18">
        <v>1184115.1967888302</v>
      </c>
      <c r="E354">
        <v>345</v>
      </c>
      <c r="F354">
        <v>47934</v>
      </c>
      <c r="G354" s="18">
        <f t="shared" si="11"/>
        <v>3432.2179617067541</v>
      </c>
      <c r="H354" s="18">
        <f t="shared" si="12"/>
        <v>24.703033270514254</v>
      </c>
    </row>
    <row r="355" spans="1:8" x14ac:dyDescent="0.25">
      <c r="A355">
        <v>1896</v>
      </c>
      <c r="B355" t="s">
        <v>66</v>
      </c>
      <c r="C355">
        <v>4</v>
      </c>
      <c r="D355" s="18">
        <v>307486.81973697559</v>
      </c>
      <c r="E355">
        <v>75</v>
      </c>
      <c r="F355">
        <v>22685</v>
      </c>
      <c r="G355" s="18">
        <f t="shared" si="11"/>
        <v>4099.824263159675</v>
      </c>
      <c r="H355" s="18">
        <f t="shared" si="12"/>
        <v>13.554631683357972</v>
      </c>
    </row>
    <row r="356" spans="1:8" x14ac:dyDescent="0.25">
      <c r="A356">
        <v>642</v>
      </c>
      <c r="B356" t="s">
        <v>243</v>
      </c>
      <c r="C356">
        <v>8</v>
      </c>
      <c r="D356" s="18">
        <v>600019.67243947403</v>
      </c>
      <c r="E356">
        <v>140</v>
      </c>
      <c r="F356">
        <v>44737</v>
      </c>
      <c r="G356" s="18">
        <f t="shared" si="11"/>
        <v>4285.8548031391001</v>
      </c>
      <c r="H356" s="18">
        <f t="shared" si="12"/>
        <v>13.412157105739634</v>
      </c>
    </row>
    <row r="357" spans="1:8" x14ac:dyDescent="0.25">
      <c r="A357">
        <v>193</v>
      </c>
      <c r="B357" t="s">
        <v>67</v>
      </c>
      <c r="C357">
        <v>4</v>
      </c>
      <c r="D357" s="18">
        <v>3257354.08501217</v>
      </c>
      <c r="E357">
        <v>1095</v>
      </c>
      <c r="F357">
        <v>128840</v>
      </c>
      <c r="G357" s="18">
        <f t="shared" si="11"/>
        <v>2974.7525890522102</v>
      </c>
      <c r="H357" s="18">
        <f t="shared" si="12"/>
        <v>25.282164584074589</v>
      </c>
    </row>
  </sheetData>
  <autoFilter ref="A1:F1" xr:uid="{B6BD583D-8FC2-4279-B688-AA360E86EC51}">
    <sortState xmlns:xlrd2="http://schemas.microsoft.com/office/spreadsheetml/2017/richdata2" ref="A2:F357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3D38-272C-46E0-A874-CB351E7471B1}">
  <dimension ref="A1:B483"/>
  <sheetViews>
    <sheetView topLeftCell="A450" workbookViewId="0">
      <selection sqref="A1:B483"/>
    </sheetView>
  </sheetViews>
  <sheetFormatPr defaultRowHeight="15" x14ac:dyDescent="0.25"/>
  <sheetData>
    <row r="1" spans="1:2" x14ac:dyDescent="0.25">
      <c r="A1" t="s">
        <v>0</v>
      </c>
      <c r="B1" t="s">
        <v>528</v>
      </c>
    </row>
    <row r="2" spans="1:2" x14ac:dyDescent="0.25">
      <c r="A2" t="s">
        <v>525</v>
      </c>
      <c r="B2">
        <v>0</v>
      </c>
    </row>
    <row r="3" spans="1:2" x14ac:dyDescent="0.25">
      <c r="A3" t="s">
        <v>106</v>
      </c>
      <c r="B3">
        <v>10</v>
      </c>
    </row>
    <row r="4" spans="1:2" x14ac:dyDescent="0.25">
      <c r="A4" t="s">
        <v>133</v>
      </c>
      <c r="B4">
        <v>12.5</v>
      </c>
    </row>
    <row r="5" spans="1:2" x14ac:dyDescent="0.25">
      <c r="A5" t="s">
        <v>23</v>
      </c>
      <c r="B5">
        <v>20</v>
      </c>
    </row>
    <row r="6" spans="1:2" x14ac:dyDescent="0.25">
      <c r="A6" t="s">
        <v>28</v>
      </c>
      <c r="B6">
        <v>22.5</v>
      </c>
    </row>
    <row r="7" spans="1:2" x14ac:dyDescent="0.25">
      <c r="A7" t="s">
        <v>1</v>
      </c>
      <c r="B7">
        <v>30</v>
      </c>
    </row>
    <row r="8" spans="1:2" x14ac:dyDescent="0.25">
      <c r="A8" t="s">
        <v>8</v>
      </c>
      <c r="B8">
        <v>30</v>
      </c>
    </row>
    <row r="9" spans="1:2" x14ac:dyDescent="0.25">
      <c r="A9" t="s">
        <v>107</v>
      </c>
      <c r="B9">
        <v>30</v>
      </c>
    </row>
    <row r="10" spans="1:2" x14ac:dyDescent="0.25">
      <c r="A10" t="s">
        <v>260</v>
      </c>
      <c r="B10">
        <v>37.5</v>
      </c>
    </row>
    <row r="11" spans="1:2" x14ac:dyDescent="0.25">
      <c r="A11" t="s">
        <v>354</v>
      </c>
      <c r="B11">
        <v>37.5</v>
      </c>
    </row>
    <row r="12" spans="1:2" x14ac:dyDescent="0.25">
      <c r="A12" t="s">
        <v>14</v>
      </c>
      <c r="B12">
        <v>40</v>
      </c>
    </row>
    <row r="13" spans="1:2" x14ac:dyDescent="0.25">
      <c r="A13" t="s">
        <v>266</v>
      </c>
      <c r="B13">
        <v>40</v>
      </c>
    </row>
    <row r="14" spans="1:2" x14ac:dyDescent="0.25">
      <c r="A14" t="s">
        <v>527</v>
      </c>
      <c r="B14">
        <v>40</v>
      </c>
    </row>
    <row r="15" spans="1:2" x14ac:dyDescent="0.25">
      <c r="A15" t="s">
        <v>341</v>
      </c>
      <c r="B15">
        <v>40</v>
      </c>
    </row>
    <row r="16" spans="1:2" x14ac:dyDescent="0.25">
      <c r="A16" t="s">
        <v>241</v>
      </c>
      <c r="B16">
        <v>40</v>
      </c>
    </row>
    <row r="17" spans="1:2" x14ac:dyDescent="0.25">
      <c r="A17" t="s">
        <v>61</v>
      </c>
      <c r="B17">
        <v>42.5</v>
      </c>
    </row>
    <row r="18" spans="1:2" x14ac:dyDescent="0.25">
      <c r="A18" t="s">
        <v>143</v>
      </c>
      <c r="B18">
        <v>42.5</v>
      </c>
    </row>
    <row r="19" spans="1:2" x14ac:dyDescent="0.25">
      <c r="A19" t="s">
        <v>247</v>
      </c>
      <c r="B19">
        <v>45</v>
      </c>
    </row>
    <row r="20" spans="1:2" x14ac:dyDescent="0.25">
      <c r="A20" t="s">
        <v>397</v>
      </c>
      <c r="B20">
        <v>47.5</v>
      </c>
    </row>
    <row r="21" spans="1:2" x14ac:dyDescent="0.25">
      <c r="A21" t="s">
        <v>294</v>
      </c>
      <c r="B21">
        <v>47.5</v>
      </c>
    </row>
    <row r="22" spans="1:2" x14ac:dyDescent="0.25">
      <c r="A22" t="s">
        <v>250</v>
      </c>
      <c r="B22">
        <v>47.5</v>
      </c>
    </row>
    <row r="23" spans="1:2" x14ac:dyDescent="0.25">
      <c r="A23" t="s">
        <v>283</v>
      </c>
      <c r="B23">
        <v>50</v>
      </c>
    </row>
    <row r="24" spans="1:2" x14ac:dyDescent="0.25">
      <c r="A24" t="s">
        <v>129</v>
      </c>
      <c r="B24">
        <v>50</v>
      </c>
    </row>
    <row r="25" spans="1:2" x14ac:dyDescent="0.25">
      <c r="A25" t="s">
        <v>336</v>
      </c>
      <c r="B25">
        <v>50</v>
      </c>
    </row>
    <row r="26" spans="1:2" x14ac:dyDescent="0.25">
      <c r="A26" t="s">
        <v>95</v>
      </c>
      <c r="B26">
        <v>50</v>
      </c>
    </row>
    <row r="27" spans="1:2" x14ac:dyDescent="0.25">
      <c r="A27" t="s">
        <v>132</v>
      </c>
      <c r="B27">
        <v>50</v>
      </c>
    </row>
    <row r="28" spans="1:2" x14ac:dyDescent="0.25">
      <c r="A28" t="s">
        <v>467</v>
      </c>
      <c r="B28">
        <v>52.5</v>
      </c>
    </row>
    <row r="29" spans="1:2" x14ac:dyDescent="0.25">
      <c r="A29" t="s">
        <v>249</v>
      </c>
      <c r="B29">
        <v>52.5</v>
      </c>
    </row>
    <row r="30" spans="1:2" x14ac:dyDescent="0.25">
      <c r="A30" t="s">
        <v>496</v>
      </c>
      <c r="B30">
        <v>52.5</v>
      </c>
    </row>
    <row r="31" spans="1:2" x14ac:dyDescent="0.25">
      <c r="A31" t="s">
        <v>344</v>
      </c>
      <c r="B31">
        <v>52.5</v>
      </c>
    </row>
    <row r="32" spans="1:2" x14ac:dyDescent="0.25">
      <c r="A32" t="s">
        <v>257</v>
      </c>
      <c r="B32">
        <v>55</v>
      </c>
    </row>
    <row r="33" spans="1:2" x14ac:dyDescent="0.25">
      <c r="A33" t="s">
        <v>321</v>
      </c>
      <c r="B33">
        <v>55</v>
      </c>
    </row>
    <row r="34" spans="1:2" x14ac:dyDescent="0.25">
      <c r="A34" t="s">
        <v>192</v>
      </c>
      <c r="B34">
        <v>57.5</v>
      </c>
    </row>
    <row r="35" spans="1:2" x14ac:dyDescent="0.25">
      <c r="A35" t="s">
        <v>204</v>
      </c>
      <c r="B35">
        <v>57.5</v>
      </c>
    </row>
    <row r="36" spans="1:2" x14ac:dyDescent="0.25">
      <c r="A36" t="s">
        <v>176</v>
      </c>
      <c r="B36">
        <v>57.5</v>
      </c>
    </row>
    <row r="37" spans="1:2" x14ac:dyDescent="0.25">
      <c r="A37" t="s">
        <v>301</v>
      </c>
      <c r="B37">
        <v>57.5</v>
      </c>
    </row>
    <row r="38" spans="1:2" x14ac:dyDescent="0.25">
      <c r="A38" t="s">
        <v>348</v>
      </c>
      <c r="B38">
        <v>60</v>
      </c>
    </row>
    <row r="39" spans="1:2" x14ac:dyDescent="0.25">
      <c r="A39" t="s">
        <v>337</v>
      </c>
      <c r="B39">
        <v>62.5</v>
      </c>
    </row>
    <row r="40" spans="1:2" x14ac:dyDescent="0.25">
      <c r="A40" t="s">
        <v>99</v>
      </c>
      <c r="B40">
        <v>62.5</v>
      </c>
    </row>
    <row r="41" spans="1:2" x14ac:dyDescent="0.25">
      <c r="A41" t="s">
        <v>113</v>
      </c>
      <c r="B41">
        <v>62.5</v>
      </c>
    </row>
    <row r="42" spans="1:2" x14ac:dyDescent="0.25">
      <c r="A42" t="s">
        <v>149</v>
      </c>
      <c r="B42">
        <v>65</v>
      </c>
    </row>
    <row r="43" spans="1:2" x14ac:dyDescent="0.25">
      <c r="A43" t="s">
        <v>15</v>
      </c>
      <c r="B43">
        <v>65</v>
      </c>
    </row>
    <row r="44" spans="1:2" x14ac:dyDescent="0.25">
      <c r="A44" t="s">
        <v>2</v>
      </c>
      <c r="B44">
        <v>65</v>
      </c>
    </row>
    <row r="45" spans="1:2" x14ac:dyDescent="0.25">
      <c r="A45" t="s">
        <v>88</v>
      </c>
      <c r="B45">
        <v>65</v>
      </c>
    </row>
    <row r="46" spans="1:2" x14ac:dyDescent="0.25">
      <c r="A46" t="s">
        <v>26</v>
      </c>
      <c r="B46">
        <v>65</v>
      </c>
    </row>
    <row r="47" spans="1:2" x14ac:dyDescent="0.25">
      <c r="A47" t="s">
        <v>183</v>
      </c>
      <c r="B47">
        <v>65</v>
      </c>
    </row>
    <row r="48" spans="1:2" x14ac:dyDescent="0.25">
      <c r="A48" t="s">
        <v>393</v>
      </c>
      <c r="B48">
        <v>67.5</v>
      </c>
    </row>
    <row r="49" spans="1:2" x14ac:dyDescent="0.25">
      <c r="A49" t="s">
        <v>79</v>
      </c>
      <c r="B49">
        <v>67.5</v>
      </c>
    </row>
    <row r="50" spans="1:2" x14ac:dyDescent="0.25">
      <c r="A50" t="s">
        <v>275</v>
      </c>
      <c r="B50">
        <v>67.5</v>
      </c>
    </row>
    <row r="51" spans="1:2" x14ac:dyDescent="0.25">
      <c r="A51" t="s">
        <v>125</v>
      </c>
      <c r="B51">
        <v>70</v>
      </c>
    </row>
    <row r="52" spans="1:2" x14ac:dyDescent="0.25">
      <c r="A52" t="s">
        <v>5</v>
      </c>
      <c r="B52">
        <v>70</v>
      </c>
    </row>
    <row r="53" spans="1:2" x14ac:dyDescent="0.25">
      <c r="A53" t="s">
        <v>177</v>
      </c>
      <c r="B53">
        <v>70</v>
      </c>
    </row>
    <row r="54" spans="1:2" x14ac:dyDescent="0.25">
      <c r="A54" t="s">
        <v>17</v>
      </c>
      <c r="B54">
        <v>72.5</v>
      </c>
    </row>
    <row r="55" spans="1:2" x14ac:dyDescent="0.25">
      <c r="A55" t="s">
        <v>232</v>
      </c>
      <c r="B55">
        <v>72.5</v>
      </c>
    </row>
    <row r="56" spans="1:2" x14ac:dyDescent="0.25">
      <c r="A56" t="s">
        <v>308</v>
      </c>
      <c r="B56">
        <v>72.5</v>
      </c>
    </row>
    <row r="57" spans="1:2" x14ac:dyDescent="0.25">
      <c r="A57" t="s">
        <v>197</v>
      </c>
      <c r="B57">
        <v>75</v>
      </c>
    </row>
    <row r="58" spans="1:2" x14ac:dyDescent="0.25">
      <c r="A58" t="s">
        <v>134</v>
      </c>
      <c r="B58">
        <v>75</v>
      </c>
    </row>
    <row r="59" spans="1:2" x14ac:dyDescent="0.25">
      <c r="A59" t="s">
        <v>254</v>
      </c>
      <c r="B59">
        <v>75</v>
      </c>
    </row>
    <row r="60" spans="1:2" x14ac:dyDescent="0.25">
      <c r="A60" t="s">
        <v>66</v>
      </c>
      <c r="B60">
        <v>75</v>
      </c>
    </row>
    <row r="61" spans="1:2" x14ac:dyDescent="0.25">
      <c r="A61" t="s">
        <v>326</v>
      </c>
      <c r="B61">
        <v>77.5</v>
      </c>
    </row>
    <row r="62" spans="1:2" x14ac:dyDescent="0.25">
      <c r="A62" t="s">
        <v>206</v>
      </c>
      <c r="B62">
        <v>77.5</v>
      </c>
    </row>
    <row r="63" spans="1:2" x14ac:dyDescent="0.25">
      <c r="A63" t="s">
        <v>211</v>
      </c>
      <c r="B63">
        <v>77.5</v>
      </c>
    </row>
    <row r="64" spans="1:2" x14ac:dyDescent="0.25">
      <c r="A64" t="s">
        <v>291</v>
      </c>
      <c r="B64">
        <v>77.5</v>
      </c>
    </row>
    <row r="65" spans="1:2" x14ac:dyDescent="0.25">
      <c r="A65" t="s">
        <v>181</v>
      </c>
      <c r="B65">
        <v>77.5</v>
      </c>
    </row>
    <row r="66" spans="1:2" x14ac:dyDescent="0.25">
      <c r="A66" t="s">
        <v>239</v>
      </c>
      <c r="B66">
        <v>77.5</v>
      </c>
    </row>
    <row r="67" spans="1:2" x14ac:dyDescent="0.25">
      <c r="A67" t="s">
        <v>317</v>
      </c>
      <c r="B67">
        <v>77.5</v>
      </c>
    </row>
    <row r="68" spans="1:2" x14ac:dyDescent="0.25">
      <c r="A68" t="s">
        <v>261</v>
      </c>
      <c r="B68">
        <v>80</v>
      </c>
    </row>
    <row r="69" spans="1:2" x14ac:dyDescent="0.25">
      <c r="A69" t="s">
        <v>286</v>
      </c>
      <c r="B69">
        <v>80</v>
      </c>
    </row>
    <row r="70" spans="1:2" x14ac:dyDescent="0.25">
      <c r="A70" t="s">
        <v>55</v>
      </c>
      <c r="B70">
        <v>80</v>
      </c>
    </row>
    <row r="71" spans="1:2" x14ac:dyDescent="0.25">
      <c r="A71" t="s">
        <v>122</v>
      </c>
      <c r="B71">
        <v>82.5</v>
      </c>
    </row>
    <row r="72" spans="1:2" x14ac:dyDescent="0.25">
      <c r="A72" t="s">
        <v>90</v>
      </c>
      <c r="B72">
        <v>82.5</v>
      </c>
    </row>
    <row r="73" spans="1:2" x14ac:dyDescent="0.25">
      <c r="A73" t="s">
        <v>98</v>
      </c>
      <c r="B73">
        <v>82.5</v>
      </c>
    </row>
    <row r="74" spans="1:2" x14ac:dyDescent="0.25">
      <c r="A74" t="s">
        <v>58</v>
      </c>
      <c r="B74">
        <v>82.5</v>
      </c>
    </row>
    <row r="75" spans="1:2" x14ac:dyDescent="0.25">
      <c r="A75" t="s">
        <v>307</v>
      </c>
      <c r="B75">
        <v>82.5</v>
      </c>
    </row>
    <row r="76" spans="1:2" x14ac:dyDescent="0.25">
      <c r="A76" t="s">
        <v>309</v>
      </c>
      <c r="B76">
        <v>82.5</v>
      </c>
    </row>
    <row r="77" spans="1:2" x14ac:dyDescent="0.25">
      <c r="A77" t="s">
        <v>84</v>
      </c>
      <c r="B77">
        <v>85</v>
      </c>
    </row>
    <row r="78" spans="1:2" x14ac:dyDescent="0.25">
      <c r="A78" t="s">
        <v>284</v>
      </c>
      <c r="B78">
        <v>85</v>
      </c>
    </row>
    <row r="79" spans="1:2" x14ac:dyDescent="0.25">
      <c r="A79" t="s">
        <v>103</v>
      </c>
      <c r="B79">
        <v>85</v>
      </c>
    </row>
    <row r="80" spans="1:2" x14ac:dyDescent="0.25">
      <c r="A80" t="s">
        <v>63</v>
      </c>
      <c r="B80">
        <v>85</v>
      </c>
    </row>
    <row r="81" spans="1:2" x14ac:dyDescent="0.25">
      <c r="A81" t="s">
        <v>265</v>
      </c>
      <c r="B81">
        <v>87.5</v>
      </c>
    </row>
    <row r="82" spans="1:2" x14ac:dyDescent="0.25">
      <c r="A82" t="s">
        <v>49</v>
      </c>
      <c r="B82">
        <v>87.5</v>
      </c>
    </row>
    <row r="83" spans="1:2" x14ac:dyDescent="0.25">
      <c r="A83" t="s">
        <v>89</v>
      </c>
      <c r="B83">
        <v>87.5</v>
      </c>
    </row>
    <row r="84" spans="1:2" x14ac:dyDescent="0.25">
      <c r="A84" t="s">
        <v>225</v>
      </c>
      <c r="B84">
        <v>87.5</v>
      </c>
    </row>
    <row r="85" spans="1:2" x14ac:dyDescent="0.25">
      <c r="A85" t="s">
        <v>64</v>
      </c>
      <c r="B85">
        <v>87.5</v>
      </c>
    </row>
    <row r="86" spans="1:2" x14ac:dyDescent="0.25">
      <c r="A86" t="s">
        <v>10</v>
      </c>
      <c r="B86">
        <v>87.5</v>
      </c>
    </row>
    <row r="87" spans="1:2" x14ac:dyDescent="0.25">
      <c r="A87" t="s">
        <v>255</v>
      </c>
      <c r="B87">
        <v>87.5</v>
      </c>
    </row>
    <row r="88" spans="1:2" x14ac:dyDescent="0.25">
      <c r="A88" t="s">
        <v>13</v>
      </c>
      <c r="B88">
        <v>90</v>
      </c>
    </row>
    <row r="89" spans="1:2" x14ac:dyDescent="0.25">
      <c r="A89" t="s">
        <v>81</v>
      </c>
      <c r="B89">
        <v>90</v>
      </c>
    </row>
    <row r="90" spans="1:2" x14ac:dyDescent="0.25">
      <c r="A90" t="s">
        <v>217</v>
      </c>
      <c r="B90">
        <v>90</v>
      </c>
    </row>
    <row r="91" spans="1:2" x14ac:dyDescent="0.25">
      <c r="A91" t="s">
        <v>339</v>
      </c>
      <c r="B91">
        <v>90</v>
      </c>
    </row>
    <row r="92" spans="1:2" x14ac:dyDescent="0.25">
      <c r="A92" t="s">
        <v>315</v>
      </c>
      <c r="B92">
        <v>90</v>
      </c>
    </row>
    <row r="93" spans="1:2" x14ac:dyDescent="0.25">
      <c r="A93" t="s">
        <v>259</v>
      </c>
      <c r="B93">
        <v>92.5</v>
      </c>
    </row>
    <row r="94" spans="1:2" x14ac:dyDescent="0.25">
      <c r="A94" t="s">
        <v>244</v>
      </c>
      <c r="B94">
        <v>92.5</v>
      </c>
    </row>
    <row r="95" spans="1:2" x14ac:dyDescent="0.25">
      <c r="A95" t="s">
        <v>323</v>
      </c>
      <c r="B95">
        <v>92.5</v>
      </c>
    </row>
    <row r="96" spans="1:2" x14ac:dyDescent="0.25">
      <c r="A96" t="s">
        <v>270</v>
      </c>
      <c r="B96">
        <v>92.5</v>
      </c>
    </row>
    <row r="97" spans="1:2" x14ac:dyDescent="0.25">
      <c r="A97" t="s">
        <v>303</v>
      </c>
      <c r="B97">
        <v>92.5</v>
      </c>
    </row>
    <row r="98" spans="1:2" x14ac:dyDescent="0.25">
      <c r="A98" t="s">
        <v>189</v>
      </c>
      <c r="B98">
        <v>92.5</v>
      </c>
    </row>
    <row r="99" spans="1:2" x14ac:dyDescent="0.25">
      <c r="A99" t="s">
        <v>152</v>
      </c>
      <c r="B99">
        <v>95</v>
      </c>
    </row>
    <row r="100" spans="1:2" x14ac:dyDescent="0.25">
      <c r="A100" t="s">
        <v>76</v>
      </c>
      <c r="B100">
        <v>95</v>
      </c>
    </row>
    <row r="101" spans="1:2" x14ac:dyDescent="0.25">
      <c r="A101" t="s">
        <v>290</v>
      </c>
      <c r="B101">
        <v>97.5</v>
      </c>
    </row>
    <row r="102" spans="1:2" x14ac:dyDescent="0.25">
      <c r="A102" t="s">
        <v>57</v>
      </c>
      <c r="B102">
        <v>97.5</v>
      </c>
    </row>
    <row r="103" spans="1:2" x14ac:dyDescent="0.25">
      <c r="A103" t="s">
        <v>65</v>
      </c>
      <c r="B103">
        <v>97.5</v>
      </c>
    </row>
    <row r="104" spans="1:2" x14ac:dyDescent="0.25">
      <c r="A104" t="s">
        <v>318</v>
      </c>
      <c r="B104">
        <v>97.5</v>
      </c>
    </row>
    <row r="105" spans="1:2" x14ac:dyDescent="0.25">
      <c r="A105" t="s">
        <v>82</v>
      </c>
      <c r="B105">
        <v>100</v>
      </c>
    </row>
    <row r="106" spans="1:2" x14ac:dyDescent="0.25">
      <c r="A106" t="s">
        <v>327</v>
      </c>
      <c r="B106">
        <v>100</v>
      </c>
    </row>
    <row r="107" spans="1:2" x14ac:dyDescent="0.25">
      <c r="A107" t="s">
        <v>218</v>
      </c>
      <c r="B107">
        <v>100</v>
      </c>
    </row>
    <row r="108" spans="1:2" x14ac:dyDescent="0.25">
      <c r="A108" t="s">
        <v>219</v>
      </c>
      <c r="B108">
        <v>100</v>
      </c>
    </row>
    <row r="109" spans="1:2" x14ac:dyDescent="0.25">
      <c r="A109" t="s">
        <v>9</v>
      </c>
      <c r="B109">
        <v>100</v>
      </c>
    </row>
    <row r="110" spans="1:2" x14ac:dyDescent="0.25">
      <c r="A110" t="s">
        <v>44</v>
      </c>
      <c r="B110">
        <v>102.5</v>
      </c>
    </row>
    <row r="111" spans="1:2" x14ac:dyDescent="0.25">
      <c r="A111" t="s">
        <v>273</v>
      </c>
      <c r="B111">
        <v>102.5</v>
      </c>
    </row>
    <row r="112" spans="1:2" x14ac:dyDescent="0.25">
      <c r="A112" t="s">
        <v>159</v>
      </c>
      <c r="B112">
        <v>102.5</v>
      </c>
    </row>
    <row r="113" spans="1:2" x14ac:dyDescent="0.25">
      <c r="A113" t="s">
        <v>289</v>
      </c>
      <c r="B113">
        <v>102.5</v>
      </c>
    </row>
    <row r="114" spans="1:2" x14ac:dyDescent="0.25">
      <c r="A114" t="s">
        <v>246</v>
      </c>
      <c r="B114">
        <v>102.5</v>
      </c>
    </row>
    <row r="115" spans="1:2" x14ac:dyDescent="0.25">
      <c r="A115" t="s">
        <v>193</v>
      </c>
      <c r="B115">
        <v>105</v>
      </c>
    </row>
    <row r="116" spans="1:2" x14ac:dyDescent="0.25">
      <c r="A116" t="s">
        <v>171</v>
      </c>
      <c r="B116">
        <v>105</v>
      </c>
    </row>
    <row r="117" spans="1:2" x14ac:dyDescent="0.25">
      <c r="A117" t="s">
        <v>355</v>
      </c>
      <c r="B117">
        <v>105</v>
      </c>
    </row>
    <row r="118" spans="1:2" x14ac:dyDescent="0.25">
      <c r="A118" t="s">
        <v>271</v>
      </c>
      <c r="B118">
        <v>107.5</v>
      </c>
    </row>
    <row r="119" spans="1:2" x14ac:dyDescent="0.25">
      <c r="A119" t="s">
        <v>47</v>
      </c>
      <c r="B119">
        <v>107.5</v>
      </c>
    </row>
    <row r="120" spans="1:2" x14ac:dyDescent="0.25">
      <c r="A120" t="s">
        <v>157</v>
      </c>
      <c r="B120">
        <v>107.5</v>
      </c>
    </row>
    <row r="121" spans="1:2" x14ac:dyDescent="0.25">
      <c r="A121" t="s">
        <v>207</v>
      </c>
      <c r="B121">
        <v>107.5</v>
      </c>
    </row>
    <row r="122" spans="1:2" x14ac:dyDescent="0.25">
      <c r="A122" t="s">
        <v>21</v>
      </c>
      <c r="B122">
        <v>107.5</v>
      </c>
    </row>
    <row r="123" spans="1:2" x14ac:dyDescent="0.25">
      <c r="A123" t="s">
        <v>112</v>
      </c>
      <c r="B123">
        <v>107.5</v>
      </c>
    </row>
    <row r="124" spans="1:2" x14ac:dyDescent="0.25">
      <c r="A124" t="s">
        <v>12</v>
      </c>
      <c r="B124">
        <v>107.5</v>
      </c>
    </row>
    <row r="125" spans="1:2" x14ac:dyDescent="0.25">
      <c r="A125" t="s">
        <v>335</v>
      </c>
      <c r="B125">
        <v>110</v>
      </c>
    </row>
    <row r="126" spans="1:2" x14ac:dyDescent="0.25">
      <c r="A126" t="s">
        <v>172</v>
      </c>
      <c r="B126">
        <v>112.5</v>
      </c>
    </row>
    <row r="127" spans="1:2" x14ac:dyDescent="0.25">
      <c r="A127" t="s">
        <v>252</v>
      </c>
      <c r="B127">
        <v>112.5</v>
      </c>
    </row>
    <row r="128" spans="1:2" x14ac:dyDescent="0.25">
      <c r="A128" t="s">
        <v>502</v>
      </c>
      <c r="B128">
        <v>112.5</v>
      </c>
    </row>
    <row r="129" spans="1:2" x14ac:dyDescent="0.25">
      <c r="A129" t="s">
        <v>109</v>
      </c>
      <c r="B129">
        <v>112.5</v>
      </c>
    </row>
    <row r="130" spans="1:2" x14ac:dyDescent="0.25">
      <c r="A130" t="s">
        <v>236</v>
      </c>
      <c r="B130">
        <v>112.5</v>
      </c>
    </row>
    <row r="131" spans="1:2" x14ac:dyDescent="0.25">
      <c r="A131" t="s">
        <v>68</v>
      </c>
      <c r="B131">
        <v>115</v>
      </c>
    </row>
    <row r="132" spans="1:2" x14ac:dyDescent="0.25">
      <c r="A132" t="s">
        <v>264</v>
      </c>
      <c r="B132">
        <v>115</v>
      </c>
    </row>
    <row r="133" spans="1:2" x14ac:dyDescent="0.25">
      <c r="A133" t="s">
        <v>121</v>
      </c>
      <c r="B133">
        <v>115</v>
      </c>
    </row>
    <row r="134" spans="1:2" x14ac:dyDescent="0.25">
      <c r="A134" t="s">
        <v>440</v>
      </c>
      <c r="B134">
        <v>115</v>
      </c>
    </row>
    <row r="135" spans="1:2" x14ac:dyDescent="0.25">
      <c r="A135" t="s">
        <v>297</v>
      </c>
      <c r="B135">
        <v>115</v>
      </c>
    </row>
    <row r="136" spans="1:2" x14ac:dyDescent="0.25">
      <c r="A136" t="s">
        <v>60</v>
      </c>
      <c r="B136">
        <v>115</v>
      </c>
    </row>
    <row r="137" spans="1:2" x14ac:dyDescent="0.25">
      <c r="A137" t="s">
        <v>45</v>
      </c>
      <c r="B137">
        <v>117.5</v>
      </c>
    </row>
    <row r="138" spans="1:2" x14ac:dyDescent="0.25">
      <c r="A138" t="s">
        <v>93</v>
      </c>
      <c r="B138">
        <v>117.5</v>
      </c>
    </row>
    <row r="139" spans="1:2" x14ac:dyDescent="0.25">
      <c r="A139" t="s">
        <v>74</v>
      </c>
      <c r="B139">
        <v>120</v>
      </c>
    </row>
    <row r="140" spans="1:2" x14ac:dyDescent="0.25">
      <c r="A140" t="s">
        <v>35</v>
      </c>
      <c r="B140">
        <v>120</v>
      </c>
    </row>
    <row r="141" spans="1:2" x14ac:dyDescent="0.25">
      <c r="A141" t="s">
        <v>282</v>
      </c>
      <c r="B141">
        <v>120</v>
      </c>
    </row>
    <row r="142" spans="1:2" x14ac:dyDescent="0.25">
      <c r="A142" t="s">
        <v>292</v>
      </c>
      <c r="B142">
        <v>120</v>
      </c>
    </row>
    <row r="143" spans="1:2" x14ac:dyDescent="0.25">
      <c r="A143" t="s">
        <v>30</v>
      </c>
      <c r="B143">
        <v>120</v>
      </c>
    </row>
    <row r="144" spans="1:2" x14ac:dyDescent="0.25">
      <c r="A144" t="s">
        <v>224</v>
      </c>
      <c r="B144">
        <v>122.5</v>
      </c>
    </row>
    <row r="145" spans="1:2" x14ac:dyDescent="0.25">
      <c r="A145" t="s">
        <v>478</v>
      </c>
      <c r="B145">
        <v>125</v>
      </c>
    </row>
    <row r="146" spans="1:2" x14ac:dyDescent="0.25">
      <c r="A146" t="s">
        <v>33</v>
      </c>
      <c r="B146">
        <v>127.5</v>
      </c>
    </row>
    <row r="147" spans="1:2" x14ac:dyDescent="0.25">
      <c r="A147" t="s">
        <v>278</v>
      </c>
      <c r="B147">
        <v>127.5</v>
      </c>
    </row>
    <row r="148" spans="1:2" x14ac:dyDescent="0.25">
      <c r="A148" t="s">
        <v>285</v>
      </c>
      <c r="B148">
        <v>127.5</v>
      </c>
    </row>
    <row r="149" spans="1:2" x14ac:dyDescent="0.25">
      <c r="A149" t="s">
        <v>182</v>
      </c>
      <c r="B149">
        <v>127.5</v>
      </c>
    </row>
    <row r="150" spans="1:2" x14ac:dyDescent="0.25">
      <c r="A150" t="s">
        <v>331</v>
      </c>
      <c r="B150">
        <v>130</v>
      </c>
    </row>
    <row r="151" spans="1:2" x14ac:dyDescent="0.25">
      <c r="A151" t="s">
        <v>345</v>
      </c>
      <c r="B151">
        <v>130</v>
      </c>
    </row>
    <row r="152" spans="1:2" x14ac:dyDescent="0.25">
      <c r="A152" t="s">
        <v>141</v>
      </c>
      <c r="B152">
        <v>130</v>
      </c>
    </row>
    <row r="153" spans="1:2" x14ac:dyDescent="0.25">
      <c r="A153" t="s">
        <v>86</v>
      </c>
      <c r="B153">
        <v>132.5</v>
      </c>
    </row>
    <row r="154" spans="1:2" x14ac:dyDescent="0.25">
      <c r="A154" t="s">
        <v>333</v>
      </c>
      <c r="B154">
        <v>132.5</v>
      </c>
    </row>
    <row r="155" spans="1:2" x14ac:dyDescent="0.25">
      <c r="A155" t="s">
        <v>56</v>
      </c>
      <c r="B155">
        <v>132.5</v>
      </c>
    </row>
    <row r="156" spans="1:2" x14ac:dyDescent="0.25">
      <c r="A156" t="s">
        <v>27</v>
      </c>
      <c r="B156">
        <v>132.5</v>
      </c>
    </row>
    <row r="157" spans="1:2" x14ac:dyDescent="0.25">
      <c r="A157" t="s">
        <v>115</v>
      </c>
      <c r="B157">
        <v>132.5</v>
      </c>
    </row>
    <row r="158" spans="1:2" x14ac:dyDescent="0.25">
      <c r="A158" t="s">
        <v>116</v>
      </c>
      <c r="B158">
        <v>132.5</v>
      </c>
    </row>
    <row r="159" spans="1:2" x14ac:dyDescent="0.25">
      <c r="A159" t="s">
        <v>272</v>
      </c>
      <c r="B159">
        <v>135</v>
      </c>
    </row>
    <row r="160" spans="1:2" x14ac:dyDescent="0.25">
      <c r="A160" t="s">
        <v>281</v>
      </c>
      <c r="B160">
        <v>135</v>
      </c>
    </row>
    <row r="161" spans="1:2" x14ac:dyDescent="0.25">
      <c r="A161" t="s">
        <v>51</v>
      </c>
      <c r="B161">
        <v>135</v>
      </c>
    </row>
    <row r="162" spans="1:2" x14ac:dyDescent="0.25">
      <c r="A162" t="s">
        <v>173</v>
      </c>
      <c r="B162">
        <v>135</v>
      </c>
    </row>
    <row r="163" spans="1:2" x14ac:dyDescent="0.25">
      <c r="A163" t="s">
        <v>306</v>
      </c>
      <c r="B163">
        <v>135</v>
      </c>
    </row>
    <row r="164" spans="1:2" x14ac:dyDescent="0.25">
      <c r="A164" t="s">
        <v>166</v>
      </c>
      <c r="B164">
        <v>137.5</v>
      </c>
    </row>
    <row r="165" spans="1:2" x14ac:dyDescent="0.25">
      <c r="A165" t="s">
        <v>235</v>
      </c>
      <c r="B165">
        <v>137.5</v>
      </c>
    </row>
    <row r="166" spans="1:2" x14ac:dyDescent="0.25">
      <c r="A166" t="s">
        <v>267</v>
      </c>
      <c r="B166">
        <v>140</v>
      </c>
    </row>
    <row r="167" spans="1:2" x14ac:dyDescent="0.25">
      <c r="A167" t="s">
        <v>243</v>
      </c>
      <c r="B167">
        <v>140</v>
      </c>
    </row>
    <row r="168" spans="1:2" x14ac:dyDescent="0.25">
      <c r="A168" t="s">
        <v>31</v>
      </c>
      <c r="B168">
        <v>142.5</v>
      </c>
    </row>
    <row r="169" spans="1:2" x14ac:dyDescent="0.25">
      <c r="A169" t="s">
        <v>274</v>
      </c>
      <c r="B169">
        <v>142.5</v>
      </c>
    </row>
    <row r="170" spans="1:2" x14ac:dyDescent="0.25">
      <c r="A170" t="s">
        <v>85</v>
      </c>
      <c r="B170">
        <v>142.5</v>
      </c>
    </row>
    <row r="171" spans="1:2" x14ac:dyDescent="0.25">
      <c r="A171" t="s">
        <v>205</v>
      </c>
      <c r="B171">
        <v>142.5</v>
      </c>
    </row>
    <row r="172" spans="1:2" x14ac:dyDescent="0.25">
      <c r="A172" t="s">
        <v>464</v>
      </c>
      <c r="B172">
        <v>142.5</v>
      </c>
    </row>
    <row r="173" spans="1:2" x14ac:dyDescent="0.25">
      <c r="A173" t="s">
        <v>94</v>
      </c>
      <c r="B173">
        <v>142.5</v>
      </c>
    </row>
    <row r="174" spans="1:2" x14ac:dyDescent="0.25">
      <c r="A174" t="s">
        <v>7</v>
      </c>
      <c r="B174">
        <v>142.5</v>
      </c>
    </row>
    <row r="175" spans="1:2" x14ac:dyDescent="0.25">
      <c r="A175" t="s">
        <v>100</v>
      </c>
      <c r="B175">
        <v>142.5</v>
      </c>
    </row>
    <row r="176" spans="1:2" x14ac:dyDescent="0.25">
      <c r="A176" t="s">
        <v>163</v>
      </c>
      <c r="B176">
        <v>145</v>
      </c>
    </row>
    <row r="177" spans="1:2" x14ac:dyDescent="0.25">
      <c r="A177" t="s">
        <v>295</v>
      </c>
      <c r="B177">
        <v>145</v>
      </c>
    </row>
    <row r="178" spans="1:2" x14ac:dyDescent="0.25">
      <c r="A178" t="s">
        <v>22</v>
      </c>
      <c r="B178">
        <v>145</v>
      </c>
    </row>
    <row r="179" spans="1:2" x14ac:dyDescent="0.25">
      <c r="A179" t="s">
        <v>263</v>
      </c>
      <c r="B179">
        <v>147.5</v>
      </c>
    </row>
    <row r="180" spans="1:2" x14ac:dyDescent="0.25">
      <c r="A180" t="s">
        <v>325</v>
      </c>
      <c r="B180">
        <v>147.5</v>
      </c>
    </row>
    <row r="181" spans="1:2" x14ac:dyDescent="0.25">
      <c r="A181" t="s">
        <v>280</v>
      </c>
      <c r="B181">
        <v>147.5</v>
      </c>
    </row>
    <row r="182" spans="1:2" x14ac:dyDescent="0.25">
      <c r="A182" t="s">
        <v>221</v>
      </c>
      <c r="B182">
        <v>147.5</v>
      </c>
    </row>
    <row r="183" spans="1:2" x14ac:dyDescent="0.25">
      <c r="A183" t="s">
        <v>312</v>
      </c>
      <c r="B183">
        <v>147.5</v>
      </c>
    </row>
    <row r="184" spans="1:2" x14ac:dyDescent="0.25">
      <c r="A184" t="s">
        <v>191</v>
      </c>
      <c r="B184">
        <v>147.5</v>
      </c>
    </row>
    <row r="185" spans="1:2" x14ac:dyDescent="0.25">
      <c r="A185" t="s">
        <v>215</v>
      </c>
      <c r="B185">
        <v>150</v>
      </c>
    </row>
    <row r="186" spans="1:2" x14ac:dyDescent="0.25">
      <c r="A186" t="s">
        <v>42</v>
      </c>
      <c r="B186">
        <v>150</v>
      </c>
    </row>
    <row r="187" spans="1:2" x14ac:dyDescent="0.25">
      <c r="A187" t="s">
        <v>351</v>
      </c>
      <c r="B187">
        <v>152.5</v>
      </c>
    </row>
    <row r="188" spans="1:2" x14ac:dyDescent="0.25">
      <c r="A188" t="s">
        <v>40</v>
      </c>
      <c r="B188">
        <v>152.5</v>
      </c>
    </row>
    <row r="189" spans="1:2" x14ac:dyDescent="0.25">
      <c r="A189" t="s">
        <v>353</v>
      </c>
      <c r="B189">
        <v>152.5</v>
      </c>
    </row>
    <row r="190" spans="1:2" x14ac:dyDescent="0.25">
      <c r="A190" t="s">
        <v>227</v>
      </c>
      <c r="B190">
        <v>152.5</v>
      </c>
    </row>
    <row r="191" spans="1:2" x14ac:dyDescent="0.25">
      <c r="A191" t="s">
        <v>253</v>
      </c>
      <c r="B191">
        <v>152.5</v>
      </c>
    </row>
    <row r="192" spans="1:2" x14ac:dyDescent="0.25">
      <c r="A192" t="s">
        <v>196</v>
      </c>
      <c r="B192">
        <v>155</v>
      </c>
    </row>
    <row r="193" spans="1:2" x14ac:dyDescent="0.25">
      <c r="A193" t="s">
        <v>268</v>
      </c>
      <c r="B193">
        <v>157.5</v>
      </c>
    </row>
    <row r="194" spans="1:2" x14ac:dyDescent="0.25">
      <c r="A194" t="s">
        <v>324</v>
      </c>
      <c r="B194">
        <v>157.5</v>
      </c>
    </row>
    <row r="195" spans="1:2" x14ac:dyDescent="0.25">
      <c r="A195" t="s">
        <v>184</v>
      </c>
      <c r="B195">
        <v>157.5</v>
      </c>
    </row>
    <row r="196" spans="1:2" x14ac:dyDescent="0.25">
      <c r="A196" t="s">
        <v>277</v>
      </c>
      <c r="B196">
        <v>160</v>
      </c>
    </row>
    <row r="197" spans="1:2" x14ac:dyDescent="0.25">
      <c r="A197" t="s">
        <v>128</v>
      </c>
      <c r="B197">
        <v>160</v>
      </c>
    </row>
    <row r="198" spans="1:2" x14ac:dyDescent="0.25">
      <c r="A198" t="s">
        <v>220</v>
      </c>
      <c r="B198">
        <v>160</v>
      </c>
    </row>
    <row r="199" spans="1:2" x14ac:dyDescent="0.25">
      <c r="A199" t="s">
        <v>34</v>
      </c>
      <c r="B199">
        <v>162.5</v>
      </c>
    </row>
    <row r="200" spans="1:2" x14ac:dyDescent="0.25">
      <c r="A200" t="s">
        <v>108</v>
      </c>
      <c r="B200">
        <v>162.5</v>
      </c>
    </row>
    <row r="201" spans="1:2" x14ac:dyDescent="0.25">
      <c r="A201" t="s">
        <v>237</v>
      </c>
      <c r="B201">
        <v>162.5</v>
      </c>
    </row>
    <row r="202" spans="1:2" x14ac:dyDescent="0.25">
      <c r="A202" t="s">
        <v>195</v>
      </c>
      <c r="B202">
        <v>165</v>
      </c>
    </row>
    <row r="203" spans="1:2" x14ac:dyDescent="0.25">
      <c r="A203" t="s">
        <v>362</v>
      </c>
      <c r="B203">
        <v>165</v>
      </c>
    </row>
    <row r="204" spans="1:2" x14ac:dyDescent="0.25">
      <c r="A204" t="s">
        <v>37</v>
      </c>
      <c r="B204">
        <v>165</v>
      </c>
    </row>
    <row r="205" spans="1:2" x14ac:dyDescent="0.25">
      <c r="A205" t="s">
        <v>127</v>
      </c>
      <c r="B205">
        <v>165</v>
      </c>
    </row>
    <row r="206" spans="1:2" x14ac:dyDescent="0.25">
      <c r="A206" t="s">
        <v>77</v>
      </c>
      <c r="B206">
        <v>167.5</v>
      </c>
    </row>
    <row r="207" spans="1:2" x14ac:dyDescent="0.25">
      <c r="A207" t="s">
        <v>38</v>
      </c>
      <c r="B207">
        <v>170</v>
      </c>
    </row>
    <row r="208" spans="1:2" x14ac:dyDescent="0.25">
      <c r="A208" t="s">
        <v>178</v>
      </c>
      <c r="B208">
        <v>170</v>
      </c>
    </row>
    <row r="209" spans="1:2" x14ac:dyDescent="0.25">
      <c r="A209" t="s">
        <v>155</v>
      </c>
      <c r="B209">
        <v>172.5</v>
      </c>
    </row>
    <row r="210" spans="1:2" x14ac:dyDescent="0.25">
      <c r="A210" t="s">
        <v>279</v>
      </c>
      <c r="B210">
        <v>172.5</v>
      </c>
    </row>
    <row r="211" spans="1:2" x14ac:dyDescent="0.25">
      <c r="A211" t="s">
        <v>209</v>
      </c>
      <c r="B211">
        <v>172.5</v>
      </c>
    </row>
    <row r="212" spans="1:2" x14ac:dyDescent="0.25">
      <c r="A212" t="s">
        <v>117</v>
      </c>
      <c r="B212">
        <v>172.5</v>
      </c>
    </row>
    <row r="213" spans="1:2" x14ac:dyDescent="0.25">
      <c r="A213" t="s">
        <v>332</v>
      </c>
      <c r="B213">
        <v>175</v>
      </c>
    </row>
    <row r="214" spans="1:2" x14ac:dyDescent="0.25">
      <c r="A214" t="s">
        <v>59</v>
      </c>
      <c r="B214">
        <v>175</v>
      </c>
    </row>
    <row r="215" spans="1:2" x14ac:dyDescent="0.25">
      <c r="A215" t="s">
        <v>338</v>
      </c>
      <c r="B215">
        <v>177.5</v>
      </c>
    </row>
    <row r="216" spans="1:2" x14ac:dyDescent="0.25">
      <c r="A216" t="s">
        <v>256</v>
      </c>
      <c r="B216">
        <v>177.5</v>
      </c>
    </row>
    <row r="217" spans="1:2" x14ac:dyDescent="0.25">
      <c r="A217" t="s">
        <v>151</v>
      </c>
      <c r="B217">
        <v>180</v>
      </c>
    </row>
    <row r="218" spans="1:2" x14ac:dyDescent="0.25">
      <c r="A218" t="s">
        <v>91</v>
      </c>
      <c r="B218">
        <v>180</v>
      </c>
    </row>
    <row r="219" spans="1:2" x14ac:dyDescent="0.25">
      <c r="A219" t="s">
        <v>101</v>
      </c>
      <c r="B219">
        <v>180</v>
      </c>
    </row>
    <row r="220" spans="1:2" x14ac:dyDescent="0.25">
      <c r="A220" t="s">
        <v>233</v>
      </c>
      <c r="B220">
        <v>180</v>
      </c>
    </row>
    <row r="221" spans="1:2" x14ac:dyDescent="0.25">
      <c r="A221" t="s">
        <v>347</v>
      </c>
      <c r="B221">
        <v>180</v>
      </c>
    </row>
    <row r="222" spans="1:2" x14ac:dyDescent="0.25">
      <c r="A222" t="s">
        <v>330</v>
      </c>
      <c r="B222">
        <v>182.5</v>
      </c>
    </row>
    <row r="223" spans="1:2" x14ac:dyDescent="0.25">
      <c r="A223" t="s">
        <v>245</v>
      </c>
      <c r="B223">
        <v>185</v>
      </c>
    </row>
    <row r="224" spans="1:2" x14ac:dyDescent="0.25">
      <c r="A224" t="s">
        <v>186</v>
      </c>
      <c r="B224">
        <v>185</v>
      </c>
    </row>
    <row r="225" spans="1:2" x14ac:dyDescent="0.25">
      <c r="A225" t="s">
        <v>41</v>
      </c>
      <c r="B225">
        <v>187.5</v>
      </c>
    </row>
    <row r="226" spans="1:2" x14ac:dyDescent="0.25">
      <c r="A226" t="s">
        <v>313</v>
      </c>
      <c r="B226">
        <v>187.5</v>
      </c>
    </row>
    <row r="227" spans="1:2" x14ac:dyDescent="0.25">
      <c r="A227" t="s">
        <v>153</v>
      </c>
      <c r="B227">
        <v>190</v>
      </c>
    </row>
    <row r="228" spans="1:2" x14ac:dyDescent="0.25">
      <c r="A228" t="s">
        <v>251</v>
      </c>
      <c r="B228">
        <v>190</v>
      </c>
    </row>
    <row r="229" spans="1:2" x14ac:dyDescent="0.25">
      <c r="A229" t="s">
        <v>202</v>
      </c>
      <c r="B229">
        <v>192.5</v>
      </c>
    </row>
    <row r="230" spans="1:2" x14ac:dyDescent="0.25">
      <c r="A230" t="s">
        <v>298</v>
      </c>
      <c r="B230">
        <v>192.5</v>
      </c>
    </row>
    <row r="231" spans="1:2" x14ac:dyDescent="0.25">
      <c r="A231" t="s">
        <v>114</v>
      </c>
      <c r="B231">
        <v>192.5</v>
      </c>
    </row>
    <row r="232" spans="1:2" x14ac:dyDescent="0.25">
      <c r="A232" t="s">
        <v>201</v>
      </c>
      <c r="B232">
        <v>195</v>
      </c>
    </row>
    <row r="233" spans="1:2" x14ac:dyDescent="0.25">
      <c r="A233" t="s">
        <v>320</v>
      </c>
      <c r="B233">
        <v>197.5</v>
      </c>
    </row>
    <row r="234" spans="1:2" x14ac:dyDescent="0.25">
      <c r="A234" t="s">
        <v>242</v>
      </c>
      <c r="B234">
        <v>197.5</v>
      </c>
    </row>
    <row r="235" spans="1:2" x14ac:dyDescent="0.25">
      <c r="A235" t="s">
        <v>164</v>
      </c>
      <c r="B235">
        <v>200</v>
      </c>
    </row>
    <row r="236" spans="1:2" x14ac:dyDescent="0.25">
      <c r="A236" t="s">
        <v>314</v>
      </c>
      <c r="B236">
        <v>200</v>
      </c>
    </row>
    <row r="237" spans="1:2" x14ac:dyDescent="0.25">
      <c r="A237" t="s">
        <v>145</v>
      </c>
      <c r="B237">
        <v>202.5</v>
      </c>
    </row>
    <row r="238" spans="1:2" x14ac:dyDescent="0.25">
      <c r="A238" t="s">
        <v>20</v>
      </c>
      <c r="B238">
        <v>202.5</v>
      </c>
    </row>
    <row r="239" spans="1:2" x14ac:dyDescent="0.25">
      <c r="A239" t="s">
        <v>187</v>
      </c>
      <c r="B239">
        <v>202.5</v>
      </c>
    </row>
    <row r="240" spans="1:2" x14ac:dyDescent="0.25">
      <c r="A240" t="s">
        <v>210</v>
      </c>
      <c r="B240">
        <v>205</v>
      </c>
    </row>
    <row r="241" spans="1:2" x14ac:dyDescent="0.25">
      <c r="A241" t="s">
        <v>96</v>
      </c>
      <c r="B241">
        <v>205</v>
      </c>
    </row>
    <row r="242" spans="1:2" x14ac:dyDescent="0.25">
      <c r="A242" t="s">
        <v>71</v>
      </c>
      <c r="B242">
        <v>207.5</v>
      </c>
    </row>
    <row r="243" spans="1:2" x14ac:dyDescent="0.25">
      <c r="A243" t="s">
        <v>102</v>
      </c>
      <c r="B243">
        <v>207.5</v>
      </c>
    </row>
    <row r="244" spans="1:2" x14ac:dyDescent="0.25">
      <c r="A244" t="s">
        <v>43</v>
      </c>
      <c r="B244">
        <v>210</v>
      </c>
    </row>
    <row r="245" spans="1:2" x14ac:dyDescent="0.25">
      <c r="A245" t="s">
        <v>72</v>
      </c>
      <c r="B245">
        <v>210</v>
      </c>
    </row>
    <row r="246" spans="1:2" x14ac:dyDescent="0.25">
      <c r="A246" t="s">
        <v>165</v>
      </c>
      <c r="B246">
        <v>212.5</v>
      </c>
    </row>
    <row r="247" spans="1:2" x14ac:dyDescent="0.25">
      <c r="A247" t="s">
        <v>168</v>
      </c>
      <c r="B247">
        <v>212.5</v>
      </c>
    </row>
    <row r="248" spans="1:2" x14ac:dyDescent="0.25">
      <c r="A248" t="s">
        <v>316</v>
      </c>
      <c r="B248">
        <v>215</v>
      </c>
    </row>
    <row r="249" spans="1:2" x14ac:dyDescent="0.25">
      <c r="A249" t="s">
        <v>120</v>
      </c>
      <c r="B249">
        <v>217.5</v>
      </c>
    </row>
    <row r="250" spans="1:2" x14ac:dyDescent="0.25">
      <c r="A250" t="s">
        <v>53</v>
      </c>
      <c r="B250">
        <v>217.5</v>
      </c>
    </row>
    <row r="251" spans="1:2" x14ac:dyDescent="0.25">
      <c r="A251" t="s">
        <v>288</v>
      </c>
      <c r="B251">
        <v>220</v>
      </c>
    </row>
    <row r="252" spans="1:2" x14ac:dyDescent="0.25">
      <c r="A252" t="s">
        <v>24</v>
      </c>
      <c r="B252">
        <v>220</v>
      </c>
    </row>
    <row r="253" spans="1:2" x14ac:dyDescent="0.25">
      <c r="A253" t="s">
        <v>50</v>
      </c>
      <c r="B253">
        <v>222.5</v>
      </c>
    </row>
    <row r="254" spans="1:2" x14ac:dyDescent="0.25">
      <c r="A254" t="s">
        <v>92</v>
      </c>
      <c r="B254">
        <v>222.5</v>
      </c>
    </row>
    <row r="255" spans="1:2" x14ac:dyDescent="0.25">
      <c r="A255" t="s">
        <v>258</v>
      </c>
      <c r="B255">
        <v>225</v>
      </c>
    </row>
    <row r="256" spans="1:2" x14ac:dyDescent="0.25">
      <c r="A256" t="s">
        <v>78</v>
      </c>
      <c r="B256">
        <v>225</v>
      </c>
    </row>
    <row r="257" spans="1:2" x14ac:dyDescent="0.25">
      <c r="A257" t="s">
        <v>226</v>
      </c>
      <c r="B257">
        <v>225</v>
      </c>
    </row>
    <row r="258" spans="1:2" x14ac:dyDescent="0.25">
      <c r="A258" t="s">
        <v>111</v>
      </c>
      <c r="B258">
        <v>225</v>
      </c>
    </row>
    <row r="259" spans="1:2" x14ac:dyDescent="0.25">
      <c r="A259" t="s">
        <v>87</v>
      </c>
      <c r="B259">
        <v>227.5</v>
      </c>
    </row>
    <row r="260" spans="1:2" x14ac:dyDescent="0.25">
      <c r="A260" t="s">
        <v>110</v>
      </c>
      <c r="B260">
        <v>227.5</v>
      </c>
    </row>
    <row r="261" spans="1:2" x14ac:dyDescent="0.25">
      <c r="A261" t="s">
        <v>73</v>
      </c>
      <c r="B261">
        <v>230</v>
      </c>
    </row>
    <row r="262" spans="1:2" x14ac:dyDescent="0.25">
      <c r="A262" t="s">
        <v>329</v>
      </c>
      <c r="B262">
        <v>230</v>
      </c>
    </row>
    <row r="263" spans="1:2" x14ac:dyDescent="0.25">
      <c r="A263" t="s">
        <v>311</v>
      </c>
      <c r="B263">
        <v>230</v>
      </c>
    </row>
    <row r="264" spans="1:2" x14ac:dyDescent="0.25">
      <c r="A264" t="s">
        <v>140</v>
      </c>
      <c r="B264">
        <v>230</v>
      </c>
    </row>
    <row r="265" spans="1:2" x14ac:dyDescent="0.25">
      <c r="A265" t="s">
        <v>29</v>
      </c>
      <c r="B265">
        <v>230</v>
      </c>
    </row>
    <row r="266" spans="1:2" x14ac:dyDescent="0.25">
      <c r="A266" t="s">
        <v>222</v>
      </c>
      <c r="B266">
        <v>232.5</v>
      </c>
    </row>
    <row r="267" spans="1:2" x14ac:dyDescent="0.25">
      <c r="A267" t="s">
        <v>62</v>
      </c>
      <c r="B267">
        <v>235</v>
      </c>
    </row>
    <row r="268" spans="1:2" x14ac:dyDescent="0.25">
      <c r="A268" t="s">
        <v>188</v>
      </c>
      <c r="B268">
        <v>235</v>
      </c>
    </row>
    <row r="269" spans="1:2" x14ac:dyDescent="0.25">
      <c r="A269" t="s">
        <v>75</v>
      </c>
      <c r="B269">
        <v>237.5</v>
      </c>
    </row>
    <row r="270" spans="1:2" x14ac:dyDescent="0.25">
      <c r="A270" t="s">
        <v>175</v>
      </c>
      <c r="B270">
        <v>237.5</v>
      </c>
    </row>
    <row r="271" spans="1:2" x14ac:dyDescent="0.25">
      <c r="A271" t="s">
        <v>180</v>
      </c>
      <c r="B271">
        <v>237.5</v>
      </c>
    </row>
    <row r="272" spans="1:2" x14ac:dyDescent="0.25">
      <c r="A272" t="s">
        <v>223</v>
      </c>
      <c r="B272">
        <v>240</v>
      </c>
    </row>
    <row r="273" spans="1:2" x14ac:dyDescent="0.25">
      <c r="A273" t="s">
        <v>6</v>
      </c>
      <c r="B273">
        <v>242.5</v>
      </c>
    </row>
    <row r="274" spans="1:2" x14ac:dyDescent="0.25">
      <c r="A274" t="s">
        <v>349</v>
      </c>
      <c r="B274">
        <v>242.5</v>
      </c>
    </row>
    <row r="275" spans="1:2" x14ac:dyDescent="0.25">
      <c r="A275" t="s">
        <v>154</v>
      </c>
      <c r="B275">
        <v>245</v>
      </c>
    </row>
    <row r="276" spans="1:2" x14ac:dyDescent="0.25">
      <c r="A276" t="s">
        <v>212</v>
      </c>
      <c r="B276">
        <v>245</v>
      </c>
    </row>
    <row r="277" spans="1:2" x14ac:dyDescent="0.25">
      <c r="A277" t="s">
        <v>142</v>
      </c>
      <c r="B277">
        <v>247.5</v>
      </c>
    </row>
    <row r="278" spans="1:2" x14ac:dyDescent="0.25">
      <c r="A278" t="s">
        <v>299</v>
      </c>
      <c r="B278">
        <v>250</v>
      </c>
    </row>
    <row r="279" spans="1:2" x14ac:dyDescent="0.25">
      <c r="A279" t="s">
        <v>158</v>
      </c>
      <c r="B279">
        <v>252.5</v>
      </c>
    </row>
    <row r="280" spans="1:2" x14ac:dyDescent="0.25">
      <c r="A280" t="s">
        <v>105</v>
      </c>
      <c r="B280">
        <v>257.5</v>
      </c>
    </row>
    <row r="281" spans="1:2" x14ac:dyDescent="0.25">
      <c r="A281" t="s">
        <v>156</v>
      </c>
      <c r="B281">
        <v>260</v>
      </c>
    </row>
    <row r="282" spans="1:2" x14ac:dyDescent="0.25">
      <c r="A282" t="s">
        <v>170</v>
      </c>
      <c r="B282">
        <v>260</v>
      </c>
    </row>
    <row r="283" spans="1:2" x14ac:dyDescent="0.25">
      <c r="A283" t="s">
        <v>104</v>
      </c>
      <c r="B283">
        <v>260</v>
      </c>
    </row>
    <row r="284" spans="1:2" x14ac:dyDescent="0.25">
      <c r="A284" t="s">
        <v>54</v>
      </c>
      <c r="B284">
        <v>262.5</v>
      </c>
    </row>
    <row r="285" spans="1:2" x14ac:dyDescent="0.25">
      <c r="A285" t="s">
        <v>139</v>
      </c>
      <c r="B285">
        <v>267.5</v>
      </c>
    </row>
    <row r="286" spans="1:2" x14ac:dyDescent="0.25">
      <c r="A286" t="s">
        <v>198</v>
      </c>
      <c r="B286">
        <v>272.5</v>
      </c>
    </row>
    <row r="287" spans="1:2" x14ac:dyDescent="0.25">
      <c r="A287" t="s">
        <v>18</v>
      </c>
      <c r="B287">
        <v>277.5</v>
      </c>
    </row>
    <row r="288" spans="1:2" x14ac:dyDescent="0.25">
      <c r="A288" t="s">
        <v>213</v>
      </c>
      <c r="B288">
        <v>277.5</v>
      </c>
    </row>
    <row r="289" spans="1:2" x14ac:dyDescent="0.25">
      <c r="A289" t="s">
        <v>234</v>
      </c>
      <c r="B289">
        <v>285</v>
      </c>
    </row>
    <row r="290" spans="1:2" x14ac:dyDescent="0.25">
      <c r="A290" t="s">
        <v>462</v>
      </c>
      <c r="B290">
        <v>287.5</v>
      </c>
    </row>
    <row r="291" spans="1:2" x14ac:dyDescent="0.25">
      <c r="A291" t="s">
        <v>80</v>
      </c>
      <c r="B291">
        <v>290</v>
      </c>
    </row>
    <row r="292" spans="1:2" x14ac:dyDescent="0.25">
      <c r="A292" t="s">
        <v>302</v>
      </c>
      <c r="B292">
        <v>292.5</v>
      </c>
    </row>
    <row r="293" spans="1:2" x14ac:dyDescent="0.25">
      <c r="A293" t="s">
        <v>16</v>
      </c>
      <c r="B293">
        <v>295</v>
      </c>
    </row>
    <row r="294" spans="1:2" x14ac:dyDescent="0.25">
      <c r="A294" t="s">
        <v>135</v>
      </c>
      <c r="B294">
        <v>300</v>
      </c>
    </row>
    <row r="295" spans="1:2" x14ac:dyDescent="0.25">
      <c r="A295" t="s">
        <v>32</v>
      </c>
      <c r="B295">
        <v>302.5</v>
      </c>
    </row>
    <row r="296" spans="1:2" x14ac:dyDescent="0.25">
      <c r="A296" t="s">
        <v>398</v>
      </c>
      <c r="B296">
        <v>302.5</v>
      </c>
    </row>
    <row r="297" spans="1:2" x14ac:dyDescent="0.25">
      <c r="A297" t="s">
        <v>124</v>
      </c>
      <c r="B297">
        <v>302.5</v>
      </c>
    </row>
    <row r="298" spans="1:2" x14ac:dyDescent="0.25">
      <c r="A298" t="s">
        <v>126</v>
      </c>
      <c r="B298">
        <v>305</v>
      </c>
    </row>
    <row r="299" spans="1:2" x14ac:dyDescent="0.25">
      <c r="A299" t="s">
        <v>131</v>
      </c>
      <c r="B299">
        <v>305</v>
      </c>
    </row>
    <row r="300" spans="1:2" x14ac:dyDescent="0.25">
      <c r="A300" t="s">
        <v>340</v>
      </c>
      <c r="B300">
        <v>305</v>
      </c>
    </row>
    <row r="301" spans="1:2" x14ac:dyDescent="0.25">
      <c r="A301" t="s">
        <v>11</v>
      </c>
      <c r="B301">
        <v>305</v>
      </c>
    </row>
    <row r="302" spans="1:2" x14ac:dyDescent="0.25">
      <c r="A302" t="s">
        <v>4</v>
      </c>
      <c r="B302">
        <v>307.5</v>
      </c>
    </row>
    <row r="303" spans="1:2" x14ac:dyDescent="0.25">
      <c r="A303" t="s">
        <v>488</v>
      </c>
      <c r="B303">
        <v>307.5</v>
      </c>
    </row>
    <row r="304" spans="1:2" x14ac:dyDescent="0.25">
      <c r="A304" t="s">
        <v>185</v>
      </c>
      <c r="B304">
        <v>327.5</v>
      </c>
    </row>
    <row r="305" spans="1:2" x14ac:dyDescent="0.25">
      <c r="A305" t="s">
        <v>328</v>
      </c>
      <c r="B305">
        <v>330</v>
      </c>
    </row>
    <row r="306" spans="1:2" x14ac:dyDescent="0.25">
      <c r="A306" t="s">
        <v>208</v>
      </c>
      <c r="B306">
        <v>340</v>
      </c>
    </row>
    <row r="307" spans="1:2" x14ac:dyDescent="0.25">
      <c r="A307" t="s">
        <v>123</v>
      </c>
      <c r="B307">
        <v>345</v>
      </c>
    </row>
    <row r="308" spans="1:2" x14ac:dyDescent="0.25">
      <c r="A308" t="s">
        <v>179</v>
      </c>
      <c r="B308">
        <v>345</v>
      </c>
    </row>
    <row r="309" spans="1:2" x14ac:dyDescent="0.25">
      <c r="A309" t="s">
        <v>118</v>
      </c>
      <c r="B309">
        <v>345</v>
      </c>
    </row>
    <row r="310" spans="1:2" x14ac:dyDescent="0.25">
      <c r="A310" t="s">
        <v>352</v>
      </c>
      <c r="B310">
        <v>347.5</v>
      </c>
    </row>
    <row r="311" spans="1:2" x14ac:dyDescent="0.25">
      <c r="A311" t="s">
        <v>262</v>
      </c>
      <c r="B311">
        <v>357.5</v>
      </c>
    </row>
    <row r="312" spans="1:2" x14ac:dyDescent="0.25">
      <c r="A312" t="s">
        <v>36</v>
      </c>
      <c r="B312">
        <v>367.5</v>
      </c>
    </row>
    <row r="313" spans="1:2" x14ac:dyDescent="0.25">
      <c r="A313" t="s">
        <v>287</v>
      </c>
      <c r="B313">
        <v>367.5</v>
      </c>
    </row>
    <row r="314" spans="1:2" x14ac:dyDescent="0.25">
      <c r="A314" t="s">
        <v>433</v>
      </c>
      <c r="B314">
        <v>370</v>
      </c>
    </row>
    <row r="315" spans="1:2" x14ac:dyDescent="0.25">
      <c r="A315" t="s">
        <v>138</v>
      </c>
      <c r="B315">
        <v>382.5</v>
      </c>
    </row>
    <row r="316" spans="1:2" x14ac:dyDescent="0.25">
      <c r="A316" t="s">
        <v>169</v>
      </c>
      <c r="B316">
        <v>390</v>
      </c>
    </row>
    <row r="317" spans="1:2" x14ac:dyDescent="0.25">
      <c r="A317" t="s">
        <v>293</v>
      </c>
      <c r="B317">
        <v>397.5</v>
      </c>
    </row>
    <row r="318" spans="1:2" x14ac:dyDescent="0.25">
      <c r="A318" t="s">
        <v>342</v>
      </c>
      <c r="B318">
        <v>405</v>
      </c>
    </row>
    <row r="319" spans="1:2" x14ac:dyDescent="0.25">
      <c r="A319" t="s">
        <v>136</v>
      </c>
      <c r="B319">
        <v>412.5</v>
      </c>
    </row>
    <row r="320" spans="1:2" x14ac:dyDescent="0.25">
      <c r="A320" t="s">
        <v>300</v>
      </c>
      <c r="B320">
        <v>415</v>
      </c>
    </row>
    <row r="321" spans="1:2" x14ac:dyDescent="0.25">
      <c r="A321" t="s">
        <v>144</v>
      </c>
      <c r="B321">
        <v>422.5</v>
      </c>
    </row>
    <row r="322" spans="1:2" x14ac:dyDescent="0.25">
      <c r="A322" t="s">
        <v>238</v>
      </c>
      <c r="B322">
        <v>430</v>
      </c>
    </row>
    <row r="323" spans="1:2" x14ac:dyDescent="0.25">
      <c r="A323" t="s">
        <v>230</v>
      </c>
      <c r="B323">
        <v>442.5</v>
      </c>
    </row>
    <row r="324" spans="1:2" x14ac:dyDescent="0.25">
      <c r="A324" t="s">
        <v>203</v>
      </c>
      <c r="B324">
        <v>447.5</v>
      </c>
    </row>
    <row r="325" spans="1:2" x14ac:dyDescent="0.25">
      <c r="A325" t="s">
        <v>194</v>
      </c>
      <c r="B325">
        <v>450</v>
      </c>
    </row>
    <row r="326" spans="1:2" x14ac:dyDescent="0.25">
      <c r="A326" t="s">
        <v>216</v>
      </c>
      <c r="B326">
        <v>457.5</v>
      </c>
    </row>
    <row r="327" spans="1:2" x14ac:dyDescent="0.25">
      <c r="A327" t="s">
        <v>346</v>
      </c>
      <c r="B327">
        <v>480</v>
      </c>
    </row>
    <row r="328" spans="1:2" x14ac:dyDescent="0.25">
      <c r="A328" t="s">
        <v>240</v>
      </c>
      <c r="B328">
        <v>480</v>
      </c>
    </row>
    <row r="329" spans="1:2" x14ac:dyDescent="0.25">
      <c r="A329" t="s">
        <v>504</v>
      </c>
      <c r="B329">
        <v>535</v>
      </c>
    </row>
    <row r="330" spans="1:2" x14ac:dyDescent="0.25">
      <c r="A330" t="s">
        <v>83</v>
      </c>
      <c r="B330">
        <v>545</v>
      </c>
    </row>
    <row r="331" spans="1:2" x14ac:dyDescent="0.25">
      <c r="A331" t="s">
        <v>160</v>
      </c>
      <c r="B331">
        <v>562.5</v>
      </c>
    </row>
    <row r="332" spans="1:2" x14ac:dyDescent="0.25">
      <c r="A332" t="s">
        <v>147</v>
      </c>
      <c r="B332">
        <v>615</v>
      </c>
    </row>
    <row r="333" spans="1:2" x14ac:dyDescent="0.25">
      <c r="A333" t="s">
        <v>200</v>
      </c>
      <c r="B333">
        <v>620</v>
      </c>
    </row>
    <row r="334" spans="1:2" x14ac:dyDescent="0.25">
      <c r="A334" t="s">
        <v>199</v>
      </c>
      <c r="B334">
        <v>627.5</v>
      </c>
    </row>
    <row r="335" spans="1:2" x14ac:dyDescent="0.25">
      <c r="A335" t="s">
        <v>46</v>
      </c>
      <c r="B335">
        <v>657.5</v>
      </c>
    </row>
    <row r="336" spans="1:2" x14ac:dyDescent="0.25">
      <c r="A336" t="s">
        <v>146</v>
      </c>
      <c r="B336">
        <v>765</v>
      </c>
    </row>
    <row r="337" spans="1:2" x14ac:dyDescent="0.25">
      <c r="A337" t="s">
        <v>162</v>
      </c>
      <c r="B337">
        <v>810</v>
      </c>
    </row>
    <row r="338" spans="1:2" x14ac:dyDescent="0.25">
      <c r="A338" t="s">
        <v>48</v>
      </c>
      <c r="B338">
        <v>880</v>
      </c>
    </row>
    <row r="339" spans="1:2" x14ac:dyDescent="0.25">
      <c r="A339" t="s">
        <v>69</v>
      </c>
      <c r="B339">
        <v>892.5</v>
      </c>
    </row>
    <row r="340" spans="1:2" x14ac:dyDescent="0.25">
      <c r="A340" t="s">
        <v>334</v>
      </c>
      <c r="B340">
        <v>917.5</v>
      </c>
    </row>
    <row r="341" spans="1:2" x14ac:dyDescent="0.25">
      <c r="A341" t="s">
        <v>167</v>
      </c>
      <c r="B341">
        <v>937.5</v>
      </c>
    </row>
    <row r="342" spans="1:2" x14ac:dyDescent="0.25">
      <c r="A342" t="s">
        <v>19</v>
      </c>
      <c r="B342">
        <v>962.5</v>
      </c>
    </row>
    <row r="343" spans="1:2" x14ac:dyDescent="0.25">
      <c r="A343" t="s">
        <v>190</v>
      </c>
      <c r="B343">
        <v>992.5</v>
      </c>
    </row>
    <row r="344" spans="1:2" x14ac:dyDescent="0.25">
      <c r="A344" t="s">
        <v>214</v>
      </c>
      <c r="B344">
        <v>1090</v>
      </c>
    </row>
    <row r="345" spans="1:2" x14ac:dyDescent="0.25">
      <c r="A345" t="s">
        <v>67</v>
      </c>
      <c r="B345">
        <v>1095</v>
      </c>
    </row>
    <row r="346" spans="1:2" x14ac:dyDescent="0.25">
      <c r="A346" t="s">
        <v>350</v>
      </c>
      <c r="B346">
        <v>1210</v>
      </c>
    </row>
    <row r="347" spans="1:2" x14ac:dyDescent="0.25">
      <c r="A347" t="s">
        <v>119</v>
      </c>
      <c r="B347">
        <v>1285</v>
      </c>
    </row>
    <row r="348" spans="1:2" x14ac:dyDescent="0.25">
      <c r="A348" t="s">
        <v>304</v>
      </c>
      <c r="B348">
        <v>1292.5</v>
      </c>
    </row>
    <row r="349" spans="1:2" x14ac:dyDescent="0.25">
      <c r="A349" t="s">
        <v>269</v>
      </c>
      <c r="B349">
        <v>1387.5</v>
      </c>
    </row>
    <row r="350" spans="1:2" x14ac:dyDescent="0.25">
      <c r="A350" t="s">
        <v>97</v>
      </c>
      <c r="B350">
        <v>1525</v>
      </c>
    </row>
    <row r="351" spans="1:2" x14ac:dyDescent="0.25">
      <c r="A351" t="s">
        <v>70</v>
      </c>
      <c r="B351">
        <v>1660</v>
      </c>
    </row>
    <row r="352" spans="1:2" x14ac:dyDescent="0.25">
      <c r="A352" t="s">
        <v>276</v>
      </c>
      <c r="B352">
        <v>1697.5</v>
      </c>
    </row>
    <row r="353" spans="1:2" x14ac:dyDescent="0.25">
      <c r="A353" t="s">
        <v>310</v>
      </c>
      <c r="B353">
        <v>1810</v>
      </c>
    </row>
    <row r="354" spans="1:2" x14ac:dyDescent="0.25">
      <c r="A354" t="s">
        <v>161</v>
      </c>
      <c r="B354">
        <v>1902.5</v>
      </c>
    </row>
    <row r="355" spans="1:2" x14ac:dyDescent="0.25">
      <c r="A355" t="s">
        <v>427</v>
      </c>
      <c r="B355">
        <v>2467.5</v>
      </c>
    </row>
    <row r="356" spans="1:2" x14ac:dyDescent="0.25">
      <c r="A356" t="s">
        <v>425</v>
      </c>
      <c r="B356">
        <v>4652.5</v>
      </c>
    </row>
    <row r="357" spans="1:2" x14ac:dyDescent="0.25">
      <c r="A357" t="s">
        <v>506</v>
      </c>
      <c r="B357">
        <v>5220</v>
      </c>
    </row>
    <row r="358" spans="1:2" x14ac:dyDescent="0.25">
      <c r="A358" t="s">
        <v>229</v>
      </c>
      <c r="B358">
        <v>6402.5</v>
      </c>
    </row>
    <row r="359" spans="1:2" x14ac:dyDescent="0.25">
      <c r="A359" t="s">
        <v>148</v>
      </c>
      <c r="B359">
        <v>20300</v>
      </c>
    </row>
    <row r="360" spans="1:2" x14ac:dyDescent="0.25">
      <c r="A360" t="s">
        <v>386</v>
      </c>
    </row>
    <row r="361" spans="1:2" x14ac:dyDescent="0.25">
      <c r="A361" t="s">
        <v>387</v>
      </c>
    </row>
    <row r="362" spans="1:2" x14ac:dyDescent="0.25">
      <c r="A362" t="s">
        <v>388</v>
      </c>
    </row>
    <row r="363" spans="1:2" x14ac:dyDescent="0.25">
      <c r="A363" t="s">
        <v>389</v>
      </c>
    </row>
    <row r="364" spans="1:2" x14ac:dyDescent="0.25">
      <c r="A364" t="s">
        <v>390</v>
      </c>
    </row>
    <row r="365" spans="1:2" x14ac:dyDescent="0.25">
      <c r="A365" t="s">
        <v>391</v>
      </c>
    </row>
    <row r="366" spans="1:2" x14ac:dyDescent="0.25">
      <c r="A366" t="s">
        <v>392</v>
      </c>
    </row>
    <row r="367" spans="1:2" x14ac:dyDescent="0.25">
      <c r="A367" t="s">
        <v>394</v>
      </c>
    </row>
    <row r="368" spans="1:2" x14ac:dyDescent="0.25">
      <c r="A368" t="s">
        <v>395</v>
      </c>
    </row>
    <row r="369" spans="1:1" x14ac:dyDescent="0.25">
      <c r="A369" t="s">
        <v>396</v>
      </c>
    </row>
    <row r="370" spans="1:1" x14ac:dyDescent="0.25">
      <c r="A370" t="s">
        <v>399</v>
      </c>
    </row>
    <row r="371" spans="1:1" x14ac:dyDescent="0.25">
      <c r="A371" t="s">
        <v>401</v>
      </c>
    </row>
    <row r="372" spans="1:1" x14ac:dyDescent="0.25">
      <c r="A372" t="s">
        <v>402</v>
      </c>
    </row>
    <row r="373" spans="1:1" x14ac:dyDescent="0.25">
      <c r="A373" t="s">
        <v>403</v>
      </c>
    </row>
    <row r="374" spans="1:1" x14ac:dyDescent="0.25">
      <c r="A374" t="s">
        <v>405</v>
      </c>
    </row>
    <row r="375" spans="1:1" x14ac:dyDescent="0.25">
      <c r="A375" t="s">
        <v>406</v>
      </c>
    </row>
    <row r="376" spans="1:1" x14ac:dyDescent="0.25">
      <c r="A376" t="s">
        <v>407</v>
      </c>
    </row>
    <row r="377" spans="1:1" x14ac:dyDescent="0.25">
      <c r="A377" t="s">
        <v>408</v>
      </c>
    </row>
    <row r="378" spans="1:1" x14ac:dyDescent="0.25">
      <c r="A378" t="s">
        <v>409</v>
      </c>
    </row>
    <row r="379" spans="1:1" x14ac:dyDescent="0.25">
      <c r="A379" t="s">
        <v>410</v>
      </c>
    </row>
    <row r="380" spans="1:1" x14ac:dyDescent="0.25">
      <c r="A380" t="s">
        <v>418</v>
      </c>
    </row>
    <row r="381" spans="1:1" x14ac:dyDescent="0.25">
      <c r="A381" t="s">
        <v>455</v>
      </c>
    </row>
    <row r="382" spans="1:1" x14ac:dyDescent="0.25">
      <c r="A382" t="s">
        <v>411</v>
      </c>
    </row>
    <row r="383" spans="1:1" x14ac:dyDescent="0.25">
      <c r="A383" t="s">
        <v>412</v>
      </c>
    </row>
    <row r="384" spans="1:1" x14ac:dyDescent="0.25">
      <c r="A384" t="s">
        <v>413</v>
      </c>
    </row>
    <row r="385" spans="1:1" x14ac:dyDescent="0.25">
      <c r="A385" t="s">
        <v>414</v>
      </c>
    </row>
    <row r="386" spans="1:1" x14ac:dyDescent="0.25">
      <c r="A386" t="s">
        <v>415</v>
      </c>
    </row>
    <row r="387" spans="1:1" x14ac:dyDescent="0.25">
      <c r="A387" t="s">
        <v>416</v>
      </c>
    </row>
    <row r="388" spans="1:1" x14ac:dyDescent="0.25">
      <c r="A388" t="s">
        <v>417</v>
      </c>
    </row>
    <row r="389" spans="1:1" x14ac:dyDescent="0.25">
      <c r="A389" t="s">
        <v>419</v>
      </c>
    </row>
    <row r="390" spans="1:1" x14ac:dyDescent="0.25">
      <c r="A390" t="s">
        <v>420</v>
      </c>
    </row>
    <row r="391" spans="1:1" x14ac:dyDescent="0.25">
      <c r="A391" t="s">
        <v>421</v>
      </c>
    </row>
    <row r="392" spans="1:1" x14ac:dyDescent="0.25">
      <c r="A392" t="s">
        <v>422</v>
      </c>
    </row>
    <row r="393" spans="1:1" x14ac:dyDescent="0.25">
      <c r="A393" t="s">
        <v>423</v>
      </c>
    </row>
    <row r="394" spans="1:1" x14ac:dyDescent="0.25">
      <c r="A394" t="s">
        <v>424</v>
      </c>
    </row>
    <row r="395" spans="1:1" x14ac:dyDescent="0.25">
      <c r="A395" t="s">
        <v>426</v>
      </c>
    </row>
    <row r="396" spans="1:1" x14ac:dyDescent="0.25">
      <c r="A396" t="s">
        <v>428</v>
      </c>
    </row>
    <row r="397" spans="1:1" x14ac:dyDescent="0.25">
      <c r="A397" t="s">
        <v>429</v>
      </c>
    </row>
    <row r="398" spans="1:1" x14ac:dyDescent="0.25">
      <c r="A398" t="s">
        <v>430</v>
      </c>
    </row>
    <row r="399" spans="1:1" x14ac:dyDescent="0.25">
      <c r="A399" t="s">
        <v>431</v>
      </c>
    </row>
    <row r="400" spans="1:1" x14ac:dyDescent="0.25">
      <c r="A400" t="s">
        <v>432</v>
      </c>
    </row>
    <row r="401" spans="1:1" x14ac:dyDescent="0.25">
      <c r="A401" t="s">
        <v>400</v>
      </c>
    </row>
    <row r="402" spans="1:1" x14ac:dyDescent="0.25">
      <c r="A402" t="s">
        <v>434</v>
      </c>
    </row>
    <row r="403" spans="1:1" x14ac:dyDescent="0.25">
      <c r="A403" t="s">
        <v>435</v>
      </c>
    </row>
    <row r="404" spans="1:1" x14ac:dyDescent="0.25">
      <c r="A404" t="s">
        <v>436</v>
      </c>
    </row>
    <row r="405" spans="1:1" x14ac:dyDescent="0.25">
      <c r="A405" t="s">
        <v>437</v>
      </c>
    </row>
    <row r="406" spans="1:1" x14ac:dyDescent="0.25">
      <c r="A406" t="s">
        <v>438</v>
      </c>
    </row>
    <row r="407" spans="1:1" x14ac:dyDescent="0.25">
      <c r="A407" t="s">
        <v>439</v>
      </c>
    </row>
    <row r="408" spans="1:1" x14ac:dyDescent="0.25">
      <c r="A408" t="s">
        <v>441</v>
      </c>
    </row>
    <row r="409" spans="1:1" x14ac:dyDescent="0.25">
      <c r="A409" t="s">
        <v>442</v>
      </c>
    </row>
    <row r="410" spans="1:1" x14ac:dyDescent="0.25">
      <c r="A410" t="s">
        <v>443</v>
      </c>
    </row>
    <row r="411" spans="1:1" x14ac:dyDescent="0.25">
      <c r="A411" t="s">
        <v>444</v>
      </c>
    </row>
    <row r="412" spans="1:1" x14ac:dyDescent="0.25">
      <c r="A412" t="s">
        <v>445</v>
      </c>
    </row>
    <row r="413" spans="1:1" x14ac:dyDescent="0.25">
      <c r="A413" t="s">
        <v>446</v>
      </c>
    </row>
    <row r="414" spans="1:1" x14ac:dyDescent="0.25">
      <c r="A414" t="s">
        <v>447</v>
      </c>
    </row>
    <row r="415" spans="1:1" x14ac:dyDescent="0.25">
      <c r="A415" t="s">
        <v>448</v>
      </c>
    </row>
    <row r="416" spans="1:1" x14ac:dyDescent="0.25">
      <c r="A416" t="s">
        <v>449</v>
      </c>
    </row>
    <row r="417" spans="1:1" x14ac:dyDescent="0.25">
      <c r="A417" t="s">
        <v>450</v>
      </c>
    </row>
    <row r="418" spans="1:1" x14ac:dyDescent="0.25">
      <c r="A418" t="s">
        <v>451</v>
      </c>
    </row>
    <row r="419" spans="1:1" x14ac:dyDescent="0.25">
      <c r="A419" t="s">
        <v>452</v>
      </c>
    </row>
    <row r="420" spans="1:1" x14ac:dyDescent="0.25">
      <c r="A420" t="s">
        <v>453</v>
      </c>
    </row>
    <row r="421" spans="1:1" x14ac:dyDescent="0.25">
      <c r="A421" t="s">
        <v>454</v>
      </c>
    </row>
    <row r="422" spans="1:1" x14ac:dyDescent="0.25">
      <c r="A422" t="s">
        <v>456</v>
      </c>
    </row>
    <row r="423" spans="1:1" x14ac:dyDescent="0.25">
      <c r="A423" t="s">
        <v>457</v>
      </c>
    </row>
    <row r="424" spans="1:1" x14ac:dyDescent="0.25">
      <c r="A424" t="s">
        <v>458</v>
      </c>
    </row>
    <row r="425" spans="1:1" x14ac:dyDescent="0.25">
      <c r="A425" t="s">
        <v>459</v>
      </c>
    </row>
    <row r="426" spans="1:1" x14ac:dyDescent="0.25">
      <c r="A426" t="s">
        <v>460</v>
      </c>
    </row>
    <row r="427" spans="1:1" x14ac:dyDescent="0.25">
      <c r="A427" t="s">
        <v>461</v>
      </c>
    </row>
    <row r="428" spans="1:1" x14ac:dyDescent="0.25">
      <c r="A428" t="s">
        <v>463</v>
      </c>
    </row>
    <row r="429" spans="1:1" x14ac:dyDescent="0.25">
      <c r="A429" t="s">
        <v>465</v>
      </c>
    </row>
    <row r="430" spans="1:1" x14ac:dyDescent="0.25">
      <c r="A430" t="s">
        <v>466</v>
      </c>
    </row>
    <row r="431" spans="1:1" x14ac:dyDescent="0.25">
      <c r="A431" t="s">
        <v>468</v>
      </c>
    </row>
    <row r="432" spans="1:1" x14ac:dyDescent="0.25">
      <c r="A432" t="s">
        <v>469</v>
      </c>
    </row>
    <row r="433" spans="1:1" x14ac:dyDescent="0.25">
      <c r="A433" t="s">
        <v>470</v>
      </c>
    </row>
    <row r="434" spans="1:1" x14ac:dyDescent="0.25">
      <c r="A434" t="s">
        <v>471</v>
      </c>
    </row>
    <row r="435" spans="1:1" x14ac:dyDescent="0.25">
      <c r="A435" t="s">
        <v>472</v>
      </c>
    </row>
    <row r="436" spans="1:1" x14ac:dyDescent="0.25">
      <c r="A436" t="s">
        <v>473</v>
      </c>
    </row>
    <row r="437" spans="1:1" x14ac:dyDescent="0.25">
      <c r="A437" t="s">
        <v>526</v>
      </c>
    </row>
    <row r="438" spans="1:1" x14ac:dyDescent="0.25">
      <c r="A438" t="s">
        <v>474</v>
      </c>
    </row>
    <row r="439" spans="1:1" x14ac:dyDescent="0.25">
      <c r="A439" t="s">
        <v>475</v>
      </c>
    </row>
    <row r="440" spans="1:1" x14ac:dyDescent="0.25">
      <c r="A440" t="s">
        <v>476</v>
      </c>
    </row>
    <row r="441" spans="1:1" x14ac:dyDescent="0.25">
      <c r="A441" t="s">
        <v>477</v>
      </c>
    </row>
    <row r="442" spans="1:1" x14ac:dyDescent="0.25">
      <c r="A442" t="s">
        <v>479</v>
      </c>
    </row>
    <row r="443" spans="1:1" x14ac:dyDescent="0.25">
      <c r="A443" t="s">
        <v>480</v>
      </c>
    </row>
    <row r="444" spans="1:1" x14ac:dyDescent="0.25">
      <c r="A444" t="s">
        <v>481</v>
      </c>
    </row>
    <row r="445" spans="1:1" x14ac:dyDescent="0.25">
      <c r="A445" t="s">
        <v>482</v>
      </c>
    </row>
    <row r="446" spans="1:1" x14ac:dyDescent="0.25">
      <c r="A446" t="s">
        <v>483</v>
      </c>
    </row>
    <row r="447" spans="1:1" x14ac:dyDescent="0.25">
      <c r="A447" t="s">
        <v>484</v>
      </c>
    </row>
    <row r="448" spans="1:1" x14ac:dyDescent="0.25">
      <c r="A448" t="s">
        <v>485</v>
      </c>
    </row>
    <row r="449" spans="1:1" x14ac:dyDescent="0.25">
      <c r="A449" t="s">
        <v>486</v>
      </c>
    </row>
    <row r="450" spans="1:1" x14ac:dyDescent="0.25">
      <c r="A450" t="s">
        <v>487</v>
      </c>
    </row>
    <row r="451" spans="1:1" x14ac:dyDescent="0.25">
      <c r="A451" t="s">
        <v>489</v>
      </c>
    </row>
    <row r="452" spans="1:1" x14ac:dyDescent="0.25">
      <c r="A452" t="s">
        <v>490</v>
      </c>
    </row>
    <row r="453" spans="1:1" x14ac:dyDescent="0.25">
      <c r="A453" t="s">
        <v>491</v>
      </c>
    </row>
    <row r="454" spans="1:1" x14ac:dyDescent="0.25">
      <c r="A454" t="s">
        <v>492</v>
      </c>
    </row>
    <row r="455" spans="1:1" x14ac:dyDescent="0.25">
      <c r="A455" t="s">
        <v>493</v>
      </c>
    </row>
    <row r="456" spans="1:1" x14ac:dyDescent="0.25">
      <c r="A456" t="s">
        <v>494</v>
      </c>
    </row>
    <row r="457" spans="1:1" x14ac:dyDescent="0.25">
      <c r="A457" t="s">
        <v>495</v>
      </c>
    </row>
    <row r="458" spans="1:1" x14ac:dyDescent="0.25">
      <c r="A458" t="s">
        <v>497</v>
      </c>
    </row>
    <row r="459" spans="1:1" x14ac:dyDescent="0.25">
      <c r="A459" t="s">
        <v>498</v>
      </c>
    </row>
    <row r="460" spans="1:1" x14ac:dyDescent="0.25">
      <c r="A460" t="s">
        <v>499</v>
      </c>
    </row>
    <row r="461" spans="1:1" x14ac:dyDescent="0.25">
      <c r="A461" t="s">
        <v>500</v>
      </c>
    </row>
    <row r="462" spans="1:1" x14ac:dyDescent="0.25">
      <c r="A462" t="s">
        <v>501</v>
      </c>
    </row>
    <row r="463" spans="1:1" x14ac:dyDescent="0.25">
      <c r="A463" t="s">
        <v>503</v>
      </c>
    </row>
    <row r="464" spans="1:1" x14ac:dyDescent="0.25">
      <c r="A464" t="s">
        <v>404</v>
      </c>
    </row>
    <row r="465" spans="1:1" x14ac:dyDescent="0.25">
      <c r="A465" t="s">
        <v>505</v>
      </c>
    </row>
    <row r="466" spans="1:1" x14ac:dyDescent="0.25">
      <c r="A466" t="s">
        <v>507</v>
      </c>
    </row>
    <row r="467" spans="1:1" x14ac:dyDescent="0.25">
      <c r="A467" t="s">
        <v>508</v>
      </c>
    </row>
    <row r="468" spans="1:1" x14ac:dyDescent="0.25">
      <c r="A468" t="s">
        <v>509</v>
      </c>
    </row>
    <row r="469" spans="1:1" x14ac:dyDescent="0.25">
      <c r="A469" t="s">
        <v>510</v>
      </c>
    </row>
    <row r="470" spans="1:1" x14ac:dyDescent="0.25">
      <c r="A470" t="s">
        <v>511</v>
      </c>
    </row>
    <row r="471" spans="1:1" x14ac:dyDescent="0.25">
      <c r="A471" t="s">
        <v>512</v>
      </c>
    </row>
    <row r="472" spans="1:1" x14ac:dyDescent="0.25">
      <c r="A472" t="s">
        <v>513</v>
      </c>
    </row>
    <row r="473" spans="1:1" x14ac:dyDescent="0.25">
      <c r="A473" t="s">
        <v>514</v>
      </c>
    </row>
    <row r="474" spans="1:1" x14ac:dyDescent="0.25">
      <c r="A474" t="s">
        <v>515</v>
      </c>
    </row>
    <row r="475" spans="1:1" x14ac:dyDescent="0.25">
      <c r="A475" t="s">
        <v>516</v>
      </c>
    </row>
    <row r="476" spans="1:1" x14ac:dyDescent="0.25">
      <c r="A476" t="s">
        <v>517</v>
      </c>
    </row>
    <row r="477" spans="1:1" x14ac:dyDescent="0.25">
      <c r="A477" t="s">
        <v>518</v>
      </c>
    </row>
    <row r="478" spans="1:1" x14ac:dyDescent="0.25">
      <c r="A478" t="s">
        <v>519</v>
      </c>
    </row>
    <row r="479" spans="1:1" x14ac:dyDescent="0.25">
      <c r="A479" t="s">
        <v>520</v>
      </c>
    </row>
    <row r="480" spans="1:1" x14ac:dyDescent="0.25">
      <c r="A480" t="s">
        <v>521</v>
      </c>
    </row>
    <row r="481" spans="1:1" x14ac:dyDescent="0.25">
      <c r="A481" t="s">
        <v>522</v>
      </c>
    </row>
    <row r="482" spans="1:1" x14ac:dyDescent="0.25">
      <c r="A482" t="s">
        <v>523</v>
      </c>
    </row>
    <row r="483" spans="1:1" x14ac:dyDescent="0.25">
      <c r="A483" t="s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195C-BA10-4135-9F7D-E85367B6EC17}">
  <dimension ref="A1:K363"/>
  <sheetViews>
    <sheetView workbookViewId="0">
      <selection activeCell="K6" sqref="K6:K363"/>
    </sheetView>
  </sheetViews>
  <sheetFormatPr defaultRowHeight="15" x14ac:dyDescent="0.25"/>
  <cols>
    <col min="1" max="1" width="20.140625" customWidth="1"/>
    <col min="2" max="2" width="21.140625" style="4" customWidth="1"/>
    <col min="3" max="5" width="19.85546875" style="4" customWidth="1"/>
    <col min="6" max="6" width="19.85546875" style="11" customWidth="1"/>
    <col min="7" max="9" width="19.85546875" style="4" customWidth="1"/>
    <col min="11" max="11" width="29.28515625" bestFit="1" customWidth="1"/>
  </cols>
  <sheetData>
    <row r="1" spans="1:11" ht="49.5" customHeight="1" x14ac:dyDescent="0.25">
      <c r="A1" t="s">
        <v>376</v>
      </c>
      <c r="B1" s="12" t="s">
        <v>357</v>
      </c>
      <c r="C1" s="12" t="s">
        <v>358</v>
      </c>
      <c r="D1" s="12" t="s">
        <v>359</v>
      </c>
      <c r="E1" s="12" t="s">
        <v>360</v>
      </c>
      <c r="F1" s="13"/>
      <c r="G1" s="12" t="s">
        <v>363</v>
      </c>
      <c r="H1" s="12" t="s">
        <v>363</v>
      </c>
      <c r="I1" s="12" t="s">
        <v>369</v>
      </c>
    </row>
    <row r="2" spans="1:11" x14ac:dyDescent="0.25">
      <c r="A2" t="s">
        <v>377</v>
      </c>
      <c r="B2" s="12" t="s">
        <v>371</v>
      </c>
      <c r="C2" s="12" t="s">
        <v>371</v>
      </c>
      <c r="D2" s="12" t="s">
        <v>372</v>
      </c>
      <c r="E2" s="12" t="s">
        <v>373</v>
      </c>
      <c r="F2" s="13" t="s">
        <v>373</v>
      </c>
      <c r="G2" s="12" t="s">
        <v>374</v>
      </c>
      <c r="H2" s="12" t="s">
        <v>375</v>
      </c>
      <c r="I2" s="12" t="s">
        <v>381</v>
      </c>
    </row>
    <row r="3" spans="1:11" ht="48" customHeight="1" x14ac:dyDescent="0.25">
      <c r="A3" t="s">
        <v>378</v>
      </c>
      <c r="B3" s="14" t="s">
        <v>368</v>
      </c>
      <c r="C3" s="14" t="s">
        <v>367</v>
      </c>
      <c r="D3" s="14" t="s">
        <v>366</v>
      </c>
      <c r="E3" s="14" t="s">
        <v>361</v>
      </c>
      <c r="F3" s="15" t="s">
        <v>361</v>
      </c>
      <c r="G3" s="14" t="s">
        <v>364</v>
      </c>
      <c r="H3" s="14" t="s">
        <v>365</v>
      </c>
      <c r="I3" s="14" t="s">
        <v>370</v>
      </c>
    </row>
    <row r="4" spans="1:11" ht="30" x14ac:dyDescent="0.25">
      <c r="B4" s="14"/>
      <c r="C4" s="14"/>
      <c r="D4" s="14"/>
      <c r="E4" s="14" t="s">
        <v>379</v>
      </c>
      <c r="F4" s="15" t="s">
        <v>380</v>
      </c>
      <c r="G4" s="14"/>
      <c r="H4" s="14"/>
      <c r="I4" s="14"/>
      <c r="K4" s="16" t="s">
        <v>382</v>
      </c>
    </row>
    <row r="5" spans="1:11" x14ac:dyDescent="0.25">
      <c r="A5" s="1" t="s">
        <v>0</v>
      </c>
      <c r="B5" s="2"/>
      <c r="C5" s="2"/>
      <c r="D5" s="2"/>
      <c r="E5" s="2"/>
      <c r="F5" s="3"/>
    </row>
    <row r="6" spans="1:11" x14ac:dyDescent="0.25">
      <c r="A6" t="s">
        <v>1</v>
      </c>
      <c r="B6" s="5">
        <v>43300.496200000001</v>
      </c>
      <c r="C6" s="5">
        <v>42405.262739999998</v>
      </c>
      <c r="D6" s="5">
        <v>11476.578363299999</v>
      </c>
      <c r="E6" s="6">
        <v>52799.108979582903</v>
      </c>
      <c r="F6" s="7"/>
      <c r="I6" s="5"/>
      <c r="K6" s="17">
        <f>B6+C6+F6+I6+G6</f>
        <v>85705.75894</v>
      </c>
    </row>
    <row r="7" spans="1:11" x14ac:dyDescent="0.25">
      <c r="A7" t="s">
        <v>2</v>
      </c>
      <c r="B7" s="5">
        <v>82472.047839999999</v>
      </c>
      <c r="C7" s="5">
        <v>81198.548439999999</v>
      </c>
      <c r="D7" s="5">
        <v>24164.0442129</v>
      </c>
      <c r="E7" s="6">
        <v>139451.76430489801</v>
      </c>
      <c r="F7" s="7"/>
      <c r="I7" s="5"/>
      <c r="K7" s="17">
        <f t="shared" ref="K7:K70" si="0">B7+C7+F7+I7+G7</f>
        <v>163670.59628</v>
      </c>
    </row>
    <row r="8" spans="1:11" x14ac:dyDescent="0.25">
      <c r="A8" t="s">
        <v>362</v>
      </c>
      <c r="B8" s="5"/>
      <c r="C8" s="5"/>
      <c r="D8" s="5"/>
      <c r="E8" s="6"/>
      <c r="F8" s="7">
        <v>221446</v>
      </c>
      <c r="G8" s="5">
        <v>124984.22040000001</v>
      </c>
      <c r="H8" s="5">
        <v>25382.6072656</v>
      </c>
      <c r="I8" s="5">
        <v>104026.78581</v>
      </c>
      <c r="K8" s="17">
        <f t="shared" si="0"/>
        <v>450457.00621000002</v>
      </c>
    </row>
    <row r="9" spans="1:11" x14ac:dyDescent="0.25">
      <c r="A9" t="s">
        <v>3</v>
      </c>
      <c r="B9" s="5">
        <v>1026212.6602</v>
      </c>
      <c r="C9" s="5">
        <v>1014377.1738700001</v>
      </c>
      <c r="D9" s="5">
        <v>275779.35900683003</v>
      </c>
      <c r="E9" s="5">
        <v>3634131.6127652898</v>
      </c>
      <c r="F9" s="8">
        <v>3634131.6127652898</v>
      </c>
      <c r="G9" s="5">
        <v>839417.77789999999</v>
      </c>
      <c r="H9" s="5">
        <v>161268.75461146701</v>
      </c>
      <c r="I9" s="5">
        <v>698805.54708000005</v>
      </c>
      <c r="K9" s="17">
        <f t="shared" si="0"/>
        <v>7212944.7718152897</v>
      </c>
    </row>
    <row r="10" spans="1:11" x14ac:dyDescent="0.25">
      <c r="A10" t="s">
        <v>4</v>
      </c>
      <c r="B10" s="5">
        <v>131887.58544</v>
      </c>
      <c r="C10" s="5">
        <v>129846.02282</v>
      </c>
      <c r="D10" s="5">
        <v>36720.760526700004</v>
      </c>
      <c r="E10" s="5">
        <v>157465.57795675599</v>
      </c>
      <c r="F10" s="8">
        <v>157465.57795675599</v>
      </c>
      <c r="G10" s="5">
        <v>108108.4381</v>
      </c>
      <c r="H10" s="5">
        <v>21938.545945333299</v>
      </c>
      <c r="I10" s="5">
        <v>89965.444409999996</v>
      </c>
      <c r="K10" s="17">
        <f t="shared" si="0"/>
        <v>617273.06872675603</v>
      </c>
    </row>
    <row r="11" spans="1:11" x14ac:dyDescent="0.25">
      <c r="A11" t="s">
        <v>5</v>
      </c>
      <c r="B11" s="5">
        <v>24144.310320000001</v>
      </c>
      <c r="C11" s="5">
        <v>23637.892090000001</v>
      </c>
      <c r="D11" s="5">
        <v>6868.4785060000004</v>
      </c>
      <c r="E11" s="6">
        <v>29194.801435769401</v>
      </c>
      <c r="F11" s="7"/>
      <c r="G11" s="5"/>
      <c r="H11" s="5"/>
      <c r="I11" s="5"/>
      <c r="K11" s="17">
        <f t="shared" si="0"/>
        <v>47782.202409999998</v>
      </c>
    </row>
    <row r="12" spans="1:11" x14ac:dyDescent="0.25">
      <c r="A12" t="s">
        <v>6</v>
      </c>
      <c r="B12" s="5">
        <v>188857.42251999999</v>
      </c>
      <c r="C12" s="5">
        <v>185752.80528999999</v>
      </c>
      <c r="D12" s="5">
        <v>57019.327679440001</v>
      </c>
      <c r="E12" s="5">
        <v>409037.80309476901</v>
      </c>
      <c r="F12" s="8">
        <v>409037.80309476901</v>
      </c>
      <c r="G12" s="5">
        <v>153998.73190000001</v>
      </c>
      <c r="H12" s="5">
        <v>33473.163283733302</v>
      </c>
      <c r="I12" s="5">
        <v>128165.43879</v>
      </c>
      <c r="K12" s="17">
        <f t="shared" si="0"/>
        <v>1065812.201594769</v>
      </c>
    </row>
    <row r="13" spans="1:11" x14ac:dyDescent="0.25">
      <c r="A13" t="s">
        <v>7</v>
      </c>
      <c r="B13" s="5">
        <v>134353.88096000001</v>
      </c>
      <c r="C13" s="5">
        <v>132641.12933</v>
      </c>
      <c r="D13" s="5">
        <v>35595.289365999997</v>
      </c>
      <c r="E13" s="5">
        <v>354219.90465420199</v>
      </c>
      <c r="F13" s="8">
        <v>354219.90465420199</v>
      </c>
      <c r="G13" s="5">
        <v>110268.4102</v>
      </c>
      <c r="H13" s="5">
        <v>20923.394627199999</v>
      </c>
      <c r="I13" s="5">
        <v>91780.969649999999</v>
      </c>
      <c r="K13" s="17">
        <f t="shared" si="0"/>
        <v>823264.29479420197</v>
      </c>
    </row>
    <row r="14" spans="1:11" x14ac:dyDescent="0.25">
      <c r="A14" t="s">
        <v>8</v>
      </c>
      <c r="B14" s="5">
        <v>38842.526319999997</v>
      </c>
      <c r="C14" s="5">
        <v>38177.402959999999</v>
      </c>
      <c r="D14" s="5">
        <v>11105.375814880001</v>
      </c>
      <c r="E14" s="5">
        <v>30670.0706572577</v>
      </c>
      <c r="F14" s="8">
        <v>30670.0706572577</v>
      </c>
      <c r="G14" s="5">
        <v>31651.232599999999</v>
      </c>
      <c r="H14" s="5">
        <v>6494.7703860000001</v>
      </c>
      <c r="I14" s="5">
        <v>26340.537899999999</v>
      </c>
      <c r="K14" s="17">
        <f t="shared" si="0"/>
        <v>165681.77043725768</v>
      </c>
    </row>
    <row r="15" spans="1:11" x14ac:dyDescent="0.25">
      <c r="A15" t="s">
        <v>9</v>
      </c>
      <c r="B15" s="5">
        <v>108125.39972</v>
      </c>
      <c r="C15" s="5">
        <v>106013.67557000001</v>
      </c>
      <c r="D15" s="5">
        <v>28527.199493519998</v>
      </c>
      <c r="E15" s="5">
        <v>261743.81819143199</v>
      </c>
      <c r="F15" s="8">
        <v>261743.81819143199</v>
      </c>
      <c r="G15" s="5">
        <v>88366.348199999993</v>
      </c>
      <c r="H15" s="5">
        <v>16845.779392</v>
      </c>
      <c r="I15" s="5">
        <v>73540.643039999995</v>
      </c>
      <c r="K15" s="17">
        <f t="shared" si="0"/>
        <v>637789.884721432</v>
      </c>
    </row>
    <row r="16" spans="1:11" x14ac:dyDescent="0.25">
      <c r="A16" t="s">
        <v>10</v>
      </c>
      <c r="B16" s="5">
        <v>96006.029079999993</v>
      </c>
      <c r="C16" s="5">
        <v>94017.448860000004</v>
      </c>
      <c r="D16" s="5">
        <v>27051.221674960001</v>
      </c>
      <c r="E16" s="5">
        <v>333255.55255936697</v>
      </c>
      <c r="F16" s="8">
        <v>333255.55255936697</v>
      </c>
      <c r="G16" s="5">
        <v>78206.287899999996</v>
      </c>
      <c r="H16" s="5">
        <v>15945.868159866701</v>
      </c>
      <c r="I16" s="5">
        <v>65086.691460000002</v>
      </c>
      <c r="K16" s="17">
        <f t="shared" si="0"/>
        <v>666572.00985936692</v>
      </c>
    </row>
    <row r="17" spans="1:11" x14ac:dyDescent="0.25">
      <c r="A17" t="s">
        <v>11</v>
      </c>
      <c r="B17" s="5">
        <v>178192.39827999999</v>
      </c>
      <c r="C17" s="5">
        <v>176564.8314</v>
      </c>
      <c r="D17" s="5">
        <v>44716.167634500001</v>
      </c>
      <c r="E17" s="5">
        <v>209876.458193842</v>
      </c>
      <c r="F17" s="8">
        <v>209876.458193842</v>
      </c>
      <c r="G17" s="5">
        <v>147884.09220000001</v>
      </c>
      <c r="H17" s="5">
        <v>26774.145964799998</v>
      </c>
      <c r="I17" s="5">
        <v>123073.71941999999</v>
      </c>
      <c r="K17" s="17">
        <f t="shared" si="0"/>
        <v>835591.49949384201</v>
      </c>
    </row>
    <row r="18" spans="1:11" x14ac:dyDescent="0.25">
      <c r="A18" t="s">
        <v>12</v>
      </c>
      <c r="B18" s="5">
        <v>74174.745320000002</v>
      </c>
      <c r="C18" s="5">
        <v>75068.55863</v>
      </c>
      <c r="D18" s="5">
        <v>21063.701895369999</v>
      </c>
      <c r="E18" s="5">
        <v>164608.98681870001</v>
      </c>
      <c r="F18" s="8">
        <v>164608.98681870001</v>
      </c>
      <c r="G18" s="5">
        <v>63839.986599999997</v>
      </c>
      <c r="H18" s="5">
        <v>12668.209805333299</v>
      </c>
      <c r="I18" s="5">
        <v>53126.535929999998</v>
      </c>
      <c r="K18" s="17">
        <f t="shared" si="0"/>
        <v>430818.81329870003</v>
      </c>
    </row>
    <row r="19" spans="1:11" x14ac:dyDescent="0.25">
      <c r="A19" t="s">
        <v>13</v>
      </c>
      <c r="B19" s="5">
        <v>83265.893360000002</v>
      </c>
      <c r="C19" s="5">
        <v>81984.279559999995</v>
      </c>
      <c r="D19" s="5">
        <v>21442.47342772</v>
      </c>
      <c r="E19" s="5">
        <v>127416.673287493</v>
      </c>
      <c r="F19" s="8">
        <v>127416.673287493</v>
      </c>
      <c r="G19" s="5">
        <v>68416.185500000007</v>
      </c>
      <c r="H19" s="5">
        <v>12617.648498</v>
      </c>
      <c r="I19" s="5">
        <v>56935.547250000003</v>
      </c>
      <c r="K19" s="17">
        <f t="shared" si="0"/>
        <v>418018.57895749301</v>
      </c>
    </row>
    <row r="20" spans="1:11" x14ac:dyDescent="0.25">
      <c r="A20" t="s">
        <v>14</v>
      </c>
      <c r="B20" s="5">
        <v>10588.051240000001</v>
      </c>
      <c r="C20" s="5">
        <v>10561.025729999999</v>
      </c>
      <c r="D20" s="5">
        <v>2182.6184357799998</v>
      </c>
      <c r="E20" s="5">
        <v>53575.566464576797</v>
      </c>
      <c r="F20" s="8">
        <v>53575.566464576797</v>
      </c>
      <c r="G20" s="5">
        <v>8878.3305</v>
      </c>
      <c r="H20" s="5">
        <v>1329.67667733333</v>
      </c>
      <c r="I20" s="5">
        <v>7387.7591700000003</v>
      </c>
      <c r="K20" s="17">
        <f t="shared" si="0"/>
        <v>90990.733104576808</v>
      </c>
    </row>
    <row r="21" spans="1:11" x14ac:dyDescent="0.25">
      <c r="A21" t="s">
        <v>15</v>
      </c>
      <c r="B21" s="5">
        <v>55727.59764</v>
      </c>
      <c r="C21" s="5">
        <v>54926.531349999997</v>
      </c>
      <c r="D21" s="5">
        <v>14197.102760559999</v>
      </c>
      <c r="E21" s="5">
        <v>73841.106822916699</v>
      </c>
      <c r="F21" s="8">
        <v>73841.106822916699</v>
      </c>
      <c r="G21" s="5">
        <v>45751.477200000001</v>
      </c>
      <c r="H21" s="5">
        <v>8417.4626778666698</v>
      </c>
      <c r="I21" s="5">
        <v>38073.828869999998</v>
      </c>
      <c r="K21" s="17">
        <f t="shared" si="0"/>
        <v>268320.5418829167</v>
      </c>
    </row>
    <row r="22" spans="1:11" x14ac:dyDescent="0.25">
      <c r="A22" t="s">
        <v>16</v>
      </c>
      <c r="B22" s="5">
        <v>154649.79920000001</v>
      </c>
      <c r="C22" s="5">
        <v>152867.49724</v>
      </c>
      <c r="D22" s="5">
        <v>37770.025057090003</v>
      </c>
      <c r="E22" s="5">
        <v>214146.97436130801</v>
      </c>
      <c r="F22" s="8">
        <v>214146.97436130801</v>
      </c>
      <c r="G22" s="5">
        <v>127639.5484</v>
      </c>
      <c r="H22" s="5">
        <v>22408.294965333302</v>
      </c>
      <c r="I22" s="5">
        <v>106226.38787999999</v>
      </c>
      <c r="K22" s="17">
        <f t="shared" si="0"/>
        <v>755530.20708130789</v>
      </c>
    </row>
    <row r="23" spans="1:11" x14ac:dyDescent="0.25">
      <c r="A23" t="s">
        <v>17</v>
      </c>
      <c r="B23" s="5">
        <v>64477.033920000002</v>
      </c>
      <c r="C23" s="5">
        <v>63414.135979999999</v>
      </c>
      <c r="D23" s="5">
        <v>14795.31805946</v>
      </c>
      <c r="E23" s="5">
        <v>120506.20167104799</v>
      </c>
      <c r="F23" s="8">
        <v>120506.20167104799</v>
      </c>
      <c r="G23" s="5">
        <v>52949.406900000002</v>
      </c>
      <c r="H23" s="5">
        <v>8667.9423549333296</v>
      </c>
      <c r="I23" s="5">
        <v>44079.144809999998</v>
      </c>
      <c r="K23" s="17">
        <f t="shared" si="0"/>
        <v>345425.92328104802</v>
      </c>
    </row>
    <row r="24" spans="1:11" x14ac:dyDescent="0.25">
      <c r="A24" t="s">
        <v>18</v>
      </c>
      <c r="B24" s="5">
        <v>175603.81644</v>
      </c>
      <c r="C24" s="5">
        <v>173718.45266000001</v>
      </c>
      <c r="D24" s="5">
        <v>45435.108464559999</v>
      </c>
      <c r="E24" s="5">
        <v>333643.78130186402</v>
      </c>
      <c r="F24" s="8">
        <v>333643.78130186402</v>
      </c>
      <c r="G24" s="5">
        <v>144835.39980000001</v>
      </c>
      <c r="H24" s="5">
        <v>26660.0599685333</v>
      </c>
      <c r="I24" s="5">
        <v>120550.61214</v>
      </c>
      <c r="K24" s="17">
        <f t="shared" si="0"/>
        <v>948352.0623418641</v>
      </c>
    </row>
    <row r="25" spans="1:11" x14ac:dyDescent="0.25">
      <c r="A25" t="s">
        <v>19</v>
      </c>
      <c r="B25" s="5">
        <v>508121.48608</v>
      </c>
      <c r="C25" s="5">
        <v>503575.85612999997</v>
      </c>
      <c r="D25" s="5">
        <v>137596.49368305999</v>
      </c>
      <c r="E25" s="5">
        <v>891528.48426995706</v>
      </c>
      <c r="F25" s="8">
        <v>891528.48426995706</v>
      </c>
      <c r="G25" s="5">
        <v>419096.00199999998</v>
      </c>
      <c r="H25" s="5">
        <v>80395.961141599997</v>
      </c>
      <c r="I25" s="5">
        <v>348882.13154999999</v>
      </c>
      <c r="K25" s="17">
        <f t="shared" si="0"/>
        <v>2671203.9600299569</v>
      </c>
    </row>
    <row r="26" spans="1:11" x14ac:dyDescent="0.25">
      <c r="A26" t="s">
        <v>20</v>
      </c>
      <c r="B26" s="5">
        <v>137963.826</v>
      </c>
      <c r="C26" s="5">
        <v>136138.89071000001</v>
      </c>
      <c r="D26" s="5">
        <v>35450.645477329999</v>
      </c>
      <c r="E26" s="5">
        <v>331547.34609238099</v>
      </c>
      <c r="F26" s="8">
        <v>331547.34609238099</v>
      </c>
      <c r="G26" s="5">
        <v>113907.6393</v>
      </c>
      <c r="H26" s="5">
        <v>21137.2029492</v>
      </c>
      <c r="I26" s="5">
        <v>94801.788960000005</v>
      </c>
      <c r="K26" s="17">
        <f t="shared" si="0"/>
        <v>814359.49106238107</v>
      </c>
    </row>
    <row r="27" spans="1:11" x14ac:dyDescent="0.25">
      <c r="A27" t="s">
        <v>21</v>
      </c>
      <c r="B27" s="5">
        <v>75538.207160000005</v>
      </c>
      <c r="C27" s="5">
        <v>74342.496520000001</v>
      </c>
      <c r="D27" s="5">
        <v>19728.240834640001</v>
      </c>
      <c r="E27" s="5">
        <v>87662.0500558075</v>
      </c>
      <c r="F27" s="8">
        <v>87662.0500558075</v>
      </c>
      <c r="G27" s="5">
        <v>61777.831700000002</v>
      </c>
      <c r="H27" s="5">
        <v>11721.494023200001</v>
      </c>
      <c r="I27" s="5">
        <v>51410.948790000002</v>
      </c>
      <c r="K27" s="17">
        <f t="shared" si="0"/>
        <v>350731.53422580747</v>
      </c>
    </row>
    <row r="28" spans="1:11" x14ac:dyDescent="0.25">
      <c r="A28" t="s">
        <v>22</v>
      </c>
      <c r="B28" s="5">
        <v>82684.106440000003</v>
      </c>
      <c r="C28" s="5">
        <v>81791.947910000003</v>
      </c>
      <c r="D28" s="5">
        <v>21380.957353059999</v>
      </c>
      <c r="E28" s="5">
        <v>85332.677600825904</v>
      </c>
      <c r="F28" s="8">
        <v>85332.677600825904</v>
      </c>
      <c r="G28" s="5">
        <v>68217.914699999994</v>
      </c>
      <c r="H28" s="5">
        <v>12739.7658925333</v>
      </c>
      <c r="I28" s="5">
        <v>56772.703950000003</v>
      </c>
      <c r="K28" s="17">
        <f t="shared" si="0"/>
        <v>374799.35060082586</v>
      </c>
    </row>
    <row r="29" spans="1:11" x14ac:dyDescent="0.25">
      <c r="A29" t="s">
        <v>23</v>
      </c>
      <c r="B29" s="5">
        <v>2778.9912800000002</v>
      </c>
      <c r="C29" s="5">
        <v>2775.7355600000001</v>
      </c>
      <c r="D29" s="5">
        <v>663.96356141000001</v>
      </c>
      <c r="E29" s="5">
        <v>12500.965508401299</v>
      </c>
      <c r="F29" s="8">
        <v>12500.965508401299</v>
      </c>
      <c r="G29" s="5">
        <v>2283.4773</v>
      </c>
      <c r="H29" s="5">
        <v>413.23900279999998</v>
      </c>
      <c r="I29" s="5">
        <v>1899.9399599999999</v>
      </c>
      <c r="K29" s="17">
        <f t="shared" si="0"/>
        <v>22239.109608401297</v>
      </c>
    </row>
    <row r="30" spans="1:11" x14ac:dyDescent="0.25">
      <c r="A30" t="s">
        <v>24</v>
      </c>
      <c r="B30" s="5">
        <v>203584.02583999999</v>
      </c>
      <c r="C30" s="5">
        <v>200654.09093999999</v>
      </c>
      <c r="D30" s="5">
        <v>53281.699408</v>
      </c>
      <c r="E30" s="5">
        <v>455547.60644590098</v>
      </c>
      <c r="F30" s="8">
        <v>455547.60644590098</v>
      </c>
      <c r="G30" s="5">
        <v>166220.33869999999</v>
      </c>
      <c r="H30" s="5">
        <v>31046.004977866702</v>
      </c>
      <c r="I30" s="5">
        <v>138345.12351</v>
      </c>
      <c r="K30" s="17">
        <f t="shared" si="0"/>
        <v>1164351.1854359009</v>
      </c>
    </row>
    <row r="31" spans="1:11" x14ac:dyDescent="0.25">
      <c r="A31" t="s">
        <v>25</v>
      </c>
      <c r="B31" s="5">
        <v>313371.51040000003</v>
      </c>
      <c r="C31" s="5">
        <v>309538.08742</v>
      </c>
      <c r="D31" s="5">
        <v>75273.857112879996</v>
      </c>
      <c r="E31" s="5">
        <v>800139.43828617898</v>
      </c>
      <c r="F31" s="8">
        <v>800139.43828617898</v>
      </c>
      <c r="G31" s="5">
        <v>257323.35459999999</v>
      </c>
      <c r="H31" s="5">
        <v>44319.945033866701</v>
      </c>
      <c r="I31" s="5">
        <v>214189.51731</v>
      </c>
      <c r="K31" s="17">
        <f t="shared" si="0"/>
        <v>1894561.908016179</v>
      </c>
    </row>
    <row r="32" spans="1:11" x14ac:dyDescent="0.25">
      <c r="A32" t="s">
        <v>26</v>
      </c>
      <c r="B32" s="5">
        <v>15163.600399999999</v>
      </c>
      <c r="C32" s="5">
        <v>14939.751979999999</v>
      </c>
      <c r="D32" s="5">
        <v>2942.1798399999998</v>
      </c>
      <c r="E32" s="5">
        <v>73608.169577418506</v>
      </c>
      <c r="F32" s="8">
        <v>73608.169577418506</v>
      </c>
      <c r="G32" s="5">
        <v>12356.5702</v>
      </c>
      <c r="H32" s="5">
        <v>1779.5192999999999</v>
      </c>
      <c r="I32" s="5">
        <v>10282.057860000001</v>
      </c>
      <c r="K32" s="17">
        <f t="shared" si="0"/>
        <v>126350.15001741851</v>
      </c>
    </row>
    <row r="33" spans="1:11" x14ac:dyDescent="0.25">
      <c r="A33" t="s">
        <v>27</v>
      </c>
      <c r="B33" s="5">
        <v>91676.213199999998</v>
      </c>
      <c r="C33" s="5">
        <v>91209.09878</v>
      </c>
      <c r="D33" s="5">
        <v>22819.514678399999</v>
      </c>
      <c r="E33" s="5">
        <v>96280.728139239407</v>
      </c>
      <c r="F33" s="8">
        <v>96280.728139239407</v>
      </c>
      <c r="G33" s="5">
        <v>75824.520199999999</v>
      </c>
      <c r="H33" s="5">
        <v>13475.0017445333</v>
      </c>
      <c r="I33" s="5">
        <v>63102.133860000002</v>
      </c>
      <c r="K33" s="17">
        <f t="shared" si="0"/>
        <v>418092.69417923945</v>
      </c>
    </row>
    <row r="34" spans="1:11" x14ac:dyDescent="0.25">
      <c r="A34" t="s">
        <v>28</v>
      </c>
      <c r="B34" s="5">
        <v>3479.85664</v>
      </c>
      <c r="C34" s="5">
        <v>3477.6609800000001</v>
      </c>
      <c r="D34" s="5">
        <v>778.20942063999996</v>
      </c>
      <c r="E34" s="5">
        <v>19023.208382349701</v>
      </c>
      <c r="F34" s="8">
        <v>19023.208382349701</v>
      </c>
      <c r="G34" s="5">
        <v>3010.5322000000001</v>
      </c>
      <c r="H34" s="5">
        <v>501.42349573333303</v>
      </c>
      <c r="I34" s="5">
        <v>2504.9459400000001</v>
      </c>
      <c r="K34" s="17">
        <f t="shared" si="0"/>
        <v>31496.204142349703</v>
      </c>
    </row>
    <row r="35" spans="1:11" x14ac:dyDescent="0.25">
      <c r="A35" t="s">
        <v>29</v>
      </c>
      <c r="B35" s="5">
        <v>138685.29272</v>
      </c>
      <c r="C35" s="5">
        <v>136826.03260999999</v>
      </c>
      <c r="D35" s="5">
        <v>35353.922044539999</v>
      </c>
      <c r="E35" s="5">
        <v>236974.82442012799</v>
      </c>
      <c r="F35" s="8">
        <v>236974.82442012799</v>
      </c>
      <c r="G35" s="5">
        <v>113918.9961</v>
      </c>
      <c r="H35" s="5">
        <v>20956.282522933299</v>
      </c>
      <c r="I35" s="5">
        <v>94815.993359999993</v>
      </c>
      <c r="K35" s="17">
        <f t="shared" si="0"/>
        <v>721221.13921012799</v>
      </c>
    </row>
    <row r="36" spans="1:11" x14ac:dyDescent="0.25">
      <c r="A36" t="s">
        <v>30</v>
      </c>
      <c r="B36" s="5">
        <v>81108.585999999996</v>
      </c>
      <c r="C36" s="5">
        <v>80107.356079999998</v>
      </c>
      <c r="D36" s="5">
        <v>20686.21437333</v>
      </c>
      <c r="E36" s="5">
        <v>70812.922631440597</v>
      </c>
      <c r="F36" s="8">
        <v>70812.922631440597</v>
      </c>
      <c r="G36" s="5">
        <v>67163.101200000005</v>
      </c>
      <c r="H36" s="5">
        <v>12364.860010533301</v>
      </c>
      <c r="I36" s="5">
        <v>55895.430059999999</v>
      </c>
      <c r="K36" s="17">
        <f t="shared" si="0"/>
        <v>355087.39597144059</v>
      </c>
    </row>
    <row r="37" spans="1:11" x14ac:dyDescent="0.25">
      <c r="A37" t="s">
        <v>31</v>
      </c>
      <c r="B37" s="5">
        <v>66711.394880000007</v>
      </c>
      <c r="C37" s="5">
        <v>66009.68118</v>
      </c>
      <c r="D37" s="5">
        <v>16686.693710849999</v>
      </c>
      <c r="E37" s="5">
        <v>80518.641193863907</v>
      </c>
      <c r="F37" s="8">
        <v>80518.641193863907</v>
      </c>
      <c r="G37" s="5">
        <v>54765.278100000003</v>
      </c>
      <c r="H37" s="5">
        <v>9944.2698108000004</v>
      </c>
      <c r="I37" s="5">
        <v>45576.948060000002</v>
      </c>
      <c r="K37" s="17">
        <f t="shared" si="0"/>
        <v>313581.94341386389</v>
      </c>
    </row>
    <row r="38" spans="1:11" x14ac:dyDescent="0.25">
      <c r="A38" t="s">
        <v>32</v>
      </c>
      <c r="B38" s="5">
        <v>264878.31083999999</v>
      </c>
      <c r="C38" s="5">
        <v>263121.28735</v>
      </c>
      <c r="D38" s="5">
        <v>67070.887892960003</v>
      </c>
      <c r="E38" s="5">
        <v>1132385.5961150499</v>
      </c>
      <c r="F38" s="8">
        <v>1132385.5961150499</v>
      </c>
      <c r="G38" s="5">
        <v>219171.7567</v>
      </c>
      <c r="H38" s="5">
        <v>39322.464195733301</v>
      </c>
      <c r="I38" s="5">
        <v>182436.29133000001</v>
      </c>
      <c r="K38" s="17">
        <f t="shared" si="0"/>
        <v>2061993.2423350499</v>
      </c>
    </row>
    <row r="39" spans="1:11" x14ac:dyDescent="0.25">
      <c r="A39" t="s">
        <v>33</v>
      </c>
      <c r="B39" s="5">
        <v>68137.918160000001</v>
      </c>
      <c r="C39" s="5">
        <v>67768.385129999995</v>
      </c>
      <c r="D39" s="5">
        <v>17762.81381833</v>
      </c>
      <c r="E39" s="5">
        <v>77412.811253888503</v>
      </c>
      <c r="F39" s="8">
        <v>77412.811253888503</v>
      </c>
      <c r="G39" s="5">
        <v>56503.003700000001</v>
      </c>
      <c r="H39" s="5">
        <v>10642.520733866701</v>
      </c>
      <c r="I39" s="5">
        <v>47022.600870000002</v>
      </c>
      <c r="K39" s="17">
        <f t="shared" si="0"/>
        <v>316844.71911388851</v>
      </c>
    </row>
    <row r="40" spans="1:11" x14ac:dyDescent="0.25">
      <c r="A40" t="s">
        <v>34</v>
      </c>
      <c r="B40" s="5">
        <v>109289.15088</v>
      </c>
      <c r="C40" s="5">
        <v>107022.39145</v>
      </c>
      <c r="D40" s="5">
        <v>27205.028979369999</v>
      </c>
      <c r="E40" s="5">
        <v>95581.916402745002</v>
      </c>
      <c r="F40" s="8">
        <v>95581.916402745002</v>
      </c>
      <c r="G40" s="5">
        <v>88946.136499999993</v>
      </c>
      <c r="H40" s="5">
        <v>16062.657908266699</v>
      </c>
      <c r="I40" s="5">
        <v>74028.665640000007</v>
      </c>
      <c r="K40" s="17">
        <f t="shared" si="0"/>
        <v>474868.26087274507</v>
      </c>
    </row>
    <row r="41" spans="1:11" x14ac:dyDescent="0.25">
      <c r="A41" t="s">
        <v>35</v>
      </c>
      <c r="B41" s="5">
        <v>65301.797599999998</v>
      </c>
      <c r="C41" s="5">
        <v>64946.159290000003</v>
      </c>
      <c r="D41" s="5">
        <v>15447.57704448</v>
      </c>
      <c r="E41" s="5">
        <v>82848.013648845503</v>
      </c>
      <c r="F41" s="8">
        <v>82848.013648845503</v>
      </c>
      <c r="G41" s="5">
        <v>54182.363299999997</v>
      </c>
      <c r="H41" s="5">
        <v>9190.6765929333305</v>
      </c>
      <c r="I41" s="5">
        <v>45092.324370000002</v>
      </c>
      <c r="K41" s="17">
        <f t="shared" si="0"/>
        <v>312370.65820884553</v>
      </c>
    </row>
    <row r="42" spans="1:11" x14ac:dyDescent="0.25">
      <c r="A42" t="s">
        <v>36</v>
      </c>
      <c r="B42" s="5">
        <v>362489.74683999998</v>
      </c>
      <c r="C42" s="5">
        <v>356380.05958</v>
      </c>
      <c r="D42" s="5">
        <v>97254.450474080004</v>
      </c>
      <c r="E42" s="5">
        <v>685844.89649508195</v>
      </c>
      <c r="F42" s="8">
        <v>685844.89649508195</v>
      </c>
      <c r="G42" s="5">
        <v>295904.3308</v>
      </c>
      <c r="H42" s="5">
        <v>56910.191128266699</v>
      </c>
      <c r="I42" s="5">
        <v>246275.58282000001</v>
      </c>
      <c r="K42" s="17">
        <f t="shared" si="0"/>
        <v>1946894.616535082</v>
      </c>
    </row>
    <row r="43" spans="1:11" x14ac:dyDescent="0.25">
      <c r="A43" t="s">
        <v>37</v>
      </c>
      <c r="B43" s="5">
        <v>194042.21096</v>
      </c>
      <c r="C43" s="5">
        <v>190925.65943999999</v>
      </c>
      <c r="D43" s="5">
        <v>50112.090333990003</v>
      </c>
      <c r="E43" s="5">
        <v>363304.45722863002</v>
      </c>
      <c r="F43" s="8">
        <v>363304.45722863002</v>
      </c>
      <c r="G43" s="5">
        <v>158209.9246</v>
      </c>
      <c r="H43" s="5">
        <v>29263.075753599998</v>
      </c>
      <c r="I43" s="5">
        <v>131676.96939000001</v>
      </c>
      <c r="K43" s="17">
        <f t="shared" si="0"/>
        <v>1038159.22161863</v>
      </c>
    </row>
    <row r="44" spans="1:11" x14ac:dyDescent="0.25">
      <c r="A44" t="s">
        <v>38</v>
      </c>
      <c r="B44" s="5">
        <v>129297.2304</v>
      </c>
      <c r="C44" s="5">
        <v>128564.71958</v>
      </c>
      <c r="D44" s="5">
        <v>30346.174865749999</v>
      </c>
      <c r="E44" s="5">
        <v>256075.678550977</v>
      </c>
      <c r="F44" s="8">
        <v>256075.678550977</v>
      </c>
      <c r="G44" s="5">
        <v>108239.8018</v>
      </c>
      <c r="H44" s="5">
        <v>17998.818418533301</v>
      </c>
      <c r="I44" s="5">
        <v>90097.596059999996</v>
      </c>
      <c r="K44" s="17">
        <f t="shared" si="0"/>
        <v>712275.02639097697</v>
      </c>
    </row>
    <row r="45" spans="1:11" x14ac:dyDescent="0.25">
      <c r="A45" t="s">
        <v>39</v>
      </c>
      <c r="B45" s="5">
        <v>95783.782640000005</v>
      </c>
      <c r="C45" s="5">
        <v>94439.054749999996</v>
      </c>
      <c r="D45" s="5">
        <v>22782.577810530001</v>
      </c>
      <c r="E45" s="5">
        <v>91078.462989780499</v>
      </c>
      <c r="F45" s="8">
        <v>91078.462989780499</v>
      </c>
      <c r="G45" s="5">
        <v>78979.716400000005</v>
      </c>
      <c r="H45" s="5">
        <v>13578.1186718667</v>
      </c>
      <c r="I45" s="5">
        <v>65728.476689999996</v>
      </c>
      <c r="K45" s="17">
        <f t="shared" si="0"/>
        <v>426009.49346978043</v>
      </c>
    </row>
    <row r="46" spans="1:11" x14ac:dyDescent="0.25">
      <c r="A46" t="s">
        <v>40</v>
      </c>
      <c r="B46" s="5">
        <v>91070.745999999999</v>
      </c>
      <c r="C46" s="5">
        <v>89600.580480000004</v>
      </c>
      <c r="D46" s="5">
        <v>23414.350451660001</v>
      </c>
      <c r="E46" s="5">
        <v>194347.30849396501</v>
      </c>
      <c r="F46" s="8">
        <v>194347.30849396501</v>
      </c>
      <c r="G46" s="5">
        <v>74424.777700000006</v>
      </c>
      <c r="H46" s="5">
        <v>13800.7503712</v>
      </c>
      <c r="I46" s="5">
        <v>61938.438390000003</v>
      </c>
      <c r="K46" s="17">
        <f t="shared" si="0"/>
        <v>511381.851063965</v>
      </c>
    </row>
    <row r="47" spans="1:11" x14ac:dyDescent="0.25">
      <c r="A47" t="s">
        <v>41</v>
      </c>
      <c r="B47" s="5">
        <v>94189.675839999996</v>
      </c>
      <c r="C47" s="5">
        <v>92991.955629999997</v>
      </c>
      <c r="D47" s="5">
        <v>22850.989635400001</v>
      </c>
      <c r="E47" s="5">
        <v>79043.371972375593</v>
      </c>
      <c r="F47" s="8">
        <v>79043.371972375593</v>
      </c>
      <c r="G47" s="5">
        <v>77512.272500000006</v>
      </c>
      <c r="H47" s="5">
        <v>13571.3473826667</v>
      </c>
      <c r="I47" s="5">
        <v>64507.608509999998</v>
      </c>
      <c r="K47" s="17">
        <f t="shared" si="0"/>
        <v>408244.88445237558</v>
      </c>
    </row>
    <row r="48" spans="1:11" x14ac:dyDescent="0.25">
      <c r="A48" t="s">
        <v>42</v>
      </c>
      <c r="B48" s="5">
        <v>53076.421840000003</v>
      </c>
      <c r="C48" s="5">
        <v>52664.766259999997</v>
      </c>
      <c r="D48" s="5">
        <v>12802.133833440001</v>
      </c>
      <c r="E48" s="5">
        <v>83236.242391342501</v>
      </c>
      <c r="F48" s="8">
        <v>83236.242391342501</v>
      </c>
      <c r="G48" s="5">
        <v>44309.231200000002</v>
      </c>
      <c r="H48" s="5">
        <v>7838.6034497333303</v>
      </c>
      <c r="I48" s="5">
        <v>36873.151230000003</v>
      </c>
      <c r="K48" s="17">
        <f t="shared" si="0"/>
        <v>270159.8129213425</v>
      </c>
    </row>
    <row r="49" spans="1:11" x14ac:dyDescent="0.25">
      <c r="A49" t="s">
        <v>43</v>
      </c>
      <c r="B49" s="5">
        <v>296264.06368000002</v>
      </c>
      <c r="C49" s="5">
        <v>292207.86294999998</v>
      </c>
      <c r="D49" s="5">
        <v>82966.886479299996</v>
      </c>
      <c r="E49" s="5">
        <v>440717.26848251902</v>
      </c>
      <c r="F49" s="8">
        <v>440717.26848251902</v>
      </c>
      <c r="G49" s="5">
        <v>242724.9149</v>
      </c>
      <c r="H49" s="5">
        <v>48445.7157149333</v>
      </c>
      <c r="I49" s="5">
        <v>202057.94511</v>
      </c>
      <c r="K49" s="17">
        <f t="shared" si="0"/>
        <v>1473972.0551225189</v>
      </c>
    </row>
    <row r="50" spans="1:11" x14ac:dyDescent="0.25">
      <c r="A50" t="s">
        <v>44</v>
      </c>
      <c r="B50" s="5">
        <v>69573.436400000006</v>
      </c>
      <c r="C50" s="5">
        <v>68856.043709999998</v>
      </c>
      <c r="D50" s="5">
        <v>17451.685092240001</v>
      </c>
      <c r="E50" s="5">
        <v>86963.238319312994</v>
      </c>
      <c r="F50" s="8">
        <v>86963.238319312994</v>
      </c>
      <c r="G50" s="5">
        <v>57533.295299999998</v>
      </c>
      <c r="H50" s="5">
        <v>10323.153074</v>
      </c>
      <c r="I50" s="5">
        <v>47883.286050000002</v>
      </c>
      <c r="K50" s="17">
        <f t="shared" si="0"/>
        <v>330809.29977931298</v>
      </c>
    </row>
    <row r="51" spans="1:11" x14ac:dyDescent="0.25">
      <c r="A51" t="s">
        <v>45</v>
      </c>
      <c r="B51" s="5">
        <v>82709.801720000003</v>
      </c>
      <c r="C51" s="5">
        <v>81794.184890000004</v>
      </c>
      <c r="D51" s="5">
        <v>18174.69926836</v>
      </c>
      <c r="E51" s="5">
        <v>101715.930534197</v>
      </c>
      <c r="F51" s="8">
        <v>101715.930534197</v>
      </c>
      <c r="G51" s="5">
        <v>68856.498099999997</v>
      </c>
      <c r="H51" s="5">
        <v>11068.3718010667</v>
      </c>
      <c r="I51" s="5">
        <v>57305.115299999998</v>
      </c>
      <c r="K51" s="17">
        <f t="shared" si="0"/>
        <v>392381.53054419707</v>
      </c>
    </row>
    <row r="52" spans="1:11" x14ac:dyDescent="0.25">
      <c r="A52" t="s">
        <v>46</v>
      </c>
      <c r="B52" s="5">
        <v>393959.72668000002</v>
      </c>
      <c r="C52" s="5">
        <v>390073.01467</v>
      </c>
      <c r="D52" s="5">
        <v>106345.23322415999</v>
      </c>
      <c r="E52" s="5">
        <v>1212516.0085664201</v>
      </c>
      <c r="F52" s="8">
        <v>1212516.0085664201</v>
      </c>
      <c r="G52" s="5">
        <v>325377.4069</v>
      </c>
      <c r="H52" s="5">
        <v>62504.857982666697</v>
      </c>
      <c r="I52" s="5">
        <v>270853.70978999999</v>
      </c>
      <c r="K52" s="17">
        <f t="shared" si="0"/>
        <v>2592779.8666064199</v>
      </c>
    </row>
    <row r="53" spans="1:11" x14ac:dyDescent="0.25">
      <c r="A53" t="s">
        <v>47</v>
      </c>
      <c r="B53" s="5">
        <v>71441.196320000003</v>
      </c>
      <c r="C53" s="5">
        <v>70715.492809999996</v>
      </c>
      <c r="D53" s="5">
        <v>16394.99967248</v>
      </c>
      <c r="E53" s="5">
        <v>49149.758800111696</v>
      </c>
      <c r="F53" s="8">
        <v>49149.758800111696</v>
      </c>
      <c r="G53" s="5">
        <v>59154.934800000003</v>
      </c>
      <c r="H53" s="5">
        <v>9847.0239434666692</v>
      </c>
      <c r="I53" s="5">
        <v>49233.566460000002</v>
      </c>
      <c r="K53" s="17">
        <f t="shared" si="0"/>
        <v>299694.94919011171</v>
      </c>
    </row>
    <row r="54" spans="1:11" x14ac:dyDescent="0.25">
      <c r="A54" t="s">
        <v>48</v>
      </c>
      <c r="B54" s="5">
        <v>618111.32499999995</v>
      </c>
      <c r="C54" s="5">
        <v>610521.02313999995</v>
      </c>
      <c r="D54" s="5">
        <v>185049.24544812</v>
      </c>
      <c r="E54" s="5">
        <v>1722182.7017164</v>
      </c>
      <c r="F54" s="8">
        <v>1722182.7017164</v>
      </c>
      <c r="G54" s="5">
        <v>506832.09850000002</v>
      </c>
      <c r="H54" s="5">
        <v>108118.976444267</v>
      </c>
      <c r="I54" s="5">
        <v>421904.31399</v>
      </c>
      <c r="K54" s="17">
        <f t="shared" si="0"/>
        <v>3879551.4623464001</v>
      </c>
    </row>
    <row r="55" spans="1:11" x14ac:dyDescent="0.25">
      <c r="A55" t="s">
        <v>49</v>
      </c>
      <c r="B55" s="5">
        <v>75979.733959999998</v>
      </c>
      <c r="C55" s="5">
        <v>74851.020430000004</v>
      </c>
      <c r="D55" s="5">
        <v>18696.662111279998</v>
      </c>
      <c r="E55" s="5">
        <v>126096.695563004</v>
      </c>
      <c r="F55" s="8">
        <v>126096.695563004</v>
      </c>
      <c r="G55" s="5">
        <v>61970.61</v>
      </c>
      <c r="H55" s="5">
        <v>11007.4262098667</v>
      </c>
      <c r="I55" s="5">
        <v>51576.227129999999</v>
      </c>
      <c r="K55" s="17">
        <f t="shared" si="0"/>
        <v>390474.28708300402</v>
      </c>
    </row>
    <row r="56" spans="1:11" x14ac:dyDescent="0.25">
      <c r="A56" t="s">
        <v>50</v>
      </c>
      <c r="B56" s="5">
        <v>186685.17191999999</v>
      </c>
      <c r="C56" s="5">
        <v>185193.41440000001</v>
      </c>
      <c r="D56" s="5">
        <v>43372.370402959998</v>
      </c>
      <c r="E56" s="5">
        <v>352511.69818721502</v>
      </c>
      <c r="F56" s="8">
        <v>352511.69818721502</v>
      </c>
      <c r="G56" s="5">
        <v>155061.31940000001</v>
      </c>
      <c r="H56" s="5">
        <v>25963.421440666702</v>
      </c>
      <c r="I56" s="5">
        <v>129052.40211</v>
      </c>
      <c r="K56" s="17">
        <f t="shared" si="0"/>
        <v>1008504.0060172151</v>
      </c>
    </row>
    <row r="57" spans="1:11" x14ac:dyDescent="0.25">
      <c r="A57" t="s">
        <v>51</v>
      </c>
      <c r="B57" s="5">
        <v>117507.73944</v>
      </c>
      <c r="C57" s="5">
        <v>115883.11786</v>
      </c>
      <c r="D57" s="5">
        <v>26430.967843620001</v>
      </c>
      <c r="E57" s="5">
        <v>251727.51663501101</v>
      </c>
      <c r="F57" s="8">
        <v>251727.51663501101</v>
      </c>
      <c r="G57" s="5">
        <v>96280.702699999994</v>
      </c>
      <c r="H57" s="5">
        <v>15528.129160266701</v>
      </c>
      <c r="I57" s="5">
        <v>80134.376250000001</v>
      </c>
      <c r="K57" s="17">
        <f t="shared" si="0"/>
        <v>661533.45288501098</v>
      </c>
    </row>
    <row r="58" spans="1:11" x14ac:dyDescent="0.25">
      <c r="A58" t="s">
        <v>52</v>
      </c>
      <c r="B58" s="5">
        <v>289690.05364</v>
      </c>
      <c r="C58" s="5">
        <v>286631.97957000002</v>
      </c>
      <c r="D58" s="5">
        <v>84965.693727379999</v>
      </c>
      <c r="E58" s="5">
        <v>787172.59828678204</v>
      </c>
      <c r="F58" s="8">
        <v>787172.59828678204</v>
      </c>
      <c r="G58" s="5">
        <v>238506.20170000001</v>
      </c>
      <c r="H58" s="5">
        <v>49586.813336666703</v>
      </c>
      <c r="I58" s="5">
        <v>198510.44693999999</v>
      </c>
      <c r="K58" s="17">
        <f t="shared" si="0"/>
        <v>1800511.280136782</v>
      </c>
    </row>
    <row r="59" spans="1:11" x14ac:dyDescent="0.25">
      <c r="A59" t="s">
        <v>53</v>
      </c>
      <c r="B59" s="5">
        <v>104774.88996</v>
      </c>
      <c r="C59" s="5">
        <v>103552.34917</v>
      </c>
      <c r="D59" s="5">
        <v>23692.883980070001</v>
      </c>
      <c r="E59" s="5">
        <v>257240.36477846801</v>
      </c>
      <c r="F59" s="8">
        <v>257240.36477846801</v>
      </c>
      <c r="G59" s="5">
        <v>86164.3796</v>
      </c>
      <c r="H59" s="5">
        <v>14032.7559597333</v>
      </c>
      <c r="I59" s="5">
        <v>71716.798079999993</v>
      </c>
      <c r="K59" s="17">
        <f t="shared" si="0"/>
        <v>623448.781588468</v>
      </c>
    </row>
    <row r="60" spans="1:11" x14ac:dyDescent="0.25">
      <c r="A60" t="s">
        <v>54</v>
      </c>
      <c r="B60" s="5">
        <v>192941.00539999999</v>
      </c>
      <c r="C60" s="5">
        <v>191933.56482</v>
      </c>
      <c r="D60" s="5">
        <v>46244.594918100003</v>
      </c>
      <c r="E60" s="5">
        <v>809223.99086060806</v>
      </c>
      <c r="F60" s="8">
        <v>809223.99086060806</v>
      </c>
      <c r="G60" s="5">
        <v>159681.5766</v>
      </c>
      <c r="H60" s="5">
        <v>27246.486723733298</v>
      </c>
      <c r="I60" s="5">
        <v>132920.81826</v>
      </c>
      <c r="K60" s="17">
        <f t="shared" si="0"/>
        <v>1486700.9559406082</v>
      </c>
    </row>
    <row r="61" spans="1:11" x14ac:dyDescent="0.25">
      <c r="A61" t="s">
        <v>55</v>
      </c>
      <c r="B61" s="5">
        <v>61784.542560000002</v>
      </c>
      <c r="C61" s="5">
        <v>61114.066659999997</v>
      </c>
      <c r="D61" s="5">
        <v>16235.977303080001</v>
      </c>
      <c r="E61" s="5">
        <v>57613.1453865449</v>
      </c>
      <c r="F61" s="8">
        <v>57613.1453865449</v>
      </c>
      <c r="G61" s="5">
        <v>51306.203000000001</v>
      </c>
      <c r="H61" s="5">
        <v>9619.1456278666701</v>
      </c>
      <c r="I61" s="5">
        <v>42700.049760000002</v>
      </c>
      <c r="K61" s="17">
        <f t="shared" si="0"/>
        <v>274518.00736654492</v>
      </c>
    </row>
    <row r="62" spans="1:11" x14ac:dyDescent="0.25">
      <c r="A62" t="s">
        <v>56</v>
      </c>
      <c r="B62" s="5">
        <v>113321.45604</v>
      </c>
      <c r="C62" s="5">
        <v>111607.27648</v>
      </c>
      <c r="D62" s="5">
        <v>28087.124367190001</v>
      </c>
      <c r="E62" s="5">
        <v>204596.547295884</v>
      </c>
      <c r="F62" s="8">
        <v>204596.547295884</v>
      </c>
      <c r="G62" s="5">
        <v>92376.2788</v>
      </c>
      <c r="H62" s="5">
        <v>16303.7258176</v>
      </c>
      <c r="I62" s="5">
        <v>76891.308810000002</v>
      </c>
      <c r="K62" s="17">
        <f t="shared" si="0"/>
        <v>598792.867425884</v>
      </c>
    </row>
    <row r="63" spans="1:11" x14ac:dyDescent="0.25">
      <c r="A63" t="s">
        <v>57</v>
      </c>
      <c r="B63" s="5">
        <v>49505.309880000001</v>
      </c>
      <c r="C63" s="5">
        <v>49299.651310000001</v>
      </c>
      <c r="D63" s="5">
        <v>12088.19537696</v>
      </c>
      <c r="E63" s="5">
        <v>52177.942991587799</v>
      </c>
      <c r="F63" s="8">
        <v>52177.942991587799</v>
      </c>
      <c r="G63" s="5">
        <v>41295.707699999999</v>
      </c>
      <c r="H63" s="5">
        <v>7267.272766</v>
      </c>
      <c r="I63" s="5">
        <v>34367.342879999997</v>
      </c>
      <c r="K63" s="17">
        <f t="shared" si="0"/>
        <v>226645.95476158781</v>
      </c>
    </row>
    <row r="64" spans="1:11" x14ac:dyDescent="0.25">
      <c r="A64" t="s">
        <v>58</v>
      </c>
      <c r="B64" s="5">
        <v>55077.478040000002</v>
      </c>
      <c r="C64" s="5">
        <v>54790.691550000003</v>
      </c>
      <c r="D64" s="5">
        <v>12573.11843472</v>
      </c>
      <c r="E64" s="5">
        <v>102725.325264689</v>
      </c>
      <c r="F64" s="8">
        <v>102725.325264689</v>
      </c>
      <c r="G64" s="5">
        <v>46246.900699999998</v>
      </c>
      <c r="H64" s="5">
        <v>7555.8375845333303</v>
      </c>
      <c r="I64" s="5">
        <v>38489.459759999998</v>
      </c>
      <c r="K64" s="17">
        <f t="shared" si="0"/>
        <v>297329.85531468899</v>
      </c>
    </row>
    <row r="65" spans="1:11" x14ac:dyDescent="0.25">
      <c r="A65" t="s">
        <v>59</v>
      </c>
      <c r="B65" s="5">
        <v>111813.78468</v>
      </c>
      <c r="C65" s="5">
        <v>110660.61248</v>
      </c>
      <c r="D65" s="5">
        <v>25991.73994915</v>
      </c>
      <c r="E65" s="5">
        <v>124932.00933551299</v>
      </c>
      <c r="F65" s="8">
        <v>124932.00933551299</v>
      </c>
      <c r="G65" s="5">
        <v>92592.277700000006</v>
      </c>
      <c r="H65" s="5">
        <v>15449.56257</v>
      </c>
      <c r="I65" s="5">
        <v>77061.203580000001</v>
      </c>
      <c r="K65" s="17">
        <f t="shared" si="0"/>
        <v>517059.88777551299</v>
      </c>
    </row>
    <row r="66" spans="1:11" x14ac:dyDescent="0.25">
      <c r="A66" t="s">
        <v>60</v>
      </c>
      <c r="B66" s="5">
        <v>130240.18592</v>
      </c>
      <c r="C66" s="5">
        <v>127762.27595</v>
      </c>
      <c r="D66" s="5">
        <v>28847.457999599999</v>
      </c>
      <c r="E66" s="5">
        <v>265237.87687390501</v>
      </c>
      <c r="F66" s="8">
        <v>265237.87687390501</v>
      </c>
      <c r="G66" s="5">
        <v>106290.80929999999</v>
      </c>
      <c r="H66" s="5">
        <v>16982.145154000002</v>
      </c>
      <c r="I66" s="5">
        <v>88474.083870000002</v>
      </c>
      <c r="K66" s="17">
        <f t="shared" si="0"/>
        <v>718005.23191390501</v>
      </c>
    </row>
    <row r="67" spans="1:11" x14ac:dyDescent="0.25">
      <c r="A67" t="s">
        <v>61</v>
      </c>
      <c r="B67" s="5">
        <v>50155.074840000001</v>
      </c>
      <c r="C67" s="5">
        <v>49674.556190000003</v>
      </c>
      <c r="D67" s="5">
        <v>11055.710579439999</v>
      </c>
      <c r="E67" s="5">
        <v>41229.892453174303</v>
      </c>
      <c r="F67" s="8">
        <v>41229.892453174303</v>
      </c>
      <c r="G67" s="5">
        <v>41557.945</v>
      </c>
      <c r="H67" s="5">
        <v>6600.8057855999996</v>
      </c>
      <c r="I67" s="5">
        <v>34589.185169999997</v>
      </c>
      <c r="K67" s="17">
        <f t="shared" si="0"/>
        <v>217206.65365317429</v>
      </c>
    </row>
    <row r="68" spans="1:11" x14ac:dyDescent="0.25">
      <c r="A68" t="s">
        <v>62</v>
      </c>
      <c r="B68" s="5">
        <v>141842.16904000001</v>
      </c>
      <c r="C68" s="5">
        <v>140333.39030999999</v>
      </c>
      <c r="D68" s="5">
        <v>34117.783819780001</v>
      </c>
      <c r="E68" s="5">
        <v>204053.027056388</v>
      </c>
      <c r="F68" s="8">
        <v>204053.027056388</v>
      </c>
      <c r="G68" s="5">
        <v>117139.54459999999</v>
      </c>
      <c r="H68" s="5">
        <v>20228.333410133298</v>
      </c>
      <c r="I68" s="5">
        <v>97496.71875</v>
      </c>
      <c r="K68" s="17">
        <f t="shared" si="0"/>
        <v>700864.84975638799</v>
      </c>
    </row>
    <row r="69" spans="1:11" x14ac:dyDescent="0.25">
      <c r="A69" t="s">
        <v>63</v>
      </c>
      <c r="B69" s="5">
        <v>53576.818879999999</v>
      </c>
      <c r="C69" s="5">
        <v>52857.778729999998</v>
      </c>
      <c r="D69" s="5">
        <v>12362.92992977</v>
      </c>
      <c r="E69" s="5">
        <v>50236.799279103201</v>
      </c>
      <c r="F69" s="8">
        <v>50236.799279103201</v>
      </c>
      <c r="G69" s="5">
        <v>44043.563199999997</v>
      </c>
      <c r="H69" s="5">
        <v>7396.5389056000004</v>
      </c>
      <c r="I69" s="5">
        <v>36657.345809999999</v>
      </c>
      <c r="K69" s="17">
        <f t="shared" si="0"/>
        <v>237372.3058991032</v>
      </c>
    </row>
    <row r="70" spans="1:11" x14ac:dyDescent="0.25">
      <c r="A70" t="s">
        <v>64</v>
      </c>
      <c r="B70" s="5">
        <v>99418.455759999997</v>
      </c>
      <c r="C70" s="5">
        <v>97818.045459999994</v>
      </c>
      <c r="D70" s="5">
        <v>23900.56398752</v>
      </c>
      <c r="E70" s="5">
        <v>90845.525744282393</v>
      </c>
      <c r="F70" s="8">
        <v>90845.525744282393</v>
      </c>
      <c r="G70" s="5">
        <v>81252.242499999993</v>
      </c>
      <c r="H70" s="5">
        <v>14110.015864533299</v>
      </c>
      <c r="I70" s="5">
        <v>67621.365179999993</v>
      </c>
      <c r="K70" s="17">
        <f t="shared" si="0"/>
        <v>436955.63464428234</v>
      </c>
    </row>
    <row r="71" spans="1:11" x14ac:dyDescent="0.25">
      <c r="A71" t="s">
        <v>65</v>
      </c>
      <c r="B71" s="5">
        <v>69192.182279999994</v>
      </c>
      <c r="C71" s="5">
        <v>68491.902270000006</v>
      </c>
      <c r="D71" s="5">
        <v>15810.60052941</v>
      </c>
      <c r="E71" s="5">
        <v>83158.596642843098</v>
      </c>
      <c r="F71" s="8">
        <v>83158.596642843098</v>
      </c>
      <c r="G71" s="5">
        <v>57211.164400000001</v>
      </c>
      <c r="H71" s="5">
        <v>9406.8863148</v>
      </c>
      <c r="I71" s="5">
        <v>47615.482380000001</v>
      </c>
      <c r="K71" s="17">
        <f t="shared" ref="K71:K134" si="1">B71+C71+F71+I71+G71</f>
        <v>325669.32797284308</v>
      </c>
    </row>
    <row r="72" spans="1:11" x14ac:dyDescent="0.25">
      <c r="A72" t="s">
        <v>66</v>
      </c>
      <c r="B72" s="5">
        <v>68567.790200000003</v>
      </c>
      <c r="C72" s="5">
        <v>68132.088900000002</v>
      </c>
      <c r="D72" s="5">
        <v>14997.32477764</v>
      </c>
      <c r="E72" s="5">
        <v>66387.114966975598</v>
      </c>
      <c r="F72" s="8">
        <v>66387.114966975598</v>
      </c>
      <c r="G72" s="5">
        <v>56975.443200000002</v>
      </c>
      <c r="H72" s="5">
        <v>8946.1383700000006</v>
      </c>
      <c r="I72" s="5">
        <v>47424.382469999997</v>
      </c>
      <c r="K72" s="17">
        <f t="shared" si="1"/>
        <v>307486.81973697559</v>
      </c>
    </row>
    <row r="73" spans="1:11" x14ac:dyDescent="0.25">
      <c r="A73" t="s">
        <v>67</v>
      </c>
      <c r="B73" s="5">
        <v>518965.90980000002</v>
      </c>
      <c r="C73" s="5">
        <v>515084.77782000002</v>
      </c>
      <c r="D73" s="5">
        <v>131809.4636088</v>
      </c>
      <c r="E73" s="5">
        <v>1434194.6205321699</v>
      </c>
      <c r="F73" s="8">
        <v>1434194.6205321699</v>
      </c>
      <c r="G73" s="5">
        <v>430626.65230000002</v>
      </c>
      <c r="H73" s="5">
        <v>77770.959718400001</v>
      </c>
      <c r="I73" s="5">
        <v>358482.12456000003</v>
      </c>
      <c r="K73" s="17">
        <f t="shared" si="1"/>
        <v>3257354.08501217</v>
      </c>
    </row>
    <row r="74" spans="1:11" x14ac:dyDescent="0.25">
      <c r="A74" t="s">
        <v>68</v>
      </c>
      <c r="B74" s="5">
        <v>84093.510280000002</v>
      </c>
      <c r="C74" s="5">
        <v>83160.477159999995</v>
      </c>
      <c r="D74" s="5">
        <v>20272.945853680001</v>
      </c>
      <c r="E74" s="5">
        <v>92320.794965770707</v>
      </c>
      <c r="F74" s="8">
        <v>92320.794965770707</v>
      </c>
      <c r="G74" s="5">
        <v>69056.120899999994</v>
      </c>
      <c r="H74" s="5">
        <v>11939.051418666701</v>
      </c>
      <c r="I74" s="5">
        <v>57471.45897</v>
      </c>
      <c r="K74" s="17">
        <f t="shared" si="1"/>
        <v>386102.36227577069</v>
      </c>
    </row>
    <row r="75" spans="1:11" x14ac:dyDescent="0.25">
      <c r="A75" t="s">
        <v>69</v>
      </c>
      <c r="B75" s="5">
        <v>579494.89780000004</v>
      </c>
      <c r="C75" s="5">
        <v>576324.32608999999</v>
      </c>
      <c r="D75" s="5">
        <v>156712.65837200001</v>
      </c>
      <c r="E75" s="5">
        <v>1575509.8828010501</v>
      </c>
      <c r="F75" s="8">
        <v>1575509.8828010501</v>
      </c>
      <c r="G75" s="5">
        <v>480972.10720000003</v>
      </c>
      <c r="H75" s="5">
        <v>92423.095180000004</v>
      </c>
      <c r="I75" s="5">
        <v>400341.42602999997</v>
      </c>
      <c r="K75" s="17">
        <f t="shared" si="1"/>
        <v>3612642.6399210501</v>
      </c>
    </row>
    <row r="76" spans="1:11" x14ac:dyDescent="0.25">
      <c r="A76" t="s">
        <v>70</v>
      </c>
      <c r="B76" s="5">
        <v>707996.28379999998</v>
      </c>
      <c r="C76" s="5">
        <v>704130.33661999996</v>
      </c>
      <c r="D76" s="5">
        <v>207786.79179759999</v>
      </c>
      <c r="E76" s="5">
        <v>2751532.3895727601</v>
      </c>
      <c r="F76" s="8">
        <v>2751532.3895727601</v>
      </c>
      <c r="G76" s="5">
        <v>585992.05339999998</v>
      </c>
      <c r="H76" s="5">
        <v>121695.1999952</v>
      </c>
      <c r="I76" s="5">
        <v>487829.826</v>
      </c>
      <c r="K76" s="17">
        <f t="shared" si="1"/>
        <v>5237480.8893927597</v>
      </c>
    </row>
    <row r="77" spans="1:11" x14ac:dyDescent="0.25">
      <c r="A77" t="s">
        <v>71</v>
      </c>
      <c r="B77" s="5">
        <v>172267.97588000001</v>
      </c>
      <c r="C77" s="5">
        <v>173018.99116000001</v>
      </c>
      <c r="D77" s="5">
        <v>41743.271238560003</v>
      </c>
      <c r="E77" s="5">
        <v>276341.21890931699</v>
      </c>
      <c r="F77" s="8">
        <v>276341.21890931699</v>
      </c>
      <c r="G77" s="5">
        <v>146189.5123</v>
      </c>
      <c r="H77" s="5">
        <v>25121.720546</v>
      </c>
      <c r="I77" s="5">
        <v>121670.37543</v>
      </c>
      <c r="K77" s="17">
        <f t="shared" si="1"/>
        <v>889488.07367931702</v>
      </c>
    </row>
    <row r="78" spans="1:11" x14ac:dyDescent="0.25">
      <c r="A78" t="s">
        <v>72</v>
      </c>
      <c r="B78" s="5">
        <v>93974.473840000006</v>
      </c>
      <c r="C78" s="5">
        <v>93151.915909999996</v>
      </c>
      <c r="D78" s="5">
        <v>25804.755248699999</v>
      </c>
      <c r="E78" s="5">
        <v>155058.55975327501</v>
      </c>
      <c r="F78" s="8">
        <v>155058.55975327501</v>
      </c>
      <c r="G78" s="5">
        <v>77178.277799999996</v>
      </c>
      <c r="H78" s="5">
        <v>15279.937022133299</v>
      </c>
      <c r="I78" s="5">
        <v>64230.166140000001</v>
      </c>
      <c r="K78" s="17">
        <f t="shared" si="1"/>
        <v>483593.39344327495</v>
      </c>
    </row>
    <row r="79" spans="1:11" x14ac:dyDescent="0.25">
      <c r="A79" t="s">
        <v>73</v>
      </c>
      <c r="B79" s="5">
        <v>133570.99703999999</v>
      </c>
      <c r="C79" s="5">
        <v>131123.53292</v>
      </c>
      <c r="D79" s="5">
        <v>30758.793753440001</v>
      </c>
      <c r="E79" s="5">
        <v>151409.20957380399</v>
      </c>
      <c r="F79" s="8">
        <v>151409.20957380399</v>
      </c>
      <c r="G79" s="5">
        <v>109328.4322</v>
      </c>
      <c r="H79" s="5">
        <v>18208.388626133299</v>
      </c>
      <c r="I79" s="5">
        <v>90986.588579999996</v>
      </c>
      <c r="K79" s="17">
        <f t="shared" si="1"/>
        <v>616418.76031380391</v>
      </c>
    </row>
    <row r="80" spans="1:11" x14ac:dyDescent="0.25">
      <c r="A80" t="s">
        <v>74</v>
      </c>
      <c r="B80" s="5">
        <v>73303.572159999996</v>
      </c>
      <c r="C80" s="5">
        <v>72224.562760000001</v>
      </c>
      <c r="D80" s="5">
        <v>18504.329034800001</v>
      </c>
      <c r="E80" s="5">
        <v>64445.971254490898</v>
      </c>
      <c r="F80" s="8">
        <v>64445.971254490898</v>
      </c>
      <c r="G80" s="5">
        <v>60265.433799999999</v>
      </c>
      <c r="H80" s="5">
        <v>10989.018819999999</v>
      </c>
      <c r="I80" s="5">
        <v>50155.787129999997</v>
      </c>
      <c r="K80" s="17">
        <f t="shared" si="1"/>
        <v>320395.32710449089</v>
      </c>
    </row>
    <row r="81" spans="1:11" x14ac:dyDescent="0.25">
      <c r="A81" t="s">
        <v>75</v>
      </c>
      <c r="B81" s="5">
        <v>96933.235360000006</v>
      </c>
      <c r="C81" s="5">
        <v>95192.900800000003</v>
      </c>
      <c r="D81" s="5">
        <v>22582.800696800001</v>
      </c>
      <c r="E81" s="5">
        <v>124077.90610202</v>
      </c>
      <c r="F81" s="8">
        <v>124077.90610202</v>
      </c>
      <c r="G81" s="5">
        <v>79198.926300000006</v>
      </c>
      <c r="H81" s="5">
        <v>13458.480845333301</v>
      </c>
      <c r="I81" s="5">
        <v>65912.271479999996</v>
      </c>
      <c r="K81" s="17">
        <f t="shared" si="1"/>
        <v>461315.24004201998</v>
      </c>
    </row>
    <row r="82" spans="1:11" x14ac:dyDescent="0.25">
      <c r="A82" t="s">
        <v>76</v>
      </c>
      <c r="B82" s="5">
        <v>58576.243439999998</v>
      </c>
      <c r="C82" s="5">
        <v>57755.808539999998</v>
      </c>
      <c r="D82" s="5">
        <v>15035.55397155</v>
      </c>
      <c r="E82" s="5">
        <v>45810.9916146381</v>
      </c>
      <c r="F82" s="8">
        <v>45810.9916146381</v>
      </c>
      <c r="G82" s="5">
        <v>48419.835099999997</v>
      </c>
      <c r="H82" s="5">
        <v>8906.9661078666704</v>
      </c>
      <c r="I82" s="5">
        <v>40295.194109999997</v>
      </c>
      <c r="K82" s="17">
        <f t="shared" si="1"/>
        <v>250858.0728046381</v>
      </c>
    </row>
    <row r="83" spans="1:11" x14ac:dyDescent="0.25">
      <c r="A83" t="s">
        <v>77</v>
      </c>
      <c r="B83" s="5">
        <v>64068.101759999998</v>
      </c>
      <c r="C83" s="5">
        <v>63892.022989999998</v>
      </c>
      <c r="D83" s="5">
        <v>16119.7563364</v>
      </c>
      <c r="E83" s="5">
        <v>29117.155687269998</v>
      </c>
      <c r="F83" s="8">
        <v>29117.155687269998</v>
      </c>
      <c r="G83" s="5">
        <v>53657.939400000003</v>
      </c>
      <c r="H83" s="5">
        <v>9687.1617058666707</v>
      </c>
      <c r="I83" s="5">
        <v>44658.88725</v>
      </c>
      <c r="K83" s="17">
        <f t="shared" si="1"/>
        <v>255394.10708726998</v>
      </c>
    </row>
    <row r="84" spans="1:11" x14ac:dyDescent="0.25">
      <c r="A84" t="s">
        <v>78</v>
      </c>
      <c r="B84" s="5">
        <v>97276.913759999996</v>
      </c>
      <c r="C84" s="5">
        <v>97150.404190000001</v>
      </c>
      <c r="D84" s="5">
        <v>26781.20470224</v>
      </c>
      <c r="E84" s="5">
        <v>181923.98873406299</v>
      </c>
      <c r="F84" s="8">
        <v>181923.98873406299</v>
      </c>
      <c r="G84" s="5">
        <v>81245.212100000004</v>
      </c>
      <c r="H84" s="5">
        <v>15821.303848133301</v>
      </c>
      <c r="I84" s="5">
        <v>67621.060800000007</v>
      </c>
      <c r="K84" s="17">
        <f t="shared" si="1"/>
        <v>525217.57958406303</v>
      </c>
    </row>
    <row r="85" spans="1:11" x14ac:dyDescent="0.25">
      <c r="A85" t="s">
        <v>79</v>
      </c>
      <c r="B85" s="5">
        <v>38671.428639999998</v>
      </c>
      <c r="C85" s="5">
        <v>37881.489410000002</v>
      </c>
      <c r="D85" s="5">
        <v>10383.601444399999</v>
      </c>
      <c r="E85" s="5">
        <v>84012.699876336294</v>
      </c>
      <c r="F85" s="8">
        <v>84012.699876336294</v>
      </c>
      <c r="G85" s="5">
        <v>31472.396799999999</v>
      </c>
      <c r="H85" s="5">
        <v>6088.2002809333299</v>
      </c>
      <c r="I85" s="5">
        <v>26196.160319999999</v>
      </c>
      <c r="K85" s="17">
        <f t="shared" si="1"/>
        <v>218234.17504633628</v>
      </c>
    </row>
    <row r="86" spans="1:11" x14ac:dyDescent="0.25">
      <c r="A86" t="s">
        <v>80</v>
      </c>
      <c r="B86" s="5">
        <v>205336.04415999999</v>
      </c>
      <c r="C86" s="5">
        <v>203605.65637000001</v>
      </c>
      <c r="D86" s="5">
        <v>51494.906316120003</v>
      </c>
      <c r="E86" s="5">
        <v>510365.504886468</v>
      </c>
      <c r="F86" s="8">
        <v>510365.504886468</v>
      </c>
      <c r="G86" s="5">
        <v>169851.52340000001</v>
      </c>
      <c r="H86" s="5">
        <v>30253.976878666701</v>
      </c>
      <c r="I86" s="5">
        <v>141370.00122000001</v>
      </c>
      <c r="K86" s="17">
        <f t="shared" si="1"/>
        <v>1230528.730036468</v>
      </c>
    </row>
    <row r="87" spans="1:11" x14ac:dyDescent="0.25">
      <c r="A87" t="s">
        <v>81</v>
      </c>
      <c r="B87" s="5">
        <v>54155.67196</v>
      </c>
      <c r="C87" s="5">
        <v>53770.093739999997</v>
      </c>
      <c r="D87" s="5">
        <v>14343.8816197</v>
      </c>
      <c r="E87" s="5">
        <v>64057.742511994002</v>
      </c>
      <c r="F87" s="8">
        <v>64057.742511994002</v>
      </c>
      <c r="G87" s="5">
        <v>44841.462899999999</v>
      </c>
      <c r="H87" s="5">
        <v>8425.0200874666698</v>
      </c>
      <c r="I87" s="5">
        <v>37317.393839999997</v>
      </c>
      <c r="K87" s="17">
        <f t="shared" si="1"/>
        <v>254142.36495199398</v>
      </c>
    </row>
    <row r="88" spans="1:11" x14ac:dyDescent="0.25">
      <c r="A88" t="s">
        <v>82</v>
      </c>
      <c r="B88" s="5">
        <v>78869.324559999994</v>
      </c>
      <c r="C88" s="5">
        <v>76827.716459999996</v>
      </c>
      <c r="D88" s="5">
        <v>19041.660416620001</v>
      </c>
      <c r="E88" s="5">
        <v>62737.764787504399</v>
      </c>
      <c r="F88" s="8">
        <v>62737.764787504399</v>
      </c>
      <c r="G88" s="5">
        <v>63623.463799999998</v>
      </c>
      <c r="H88" s="5">
        <v>11209.477066666699</v>
      </c>
      <c r="I88" s="5">
        <v>52950.046260000003</v>
      </c>
      <c r="K88" s="17">
        <f t="shared" si="1"/>
        <v>335008.31586750445</v>
      </c>
    </row>
    <row r="89" spans="1:11" x14ac:dyDescent="0.25">
      <c r="A89" t="s">
        <v>83</v>
      </c>
      <c r="B89" s="5">
        <v>390629.51199999999</v>
      </c>
      <c r="C89" s="5">
        <v>389055.65886000003</v>
      </c>
      <c r="D89" s="5">
        <v>100493.19082139</v>
      </c>
      <c r="E89" s="5">
        <v>813183.92403407604</v>
      </c>
      <c r="F89" s="8">
        <v>813183.92403407604</v>
      </c>
      <c r="G89" s="5">
        <v>327071.81780000002</v>
      </c>
      <c r="H89" s="5">
        <v>59544.474346933297</v>
      </c>
      <c r="I89" s="5">
        <v>272228.74644000002</v>
      </c>
      <c r="K89" s="17">
        <f t="shared" si="1"/>
        <v>2192169.659134076</v>
      </c>
    </row>
    <row r="90" spans="1:11" x14ac:dyDescent="0.25">
      <c r="A90" t="s">
        <v>84</v>
      </c>
      <c r="B90" s="5">
        <v>69511.519480000003</v>
      </c>
      <c r="C90" s="5">
        <v>68641.163950000002</v>
      </c>
      <c r="D90" s="5">
        <v>15417.341001569999</v>
      </c>
      <c r="E90" s="5">
        <v>122913.21987452899</v>
      </c>
      <c r="F90" s="8">
        <v>122913.21987452899</v>
      </c>
      <c r="G90" s="5">
        <v>57762.51</v>
      </c>
      <c r="H90" s="5">
        <v>9258.5639830666696</v>
      </c>
      <c r="I90" s="5">
        <v>48074.335229999997</v>
      </c>
      <c r="K90" s="17">
        <f t="shared" si="1"/>
        <v>366902.748534529</v>
      </c>
    </row>
    <row r="91" spans="1:11" x14ac:dyDescent="0.25">
      <c r="A91" t="s">
        <v>85</v>
      </c>
      <c r="B91" s="5">
        <v>96901.752999999997</v>
      </c>
      <c r="C91" s="5">
        <v>95502.074129999994</v>
      </c>
      <c r="D91" s="5">
        <v>24316.914514470001</v>
      </c>
      <c r="E91" s="5">
        <v>95659.562151244303</v>
      </c>
      <c r="F91" s="8">
        <v>95659.562151244303</v>
      </c>
      <c r="G91" s="5">
        <v>79296.354800000001</v>
      </c>
      <c r="H91" s="5">
        <v>14381.569436</v>
      </c>
      <c r="I91" s="5">
        <v>65992.627800000002</v>
      </c>
      <c r="K91" s="17">
        <f t="shared" si="1"/>
        <v>433352.37188124435</v>
      </c>
    </row>
    <row r="92" spans="1:11" x14ac:dyDescent="0.25">
      <c r="A92" t="s">
        <v>86</v>
      </c>
      <c r="B92" s="5">
        <v>84138.533439999999</v>
      </c>
      <c r="C92" s="5">
        <v>83221.475390000007</v>
      </c>
      <c r="D92" s="5">
        <v>19988.25442184</v>
      </c>
      <c r="E92" s="5">
        <v>86186.780834319201</v>
      </c>
      <c r="F92" s="8">
        <v>86186.780834319201</v>
      </c>
      <c r="G92" s="5">
        <v>69142.158800000005</v>
      </c>
      <c r="H92" s="5">
        <v>11809.5441949333</v>
      </c>
      <c r="I92" s="5">
        <v>57541.111259999998</v>
      </c>
      <c r="K92" s="17">
        <f t="shared" si="1"/>
        <v>380230.05972431914</v>
      </c>
    </row>
    <row r="93" spans="1:11" x14ac:dyDescent="0.25">
      <c r="A93" t="s">
        <v>87</v>
      </c>
      <c r="B93" s="5">
        <v>165195.50320000001</v>
      </c>
      <c r="C93" s="5">
        <v>165396.82222</v>
      </c>
      <c r="D93" s="5">
        <v>45002.846185399998</v>
      </c>
      <c r="E93" s="5">
        <v>318425.21459598502</v>
      </c>
      <c r="F93" s="8">
        <v>318425.21459598502</v>
      </c>
      <c r="G93" s="5">
        <v>138405.0343</v>
      </c>
      <c r="H93" s="5">
        <v>26587.340823333299</v>
      </c>
      <c r="I93" s="5">
        <v>115197.02451</v>
      </c>
      <c r="K93" s="17">
        <f t="shared" si="1"/>
        <v>902619.5988259851</v>
      </c>
    </row>
    <row r="94" spans="1:11" x14ac:dyDescent="0.25">
      <c r="A94" t="s">
        <v>88</v>
      </c>
      <c r="B94" s="5">
        <v>35639.498440000003</v>
      </c>
      <c r="C94" s="5">
        <v>35235.822890000003</v>
      </c>
      <c r="D94" s="5">
        <v>8043.9166350799997</v>
      </c>
      <c r="E94" s="5">
        <v>42316.932932165699</v>
      </c>
      <c r="F94" s="8">
        <v>42316.932932165699</v>
      </c>
      <c r="G94" s="5">
        <v>29302.690299999998</v>
      </c>
      <c r="H94" s="5">
        <v>4786.9943575999996</v>
      </c>
      <c r="I94" s="5">
        <v>24390.223050000001</v>
      </c>
      <c r="K94" s="17">
        <f t="shared" si="1"/>
        <v>166885.16761216571</v>
      </c>
    </row>
    <row r="95" spans="1:11" x14ac:dyDescent="0.25">
      <c r="A95" t="s">
        <v>89</v>
      </c>
      <c r="B95" s="5">
        <v>52382.81048</v>
      </c>
      <c r="C95" s="5">
        <v>51747.150580000001</v>
      </c>
      <c r="D95" s="5">
        <v>12089.95643136</v>
      </c>
      <c r="E95" s="5">
        <v>51168.548261095799</v>
      </c>
      <c r="F95" s="8">
        <v>51168.548261095799</v>
      </c>
      <c r="G95" s="5">
        <v>43468.912499999999</v>
      </c>
      <c r="H95" s="5">
        <v>7268.0526446666699</v>
      </c>
      <c r="I95" s="5">
        <v>36176.019569999997</v>
      </c>
      <c r="K95" s="17">
        <f t="shared" si="1"/>
        <v>234943.44139109581</v>
      </c>
    </row>
    <row r="96" spans="1:11" x14ac:dyDescent="0.25">
      <c r="A96" t="s">
        <v>90</v>
      </c>
      <c r="B96" s="5">
        <v>44650.046479999997</v>
      </c>
      <c r="C96" s="5">
        <v>43938.6639</v>
      </c>
      <c r="D96" s="5">
        <v>11011.784397240001</v>
      </c>
      <c r="E96" s="5">
        <v>40142.8519741829</v>
      </c>
      <c r="F96" s="8">
        <v>40142.8519741829</v>
      </c>
      <c r="G96" s="5">
        <v>36931.536200000002</v>
      </c>
      <c r="H96" s="5">
        <v>6583.7192997333304</v>
      </c>
      <c r="I96" s="5">
        <v>30735.429990000001</v>
      </c>
      <c r="K96" s="17">
        <f t="shared" si="1"/>
        <v>196398.52854418292</v>
      </c>
    </row>
    <row r="97" spans="1:11" x14ac:dyDescent="0.25">
      <c r="A97" t="s">
        <v>91</v>
      </c>
      <c r="B97" s="5">
        <v>128835.3118</v>
      </c>
      <c r="C97" s="5">
        <v>127238.67674</v>
      </c>
      <c r="D97" s="5">
        <v>32069.807070480001</v>
      </c>
      <c r="E97" s="5">
        <v>101715.930534197</v>
      </c>
      <c r="F97" s="8">
        <v>101715.930534197</v>
      </c>
      <c r="G97" s="5">
        <v>105806.50599999999</v>
      </c>
      <c r="H97" s="5">
        <v>18972.782521333302</v>
      </c>
      <c r="I97" s="5">
        <v>88056.525240000003</v>
      </c>
      <c r="K97" s="17">
        <f t="shared" si="1"/>
        <v>551652.95031419699</v>
      </c>
    </row>
    <row r="98" spans="1:11" x14ac:dyDescent="0.25">
      <c r="A98" t="s">
        <v>92</v>
      </c>
      <c r="B98" s="5">
        <v>99207.976920000001</v>
      </c>
      <c r="C98" s="5">
        <v>98094.020709999997</v>
      </c>
      <c r="D98" s="5">
        <v>23394.67154408</v>
      </c>
      <c r="E98" s="5">
        <v>127649.610532992</v>
      </c>
      <c r="F98" s="8">
        <v>127649.610532992</v>
      </c>
      <c r="G98" s="5">
        <v>81991.7696</v>
      </c>
      <c r="H98" s="5">
        <v>13954.058022666701</v>
      </c>
      <c r="I98" s="5">
        <v>68243.923739999998</v>
      </c>
      <c r="K98" s="17">
        <f t="shared" si="1"/>
        <v>475187.30150299199</v>
      </c>
    </row>
    <row r="99" spans="1:11" x14ac:dyDescent="0.25">
      <c r="A99" t="s">
        <v>93</v>
      </c>
      <c r="B99" s="5">
        <v>62120.789640000003</v>
      </c>
      <c r="C99" s="5">
        <v>62337.175999999999</v>
      </c>
      <c r="D99" s="5">
        <v>15898.62444424</v>
      </c>
      <c r="E99" s="5">
        <v>48761.5300576148</v>
      </c>
      <c r="F99" s="8">
        <v>48761.5300576148</v>
      </c>
      <c r="G99" s="5">
        <v>52905.855600000003</v>
      </c>
      <c r="H99" s="5">
        <v>9577.2262594666608</v>
      </c>
      <c r="I99" s="5">
        <v>44030.799120000003</v>
      </c>
      <c r="K99" s="17">
        <f t="shared" si="1"/>
        <v>270156.15041761479</v>
      </c>
    </row>
    <row r="100" spans="1:11" x14ac:dyDescent="0.25">
      <c r="A100" t="s">
        <v>94</v>
      </c>
      <c r="B100" s="5">
        <v>109131.27159999999</v>
      </c>
      <c r="C100" s="5">
        <v>107399.24153</v>
      </c>
      <c r="D100" s="5">
        <v>25869.880771640001</v>
      </c>
      <c r="E100" s="5">
        <v>130289.565981971</v>
      </c>
      <c r="F100" s="8">
        <v>130289.565981971</v>
      </c>
      <c r="G100" s="5">
        <v>89225.3076</v>
      </c>
      <c r="H100" s="5">
        <v>15258.669521333301</v>
      </c>
      <c r="I100" s="5">
        <v>74258.827650000007</v>
      </c>
      <c r="K100" s="17">
        <f t="shared" si="1"/>
        <v>510304.21436197095</v>
      </c>
    </row>
    <row r="101" spans="1:11" x14ac:dyDescent="0.25">
      <c r="A101" t="s">
        <v>95</v>
      </c>
      <c r="B101" s="5">
        <v>61389.086719999999</v>
      </c>
      <c r="C101" s="5">
        <v>61468.076849999998</v>
      </c>
      <c r="D101" s="5">
        <v>15806.29776322</v>
      </c>
      <c r="E101" s="5">
        <v>58389.602871538802</v>
      </c>
      <c r="F101" s="8">
        <v>58389.602871538802</v>
      </c>
      <c r="G101" s="5">
        <v>51812.696000000004</v>
      </c>
      <c r="H101" s="5">
        <v>9562.7475337333399</v>
      </c>
      <c r="I101" s="5">
        <v>43122.123359999998</v>
      </c>
      <c r="K101" s="17">
        <f t="shared" si="1"/>
        <v>276181.58580153884</v>
      </c>
    </row>
    <row r="102" spans="1:11" x14ac:dyDescent="0.25">
      <c r="A102" t="s">
        <v>96</v>
      </c>
      <c r="B102" s="5">
        <v>126827.0822</v>
      </c>
      <c r="C102" s="5">
        <v>125577.03827</v>
      </c>
      <c r="D102" s="5">
        <v>31574.544885679999</v>
      </c>
      <c r="E102" s="5">
        <v>99852.432570211196</v>
      </c>
      <c r="F102" s="8">
        <v>99852.432570211196</v>
      </c>
      <c r="G102" s="5">
        <v>105346.3021</v>
      </c>
      <c r="H102" s="5">
        <v>18836.9972630667</v>
      </c>
      <c r="I102" s="5">
        <v>87680.260829999999</v>
      </c>
      <c r="K102" s="17">
        <f t="shared" si="1"/>
        <v>545283.11597021122</v>
      </c>
    </row>
    <row r="103" spans="1:11" x14ac:dyDescent="0.25">
      <c r="A103" t="s">
        <v>97</v>
      </c>
      <c r="B103" s="5">
        <v>761404.08447999996</v>
      </c>
      <c r="C103" s="5">
        <v>750068.63370000001</v>
      </c>
      <c r="D103" s="5">
        <v>204357.48667407999</v>
      </c>
      <c r="E103" s="5">
        <v>2221134.2815734502</v>
      </c>
      <c r="F103" s="8">
        <v>2221134.2815734502</v>
      </c>
      <c r="G103" s="5">
        <v>628552.72609999997</v>
      </c>
      <c r="H103" s="5">
        <v>119581.1688552</v>
      </c>
      <c r="I103" s="5">
        <v>523231.85795999999</v>
      </c>
      <c r="K103" s="17">
        <f t="shared" si="1"/>
        <v>4884391.5838134494</v>
      </c>
    </row>
    <row r="104" spans="1:11" x14ac:dyDescent="0.25">
      <c r="A104" t="s">
        <v>98</v>
      </c>
      <c r="B104" s="5">
        <v>83592.339479999995</v>
      </c>
      <c r="C104" s="5">
        <v>83531.313330000004</v>
      </c>
      <c r="D104" s="5">
        <v>19475.461057199998</v>
      </c>
      <c r="E104" s="5">
        <v>89214.965025795202</v>
      </c>
      <c r="F104" s="8">
        <v>89214.965025795202</v>
      </c>
      <c r="G104" s="5">
        <v>69956.417700000005</v>
      </c>
      <c r="H104" s="5">
        <v>11583.109004133299</v>
      </c>
      <c r="I104" s="5">
        <v>58221.603479999998</v>
      </c>
      <c r="K104" s="17">
        <f t="shared" si="1"/>
        <v>384516.6390157952</v>
      </c>
    </row>
    <row r="105" spans="1:11" x14ac:dyDescent="0.25">
      <c r="A105" t="s">
        <v>99</v>
      </c>
      <c r="B105" s="5">
        <v>66117.501839999997</v>
      </c>
      <c r="C105" s="5">
        <v>65224.630879999997</v>
      </c>
      <c r="D105" s="5">
        <v>15370.79717994</v>
      </c>
      <c r="E105" s="5">
        <v>45655.700117639397</v>
      </c>
      <c r="F105" s="8">
        <v>45655.700117639397</v>
      </c>
      <c r="G105" s="5">
        <v>54540.491199999997</v>
      </c>
      <c r="H105" s="5">
        <v>9196.3791486666705</v>
      </c>
      <c r="I105" s="5">
        <v>45391.783560000003</v>
      </c>
      <c r="K105" s="17">
        <f t="shared" si="1"/>
        <v>276930.10759763938</v>
      </c>
    </row>
    <row r="106" spans="1:11" x14ac:dyDescent="0.25">
      <c r="A106" t="s">
        <v>100</v>
      </c>
      <c r="B106" s="5">
        <v>94833.831040000005</v>
      </c>
      <c r="C106" s="5">
        <v>93162.825240000006</v>
      </c>
      <c r="D106" s="5">
        <v>20856.416439320001</v>
      </c>
      <c r="E106" s="5">
        <v>112819.27256960901</v>
      </c>
      <c r="F106" s="8">
        <v>112819.27256960901</v>
      </c>
      <c r="G106" s="5">
        <v>77303.6927</v>
      </c>
      <c r="H106" s="5">
        <v>12301.2827738667</v>
      </c>
      <c r="I106" s="5">
        <v>64337.967389999998</v>
      </c>
      <c r="K106" s="17">
        <f t="shared" si="1"/>
        <v>442457.58893960901</v>
      </c>
    </row>
    <row r="107" spans="1:11" x14ac:dyDescent="0.25">
      <c r="A107" t="s">
        <v>101</v>
      </c>
      <c r="B107" s="5">
        <v>124522.92164</v>
      </c>
      <c r="C107" s="5">
        <v>122293.42720000001</v>
      </c>
      <c r="D107" s="5">
        <v>31748.620023179999</v>
      </c>
      <c r="E107" s="5">
        <v>251727.51663501101</v>
      </c>
      <c r="F107" s="8">
        <v>251727.51663501101</v>
      </c>
      <c r="G107" s="5">
        <v>101464.6594</v>
      </c>
      <c r="H107" s="5">
        <v>18565.213829066699</v>
      </c>
      <c r="I107" s="5">
        <v>84442.012740000006</v>
      </c>
      <c r="K107" s="17">
        <f t="shared" si="1"/>
        <v>684450.53761501098</v>
      </c>
    </row>
    <row r="108" spans="1:11" x14ac:dyDescent="0.25">
      <c r="A108" t="s">
        <v>102</v>
      </c>
      <c r="B108" s="5">
        <v>128844.53244</v>
      </c>
      <c r="C108" s="5">
        <v>128149.85705000001</v>
      </c>
      <c r="D108" s="5">
        <v>33034.673474000003</v>
      </c>
      <c r="E108" s="5">
        <v>123146.157120027</v>
      </c>
      <c r="F108" s="8">
        <v>123146.157120027</v>
      </c>
      <c r="G108" s="5">
        <v>106161.65949999999</v>
      </c>
      <c r="H108" s="5">
        <v>19701.904787066698</v>
      </c>
      <c r="I108" s="5">
        <v>88355.477129999999</v>
      </c>
      <c r="K108" s="17">
        <f t="shared" si="1"/>
        <v>574657.68324002693</v>
      </c>
    </row>
    <row r="109" spans="1:11" x14ac:dyDescent="0.25">
      <c r="A109" t="s">
        <v>103</v>
      </c>
      <c r="B109" s="5">
        <v>73273.492240000007</v>
      </c>
      <c r="C109" s="5">
        <v>71819.799060000005</v>
      </c>
      <c r="D109" s="5">
        <v>16376.00956022</v>
      </c>
      <c r="E109" s="5">
        <v>67474.155445967001</v>
      </c>
      <c r="F109" s="8">
        <v>67474.155445967001</v>
      </c>
      <c r="G109" s="5">
        <v>60411.4329</v>
      </c>
      <c r="H109" s="5">
        <v>9786.2922837333299</v>
      </c>
      <c r="I109" s="5">
        <v>50276.676720000003</v>
      </c>
      <c r="K109" s="17">
        <f t="shared" si="1"/>
        <v>323255.55636596703</v>
      </c>
    </row>
    <row r="110" spans="1:11" x14ac:dyDescent="0.25">
      <c r="A110" t="s">
        <v>104</v>
      </c>
      <c r="B110" s="5">
        <v>88523.914959999995</v>
      </c>
      <c r="C110" s="5">
        <v>87511.532940000005</v>
      </c>
      <c r="D110" s="5">
        <v>23644.089010899999</v>
      </c>
      <c r="E110" s="5">
        <v>119341.515443557</v>
      </c>
      <c r="F110" s="8">
        <v>119341.515443557</v>
      </c>
      <c r="G110" s="5">
        <v>72563.310299999997</v>
      </c>
      <c r="H110" s="5">
        <v>13858.9902048</v>
      </c>
      <c r="I110" s="5">
        <v>60387.77448</v>
      </c>
      <c r="K110" s="17">
        <f t="shared" si="1"/>
        <v>428328.048123557</v>
      </c>
    </row>
    <row r="111" spans="1:11" x14ac:dyDescent="0.25">
      <c r="A111" t="s">
        <v>105</v>
      </c>
      <c r="B111" s="5">
        <v>127979.90399999999</v>
      </c>
      <c r="C111" s="5">
        <v>126463.75769</v>
      </c>
      <c r="D111" s="5">
        <v>38742.07260408</v>
      </c>
      <c r="E111" s="5">
        <v>134870.66514343501</v>
      </c>
      <c r="F111" s="8">
        <v>134870.66514343501</v>
      </c>
      <c r="G111" s="5">
        <v>104200.4483</v>
      </c>
      <c r="H111" s="5">
        <v>22775.574237866698</v>
      </c>
      <c r="I111" s="5">
        <v>86714.209440000006</v>
      </c>
      <c r="K111" s="17">
        <f t="shared" si="1"/>
        <v>580228.98457343504</v>
      </c>
    </row>
    <row r="112" spans="1:11" x14ac:dyDescent="0.25">
      <c r="A112" t="s">
        <v>106</v>
      </c>
      <c r="B112" s="5">
        <v>3755.25072</v>
      </c>
      <c r="C112" s="5">
        <v>3811.68424</v>
      </c>
      <c r="D112" s="5">
        <v>1006.14179684</v>
      </c>
      <c r="E112" s="5">
        <v>3105.8299399754701</v>
      </c>
      <c r="F112" s="8">
        <v>3105.8299399754701</v>
      </c>
      <c r="G112" s="5">
        <v>3192.3254999999999</v>
      </c>
      <c r="H112" s="5">
        <v>618.29326000000003</v>
      </c>
      <c r="I112" s="5">
        <v>2657.18667</v>
      </c>
      <c r="K112" s="17">
        <f t="shared" si="1"/>
        <v>16522.277069975469</v>
      </c>
    </row>
    <row r="113" spans="1:11" x14ac:dyDescent="0.25">
      <c r="A113" t="s">
        <v>107</v>
      </c>
      <c r="B113" s="5">
        <v>26209.459640000001</v>
      </c>
      <c r="C113" s="5">
        <v>25949.681240000002</v>
      </c>
      <c r="D113" s="5">
        <v>6417.3598957100003</v>
      </c>
      <c r="E113" s="5">
        <v>42239.287183666303</v>
      </c>
      <c r="F113" s="8">
        <v>42239.287183666303</v>
      </c>
      <c r="G113" s="5">
        <v>22165.566800000001</v>
      </c>
      <c r="H113" s="5">
        <v>3931.9032999999999</v>
      </c>
      <c r="I113" s="5">
        <v>18446.9499</v>
      </c>
      <c r="K113" s="17">
        <f t="shared" si="1"/>
        <v>135010.94476366631</v>
      </c>
    </row>
    <row r="114" spans="1:11" x14ac:dyDescent="0.25">
      <c r="A114" t="s">
        <v>108</v>
      </c>
      <c r="B114" s="5">
        <v>158061.82287999999</v>
      </c>
      <c r="C114" s="5">
        <v>156095.11897000001</v>
      </c>
      <c r="D114" s="5">
        <v>43650.386751320002</v>
      </c>
      <c r="E114" s="5">
        <v>682117.90056711202</v>
      </c>
      <c r="F114" s="8">
        <v>682117.90056711202</v>
      </c>
      <c r="G114" s="5">
        <v>128949.12940000001</v>
      </c>
      <c r="H114" s="5">
        <v>25406.224159333298</v>
      </c>
      <c r="I114" s="5">
        <v>107327.63472</v>
      </c>
      <c r="K114" s="17">
        <f t="shared" si="1"/>
        <v>1232551.606537112</v>
      </c>
    </row>
    <row r="115" spans="1:11" x14ac:dyDescent="0.25">
      <c r="A115" t="s">
        <v>109</v>
      </c>
      <c r="B115" s="5">
        <v>63571.20276</v>
      </c>
      <c r="C115" s="5">
        <v>62956.949139999997</v>
      </c>
      <c r="D115" s="5">
        <v>16261.03468866</v>
      </c>
      <c r="E115" s="5">
        <v>65921.240475979299</v>
      </c>
      <c r="F115" s="8">
        <v>65921.240475979299</v>
      </c>
      <c r="G115" s="5">
        <v>52793.1495</v>
      </c>
      <c r="H115" s="5">
        <v>9745.7157442666703</v>
      </c>
      <c r="I115" s="5">
        <v>43939.028550000003</v>
      </c>
      <c r="K115" s="17">
        <f t="shared" si="1"/>
        <v>289181.57042597927</v>
      </c>
    </row>
    <row r="116" spans="1:11" x14ac:dyDescent="0.25">
      <c r="A116" t="s">
        <v>110</v>
      </c>
      <c r="B116" s="5">
        <v>144840.77919999999</v>
      </c>
      <c r="C116" s="5">
        <v>145961.37263</v>
      </c>
      <c r="D116" s="5">
        <v>32483.899187809999</v>
      </c>
      <c r="E116" s="5">
        <v>307554.80980607</v>
      </c>
      <c r="F116" s="8">
        <v>307554.80980607</v>
      </c>
      <c r="G116" s="5">
        <v>120634.735</v>
      </c>
      <c r="H116" s="5">
        <v>19157.877360266699</v>
      </c>
      <c r="I116" s="5">
        <v>100402.53315</v>
      </c>
      <c r="K116" s="17">
        <f t="shared" si="1"/>
        <v>819394.22978606995</v>
      </c>
    </row>
    <row r="117" spans="1:11" x14ac:dyDescent="0.25">
      <c r="A117" t="s">
        <v>111</v>
      </c>
      <c r="B117" s="5">
        <v>137323.459</v>
      </c>
      <c r="C117" s="5">
        <v>136671.74583</v>
      </c>
      <c r="D117" s="5">
        <v>32703.229062900002</v>
      </c>
      <c r="E117" s="5">
        <v>174392.35112962199</v>
      </c>
      <c r="F117" s="8">
        <v>174392.35112962199</v>
      </c>
      <c r="G117" s="5">
        <v>114388.98510000001</v>
      </c>
      <c r="H117" s="5">
        <v>19568.792793333301</v>
      </c>
      <c r="I117" s="5">
        <v>95199.157049999994</v>
      </c>
      <c r="K117" s="17">
        <f t="shared" si="1"/>
        <v>657975.69810962211</v>
      </c>
    </row>
    <row r="118" spans="1:11" x14ac:dyDescent="0.25">
      <c r="A118" t="s">
        <v>112</v>
      </c>
      <c r="B118" s="5">
        <v>49309.854879999999</v>
      </c>
      <c r="C118" s="5">
        <v>49346.563049999997</v>
      </c>
      <c r="D118" s="5">
        <v>12426.802516969999</v>
      </c>
      <c r="E118" s="5">
        <v>40608.726465179199</v>
      </c>
      <c r="F118" s="8">
        <v>40608.726465179199</v>
      </c>
      <c r="G118" s="5">
        <v>41736.273800000003</v>
      </c>
      <c r="H118" s="5">
        <v>7472.75389466667</v>
      </c>
      <c r="I118" s="5">
        <v>34734.678809999998</v>
      </c>
      <c r="K118" s="17">
        <f t="shared" si="1"/>
        <v>215736.09700517918</v>
      </c>
    </row>
    <row r="119" spans="1:11" x14ac:dyDescent="0.25">
      <c r="A119" t="s">
        <v>113</v>
      </c>
      <c r="B119" s="5">
        <v>41931.118320000001</v>
      </c>
      <c r="C119" s="5">
        <v>41372.150809999999</v>
      </c>
      <c r="D119" s="5">
        <v>12509.00307035</v>
      </c>
      <c r="E119" s="5">
        <v>59864.872093027101</v>
      </c>
      <c r="F119" s="8">
        <v>59864.872093027101</v>
      </c>
      <c r="G119" s="5">
        <v>34423.61</v>
      </c>
      <c r="H119" s="5">
        <v>7364.3914551999997</v>
      </c>
      <c r="I119" s="5">
        <v>28648.042679999999</v>
      </c>
      <c r="K119" s="17">
        <f t="shared" si="1"/>
        <v>206239.79390302708</v>
      </c>
    </row>
    <row r="120" spans="1:11" x14ac:dyDescent="0.25">
      <c r="A120" t="s">
        <v>114</v>
      </c>
      <c r="B120" s="5">
        <v>132076.94708000001</v>
      </c>
      <c r="C120" s="5">
        <v>130430.8472</v>
      </c>
      <c r="D120" s="5">
        <v>32727.128276399999</v>
      </c>
      <c r="E120" s="5">
        <v>128581.359514984</v>
      </c>
      <c r="F120" s="8">
        <v>128581.359514984</v>
      </c>
      <c r="G120" s="5">
        <v>108487.36990000001</v>
      </c>
      <c r="H120" s="5">
        <v>19211.037098933299</v>
      </c>
      <c r="I120" s="5">
        <v>90289.152539999995</v>
      </c>
      <c r="K120" s="17">
        <f t="shared" si="1"/>
        <v>589865.67623498407</v>
      </c>
    </row>
    <row r="121" spans="1:11" x14ac:dyDescent="0.25">
      <c r="A121" t="s">
        <v>115</v>
      </c>
      <c r="B121" s="5">
        <v>95578.494439999995</v>
      </c>
      <c r="C121" s="5">
        <v>93837.906900000002</v>
      </c>
      <c r="D121" s="5">
        <v>25044.75829799</v>
      </c>
      <c r="E121" s="5">
        <v>205373.00478087799</v>
      </c>
      <c r="F121" s="8">
        <v>205373.00478087799</v>
      </c>
      <c r="G121" s="5">
        <v>78402.006800000003</v>
      </c>
      <c r="H121" s="5">
        <v>14835.899256533299</v>
      </c>
      <c r="I121" s="5">
        <v>65252.27418</v>
      </c>
      <c r="K121" s="17">
        <f t="shared" si="1"/>
        <v>538443.68710087799</v>
      </c>
    </row>
    <row r="122" spans="1:11" x14ac:dyDescent="0.25">
      <c r="A122" t="s">
        <v>116</v>
      </c>
      <c r="B122" s="5">
        <v>81698.884279999998</v>
      </c>
      <c r="C122" s="5">
        <v>81882.8698</v>
      </c>
      <c r="D122" s="5">
        <v>20561.696399199998</v>
      </c>
      <c r="E122" s="5">
        <v>120273.26442555001</v>
      </c>
      <c r="F122" s="8">
        <v>120273.26442555001</v>
      </c>
      <c r="G122" s="5">
        <v>69608.210099999997</v>
      </c>
      <c r="H122" s="5">
        <v>12413.128866666701</v>
      </c>
      <c r="I122" s="5">
        <v>57932.848319999997</v>
      </c>
      <c r="K122" s="17">
        <f t="shared" si="1"/>
        <v>411396.07692555001</v>
      </c>
    </row>
    <row r="123" spans="1:11" x14ac:dyDescent="0.25">
      <c r="A123" t="s">
        <v>117</v>
      </c>
      <c r="B123" s="5">
        <v>130890.01536</v>
      </c>
      <c r="C123" s="5">
        <v>129902.28773</v>
      </c>
      <c r="D123" s="5">
        <v>35079.933427299999</v>
      </c>
      <c r="E123" s="5">
        <v>164919.56981269701</v>
      </c>
      <c r="F123" s="8">
        <v>164919.56981269701</v>
      </c>
      <c r="G123" s="5">
        <v>108811.4443</v>
      </c>
      <c r="H123" s="5">
        <v>20791.613925333299</v>
      </c>
      <c r="I123" s="5">
        <v>90557.463510000001</v>
      </c>
      <c r="K123" s="17">
        <f t="shared" si="1"/>
        <v>625080.78071269696</v>
      </c>
    </row>
    <row r="124" spans="1:11" x14ac:dyDescent="0.25">
      <c r="A124" t="s">
        <v>118</v>
      </c>
      <c r="B124" s="5">
        <v>187284.59411999999</v>
      </c>
      <c r="C124" s="5">
        <v>185534.91047</v>
      </c>
      <c r="D124" s="5">
        <v>48422.299049230001</v>
      </c>
      <c r="E124" s="5">
        <v>527835.79829883005</v>
      </c>
      <c r="F124" s="8">
        <v>527835.79829883005</v>
      </c>
      <c r="G124" s="5">
        <v>154693.96410000001</v>
      </c>
      <c r="H124" s="5">
        <v>28315.755312000001</v>
      </c>
      <c r="I124" s="5">
        <v>128765.9298</v>
      </c>
      <c r="K124" s="17">
        <f t="shared" si="1"/>
        <v>1184115.1967888302</v>
      </c>
    </row>
    <row r="125" spans="1:11" x14ac:dyDescent="0.25">
      <c r="A125" t="s">
        <v>119</v>
      </c>
      <c r="B125" s="5">
        <v>611210.69151999999</v>
      </c>
      <c r="C125" s="5">
        <v>604256.27960000001</v>
      </c>
      <c r="D125" s="5">
        <v>165560.12224629999</v>
      </c>
      <c r="E125" s="5">
        <v>2071743.8614606301</v>
      </c>
      <c r="F125" s="8">
        <v>2071743.8614606301</v>
      </c>
      <c r="G125" s="5">
        <v>502386.3</v>
      </c>
      <c r="H125" s="5">
        <v>97069.664958933296</v>
      </c>
      <c r="I125" s="5">
        <v>418188.08783999999</v>
      </c>
      <c r="K125" s="17">
        <f t="shared" si="1"/>
        <v>4207785.2204206297</v>
      </c>
    </row>
    <row r="126" spans="1:11" x14ac:dyDescent="0.25">
      <c r="A126" t="s">
        <v>120</v>
      </c>
      <c r="B126" s="5">
        <v>71061.038360000006</v>
      </c>
      <c r="C126" s="5">
        <v>70323.713319999995</v>
      </c>
      <c r="D126" s="5">
        <v>20398.356334200002</v>
      </c>
      <c r="E126" s="5">
        <v>99231.266582216107</v>
      </c>
      <c r="F126" s="8">
        <v>99231.266582216107</v>
      </c>
      <c r="G126" s="5">
        <v>58299.811699999998</v>
      </c>
      <c r="H126" s="5">
        <v>11996.3369205333</v>
      </c>
      <c r="I126" s="5">
        <v>48516.903749999998</v>
      </c>
      <c r="K126" s="17">
        <f t="shared" si="1"/>
        <v>347432.73371221608</v>
      </c>
    </row>
    <row r="127" spans="1:11" x14ac:dyDescent="0.25">
      <c r="A127" t="s">
        <v>121</v>
      </c>
      <c r="B127" s="5">
        <v>34747.43376</v>
      </c>
      <c r="C127" s="5">
        <v>34246.494169999998</v>
      </c>
      <c r="D127" s="5">
        <v>9255.4808888799998</v>
      </c>
      <c r="E127" s="5">
        <v>34086.483591230703</v>
      </c>
      <c r="F127" s="8">
        <v>34086.483591230703</v>
      </c>
      <c r="G127" s="5">
        <v>28800.202600000001</v>
      </c>
      <c r="H127" s="5">
        <v>5572.51464986667</v>
      </c>
      <c r="I127" s="5">
        <v>23971.700550000001</v>
      </c>
      <c r="K127" s="17">
        <f t="shared" si="1"/>
        <v>155852.31467123071</v>
      </c>
    </row>
    <row r="128" spans="1:11" x14ac:dyDescent="0.25">
      <c r="A128" t="s">
        <v>122</v>
      </c>
      <c r="B128" s="5">
        <v>59663.086080000001</v>
      </c>
      <c r="C128" s="5">
        <v>59761.11522</v>
      </c>
      <c r="D128" s="5">
        <v>14864.1624806</v>
      </c>
      <c r="E128" s="5">
        <v>84323.282870333904</v>
      </c>
      <c r="F128" s="8">
        <v>84323.282870333904</v>
      </c>
      <c r="G128" s="5">
        <v>50102.044199999997</v>
      </c>
      <c r="H128" s="5">
        <v>8860.6811765333296</v>
      </c>
      <c r="I128" s="5">
        <v>41697.675689999996</v>
      </c>
      <c r="K128" s="17">
        <f t="shared" si="1"/>
        <v>295547.2040603339</v>
      </c>
    </row>
    <row r="129" spans="1:11" x14ac:dyDescent="0.25">
      <c r="A129" t="s">
        <v>123</v>
      </c>
      <c r="B129" s="5">
        <v>118173.55992</v>
      </c>
      <c r="C129" s="5">
        <v>117229.34215</v>
      </c>
      <c r="D129" s="5">
        <v>33521.642104079998</v>
      </c>
      <c r="E129" s="5">
        <v>187825.06562001599</v>
      </c>
      <c r="F129" s="8">
        <v>187825.06562001599</v>
      </c>
      <c r="G129" s="5">
        <v>97938.8462</v>
      </c>
      <c r="H129" s="5">
        <v>19920.541777066701</v>
      </c>
      <c r="I129" s="5">
        <v>81508.296839999995</v>
      </c>
      <c r="K129" s="17">
        <f t="shared" si="1"/>
        <v>602675.11073001602</v>
      </c>
    </row>
    <row r="130" spans="1:11" x14ac:dyDescent="0.25">
      <c r="A130" t="s">
        <v>124</v>
      </c>
      <c r="B130" s="5">
        <v>113076.01291999999</v>
      </c>
      <c r="C130" s="5">
        <v>112541.05353</v>
      </c>
      <c r="D130" s="5">
        <v>30856.250623889999</v>
      </c>
      <c r="E130" s="5">
        <v>86807.946822314305</v>
      </c>
      <c r="F130" s="8">
        <v>86807.946822314305</v>
      </c>
      <c r="G130" s="5">
        <v>94087.674199999994</v>
      </c>
      <c r="H130" s="5">
        <v>18446.0308378667</v>
      </c>
      <c r="I130" s="5">
        <v>78304.900259999995</v>
      </c>
      <c r="K130" s="17">
        <f t="shared" si="1"/>
        <v>484817.58773231425</v>
      </c>
    </row>
    <row r="131" spans="1:11" x14ac:dyDescent="0.25">
      <c r="A131" t="s">
        <v>125</v>
      </c>
      <c r="B131" s="5">
        <v>23067.67164</v>
      </c>
      <c r="C131" s="5">
        <v>23178.1927</v>
      </c>
      <c r="D131" s="5">
        <v>6097.50980058</v>
      </c>
      <c r="E131" s="5">
        <v>29272.4471842688</v>
      </c>
      <c r="F131" s="8">
        <v>29272.4471842688</v>
      </c>
      <c r="G131" s="5">
        <v>19554.043600000001</v>
      </c>
      <c r="H131" s="5">
        <v>3699.9696378666699</v>
      </c>
      <c r="I131" s="5">
        <v>16273.87962</v>
      </c>
      <c r="K131" s="17">
        <f t="shared" si="1"/>
        <v>111346.23474426879</v>
      </c>
    </row>
    <row r="132" spans="1:11" x14ac:dyDescent="0.25">
      <c r="A132" t="s">
        <v>126</v>
      </c>
      <c r="B132" s="5">
        <v>153607.62508</v>
      </c>
      <c r="C132" s="5">
        <v>151697.21629000001</v>
      </c>
      <c r="D132" s="5">
        <v>37982.189042320002</v>
      </c>
      <c r="E132" s="5">
        <v>281621.12980727502</v>
      </c>
      <c r="F132" s="8">
        <v>281621.12980727502</v>
      </c>
      <c r="G132" s="5">
        <v>126265.52770000001</v>
      </c>
      <c r="H132" s="5">
        <v>22338.288585599999</v>
      </c>
      <c r="I132" s="5">
        <v>105084.86142</v>
      </c>
      <c r="K132" s="17">
        <f t="shared" si="1"/>
        <v>818276.36029727501</v>
      </c>
    </row>
    <row r="133" spans="1:11" x14ac:dyDescent="0.25">
      <c r="A133" t="s">
        <v>127</v>
      </c>
      <c r="B133" s="5">
        <v>104494.95004</v>
      </c>
      <c r="C133" s="5">
        <v>102647.58802</v>
      </c>
      <c r="D133" s="5">
        <v>30382.834137369999</v>
      </c>
      <c r="E133" s="5">
        <v>203897.735559389</v>
      </c>
      <c r="F133" s="8">
        <v>203897.735559389</v>
      </c>
      <c r="G133" s="5">
        <v>84526.6682</v>
      </c>
      <c r="H133" s="5">
        <v>17757.937242933302</v>
      </c>
      <c r="I133" s="5">
        <v>70347.443190000005</v>
      </c>
      <c r="K133" s="17">
        <f t="shared" si="1"/>
        <v>565914.38500938902</v>
      </c>
    </row>
    <row r="134" spans="1:11" x14ac:dyDescent="0.25">
      <c r="A134" t="s">
        <v>128</v>
      </c>
      <c r="B134" s="5">
        <v>86518.941600000006</v>
      </c>
      <c r="C134" s="5">
        <v>86398.748860000007</v>
      </c>
      <c r="D134" s="5">
        <v>21089.618005699998</v>
      </c>
      <c r="E134" s="5">
        <v>72288.191852928998</v>
      </c>
      <c r="F134" s="8">
        <v>72288.191852928998</v>
      </c>
      <c r="G134" s="5">
        <v>72188.738700000002</v>
      </c>
      <c r="H134" s="5">
        <v>12554.2300762667</v>
      </c>
      <c r="I134" s="5">
        <v>60077.661990000001</v>
      </c>
      <c r="K134" s="17">
        <f t="shared" si="1"/>
        <v>377472.28300292901</v>
      </c>
    </row>
    <row r="135" spans="1:11" x14ac:dyDescent="0.25">
      <c r="A135" t="s">
        <v>129</v>
      </c>
      <c r="B135" s="5">
        <v>34204.818440000003</v>
      </c>
      <c r="C135" s="5">
        <v>33737.986470000003</v>
      </c>
      <c r="D135" s="5">
        <v>9051.4411287099992</v>
      </c>
      <c r="E135" s="5">
        <v>17703.2306578602</v>
      </c>
      <c r="F135" s="8">
        <v>17703.2306578602</v>
      </c>
      <c r="G135" s="5">
        <v>28037.809799999999</v>
      </c>
      <c r="H135" s="5">
        <v>5394.4692065333302</v>
      </c>
      <c r="I135" s="5">
        <v>23336.408759999998</v>
      </c>
      <c r="K135" s="17">
        <f t="shared" ref="K135:K198" si="2">B135+C135+F135+I135+G135</f>
        <v>137020.25412786019</v>
      </c>
    </row>
    <row r="136" spans="1:11" x14ac:dyDescent="0.25">
      <c r="A136" t="s">
        <v>130</v>
      </c>
      <c r="B136" s="5">
        <v>34813.300080000001</v>
      </c>
      <c r="C136" s="5">
        <v>34110.800260000004</v>
      </c>
      <c r="D136" s="5">
        <v>8904.2715113100003</v>
      </c>
      <c r="E136" s="5">
        <v>18169.105148856499</v>
      </c>
      <c r="F136" s="8">
        <v>18169.105148856499</v>
      </c>
      <c r="G136" s="5">
        <v>28315.747200000002</v>
      </c>
      <c r="H136" s="5">
        <v>5312.6734994666704</v>
      </c>
      <c r="I136" s="5">
        <v>23566.418580000001</v>
      </c>
      <c r="K136" s="17">
        <f t="shared" si="2"/>
        <v>138975.37126885651</v>
      </c>
    </row>
    <row r="137" spans="1:11" x14ac:dyDescent="0.25">
      <c r="A137" t="s">
        <v>131</v>
      </c>
      <c r="B137" s="5">
        <v>207357.91128</v>
      </c>
      <c r="C137" s="5">
        <v>205258.36313000001</v>
      </c>
      <c r="D137" s="5">
        <v>61979.161048449998</v>
      </c>
      <c r="E137" s="5">
        <v>549498.96213015902</v>
      </c>
      <c r="F137" s="8">
        <v>549498.96213015902</v>
      </c>
      <c r="G137" s="5">
        <v>171829.736</v>
      </c>
      <c r="H137" s="5">
        <v>36633.195813066697</v>
      </c>
      <c r="I137" s="5">
        <v>142999.95611999999</v>
      </c>
      <c r="K137" s="17">
        <f t="shared" si="2"/>
        <v>1276944.928660159</v>
      </c>
    </row>
    <row r="138" spans="1:11" x14ac:dyDescent="0.25">
      <c r="A138" t="s">
        <v>132</v>
      </c>
      <c r="B138" s="5">
        <v>29315.831999999999</v>
      </c>
      <c r="C138" s="5">
        <v>29033.58511</v>
      </c>
      <c r="D138" s="5">
        <v>6764.2187848499998</v>
      </c>
      <c r="E138" s="5">
        <v>20110.248861341101</v>
      </c>
      <c r="F138" s="8">
        <v>20110.248861341101</v>
      </c>
      <c r="G138" s="5">
        <v>23957.6597</v>
      </c>
      <c r="H138" s="5">
        <v>4014.3801446666698</v>
      </c>
      <c r="I138" s="5">
        <v>19941.40497</v>
      </c>
      <c r="K138" s="17">
        <f t="shared" si="2"/>
        <v>122358.7306413411</v>
      </c>
    </row>
    <row r="139" spans="1:11" x14ac:dyDescent="0.25">
      <c r="A139" t="s">
        <v>133</v>
      </c>
      <c r="B139" s="5">
        <v>12525.41732</v>
      </c>
      <c r="C139" s="5">
        <v>12878.76395</v>
      </c>
      <c r="D139" s="5">
        <v>3190.8414669399999</v>
      </c>
      <c r="E139" s="5">
        <v>8618.6780834319197</v>
      </c>
      <c r="F139" s="8">
        <v>8618.6780834319197</v>
      </c>
      <c r="G139" s="5">
        <v>10957.0136</v>
      </c>
      <c r="H139" s="5">
        <v>1965.0171926666701</v>
      </c>
      <c r="I139" s="5">
        <v>9119.7320999999993</v>
      </c>
      <c r="K139" s="17">
        <f t="shared" si="2"/>
        <v>54099.605053431922</v>
      </c>
    </row>
    <row r="140" spans="1:11" x14ac:dyDescent="0.25">
      <c r="A140" t="s">
        <v>134</v>
      </c>
      <c r="B140" s="5">
        <v>57956.784079999998</v>
      </c>
      <c r="C140" s="5">
        <v>57428.382749999997</v>
      </c>
      <c r="D140" s="5">
        <v>14352.74806824</v>
      </c>
      <c r="E140" s="5">
        <v>94417.230175254197</v>
      </c>
      <c r="F140" s="8">
        <v>94417.230175254197</v>
      </c>
      <c r="G140" s="5">
        <v>47961.219799999999</v>
      </c>
      <c r="H140" s="5">
        <v>8497.0880869333396</v>
      </c>
      <c r="I140" s="5">
        <v>39918.676050000002</v>
      </c>
      <c r="K140" s="17">
        <f t="shared" si="2"/>
        <v>297682.2928552542</v>
      </c>
    </row>
    <row r="141" spans="1:11" x14ac:dyDescent="0.25">
      <c r="A141" t="s">
        <v>135</v>
      </c>
      <c r="B141" s="5">
        <v>137334.75912</v>
      </c>
      <c r="C141" s="5">
        <v>136324.98151000001</v>
      </c>
      <c r="D141" s="5">
        <v>40562.261084079997</v>
      </c>
      <c r="E141" s="5">
        <v>216709.284061788</v>
      </c>
      <c r="F141" s="8">
        <v>216709.284061788</v>
      </c>
      <c r="G141" s="5">
        <v>113826.8235</v>
      </c>
      <c r="H141" s="5">
        <v>23946.557346400001</v>
      </c>
      <c r="I141" s="5">
        <v>94731.122069999998</v>
      </c>
      <c r="K141" s="17">
        <f t="shared" si="2"/>
        <v>698926.970261788</v>
      </c>
    </row>
    <row r="142" spans="1:11" x14ac:dyDescent="0.25">
      <c r="A142" t="s">
        <v>136</v>
      </c>
      <c r="B142" s="5">
        <v>173503.17087999999</v>
      </c>
      <c r="C142" s="5">
        <v>172614.77859999999</v>
      </c>
      <c r="D142" s="5">
        <v>48795.039845599997</v>
      </c>
      <c r="E142" s="5">
        <v>177187.59807559999</v>
      </c>
      <c r="F142" s="8">
        <v>177187.59807559999</v>
      </c>
      <c r="G142" s="5">
        <v>145335.7243</v>
      </c>
      <c r="H142" s="5">
        <v>29024.1625266667</v>
      </c>
      <c r="I142" s="5">
        <v>120954.77804999999</v>
      </c>
      <c r="K142" s="17">
        <f t="shared" si="2"/>
        <v>789596.04990559991</v>
      </c>
    </row>
    <row r="143" spans="1:11" x14ac:dyDescent="0.25">
      <c r="A143" t="s">
        <v>137</v>
      </c>
      <c r="B143" s="5">
        <v>1530581.5553600001</v>
      </c>
      <c r="C143" s="5">
        <v>1521132.65392</v>
      </c>
      <c r="D143" s="5">
        <v>447365.08701128</v>
      </c>
      <c r="E143" s="5">
        <v>5971035.7053513303</v>
      </c>
      <c r="F143" s="8">
        <v>5971035.7053513303</v>
      </c>
      <c r="G143" s="5">
        <v>1265672.1973999999</v>
      </c>
      <c r="H143" s="5">
        <v>262604.0547416</v>
      </c>
      <c r="I143" s="5">
        <v>1053661.2883200001</v>
      </c>
      <c r="K143" s="17">
        <f t="shared" si="2"/>
        <v>11342083.400351329</v>
      </c>
    </row>
    <row r="144" spans="1:11" x14ac:dyDescent="0.25">
      <c r="A144" t="s">
        <v>138</v>
      </c>
      <c r="B144" s="5">
        <v>142143.50020000001</v>
      </c>
      <c r="C144" s="5">
        <v>140017.00352999999</v>
      </c>
      <c r="D144" s="5">
        <v>35699.201204340003</v>
      </c>
      <c r="E144" s="5">
        <v>164919.56981269701</v>
      </c>
      <c r="F144" s="8">
        <v>164919.56981269701</v>
      </c>
      <c r="G144" s="5">
        <v>117183.2142</v>
      </c>
      <c r="H144" s="5">
        <v>21333.591968000001</v>
      </c>
      <c r="I144" s="5">
        <v>97521.119879999998</v>
      </c>
      <c r="K144" s="17">
        <f t="shared" si="2"/>
        <v>661784.40762269706</v>
      </c>
    </row>
    <row r="145" spans="1:11" x14ac:dyDescent="0.25">
      <c r="A145" t="s">
        <v>139</v>
      </c>
      <c r="B145" s="5">
        <v>231941.99132</v>
      </c>
      <c r="C145" s="5">
        <v>231216.21421000001</v>
      </c>
      <c r="D145" s="5">
        <v>65122.230689000004</v>
      </c>
      <c r="E145" s="5">
        <v>513160.75183244603</v>
      </c>
      <c r="F145" s="8">
        <v>513160.75183244603</v>
      </c>
      <c r="G145" s="5">
        <v>193274.85579999999</v>
      </c>
      <c r="H145" s="5">
        <v>38187.048466666703</v>
      </c>
      <c r="I145" s="5">
        <v>160859.04678</v>
      </c>
      <c r="K145" s="17">
        <f t="shared" si="2"/>
        <v>1330452.859942446</v>
      </c>
    </row>
    <row r="146" spans="1:11" x14ac:dyDescent="0.25">
      <c r="A146" t="s">
        <v>140</v>
      </c>
      <c r="B146" s="5">
        <v>161808.01415999999</v>
      </c>
      <c r="C146" s="5">
        <v>162862.11314999999</v>
      </c>
      <c r="D146" s="5">
        <v>45196.939408519997</v>
      </c>
      <c r="E146" s="5">
        <v>177504.46898273699</v>
      </c>
      <c r="F146" s="8">
        <v>177504.46898273699</v>
      </c>
      <c r="G146" s="5">
        <v>138107.1887</v>
      </c>
      <c r="H146" s="5">
        <v>27325.8353333333</v>
      </c>
      <c r="I146" s="5">
        <v>114940.38144</v>
      </c>
      <c r="K146" s="17">
        <f t="shared" si="2"/>
        <v>755222.16643273691</v>
      </c>
    </row>
    <row r="147" spans="1:11" x14ac:dyDescent="0.25">
      <c r="A147" t="s">
        <v>141</v>
      </c>
      <c r="B147" s="5">
        <v>71500.824200000003</v>
      </c>
      <c r="C147" s="5">
        <v>70848.739010000005</v>
      </c>
      <c r="D147" s="5">
        <v>16526.7469662</v>
      </c>
      <c r="E147" s="5">
        <v>57457.853889546102</v>
      </c>
      <c r="F147" s="8">
        <v>57457.853889546102</v>
      </c>
      <c r="G147" s="5">
        <v>59006.603499999997</v>
      </c>
      <c r="H147" s="5">
        <v>9828.4859053333294</v>
      </c>
      <c r="I147" s="5">
        <v>49107.654600000002</v>
      </c>
      <c r="K147" s="17">
        <f t="shared" si="2"/>
        <v>307921.67519954609</v>
      </c>
    </row>
    <row r="148" spans="1:11" x14ac:dyDescent="0.25">
      <c r="A148" t="s">
        <v>142</v>
      </c>
      <c r="B148" s="5">
        <v>161560.86231999999</v>
      </c>
      <c r="C148" s="5">
        <v>159373.70494</v>
      </c>
      <c r="D148" s="5">
        <v>40159.712642680002</v>
      </c>
      <c r="E148" s="5">
        <v>251805.16238351099</v>
      </c>
      <c r="F148" s="8">
        <v>251805.16238351099</v>
      </c>
      <c r="G148" s="5">
        <v>133630.10829999999</v>
      </c>
      <c r="H148" s="5">
        <v>23975.201449333301</v>
      </c>
      <c r="I148" s="5">
        <v>111216.85017000001</v>
      </c>
      <c r="K148" s="17">
        <f t="shared" si="2"/>
        <v>817586.68811351096</v>
      </c>
    </row>
    <row r="149" spans="1:11" x14ac:dyDescent="0.25">
      <c r="A149" t="s">
        <v>143</v>
      </c>
      <c r="B149" s="5">
        <v>36386.289680000002</v>
      </c>
      <c r="C149" s="5">
        <v>36448.379520000002</v>
      </c>
      <c r="D149" s="5">
        <v>8897.8875432200002</v>
      </c>
      <c r="E149" s="5">
        <v>55827.293171058998</v>
      </c>
      <c r="F149" s="8">
        <v>55827.293171058998</v>
      </c>
      <c r="G149" s="5">
        <v>31009.641</v>
      </c>
      <c r="H149" s="5">
        <v>5347.5927526666701</v>
      </c>
      <c r="I149" s="5">
        <v>25806.909029999999</v>
      </c>
      <c r="K149" s="17">
        <f t="shared" si="2"/>
        <v>185478.51240105901</v>
      </c>
    </row>
    <row r="150" spans="1:11" x14ac:dyDescent="0.25">
      <c r="A150" t="s">
        <v>144</v>
      </c>
      <c r="B150" s="5">
        <v>206020.46711999999</v>
      </c>
      <c r="C150" s="5">
        <v>205764.06649999999</v>
      </c>
      <c r="D150" s="5">
        <v>62410.895027500002</v>
      </c>
      <c r="E150" s="5">
        <v>450267.695547943</v>
      </c>
      <c r="F150" s="8">
        <v>450267.695547943</v>
      </c>
      <c r="G150" s="5">
        <v>171294.4792</v>
      </c>
      <c r="H150" s="5">
        <v>36488.701308800002</v>
      </c>
      <c r="I150" s="5">
        <v>142555.30767000001</v>
      </c>
      <c r="K150" s="17">
        <f t="shared" si="2"/>
        <v>1175902.0160379431</v>
      </c>
    </row>
    <row r="151" spans="1:11" x14ac:dyDescent="0.25">
      <c r="A151" t="s">
        <v>145</v>
      </c>
      <c r="B151" s="5">
        <v>83753.749039999995</v>
      </c>
      <c r="C151" s="5">
        <v>82898.474929999997</v>
      </c>
      <c r="D151" s="5">
        <v>22186.475760699999</v>
      </c>
      <c r="E151" s="5">
        <v>75394.021792904401</v>
      </c>
      <c r="F151" s="8">
        <v>75394.021792904401</v>
      </c>
      <c r="G151" s="5">
        <v>69275.905400000003</v>
      </c>
      <c r="H151" s="5">
        <v>13296.799176266701</v>
      </c>
      <c r="I151" s="5">
        <v>57653.782590000003</v>
      </c>
      <c r="K151" s="17">
        <f t="shared" si="2"/>
        <v>368975.93375290441</v>
      </c>
    </row>
    <row r="152" spans="1:11" x14ac:dyDescent="0.25">
      <c r="A152" t="s">
        <v>146</v>
      </c>
      <c r="B152" s="5">
        <v>408282.16936</v>
      </c>
      <c r="C152" s="5">
        <v>401684.51324</v>
      </c>
      <c r="D152" s="5">
        <v>112686.83928349</v>
      </c>
      <c r="E152" s="5">
        <v>1348551.35993735</v>
      </c>
      <c r="F152" s="8">
        <v>1348551.35993735</v>
      </c>
      <c r="G152" s="5">
        <v>334990.7353</v>
      </c>
      <c r="H152" s="5">
        <v>66377.495934533305</v>
      </c>
      <c r="I152" s="5">
        <v>278835.92310000001</v>
      </c>
      <c r="K152" s="17">
        <f t="shared" si="2"/>
        <v>2772344.7009373503</v>
      </c>
    </row>
    <row r="153" spans="1:11" x14ac:dyDescent="0.25">
      <c r="A153" t="s">
        <v>147</v>
      </c>
      <c r="B153" s="5">
        <v>287047.90503999998</v>
      </c>
      <c r="C153" s="5">
        <v>284919.45791</v>
      </c>
      <c r="D153" s="5">
        <v>83919.787406479998</v>
      </c>
      <c r="E153" s="5">
        <v>606102.71278621198</v>
      </c>
      <c r="F153" s="8">
        <v>606102.71278621198</v>
      </c>
      <c r="G153" s="5">
        <v>234265.21429999999</v>
      </c>
      <c r="H153" s="5">
        <v>49550.709438533297</v>
      </c>
      <c r="I153" s="5">
        <v>194958.12942000001</v>
      </c>
      <c r="K153" s="17">
        <f t="shared" si="2"/>
        <v>1607293.4194562123</v>
      </c>
    </row>
    <row r="154" spans="1:11" x14ac:dyDescent="0.25">
      <c r="A154" t="s">
        <v>148</v>
      </c>
      <c r="B154" s="5">
        <v>4126744.7280799998</v>
      </c>
      <c r="C154" s="5">
        <v>4095116.39799</v>
      </c>
      <c r="D154" s="5">
        <v>1463964.2228349999</v>
      </c>
      <c r="E154" s="5">
        <v>15729398.085257201</v>
      </c>
      <c r="F154" s="8">
        <v>15729398.085257201</v>
      </c>
      <c r="G154" s="5">
        <v>3398107.4374000002</v>
      </c>
      <c r="H154" s="5">
        <v>856860.85218933295</v>
      </c>
      <c r="I154" s="5">
        <v>2829331.6198800001</v>
      </c>
      <c r="K154" s="17">
        <f t="shared" si="2"/>
        <v>30178698.268607199</v>
      </c>
    </row>
    <row r="155" spans="1:11" x14ac:dyDescent="0.25">
      <c r="A155" t="s">
        <v>149</v>
      </c>
      <c r="B155" s="5">
        <v>21938.223839999999</v>
      </c>
      <c r="C155" s="5">
        <v>22268.908960000001</v>
      </c>
      <c r="D155" s="5">
        <v>6387.3494959999998</v>
      </c>
      <c r="E155" s="5">
        <v>25856.034250295699</v>
      </c>
      <c r="F155" s="8">
        <v>25856.034250295699</v>
      </c>
      <c r="G155" s="5">
        <v>18666.7598</v>
      </c>
      <c r="H155" s="5">
        <v>3894.5452415999998</v>
      </c>
      <c r="I155" s="5">
        <v>15537.48294</v>
      </c>
      <c r="K155" s="17">
        <f t="shared" si="2"/>
        <v>104267.4097902957</v>
      </c>
    </row>
    <row r="156" spans="1:11" x14ac:dyDescent="0.25">
      <c r="A156" t="s">
        <v>150</v>
      </c>
      <c r="B156" s="5">
        <v>84887.694319999995</v>
      </c>
      <c r="C156" s="5">
        <v>83049.00099</v>
      </c>
      <c r="D156" s="5">
        <v>20269.356603060001</v>
      </c>
      <c r="E156" s="5">
        <v>151642.146819302</v>
      </c>
      <c r="F156" s="8">
        <v>151642.146819302</v>
      </c>
      <c r="G156" s="5">
        <v>68725.049899999998</v>
      </c>
      <c r="H156" s="5">
        <v>11877.420769066701</v>
      </c>
      <c r="I156" s="5">
        <v>57192.190320000002</v>
      </c>
      <c r="K156" s="17">
        <f t="shared" si="2"/>
        <v>445496.08234930196</v>
      </c>
    </row>
    <row r="157" spans="1:11" x14ac:dyDescent="0.25">
      <c r="A157" t="s">
        <v>151</v>
      </c>
      <c r="B157" s="5">
        <v>133534.51748000001</v>
      </c>
      <c r="C157" s="5">
        <v>132935.42188000001</v>
      </c>
      <c r="D157" s="5">
        <v>42557.9983851</v>
      </c>
      <c r="E157" s="5">
        <v>196443.74370344801</v>
      </c>
      <c r="F157" s="8">
        <v>196443.74370344801</v>
      </c>
      <c r="G157" s="5">
        <v>111165.9185</v>
      </c>
      <c r="H157" s="5">
        <v>25321.881689866699</v>
      </c>
      <c r="I157" s="5">
        <v>92524.519260000001</v>
      </c>
      <c r="K157" s="17">
        <f t="shared" si="2"/>
        <v>666604.12082344806</v>
      </c>
    </row>
    <row r="158" spans="1:11" x14ac:dyDescent="0.25">
      <c r="A158" t="s">
        <v>152</v>
      </c>
      <c r="B158" s="5">
        <v>27103.490959999999</v>
      </c>
      <c r="C158" s="5">
        <v>27596.163359999999</v>
      </c>
      <c r="D158" s="5">
        <v>8109.2527583399997</v>
      </c>
      <c r="E158" s="5">
        <v>21740.809579828299</v>
      </c>
      <c r="F158" s="8">
        <v>21740.809579828299</v>
      </c>
      <c r="G158" s="5">
        <v>23835.6417</v>
      </c>
      <c r="H158" s="5">
        <v>4970.6905750666701</v>
      </c>
      <c r="I158" s="5">
        <v>19838.118689999999</v>
      </c>
      <c r="K158" s="17">
        <f t="shared" si="2"/>
        <v>120114.2242898283</v>
      </c>
    </row>
    <row r="159" spans="1:11" x14ac:dyDescent="0.25">
      <c r="A159" t="s">
        <v>153</v>
      </c>
      <c r="B159" s="5">
        <v>53761.9732</v>
      </c>
      <c r="C159" s="5">
        <v>53366.675470000002</v>
      </c>
      <c r="D159" s="5">
        <v>14864.105583500001</v>
      </c>
      <c r="E159" s="5">
        <v>123534.385862524</v>
      </c>
      <c r="F159" s="8">
        <v>123534.385862524</v>
      </c>
      <c r="G159" s="5">
        <v>44166.223400000003</v>
      </c>
      <c r="H159" s="5">
        <v>8811.7518008000006</v>
      </c>
      <c r="I159" s="5">
        <v>36761.291579999997</v>
      </c>
      <c r="K159" s="17">
        <f t="shared" si="2"/>
        <v>311590.54951252404</v>
      </c>
    </row>
    <row r="160" spans="1:11" x14ac:dyDescent="0.25">
      <c r="A160" t="s">
        <v>154</v>
      </c>
      <c r="B160" s="5">
        <v>100030.20976</v>
      </c>
      <c r="C160" s="5">
        <v>99086.802160000007</v>
      </c>
      <c r="D160" s="5">
        <v>23974.025892000001</v>
      </c>
      <c r="E160" s="5">
        <v>121748.533647038</v>
      </c>
      <c r="F160" s="8">
        <v>121748.533647038</v>
      </c>
      <c r="G160" s="5">
        <v>82662.125</v>
      </c>
      <c r="H160" s="5">
        <v>14148.514064533299</v>
      </c>
      <c r="I160" s="5">
        <v>68792.112120000005</v>
      </c>
      <c r="K160" s="17">
        <f t="shared" si="2"/>
        <v>472319.78268703801</v>
      </c>
    </row>
    <row r="161" spans="1:11" x14ac:dyDescent="0.25">
      <c r="A161" t="s">
        <v>155</v>
      </c>
      <c r="B161" s="5">
        <v>189853.23551999999</v>
      </c>
      <c r="C161" s="5">
        <v>189363.55037000001</v>
      </c>
      <c r="D161" s="5">
        <v>56416.160322800002</v>
      </c>
      <c r="E161" s="5">
        <v>499728.03734205198</v>
      </c>
      <c r="F161" s="8">
        <v>499728.03734205198</v>
      </c>
      <c r="G161" s="5">
        <v>158185.4534</v>
      </c>
      <c r="H161" s="5">
        <v>33314.395580266697</v>
      </c>
      <c r="I161" s="5">
        <v>131647.49526</v>
      </c>
      <c r="K161" s="17">
        <f t="shared" si="2"/>
        <v>1168777.7718920519</v>
      </c>
    </row>
    <row r="162" spans="1:11" x14ac:dyDescent="0.25">
      <c r="A162" t="s">
        <v>156</v>
      </c>
      <c r="B162" s="5">
        <v>77831.132079999996</v>
      </c>
      <c r="C162" s="5">
        <v>81607.137700000007</v>
      </c>
      <c r="D162" s="5">
        <v>32767.472632159999</v>
      </c>
      <c r="E162" s="5">
        <v>50236.799279103201</v>
      </c>
      <c r="F162" s="8">
        <v>50236.799279103201</v>
      </c>
      <c r="G162" s="5">
        <v>69835.160199999998</v>
      </c>
      <c r="H162" s="5">
        <v>19809.8559706667</v>
      </c>
      <c r="I162" s="5">
        <v>58115.679239999998</v>
      </c>
      <c r="K162" s="17">
        <f t="shared" si="2"/>
        <v>337625.90849910321</v>
      </c>
    </row>
    <row r="163" spans="1:11" x14ac:dyDescent="0.25">
      <c r="A163" t="s">
        <v>157</v>
      </c>
      <c r="B163" s="5">
        <v>50828.34276</v>
      </c>
      <c r="C163" s="5">
        <v>50538.370880000002</v>
      </c>
      <c r="D163" s="5">
        <v>12659.367046560001</v>
      </c>
      <c r="E163" s="5">
        <v>90457.297001785395</v>
      </c>
      <c r="F163" s="8">
        <v>90457.297001785395</v>
      </c>
      <c r="G163" s="5">
        <v>42284.492899999997</v>
      </c>
      <c r="H163" s="5">
        <v>7618.86498533334</v>
      </c>
      <c r="I163" s="5">
        <v>35190.944430000003</v>
      </c>
      <c r="K163" s="17">
        <f t="shared" si="2"/>
        <v>269299.44797178538</v>
      </c>
    </row>
    <row r="164" spans="1:11" x14ac:dyDescent="0.25">
      <c r="A164" t="s">
        <v>158</v>
      </c>
      <c r="B164" s="5">
        <v>104846.20484000001</v>
      </c>
      <c r="C164" s="5">
        <v>103494.20389999999</v>
      </c>
      <c r="D164" s="5">
        <v>24777.377800720002</v>
      </c>
      <c r="E164" s="5">
        <v>100628.890055205</v>
      </c>
      <c r="F164" s="8">
        <v>100628.890055205</v>
      </c>
      <c r="G164" s="5">
        <v>86260.0674</v>
      </c>
      <c r="H164" s="5">
        <v>14687.384895733299</v>
      </c>
      <c r="I164" s="5">
        <v>71793.907680000004</v>
      </c>
      <c r="K164" s="17">
        <f t="shared" si="2"/>
        <v>467023.27387520496</v>
      </c>
    </row>
    <row r="165" spans="1:11" x14ac:dyDescent="0.25">
      <c r="A165" t="s">
        <v>159</v>
      </c>
      <c r="B165" s="5">
        <v>67486.267160000003</v>
      </c>
      <c r="C165" s="5">
        <v>66804.214330000003</v>
      </c>
      <c r="D165" s="5">
        <v>16343.370044400001</v>
      </c>
      <c r="E165" s="5">
        <v>112120.460833114</v>
      </c>
      <c r="F165" s="8">
        <v>112120.460833114</v>
      </c>
      <c r="G165" s="5">
        <v>55652.359100000001</v>
      </c>
      <c r="H165" s="5">
        <v>9647.5441850666703</v>
      </c>
      <c r="I165" s="5">
        <v>46325.114099999999</v>
      </c>
      <c r="K165" s="17">
        <f t="shared" si="2"/>
        <v>348388.41552311403</v>
      </c>
    </row>
    <row r="166" spans="1:11" x14ac:dyDescent="0.25">
      <c r="A166" t="s">
        <v>160</v>
      </c>
      <c r="B166" s="5">
        <v>182572.79871999999</v>
      </c>
      <c r="C166" s="5">
        <v>180439.26454999999</v>
      </c>
      <c r="D166" s="5">
        <v>49974.415805140001</v>
      </c>
      <c r="E166" s="5">
        <v>241090.049090596</v>
      </c>
      <c r="F166" s="8">
        <v>241090.049090596</v>
      </c>
      <c r="G166" s="5">
        <v>150836.26869999999</v>
      </c>
      <c r="H166" s="5">
        <v>29732.080272266699</v>
      </c>
      <c r="I166" s="5">
        <v>125533.05909</v>
      </c>
      <c r="K166" s="17">
        <f t="shared" si="2"/>
        <v>880471.44015059597</v>
      </c>
    </row>
    <row r="167" spans="1:11" x14ac:dyDescent="0.25">
      <c r="A167" t="s">
        <v>161</v>
      </c>
      <c r="B167" s="5">
        <v>696578.19764000003</v>
      </c>
      <c r="C167" s="5">
        <v>691243.03</v>
      </c>
      <c r="D167" s="5">
        <v>186682.56924650999</v>
      </c>
      <c r="E167" s="5">
        <v>2612779.4370043599</v>
      </c>
      <c r="F167" s="8">
        <v>2612779.4370043599</v>
      </c>
      <c r="G167" s="5">
        <v>572914.85030000005</v>
      </c>
      <c r="H167" s="5">
        <v>109587.708597467</v>
      </c>
      <c r="I167" s="5">
        <v>476960.92349999998</v>
      </c>
      <c r="K167" s="17">
        <f t="shared" si="2"/>
        <v>5050476.4384443602</v>
      </c>
    </row>
    <row r="168" spans="1:11" x14ac:dyDescent="0.25">
      <c r="A168" t="s">
        <v>162</v>
      </c>
      <c r="B168" s="5">
        <v>449655.39059999998</v>
      </c>
      <c r="C168" s="5">
        <v>449870.71586</v>
      </c>
      <c r="D168" s="5">
        <v>131434.32084705</v>
      </c>
      <c r="E168" s="5">
        <v>1757123.28854112</v>
      </c>
      <c r="F168" s="8">
        <v>1757123.28854112</v>
      </c>
      <c r="G168" s="5">
        <v>378737.34860000003</v>
      </c>
      <c r="H168" s="5">
        <v>79251.928485600001</v>
      </c>
      <c r="I168" s="5">
        <v>315209.68820999999</v>
      </c>
      <c r="K168" s="17">
        <f t="shared" si="2"/>
        <v>3350596.4318111199</v>
      </c>
    </row>
    <row r="169" spans="1:11" x14ac:dyDescent="0.25">
      <c r="A169" t="s">
        <v>163</v>
      </c>
      <c r="B169" s="5">
        <v>123793.95912</v>
      </c>
      <c r="C169" s="5">
        <v>121819.26849</v>
      </c>
      <c r="D169" s="5">
        <v>35259.940354940001</v>
      </c>
      <c r="E169" s="5">
        <v>168491.274243669</v>
      </c>
      <c r="F169" s="8">
        <v>168491.274243669</v>
      </c>
      <c r="G169" s="5">
        <v>101282.7478</v>
      </c>
      <c r="H169" s="5">
        <v>20664.803040266699</v>
      </c>
      <c r="I169" s="5">
        <v>84287.235509999999</v>
      </c>
      <c r="K169" s="17">
        <f t="shared" si="2"/>
        <v>599674.48516366899</v>
      </c>
    </row>
    <row r="170" spans="1:11" x14ac:dyDescent="0.25">
      <c r="A170" t="s">
        <v>164</v>
      </c>
      <c r="B170" s="5">
        <v>75143.928079999998</v>
      </c>
      <c r="C170" s="5">
        <v>73614.699940000006</v>
      </c>
      <c r="D170" s="5">
        <v>20295.951215360001</v>
      </c>
      <c r="E170" s="5">
        <v>115536.873767087</v>
      </c>
      <c r="F170" s="8">
        <v>115536.873767087</v>
      </c>
      <c r="G170" s="5">
        <v>61980.919000000002</v>
      </c>
      <c r="H170" s="5">
        <v>12195.745653866699</v>
      </c>
      <c r="I170" s="5">
        <v>51581.503049999999</v>
      </c>
      <c r="K170" s="17">
        <f t="shared" si="2"/>
        <v>377857.923837087</v>
      </c>
    </row>
    <row r="171" spans="1:11" x14ac:dyDescent="0.25">
      <c r="A171" t="s">
        <v>165</v>
      </c>
      <c r="B171" s="5">
        <v>194690.23496</v>
      </c>
      <c r="C171" s="5">
        <v>193776.33382999999</v>
      </c>
      <c r="D171" s="5">
        <v>51547.176725500001</v>
      </c>
      <c r="E171" s="5">
        <v>407096.65938228398</v>
      </c>
      <c r="F171" s="8">
        <v>407096.65938228398</v>
      </c>
      <c r="G171" s="5">
        <v>163430.6219</v>
      </c>
      <c r="H171" s="5">
        <v>30508.865224933299</v>
      </c>
      <c r="I171" s="5">
        <v>136015.34826</v>
      </c>
      <c r="K171" s="17">
        <f t="shared" si="2"/>
        <v>1095009.1983322839</v>
      </c>
    </row>
    <row r="172" spans="1:11" x14ac:dyDescent="0.25">
      <c r="A172" t="s">
        <v>166</v>
      </c>
      <c r="B172" s="5">
        <v>69968.311919999993</v>
      </c>
      <c r="C172" s="5">
        <v>70465.113150000005</v>
      </c>
      <c r="D172" s="5">
        <v>16584.288494749999</v>
      </c>
      <c r="E172" s="5">
        <v>97057.185624233301</v>
      </c>
      <c r="F172" s="8">
        <v>97057.185624233301</v>
      </c>
      <c r="G172" s="5">
        <v>59084.444900000002</v>
      </c>
      <c r="H172" s="5">
        <v>9817.5583202666694</v>
      </c>
      <c r="I172" s="5">
        <v>49169.291550000002</v>
      </c>
      <c r="K172" s="17">
        <f t="shared" si="2"/>
        <v>345744.3471442333</v>
      </c>
    </row>
    <row r="173" spans="1:11" x14ac:dyDescent="0.25">
      <c r="A173" t="s">
        <v>167</v>
      </c>
      <c r="B173" s="5">
        <v>309074.75663999998</v>
      </c>
      <c r="C173" s="5">
        <v>305859.13066000002</v>
      </c>
      <c r="D173" s="5">
        <v>95661.422482499998</v>
      </c>
      <c r="E173" s="5">
        <v>574267.95590146398</v>
      </c>
      <c r="F173" s="8">
        <v>574267.95590146398</v>
      </c>
      <c r="G173" s="5">
        <v>255305.39319999999</v>
      </c>
      <c r="H173" s="5">
        <v>56334.035922666597</v>
      </c>
      <c r="I173" s="5">
        <v>212476.36520999999</v>
      </c>
      <c r="K173" s="17">
        <f t="shared" si="2"/>
        <v>1656983.6016114641</v>
      </c>
    </row>
    <row r="174" spans="1:11" x14ac:dyDescent="0.25">
      <c r="A174" t="s">
        <v>168</v>
      </c>
      <c r="B174" s="5">
        <v>132401.217</v>
      </c>
      <c r="C174" s="5">
        <v>132618.11113</v>
      </c>
      <c r="D174" s="5">
        <v>32550.212660599998</v>
      </c>
      <c r="E174" s="5">
        <v>69260.007661452895</v>
      </c>
      <c r="F174" s="8">
        <v>69260.007661452895</v>
      </c>
      <c r="G174" s="5">
        <v>110314.8852</v>
      </c>
      <c r="H174" s="5">
        <v>19496.919842399999</v>
      </c>
      <c r="I174" s="5">
        <v>91802.986470000003</v>
      </c>
      <c r="K174" s="17">
        <f t="shared" si="2"/>
        <v>536397.20746145293</v>
      </c>
    </row>
    <row r="175" spans="1:11" x14ac:dyDescent="0.25">
      <c r="A175" t="s">
        <v>169</v>
      </c>
      <c r="B175" s="5">
        <v>273749.63043999998</v>
      </c>
      <c r="C175" s="5">
        <v>269985.88193999999</v>
      </c>
      <c r="D175" s="5">
        <v>74740.883919240005</v>
      </c>
      <c r="E175" s="5">
        <v>954188.60330896196</v>
      </c>
      <c r="F175" s="8">
        <v>954188.60330896196</v>
      </c>
      <c r="G175" s="5">
        <v>225484.36300000001</v>
      </c>
      <c r="H175" s="5">
        <v>43826.957928000003</v>
      </c>
      <c r="I175" s="5">
        <v>187676.90325</v>
      </c>
      <c r="K175" s="17">
        <f t="shared" si="2"/>
        <v>1911085.3819389618</v>
      </c>
    </row>
    <row r="176" spans="1:11" x14ac:dyDescent="0.25">
      <c r="A176" t="s">
        <v>170</v>
      </c>
      <c r="B176" s="5">
        <v>130354.81524</v>
      </c>
      <c r="C176" s="5">
        <v>128390.18651</v>
      </c>
      <c r="D176" s="5">
        <v>37352.630346780003</v>
      </c>
      <c r="E176" s="5">
        <v>149390.42011281999</v>
      </c>
      <c r="F176" s="8">
        <v>149390.42011281999</v>
      </c>
      <c r="G176" s="5">
        <v>106362.6174</v>
      </c>
      <c r="H176" s="5">
        <v>21813.294186666699</v>
      </c>
      <c r="I176" s="5">
        <v>88514.921520000004</v>
      </c>
      <c r="K176" s="17">
        <f t="shared" si="2"/>
        <v>603012.96078282001</v>
      </c>
    </row>
    <row r="177" spans="1:11" x14ac:dyDescent="0.25">
      <c r="A177" t="s">
        <v>171</v>
      </c>
      <c r="B177" s="5">
        <v>55466.211840000004</v>
      </c>
      <c r="C177" s="5">
        <v>54670.769970000001</v>
      </c>
      <c r="D177" s="5">
        <v>14209.0376</v>
      </c>
      <c r="E177" s="5">
        <v>41152.246704674901</v>
      </c>
      <c r="F177" s="8">
        <v>41152.246704674901</v>
      </c>
      <c r="G177" s="5">
        <v>45894.704700000002</v>
      </c>
      <c r="H177" s="5">
        <v>8558.4876346666697</v>
      </c>
      <c r="I177" s="5">
        <v>38197.508609999997</v>
      </c>
      <c r="K177" s="17">
        <f t="shared" si="2"/>
        <v>235381.4418246749</v>
      </c>
    </row>
    <row r="178" spans="1:11" x14ac:dyDescent="0.25">
      <c r="A178" t="s">
        <v>172</v>
      </c>
      <c r="B178" s="5">
        <v>25119.505840000002</v>
      </c>
      <c r="C178" s="5">
        <v>24773.564689999999</v>
      </c>
      <c r="D178" s="5">
        <v>8164.3559949</v>
      </c>
      <c r="E178" s="5">
        <v>43171.036165659003</v>
      </c>
      <c r="F178" s="8">
        <v>43171.036165659003</v>
      </c>
      <c r="G178" s="5">
        <v>20735.742300000002</v>
      </c>
      <c r="H178" s="5">
        <v>4951.35803413333</v>
      </c>
      <c r="I178" s="5">
        <v>17260.273740000001</v>
      </c>
      <c r="K178" s="17">
        <f t="shared" si="2"/>
        <v>131060.122735659</v>
      </c>
    </row>
    <row r="179" spans="1:11" x14ac:dyDescent="0.25">
      <c r="A179" t="s">
        <v>173</v>
      </c>
      <c r="B179" s="5">
        <v>80649.456160000002</v>
      </c>
      <c r="C179" s="5">
        <v>85274.488100000002</v>
      </c>
      <c r="D179" s="5">
        <v>20185.944984369999</v>
      </c>
      <c r="E179" s="5">
        <v>54274.378201071297</v>
      </c>
      <c r="F179" s="8">
        <v>54274.378201071297</v>
      </c>
      <c r="G179" s="5">
        <v>71344.0429</v>
      </c>
      <c r="H179" s="5">
        <v>11871.3826018667</v>
      </c>
      <c r="I179" s="5">
        <v>59374.087619999998</v>
      </c>
      <c r="K179" s="17">
        <f t="shared" si="2"/>
        <v>350916.45298107131</v>
      </c>
    </row>
    <row r="180" spans="1:11" x14ac:dyDescent="0.25">
      <c r="A180" t="s">
        <v>174</v>
      </c>
      <c r="B180" s="5">
        <v>29843.197800000002</v>
      </c>
      <c r="C180" s="5">
        <v>29654.428110000001</v>
      </c>
      <c r="D180" s="5">
        <v>7914.5934496</v>
      </c>
      <c r="E180" s="5">
        <v>67318.863948968195</v>
      </c>
      <c r="F180" s="8">
        <v>67318.863948968195</v>
      </c>
      <c r="G180" s="5">
        <v>24945.481599999999</v>
      </c>
      <c r="H180" s="5">
        <v>4722.5007127999997</v>
      </c>
      <c r="I180" s="5">
        <v>20759.629140000001</v>
      </c>
      <c r="K180" s="17">
        <f t="shared" si="2"/>
        <v>172521.60059896819</v>
      </c>
    </row>
    <row r="181" spans="1:11" x14ac:dyDescent="0.25">
      <c r="A181" t="s">
        <v>175</v>
      </c>
      <c r="B181" s="5">
        <v>130324.94488</v>
      </c>
      <c r="C181" s="5">
        <v>129358.06939999999</v>
      </c>
      <c r="D181" s="5">
        <v>31829.856389550001</v>
      </c>
      <c r="E181" s="5">
        <v>166783.06777668299</v>
      </c>
      <c r="F181" s="8">
        <v>166783.06777668299</v>
      </c>
      <c r="G181" s="5">
        <v>107854.7522</v>
      </c>
      <c r="H181" s="5">
        <v>18791.280352000002</v>
      </c>
      <c r="I181" s="5">
        <v>89762.017110000001</v>
      </c>
      <c r="K181" s="17">
        <f t="shared" si="2"/>
        <v>624082.85136668303</v>
      </c>
    </row>
    <row r="182" spans="1:11" x14ac:dyDescent="0.25">
      <c r="A182" t="s">
        <v>176</v>
      </c>
      <c r="B182" s="5">
        <v>21366.46356</v>
      </c>
      <c r="C182" s="5">
        <v>21019.620470000002</v>
      </c>
      <c r="D182" s="5">
        <v>6788.8839370599999</v>
      </c>
      <c r="E182" s="5">
        <v>79819.829457369502</v>
      </c>
      <c r="F182" s="8">
        <v>79819.829457369502</v>
      </c>
      <c r="G182" s="5">
        <v>17364.023300000001</v>
      </c>
      <c r="H182" s="5">
        <v>3989.9106346666699</v>
      </c>
      <c r="I182" s="5">
        <v>14453.68722</v>
      </c>
      <c r="K182" s="17">
        <f t="shared" si="2"/>
        <v>154023.62400736951</v>
      </c>
    </row>
    <row r="183" spans="1:11" x14ac:dyDescent="0.25">
      <c r="A183" t="s">
        <v>177</v>
      </c>
      <c r="B183" s="5">
        <v>32974.604520000001</v>
      </c>
      <c r="C183" s="5">
        <v>32695.116119999999</v>
      </c>
      <c r="D183" s="5">
        <v>7650.9115718200001</v>
      </c>
      <c r="E183" s="5">
        <v>50392.090776101897</v>
      </c>
      <c r="F183" s="8">
        <v>50392.090776101897</v>
      </c>
      <c r="G183" s="5">
        <v>27647.723999999998</v>
      </c>
      <c r="H183" s="5">
        <v>4592.4215480000003</v>
      </c>
      <c r="I183" s="5">
        <v>23008.13493</v>
      </c>
      <c r="K183" s="17">
        <f t="shared" si="2"/>
        <v>166717.67034610189</v>
      </c>
    </row>
    <row r="184" spans="1:11" x14ac:dyDescent="0.25">
      <c r="A184" t="s">
        <v>178</v>
      </c>
      <c r="B184" s="5">
        <v>30709.95408</v>
      </c>
      <c r="C184" s="5">
        <v>30547.226279999999</v>
      </c>
      <c r="D184" s="5">
        <v>11293.091181080001</v>
      </c>
      <c r="E184" s="5">
        <v>33931.192094231999</v>
      </c>
      <c r="F184" s="8">
        <v>33931.192094231999</v>
      </c>
      <c r="G184" s="5">
        <v>25804.6607</v>
      </c>
      <c r="H184" s="5">
        <v>6732.2713813333303</v>
      </c>
      <c r="I184" s="5">
        <v>21478.676159999999</v>
      </c>
      <c r="K184" s="17">
        <f t="shared" si="2"/>
        <v>142471.70931423199</v>
      </c>
    </row>
    <row r="185" spans="1:11" x14ac:dyDescent="0.25">
      <c r="A185" t="s">
        <v>179</v>
      </c>
      <c r="B185" s="5">
        <v>273121.91764</v>
      </c>
      <c r="C185" s="5">
        <v>272809.43699999998</v>
      </c>
      <c r="D185" s="5">
        <v>82389.984007349994</v>
      </c>
      <c r="E185" s="5">
        <v>695395.32356050704</v>
      </c>
      <c r="F185" s="8">
        <v>695395.32356050704</v>
      </c>
      <c r="G185" s="5">
        <v>228173.28820000001</v>
      </c>
      <c r="H185" s="5">
        <v>48861.089796133303</v>
      </c>
      <c r="I185" s="5">
        <v>189901.61666999999</v>
      </c>
      <c r="K185" s="17">
        <f t="shared" si="2"/>
        <v>1659401.583070507</v>
      </c>
    </row>
    <row r="186" spans="1:11" x14ac:dyDescent="0.25">
      <c r="A186" t="s">
        <v>180</v>
      </c>
      <c r="B186" s="5">
        <v>136185.59656000001</v>
      </c>
      <c r="C186" s="5">
        <v>133767.9999</v>
      </c>
      <c r="D186" s="5">
        <v>32350.977463380001</v>
      </c>
      <c r="E186" s="5">
        <v>183166.320710053</v>
      </c>
      <c r="F186" s="8">
        <v>183166.320710053</v>
      </c>
      <c r="G186" s="5">
        <v>111355.36749999999</v>
      </c>
      <c r="H186" s="5">
        <v>19136.717568799999</v>
      </c>
      <c r="I186" s="5">
        <v>92675.238089999999</v>
      </c>
      <c r="K186" s="17">
        <f t="shared" si="2"/>
        <v>657150.52276005293</v>
      </c>
    </row>
    <row r="187" spans="1:11" x14ac:dyDescent="0.25">
      <c r="A187" t="s">
        <v>181</v>
      </c>
      <c r="B187" s="5">
        <v>70050.491680000006</v>
      </c>
      <c r="C187" s="5">
        <v>68990.440820000003</v>
      </c>
      <c r="D187" s="5">
        <v>16391.3308956</v>
      </c>
      <c r="E187" s="5">
        <v>135414.18538293001</v>
      </c>
      <c r="F187" s="8">
        <v>135414.18538293001</v>
      </c>
      <c r="G187" s="5">
        <v>57391.960599999999</v>
      </c>
      <c r="H187" s="5">
        <v>9600.9910619999991</v>
      </c>
      <c r="I187" s="5">
        <v>47761.939890000001</v>
      </c>
      <c r="K187" s="17">
        <f t="shared" si="2"/>
        <v>379609.01837292995</v>
      </c>
    </row>
    <row r="188" spans="1:11" x14ac:dyDescent="0.25">
      <c r="A188" t="s">
        <v>182</v>
      </c>
      <c r="B188" s="5">
        <v>40665.649960000002</v>
      </c>
      <c r="C188" s="5">
        <v>40177.425179999998</v>
      </c>
      <c r="D188" s="5">
        <v>9692.8538244200008</v>
      </c>
      <c r="E188" s="5">
        <v>128115.485023988</v>
      </c>
      <c r="F188" s="8">
        <v>128115.485023988</v>
      </c>
      <c r="G188" s="5">
        <v>33700.239300000001</v>
      </c>
      <c r="H188" s="5">
        <v>5816.0638847999999</v>
      </c>
      <c r="I188" s="5">
        <v>28045.421009999998</v>
      </c>
      <c r="K188" s="17">
        <f t="shared" si="2"/>
        <v>270704.22047398798</v>
      </c>
    </row>
    <row r="189" spans="1:11" x14ac:dyDescent="0.25">
      <c r="A189" t="s">
        <v>183</v>
      </c>
      <c r="B189" s="5">
        <v>35270.75344</v>
      </c>
      <c r="C189" s="5">
        <v>35172.749779999998</v>
      </c>
      <c r="D189" s="5">
        <v>8953.5077815200002</v>
      </c>
      <c r="E189" s="5">
        <v>10326.884550418399</v>
      </c>
      <c r="F189" s="8">
        <v>10326.884550418399</v>
      </c>
      <c r="G189" s="5">
        <v>29179.7428</v>
      </c>
      <c r="H189" s="5">
        <v>5322.0503179999996</v>
      </c>
      <c r="I189" s="5">
        <v>24284.755379999999</v>
      </c>
      <c r="K189" s="17">
        <f t="shared" si="2"/>
        <v>134234.88595041839</v>
      </c>
    </row>
    <row r="190" spans="1:11" x14ac:dyDescent="0.25">
      <c r="A190" t="s">
        <v>184</v>
      </c>
      <c r="B190" s="5">
        <v>85018.266319999995</v>
      </c>
      <c r="C190" s="5">
        <v>83835.169779999997</v>
      </c>
      <c r="D190" s="5">
        <v>23887.001242620001</v>
      </c>
      <c r="E190" s="5">
        <v>49072.113051612403</v>
      </c>
      <c r="F190" s="8">
        <v>49072.113051612403</v>
      </c>
      <c r="G190" s="5">
        <v>71680.505000000005</v>
      </c>
      <c r="H190" s="5">
        <v>14651.385034000001</v>
      </c>
      <c r="I190" s="5">
        <v>59651.580719999998</v>
      </c>
      <c r="K190" s="17">
        <f t="shared" si="2"/>
        <v>349257.63487161242</v>
      </c>
    </row>
    <row r="191" spans="1:11" x14ac:dyDescent="0.25">
      <c r="A191" t="s">
        <v>185</v>
      </c>
      <c r="B191" s="5">
        <v>219011.83304</v>
      </c>
      <c r="C191" s="5">
        <v>216258.50154999999</v>
      </c>
      <c r="D191" s="5">
        <v>61342.974327060001</v>
      </c>
      <c r="E191" s="5">
        <v>383414.706089971</v>
      </c>
      <c r="F191" s="8">
        <v>383414.706089971</v>
      </c>
      <c r="G191" s="5">
        <v>179672.3162</v>
      </c>
      <c r="H191" s="5">
        <v>36126.050089999997</v>
      </c>
      <c r="I191" s="5">
        <v>149530.98705</v>
      </c>
      <c r="K191" s="17">
        <f t="shared" si="2"/>
        <v>1147888.3439299711</v>
      </c>
    </row>
    <row r="192" spans="1:11" x14ac:dyDescent="0.25">
      <c r="A192" t="s">
        <v>186</v>
      </c>
      <c r="B192" s="5">
        <v>41146.541799999999</v>
      </c>
      <c r="C192" s="5">
        <v>40866.058400000002</v>
      </c>
      <c r="D192" s="5">
        <v>11098.803502799999</v>
      </c>
      <c r="E192" s="5">
        <v>42006.349938168198</v>
      </c>
      <c r="F192" s="8">
        <v>42006.349938168198</v>
      </c>
      <c r="G192" s="5">
        <v>33678.438300000002</v>
      </c>
      <c r="H192" s="5">
        <v>6614.0013281333304</v>
      </c>
      <c r="I192" s="5">
        <v>28034.97063</v>
      </c>
      <c r="K192" s="17">
        <f t="shared" si="2"/>
        <v>185732.35906816821</v>
      </c>
    </row>
    <row r="193" spans="1:11" x14ac:dyDescent="0.25">
      <c r="A193" t="s">
        <v>187</v>
      </c>
      <c r="B193" s="5">
        <v>58008.771079999999</v>
      </c>
      <c r="C193" s="5">
        <v>58359.031269999999</v>
      </c>
      <c r="D193" s="5">
        <v>18660.22639177</v>
      </c>
      <c r="E193" s="5">
        <v>109169.922390138</v>
      </c>
      <c r="F193" s="8">
        <v>109169.922390138</v>
      </c>
      <c r="G193" s="5">
        <v>50203.342799999999</v>
      </c>
      <c r="H193" s="5">
        <v>11360.2386768</v>
      </c>
      <c r="I193" s="5">
        <v>41787.97509</v>
      </c>
      <c r="K193" s="17">
        <f t="shared" si="2"/>
        <v>317529.04263013799</v>
      </c>
    </row>
    <row r="194" spans="1:11" x14ac:dyDescent="0.25">
      <c r="A194" t="s">
        <v>188</v>
      </c>
      <c r="B194" s="5">
        <v>55636.519639999999</v>
      </c>
      <c r="C194" s="5">
        <v>55783.910669999997</v>
      </c>
      <c r="D194" s="5">
        <v>15503.862184559999</v>
      </c>
      <c r="E194" s="5">
        <v>39288.748740689603</v>
      </c>
      <c r="F194" s="8">
        <v>39288.748740689603</v>
      </c>
      <c r="G194" s="5">
        <v>46610.571799999998</v>
      </c>
      <c r="H194" s="5">
        <v>9236.1678326666697</v>
      </c>
      <c r="I194" s="5">
        <v>38795.006549999998</v>
      </c>
      <c r="K194" s="17">
        <f t="shared" si="2"/>
        <v>236114.75740068959</v>
      </c>
    </row>
    <row r="195" spans="1:11" x14ac:dyDescent="0.25">
      <c r="A195" t="s">
        <v>189</v>
      </c>
      <c r="B195" s="5">
        <v>38480.068120000004</v>
      </c>
      <c r="C195" s="5">
        <v>37760.15756</v>
      </c>
      <c r="D195" s="5">
        <v>12259.01972864</v>
      </c>
      <c r="E195" s="5">
        <v>99774.786821711794</v>
      </c>
      <c r="F195" s="8">
        <v>99774.786821711794</v>
      </c>
      <c r="G195" s="5">
        <v>31439.171399999999</v>
      </c>
      <c r="H195" s="5">
        <v>7278.3288586666704</v>
      </c>
      <c r="I195" s="5">
        <v>26167.599330000001</v>
      </c>
      <c r="K195" s="17">
        <f t="shared" si="2"/>
        <v>233621.78323171177</v>
      </c>
    </row>
    <row r="196" spans="1:11" x14ac:dyDescent="0.25">
      <c r="A196" t="s">
        <v>190</v>
      </c>
      <c r="B196" s="5">
        <v>566758.09892000002</v>
      </c>
      <c r="C196" s="5">
        <v>560267.07291999995</v>
      </c>
      <c r="D196" s="5">
        <v>181929.73391404</v>
      </c>
      <c r="E196" s="5">
        <v>1139761.9422225</v>
      </c>
      <c r="F196" s="8">
        <v>1139761.9422225</v>
      </c>
      <c r="G196" s="5">
        <v>465636.05009999999</v>
      </c>
      <c r="H196" s="5">
        <v>106461.66309479999</v>
      </c>
      <c r="I196" s="5">
        <v>387579.7365</v>
      </c>
      <c r="K196" s="17">
        <f t="shared" si="2"/>
        <v>3120002.9006625004</v>
      </c>
    </row>
    <row r="197" spans="1:11" x14ac:dyDescent="0.25">
      <c r="A197" t="s">
        <v>191</v>
      </c>
      <c r="B197" s="5">
        <v>46015.49108</v>
      </c>
      <c r="C197" s="5">
        <v>45679.164019999997</v>
      </c>
      <c r="D197" s="5">
        <v>15363.4971037</v>
      </c>
      <c r="E197" s="5">
        <v>72754.066343925297</v>
      </c>
      <c r="F197" s="8">
        <v>72754.066343925297</v>
      </c>
      <c r="G197" s="5">
        <v>38091.687400000003</v>
      </c>
      <c r="H197" s="5">
        <v>9124.8021279999994</v>
      </c>
      <c r="I197" s="5">
        <v>31698.944879999999</v>
      </c>
      <c r="K197" s="17">
        <f t="shared" si="2"/>
        <v>234239.35372392528</v>
      </c>
    </row>
    <row r="198" spans="1:11" x14ac:dyDescent="0.25">
      <c r="A198" t="s">
        <v>192</v>
      </c>
      <c r="B198" s="5">
        <v>55210.854919999998</v>
      </c>
      <c r="C198" s="5">
        <v>54686.963759999999</v>
      </c>
      <c r="D198" s="5">
        <v>16638.770839680001</v>
      </c>
      <c r="E198" s="5">
        <v>130367.21173046999</v>
      </c>
      <c r="F198" s="8">
        <v>130367.21173046999</v>
      </c>
      <c r="G198" s="5">
        <v>45382.5164</v>
      </c>
      <c r="H198" s="5">
        <v>9821.4532745333308</v>
      </c>
      <c r="I198" s="5">
        <v>37768.383540000003</v>
      </c>
      <c r="K198" s="17">
        <f t="shared" si="2"/>
        <v>323415.93035047001</v>
      </c>
    </row>
    <row r="199" spans="1:11" x14ac:dyDescent="0.25">
      <c r="A199" t="s">
        <v>193</v>
      </c>
      <c r="B199" s="5">
        <v>62080.844279999998</v>
      </c>
      <c r="C199" s="5">
        <v>62139.122219999997</v>
      </c>
      <c r="D199" s="5">
        <v>19808.9832661</v>
      </c>
      <c r="E199" s="5">
        <v>31601.8196392504</v>
      </c>
      <c r="F199" s="8">
        <v>31601.8196392504</v>
      </c>
      <c r="G199" s="5">
        <v>52191.678500000002</v>
      </c>
      <c r="H199" s="5">
        <v>11847.671270933301</v>
      </c>
      <c r="I199" s="5">
        <v>43438.627829999998</v>
      </c>
      <c r="K199" s="17">
        <f t="shared" ref="K199:K262" si="3">B199+C199+F199+I199+G199</f>
        <v>251452.0924692504</v>
      </c>
    </row>
    <row r="200" spans="1:11" x14ac:dyDescent="0.25">
      <c r="A200" t="s">
        <v>194</v>
      </c>
      <c r="B200" s="5">
        <v>352552.04087999999</v>
      </c>
      <c r="C200" s="5">
        <v>349944.96515</v>
      </c>
      <c r="D200" s="5">
        <v>96571.225915100003</v>
      </c>
      <c r="E200" s="5">
        <v>420917.60261517501</v>
      </c>
      <c r="F200" s="8">
        <v>420917.60261517501</v>
      </c>
      <c r="G200" s="5">
        <v>292697.08260000002</v>
      </c>
      <c r="H200" s="5">
        <v>57337.048827066697</v>
      </c>
      <c r="I200" s="5">
        <v>243596.78516999999</v>
      </c>
      <c r="K200" s="17">
        <f t="shared" si="3"/>
        <v>1659708.4764151752</v>
      </c>
    </row>
    <row r="201" spans="1:11" x14ac:dyDescent="0.25">
      <c r="A201" t="s">
        <v>195</v>
      </c>
      <c r="B201" s="5">
        <v>141904.63404</v>
      </c>
      <c r="C201" s="5">
        <v>139686.10879999999</v>
      </c>
      <c r="D201" s="5">
        <v>41906.117320019999</v>
      </c>
      <c r="E201" s="5">
        <v>228045.563342699</v>
      </c>
      <c r="F201" s="8">
        <v>228045.563342699</v>
      </c>
      <c r="G201" s="5">
        <v>115990.6826</v>
      </c>
      <c r="H201" s="5">
        <v>24840.654279999999</v>
      </c>
      <c r="I201" s="5">
        <v>96531.732690000004</v>
      </c>
      <c r="K201" s="17">
        <f t="shared" si="3"/>
        <v>722158.72147269896</v>
      </c>
    </row>
    <row r="202" spans="1:11" x14ac:dyDescent="0.25">
      <c r="A202" t="s">
        <v>196</v>
      </c>
      <c r="B202" s="5">
        <v>90318.393360000002</v>
      </c>
      <c r="C202" s="5">
        <v>90344.100760000001</v>
      </c>
      <c r="D202" s="5">
        <v>24185.590544899998</v>
      </c>
      <c r="E202" s="5">
        <v>55439.064428562102</v>
      </c>
      <c r="F202" s="8">
        <v>55439.064428562102</v>
      </c>
      <c r="G202" s="5">
        <v>76113.375</v>
      </c>
      <c r="H202" s="5">
        <v>14642.378348</v>
      </c>
      <c r="I202" s="5">
        <v>63344.62326</v>
      </c>
      <c r="K202" s="17">
        <f t="shared" si="3"/>
        <v>375559.55680856208</v>
      </c>
    </row>
    <row r="203" spans="1:11" x14ac:dyDescent="0.25">
      <c r="A203" t="s">
        <v>197</v>
      </c>
      <c r="B203" s="5">
        <v>49949.657679999997</v>
      </c>
      <c r="C203" s="5">
        <v>49557.228210000001</v>
      </c>
      <c r="D203" s="5">
        <v>11493.311589680001</v>
      </c>
      <c r="E203" s="5">
        <v>185495.69316503499</v>
      </c>
      <c r="F203" s="8">
        <v>185495.69316503499</v>
      </c>
      <c r="G203" s="5">
        <v>41588.601600000002</v>
      </c>
      <c r="H203" s="5">
        <v>6932.8237263999999</v>
      </c>
      <c r="I203" s="5">
        <v>34613.941409999999</v>
      </c>
      <c r="K203" s="17">
        <f t="shared" si="3"/>
        <v>361205.12206503499</v>
      </c>
    </row>
    <row r="204" spans="1:11" x14ac:dyDescent="0.25">
      <c r="A204" t="s">
        <v>198</v>
      </c>
      <c r="B204" s="5">
        <v>207039.34784</v>
      </c>
      <c r="C204" s="5">
        <v>204851.16793</v>
      </c>
      <c r="D204" s="5">
        <v>76724.60007878</v>
      </c>
      <c r="E204" s="5">
        <v>279447.04884929297</v>
      </c>
      <c r="F204" s="8">
        <v>279447.04884929297</v>
      </c>
      <c r="G204" s="5">
        <v>170929.98</v>
      </c>
      <c r="H204" s="5">
        <v>45153.529917599997</v>
      </c>
      <c r="I204" s="5">
        <v>142246.46343</v>
      </c>
      <c r="K204" s="17">
        <f t="shared" si="3"/>
        <v>1004514.008049293</v>
      </c>
    </row>
    <row r="205" spans="1:11" x14ac:dyDescent="0.25">
      <c r="A205" t="s">
        <v>199</v>
      </c>
      <c r="B205" s="5">
        <v>396034.58023999998</v>
      </c>
      <c r="C205" s="5">
        <v>390907.95935000002</v>
      </c>
      <c r="D205" s="5">
        <v>111406.31671709</v>
      </c>
      <c r="E205" s="5">
        <v>1356471.22628428</v>
      </c>
      <c r="F205" s="8">
        <v>1356471.22628428</v>
      </c>
      <c r="G205" s="5">
        <v>324356.24129999999</v>
      </c>
      <c r="H205" s="5">
        <v>65860.347484533297</v>
      </c>
      <c r="I205" s="5">
        <v>269980.59576</v>
      </c>
      <c r="K205" s="17">
        <f t="shared" si="3"/>
        <v>2737750.6029342795</v>
      </c>
    </row>
    <row r="206" spans="1:11" x14ac:dyDescent="0.25">
      <c r="A206" t="s">
        <v>200</v>
      </c>
      <c r="B206" s="5">
        <v>488960.68988000002</v>
      </c>
      <c r="C206" s="5">
        <v>482887.19523000001</v>
      </c>
      <c r="D206" s="5">
        <v>141704.9174374</v>
      </c>
      <c r="E206" s="5">
        <v>1558350.17238269</v>
      </c>
      <c r="F206" s="8">
        <v>1558350.17238269</v>
      </c>
      <c r="G206" s="5">
        <v>400406.78210000001</v>
      </c>
      <c r="H206" s="5">
        <v>82742.771281733294</v>
      </c>
      <c r="I206" s="5">
        <v>333314.15987999999</v>
      </c>
      <c r="K206" s="17">
        <f t="shared" si="3"/>
        <v>3263918.9994726903</v>
      </c>
    </row>
    <row r="207" spans="1:11" x14ac:dyDescent="0.25">
      <c r="A207" t="s">
        <v>201</v>
      </c>
      <c r="B207" s="5">
        <v>139585.19172</v>
      </c>
      <c r="C207" s="5">
        <v>138828.11350000001</v>
      </c>
      <c r="D207" s="5">
        <v>32646.543438559998</v>
      </c>
      <c r="E207" s="5">
        <v>212671.70513982</v>
      </c>
      <c r="F207" s="8">
        <v>212671.70513982</v>
      </c>
      <c r="G207" s="5">
        <v>116896.3029</v>
      </c>
      <c r="H207" s="5">
        <v>19551.671132933301</v>
      </c>
      <c r="I207" s="5">
        <v>97276.804199999999</v>
      </c>
      <c r="K207" s="17">
        <f t="shared" si="3"/>
        <v>705258.11745982</v>
      </c>
    </row>
    <row r="208" spans="1:11" x14ac:dyDescent="0.25">
      <c r="A208" t="s">
        <v>202</v>
      </c>
      <c r="B208" s="5">
        <v>141937.11584000001</v>
      </c>
      <c r="C208" s="5">
        <v>140940.09818999999</v>
      </c>
      <c r="D208" s="5">
        <v>38709.187474339997</v>
      </c>
      <c r="E208" s="5">
        <v>344591.831840278</v>
      </c>
      <c r="F208" s="8">
        <v>344591.831840278</v>
      </c>
      <c r="G208" s="5">
        <v>118398.9326</v>
      </c>
      <c r="H208" s="5">
        <v>22903.5075533333</v>
      </c>
      <c r="I208" s="5">
        <v>98543.329379999996</v>
      </c>
      <c r="K208" s="17">
        <f t="shared" si="3"/>
        <v>844411.30785027798</v>
      </c>
    </row>
    <row r="209" spans="1:11" x14ac:dyDescent="0.25">
      <c r="A209" t="s">
        <v>203</v>
      </c>
      <c r="B209" s="5">
        <v>280578.70724000002</v>
      </c>
      <c r="C209" s="5">
        <v>277045.11</v>
      </c>
      <c r="D209" s="5">
        <v>80244.846057999996</v>
      </c>
      <c r="E209" s="5">
        <v>623107.13170757797</v>
      </c>
      <c r="F209" s="8">
        <v>623107.13170757797</v>
      </c>
      <c r="G209" s="5">
        <v>231089.50150000001</v>
      </c>
      <c r="H209" s="5">
        <v>47138.748176000001</v>
      </c>
      <c r="I209" s="5">
        <v>192351.97713000001</v>
      </c>
      <c r="K209" s="17">
        <f t="shared" si="3"/>
        <v>1604172.427577578</v>
      </c>
    </row>
    <row r="210" spans="1:11" x14ac:dyDescent="0.25">
      <c r="A210" t="s">
        <v>204</v>
      </c>
      <c r="B210" s="5">
        <v>53625.581879999998</v>
      </c>
      <c r="C210" s="5">
        <v>53573.385390000003</v>
      </c>
      <c r="D210" s="5">
        <v>12181.679516820001</v>
      </c>
      <c r="E210" s="5">
        <v>34474.712333727701</v>
      </c>
      <c r="F210" s="8">
        <v>34474.712333727701</v>
      </c>
      <c r="G210" s="5">
        <v>44867.472000000002</v>
      </c>
      <c r="H210" s="5">
        <v>7255.6420733333398</v>
      </c>
      <c r="I210" s="5">
        <v>37338.14241</v>
      </c>
      <c r="K210" s="17">
        <f t="shared" si="3"/>
        <v>223879.29401372772</v>
      </c>
    </row>
    <row r="211" spans="1:11" x14ac:dyDescent="0.25">
      <c r="A211" t="s">
        <v>205</v>
      </c>
      <c r="B211" s="5">
        <v>131971.1354</v>
      </c>
      <c r="C211" s="5">
        <v>130050.07429999999</v>
      </c>
      <c r="D211" s="5">
        <v>34878.994105199999</v>
      </c>
      <c r="E211" s="5">
        <v>203043.632325896</v>
      </c>
      <c r="F211" s="8">
        <v>203043.632325896</v>
      </c>
      <c r="G211" s="5">
        <v>108528.36930000001</v>
      </c>
      <c r="H211" s="5">
        <v>20599.275701333299</v>
      </c>
      <c r="I211" s="5">
        <v>90320.757329999993</v>
      </c>
      <c r="K211" s="17">
        <f t="shared" si="3"/>
        <v>663913.96865589602</v>
      </c>
    </row>
    <row r="212" spans="1:11" x14ac:dyDescent="0.25">
      <c r="A212" t="s">
        <v>206</v>
      </c>
      <c r="B212" s="5">
        <v>90847.870880000002</v>
      </c>
      <c r="C212" s="5">
        <v>90136.483080000005</v>
      </c>
      <c r="D212" s="5">
        <v>23950.27786917</v>
      </c>
      <c r="E212" s="5">
        <v>220203.34274426001</v>
      </c>
      <c r="F212" s="8">
        <v>220203.34274426001</v>
      </c>
      <c r="G212" s="5">
        <v>75094.744399999996</v>
      </c>
      <c r="H212" s="5">
        <v>14252.953</v>
      </c>
      <c r="I212" s="5">
        <v>62496.113279999998</v>
      </c>
      <c r="K212" s="17">
        <f t="shared" si="3"/>
        <v>538778.55438425997</v>
      </c>
    </row>
    <row r="213" spans="1:11" x14ac:dyDescent="0.25">
      <c r="A213" t="s">
        <v>207</v>
      </c>
      <c r="B213" s="5">
        <v>63161.932079999999</v>
      </c>
      <c r="C213" s="5">
        <v>62846.364520000003</v>
      </c>
      <c r="D213" s="5">
        <v>16997.62764137</v>
      </c>
      <c r="E213" s="5">
        <v>70269.402391944895</v>
      </c>
      <c r="F213" s="8">
        <v>70269.402391944895</v>
      </c>
      <c r="G213" s="5">
        <v>52232.728600000002</v>
      </c>
      <c r="H213" s="5">
        <v>10063.113247200001</v>
      </c>
      <c r="I213" s="5">
        <v>43466.935169999997</v>
      </c>
      <c r="K213" s="17">
        <f t="shared" si="3"/>
        <v>291977.36276194488</v>
      </c>
    </row>
    <row r="214" spans="1:11" x14ac:dyDescent="0.25">
      <c r="A214" t="s">
        <v>208</v>
      </c>
      <c r="B214" s="5">
        <v>219777.56528000001</v>
      </c>
      <c r="C214" s="5">
        <v>218841.37052999999</v>
      </c>
      <c r="D214" s="5">
        <v>56146.73950525</v>
      </c>
      <c r="E214" s="5">
        <v>216321.05531929099</v>
      </c>
      <c r="F214" s="8">
        <v>216321.05531929099</v>
      </c>
      <c r="G214" s="5">
        <v>183443.11180000001</v>
      </c>
      <c r="H214" s="5">
        <v>33702.314079199998</v>
      </c>
      <c r="I214" s="5">
        <v>152672.49303000001</v>
      </c>
      <c r="K214" s="17">
        <f t="shared" si="3"/>
        <v>991055.59595929109</v>
      </c>
    </row>
    <row r="215" spans="1:11" x14ac:dyDescent="0.25">
      <c r="A215" t="s">
        <v>209</v>
      </c>
      <c r="B215" s="5">
        <v>68490.881680000006</v>
      </c>
      <c r="C215" s="5">
        <v>68932.34418</v>
      </c>
      <c r="D215" s="5">
        <v>17391.034015599998</v>
      </c>
      <c r="E215" s="5">
        <v>25157.222513801298</v>
      </c>
      <c r="F215" s="8">
        <v>25157.222513801298</v>
      </c>
      <c r="G215" s="5">
        <v>58012.511700000003</v>
      </c>
      <c r="H215" s="5">
        <v>10467.8335233333</v>
      </c>
      <c r="I215" s="5">
        <v>48281.059979999998</v>
      </c>
      <c r="K215" s="17">
        <f t="shared" si="3"/>
        <v>268874.0200538013</v>
      </c>
    </row>
    <row r="216" spans="1:11" x14ac:dyDescent="0.25">
      <c r="A216" t="s">
        <v>210</v>
      </c>
      <c r="B216" s="5">
        <v>208195.08736</v>
      </c>
      <c r="C216" s="5">
        <v>206210.9762</v>
      </c>
      <c r="D216" s="5">
        <v>52446.213443679997</v>
      </c>
      <c r="E216" s="5">
        <v>296839.69651315501</v>
      </c>
      <c r="F216" s="8">
        <v>296839.69651315501</v>
      </c>
      <c r="G216" s="5">
        <v>172467.0012</v>
      </c>
      <c r="H216" s="5">
        <v>31028.360183600002</v>
      </c>
      <c r="I216" s="5">
        <v>143537.33901</v>
      </c>
      <c r="K216" s="17">
        <f t="shared" si="3"/>
        <v>1027250.100283155</v>
      </c>
    </row>
    <row r="217" spans="1:11" x14ac:dyDescent="0.25">
      <c r="A217" t="s">
        <v>211</v>
      </c>
      <c r="B217" s="5">
        <v>80704.038480000003</v>
      </c>
      <c r="C217" s="5">
        <v>79928.867769999997</v>
      </c>
      <c r="D217" s="5">
        <v>24270.94233849</v>
      </c>
      <c r="E217" s="5">
        <v>227657.33460020201</v>
      </c>
      <c r="F217" s="8">
        <v>227657.33460020201</v>
      </c>
      <c r="G217" s="5">
        <v>66169.769899999999</v>
      </c>
      <c r="H217" s="5">
        <v>14304.480559199999</v>
      </c>
      <c r="I217" s="5">
        <v>55067.871570000003</v>
      </c>
      <c r="K217" s="17">
        <f t="shared" si="3"/>
        <v>509527.88232020207</v>
      </c>
    </row>
    <row r="218" spans="1:11" x14ac:dyDescent="0.25">
      <c r="A218" t="s">
        <v>212</v>
      </c>
      <c r="B218" s="5">
        <v>145902.24896</v>
      </c>
      <c r="C218" s="5">
        <v>144722.29644000001</v>
      </c>
      <c r="D218" s="5">
        <v>38757.774712359998</v>
      </c>
      <c r="E218" s="5">
        <v>212050.53915182501</v>
      </c>
      <c r="F218" s="8">
        <v>212050.53915182501</v>
      </c>
      <c r="G218" s="5">
        <v>121027.99800000001</v>
      </c>
      <c r="H218" s="5">
        <v>23129.060181066699</v>
      </c>
      <c r="I218" s="5">
        <v>100731.41574</v>
      </c>
      <c r="K218" s="17">
        <f t="shared" si="3"/>
        <v>724434.49829182506</v>
      </c>
    </row>
    <row r="219" spans="1:11" x14ac:dyDescent="0.25">
      <c r="A219" t="s">
        <v>213</v>
      </c>
      <c r="B219" s="5">
        <v>166750.26108</v>
      </c>
      <c r="C219" s="5">
        <v>166709.52423000001</v>
      </c>
      <c r="D219" s="5">
        <v>46719.815869400001</v>
      </c>
      <c r="E219" s="5">
        <v>106297.02969566001</v>
      </c>
      <c r="F219" s="8">
        <v>106297.02969566001</v>
      </c>
      <c r="G219" s="5">
        <v>141285.55480000001</v>
      </c>
      <c r="H219" s="5">
        <v>28200.3627654667</v>
      </c>
      <c r="I219" s="5">
        <v>117589.34985</v>
      </c>
      <c r="K219" s="17">
        <f t="shared" si="3"/>
        <v>698631.71965565998</v>
      </c>
    </row>
    <row r="220" spans="1:11" x14ac:dyDescent="0.25">
      <c r="A220" t="s">
        <v>214</v>
      </c>
      <c r="B220" s="5">
        <v>532009.24659999995</v>
      </c>
      <c r="C220" s="5">
        <v>523645.11671999999</v>
      </c>
      <c r="D220" s="5">
        <v>139013.1968485</v>
      </c>
      <c r="E220" s="5">
        <v>1922353.44134781</v>
      </c>
      <c r="F220" s="8">
        <v>1922353.44134781</v>
      </c>
      <c r="G220" s="5">
        <v>431443.34480000002</v>
      </c>
      <c r="H220" s="5">
        <v>80980.303698666699</v>
      </c>
      <c r="I220" s="5">
        <v>359135.67914999998</v>
      </c>
      <c r="K220" s="17">
        <f t="shared" si="3"/>
        <v>3768586.8286178103</v>
      </c>
    </row>
    <row r="221" spans="1:11" x14ac:dyDescent="0.25">
      <c r="A221" t="s">
        <v>215</v>
      </c>
      <c r="B221" s="5">
        <v>75082.301319999999</v>
      </c>
      <c r="C221" s="5">
        <v>73766.133759999997</v>
      </c>
      <c r="D221" s="5">
        <v>22601.356121699999</v>
      </c>
      <c r="E221" s="5">
        <v>74462.272810911803</v>
      </c>
      <c r="F221" s="8">
        <v>74462.272810911803</v>
      </c>
      <c r="G221" s="5">
        <v>62241.973299999998</v>
      </c>
      <c r="H221" s="5">
        <v>13554.0491736</v>
      </c>
      <c r="I221" s="5">
        <v>51798.678180000003</v>
      </c>
      <c r="K221" s="17">
        <f t="shared" si="3"/>
        <v>337351.35937091178</v>
      </c>
    </row>
    <row r="222" spans="1:11" x14ac:dyDescent="0.25">
      <c r="A222" t="s">
        <v>216</v>
      </c>
      <c r="B222" s="5">
        <v>222099.98980000001</v>
      </c>
      <c r="C222" s="5">
        <v>222015.80725000001</v>
      </c>
      <c r="D222" s="5">
        <v>76730.446652950006</v>
      </c>
      <c r="E222" s="5">
        <v>288842.18441771797</v>
      </c>
      <c r="F222" s="8">
        <v>288842.18441771797</v>
      </c>
      <c r="G222" s="5">
        <v>184148.46710000001</v>
      </c>
      <c r="H222" s="5">
        <v>45283.5721277333</v>
      </c>
      <c r="I222" s="5">
        <v>153251.67744</v>
      </c>
      <c r="K222" s="17">
        <f t="shared" si="3"/>
        <v>1070358.126007718</v>
      </c>
    </row>
    <row r="223" spans="1:11" x14ac:dyDescent="0.25">
      <c r="A223" t="s">
        <v>217</v>
      </c>
      <c r="B223" s="5">
        <v>65598.405599999998</v>
      </c>
      <c r="C223" s="5">
        <v>65084.608899999999</v>
      </c>
      <c r="D223" s="5">
        <v>16952.93529352</v>
      </c>
      <c r="E223" s="5">
        <v>102725.325264689</v>
      </c>
      <c r="F223" s="8">
        <v>102725.325264689</v>
      </c>
      <c r="G223" s="5">
        <v>54227.959499999997</v>
      </c>
      <c r="H223" s="5">
        <v>10027.147838933301</v>
      </c>
      <c r="I223" s="5">
        <v>45127.530989999999</v>
      </c>
      <c r="K223" s="17">
        <f t="shared" si="3"/>
        <v>332763.83025468898</v>
      </c>
    </row>
    <row r="224" spans="1:11" x14ac:dyDescent="0.25">
      <c r="A224" t="s">
        <v>218</v>
      </c>
      <c r="B224" s="5">
        <v>106666.58808</v>
      </c>
      <c r="C224" s="5">
        <v>106494.30207000001</v>
      </c>
      <c r="D224" s="5">
        <v>34919.806865120001</v>
      </c>
      <c r="E224" s="5">
        <v>179982.84502157799</v>
      </c>
      <c r="F224" s="8">
        <v>179982.84502157799</v>
      </c>
      <c r="G224" s="5">
        <v>89409.416200000007</v>
      </c>
      <c r="H224" s="5">
        <v>20812.240487999999</v>
      </c>
      <c r="I224" s="5">
        <v>74418.119850000003</v>
      </c>
      <c r="K224" s="17">
        <f t="shared" si="3"/>
        <v>556971.271221578</v>
      </c>
    </row>
    <row r="225" spans="1:11" x14ac:dyDescent="0.25">
      <c r="A225" t="s">
        <v>219</v>
      </c>
      <c r="B225" s="5">
        <v>42680.746679999997</v>
      </c>
      <c r="C225" s="5">
        <v>42035.334329999998</v>
      </c>
      <c r="D225" s="5">
        <v>12381.53918808</v>
      </c>
      <c r="E225" s="5">
        <v>66231.823469976807</v>
      </c>
      <c r="F225" s="8">
        <v>66231.823469976807</v>
      </c>
      <c r="G225" s="5">
        <v>35096.331400000003</v>
      </c>
      <c r="H225" s="5">
        <v>7478.1035333333302</v>
      </c>
      <c r="I225" s="5">
        <v>29213.8851</v>
      </c>
      <c r="K225" s="17">
        <f t="shared" si="3"/>
        <v>215258.12097997681</v>
      </c>
    </row>
    <row r="226" spans="1:11" x14ac:dyDescent="0.25">
      <c r="A226" t="s">
        <v>220</v>
      </c>
      <c r="B226" s="5">
        <v>104341.56823999999</v>
      </c>
      <c r="C226" s="5">
        <v>103035.57437</v>
      </c>
      <c r="D226" s="5">
        <v>26051.211618609999</v>
      </c>
      <c r="E226" s="5">
        <v>68716.487421957194</v>
      </c>
      <c r="F226" s="8">
        <v>68716.487421957194</v>
      </c>
      <c r="G226" s="5">
        <v>86124.478700000007</v>
      </c>
      <c r="H226" s="5">
        <v>15694.0369785333</v>
      </c>
      <c r="I226" s="5">
        <v>71682.859710000004</v>
      </c>
      <c r="K226" s="17">
        <f t="shared" si="3"/>
        <v>433900.96844195714</v>
      </c>
    </row>
    <row r="227" spans="1:11" x14ac:dyDescent="0.25">
      <c r="A227" t="s">
        <v>221</v>
      </c>
      <c r="B227" s="5">
        <v>73904.751439999993</v>
      </c>
      <c r="C227" s="5">
        <v>73423.081529999996</v>
      </c>
      <c r="D227" s="5">
        <v>17844.565095350001</v>
      </c>
      <c r="E227" s="5">
        <v>54507.315446569402</v>
      </c>
      <c r="F227" s="8">
        <v>54507.315446569402</v>
      </c>
      <c r="G227" s="5">
        <v>61830.1541</v>
      </c>
      <c r="H227" s="5">
        <v>10708.548785999999</v>
      </c>
      <c r="I227" s="5">
        <v>51456.960899999998</v>
      </c>
      <c r="K227" s="17">
        <f t="shared" si="3"/>
        <v>315122.26341656939</v>
      </c>
    </row>
    <row r="228" spans="1:11" x14ac:dyDescent="0.25">
      <c r="A228" t="s">
        <v>222</v>
      </c>
      <c r="B228" s="5">
        <v>277604.01916000003</v>
      </c>
      <c r="C228" s="5">
        <v>274110.50023000001</v>
      </c>
      <c r="D228" s="5">
        <v>87645.51032447</v>
      </c>
      <c r="E228" s="5">
        <v>886714.44786299602</v>
      </c>
      <c r="F228" s="8">
        <v>886714.44786299602</v>
      </c>
      <c r="G228" s="5">
        <v>228258.19380000001</v>
      </c>
      <c r="H228" s="5">
        <v>51752.6428865333</v>
      </c>
      <c r="I228" s="5">
        <v>189965.48574</v>
      </c>
      <c r="K228" s="17">
        <f t="shared" si="3"/>
        <v>1856652.646792996</v>
      </c>
    </row>
    <row r="229" spans="1:11" x14ac:dyDescent="0.25">
      <c r="A229" t="s">
        <v>223</v>
      </c>
      <c r="B229" s="5">
        <v>119488.87132000001</v>
      </c>
      <c r="C229" s="5">
        <v>119608.64595000001</v>
      </c>
      <c r="D229" s="5">
        <v>31691.368540160001</v>
      </c>
      <c r="E229" s="5">
        <v>202733.04933189799</v>
      </c>
      <c r="F229" s="8">
        <v>202733.04933189799</v>
      </c>
      <c r="G229" s="5">
        <v>100662.88959999999</v>
      </c>
      <c r="H229" s="5">
        <v>18984.831793199999</v>
      </c>
      <c r="I229" s="5">
        <v>83771.666519999999</v>
      </c>
      <c r="K229" s="17">
        <f t="shared" si="3"/>
        <v>626265.12272189802</v>
      </c>
    </row>
    <row r="230" spans="1:11" x14ac:dyDescent="0.25">
      <c r="A230" t="s">
        <v>224</v>
      </c>
      <c r="B230" s="5">
        <v>66799.087679999997</v>
      </c>
      <c r="C230" s="5">
        <v>66877.159329999995</v>
      </c>
      <c r="D230" s="5">
        <v>18174.712787500001</v>
      </c>
      <c r="E230" s="5">
        <v>62116.598799509302</v>
      </c>
      <c r="F230" s="8">
        <v>62116.598799509302</v>
      </c>
      <c r="G230" s="5">
        <v>56229.2575</v>
      </c>
      <c r="H230" s="5">
        <v>10873.586637333299</v>
      </c>
      <c r="I230" s="5">
        <v>46795.431929999999</v>
      </c>
      <c r="K230" s="17">
        <f t="shared" si="3"/>
        <v>298817.53523950925</v>
      </c>
    </row>
    <row r="231" spans="1:11" x14ac:dyDescent="0.25">
      <c r="A231" t="s">
        <v>225</v>
      </c>
      <c r="B231" s="5">
        <v>95152.652400000006</v>
      </c>
      <c r="C231" s="5">
        <v>93129.983779999995</v>
      </c>
      <c r="D231" s="5">
        <v>26791.8510412</v>
      </c>
      <c r="E231" s="5">
        <v>143101.11448436999</v>
      </c>
      <c r="F231" s="8">
        <v>143101.11448436999</v>
      </c>
      <c r="G231" s="5">
        <v>77585.331200000001</v>
      </c>
      <c r="H231" s="5">
        <v>15818.976628</v>
      </c>
      <c r="I231" s="5">
        <v>64567.672830000003</v>
      </c>
      <c r="K231" s="17">
        <f t="shared" si="3"/>
        <v>473536.75469437003</v>
      </c>
    </row>
    <row r="232" spans="1:11" x14ac:dyDescent="0.25">
      <c r="A232" t="s">
        <v>226</v>
      </c>
      <c r="B232" s="5">
        <v>131313.66508000001</v>
      </c>
      <c r="C232" s="5">
        <v>132272.61119</v>
      </c>
      <c r="D232" s="5">
        <v>41608.689593919997</v>
      </c>
      <c r="E232" s="5">
        <v>130755.44047296701</v>
      </c>
      <c r="F232" s="8">
        <v>130755.44047296701</v>
      </c>
      <c r="G232" s="5">
        <v>110854.1811</v>
      </c>
      <c r="H232" s="5">
        <v>24877.220449466698</v>
      </c>
      <c r="I232" s="5">
        <v>92266.557209999999</v>
      </c>
      <c r="K232" s="17">
        <f t="shared" si="3"/>
        <v>597462.45505296707</v>
      </c>
    </row>
    <row r="233" spans="1:11" x14ac:dyDescent="0.25">
      <c r="A233" t="s">
        <v>227</v>
      </c>
      <c r="B233" s="5">
        <v>139306.12228000001</v>
      </c>
      <c r="C233" s="5">
        <v>136855.85900999999</v>
      </c>
      <c r="D233" s="5">
        <v>41046.571728039999</v>
      </c>
      <c r="E233" s="5">
        <v>207857.668732858</v>
      </c>
      <c r="F233" s="8">
        <v>207857.668732858</v>
      </c>
      <c r="G233" s="5">
        <v>115182.288</v>
      </c>
      <c r="H233" s="5">
        <v>24894.557979199999</v>
      </c>
      <c r="I233" s="5">
        <v>95854.284270000004</v>
      </c>
      <c r="K233" s="17">
        <f t="shared" si="3"/>
        <v>695056.22229285794</v>
      </c>
    </row>
    <row r="234" spans="1:11" x14ac:dyDescent="0.25">
      <c r="A234" t="s">
        <v>228</v>
      </c>
      <c r="B234" s="5">
        <v>141930.20035999999</v>
      </c>
      <c r="C234" s="5">
        <v>142536.42657000001</v>
      </c>
      <c r="D234" s="5">
        <v>61187.761907430002</v>
      </c>
      <c r="E234" s="5">
        <v>447006.57411096903</v>
      </c>
      <c r="F234" s="8">
        <v>447006.57411096903</v>
      </c>
      <c r="G234" s="5">
        <v>120276.5395</v>
      </c>
      <c r="H234" s="5">
        <v>37009.215360000002</v>
      </c>
      <c r="I234" s="5">
        <v>100098.15315</v>
      </c>
      <c r="K234" s="17">
        <f t="shared" si="3"/>
        <v>951847.89369096898</v>
      </c>
    </row>
    <row r="235" spans="1:11" x14ac:dyDescent="0.25">
      <c r="A235" t="s">
        <v>229</v>
      </c>
      <c r="B235" s="5">
        <v>3103575.42716</v>
      </c>
      <c r="C235" s="5">
        <v>3076942.77728</v>
      </c>
      <c r="D235" s="5">
        <v>1098449.78024098</v>
      </c>
      <c r="E235" s="5">
        <v>12282237.4348785</v>
      </c>
      <c r="F235" s="8">
        <v>12282237.4348785</v>
      </c>
      <c r="G235" s="5">
        <v>2553202.6858000001</v>
      </c>
      <c r="H235" s="5">
        <v>641216.55159466702</v>
      </c>
      <c r="I235" s="5">
        <v>2125890.7205099999</v>
      </c>
      <c r="K235" s="17">
        <f t="shared" si="3"/>
        <v>23141849.045628499</v>
      </c>
    </row>
    <row r="236" spans="1:11" x14ac:dyDescent="0.25">
      <c r="A236" t="s">
        <v>230</v>
      </c>
      <c r="B236" s="5">
        <v>295714.96811999998</v>
      </c>
      <c r="C236" s="5">
        <v>293877.12011999998</v>
      </c>
      <c r="D236" s="5">
        <v>104791.1710251</v>
      </c>
      <c r="E236" s="5">
        <v>933301.89696262695</v>
      </c>
      <c r="F236" s="8">
        <v>933301.89696262695</v>
      </c>
      <c r="G236" s="5">
        <v>245790.5073</v>
      </c>
      <c r="H236" s="5">
        <v>61838.170288266701</v>
      </c>
      <c r="I236" s="5">
        <v>204616.10681999999</v>
      </c>
      <c r="K236" s="17">
        <f t="shared" si="3"/>
        <v>1973300.5993226266</v>
      </c>
    </row>
    <row r="237" spans="1:11" x14ac:dyDescent="0.25">
      <c r="A237" t="s">
        <v>231</v>
      </c>
      <c r="B237" s="5">
        <v>2478363.355</v>
      </c>
      <c r="C237" s="5">
        <v>2469159.5420900001</v>
      </c>
      <c r="D237" s="5">
        <v>881398.34695929999</v>
      </c>
      <c r="E237" s="5">
        <v>8352896.6863185205</v>
      </c>
      <c r="F237" s="8">
        <v>8352896.6863185205</v>
      </c>
      <c r="G237" s="5">
        <v>2057091.9135</v>
      </c>
      <c r="H237" s="5">
        <v>518070.76263279998</v>
      </c>
      <c r="I237" s="5">
        <v>1712747.52825</v>
      </c>
      <c r="K237" s="17">
        <f t="shared" si="3"/>
        <v>17070259.025158521</v>
      </c>
    </row>
    <row r="238" spans="1:11" x14ac:dyDescent="0.25">
      <c r="A238" t="s">
        <v>232</v>
      </c>
      <c r="B238" s="5">
        <v>75117.652480000004</v>
      </c>
      <c r="C238" s="5">
        <v>74600.543510000003</v>
      </c>
      <c r="D238" s="5">
        <v>21514.596240309998</v>
      </c>
      <c r="E238" s="5">
        <v>71977.608858931402</v>
      </c>
      <c r="F238" s="8">
        <v>71977.608858931402</v>
      </c>
      <c r="G238" s="5">
        <v>63088.578800000003</v>
      </c>
      <c r="H238" s="5">
        <v>13026.032266</v>
      </c>
      <c r="I238" s="5">
        <v>52501.542329999997</v>
      </c>
      <c r="K238" s="17">
        <f t="shared" si="3"/>
        <v>337285.92597893142</v>
      </c>
    </row>
    <row r="239" spans="1:11" x14ac:dyDescent="0.25">
      <c r="A239" t="s">
        <v>233</v>
      </c>
      <c r="B239" s="5">
        <v>107611.62308</v>
      </c>
      <c r="C239" s="5">
        <v>107877.45273999999</v>
      </c>
      <c r="D239" s="5">
        <v>26518.057203320001</v>
      </c>
      <c r="E239" s="5">
        <v>140849.38777788699</v>
      </c>
      <c r="F239" s="8">
        <v>140849.38777788699</v>
      </c>
      <c r="G239" s="5">
        <v>90593.210500000001</v>
      </c>
      <c r="H239" s="5">
        <v>15786.351516000001</v>
      </c>
      <c r="I239" s="5">
        <v>75392.592420000001</v>
      </c>
      <c r="K239" s="17">
        <f t="shared" si="3"/>
        <v>522324.26651788695</v>
      </c>
    </row>
    <row r="240" spans="1:11" x14ac:dyDescent="0.25">
      <c r="A240" t="s">
        <v>234</v>
      </c>
      <c r="B240" s="5">
        <v>256334.85592</v>
      </c>
      <c r="C240" s="5">
        <v>255916.85011</v>
      </c>
      <c r="D240" s="5">
        <v>89506.849721199993</v>
      </c>
      <c r="E240" s="5">
        <v>602298.07110974204</v>
      </c>
      <c r="F240" s="8">
        <v>602298.07110974204</v>
      </c>
      <c r="G240" s="5">
        <v>214025.149</v>
      </c>
      <c r="H240" s="5">
        <v>53187.293463200003</v>
      </c>
      <c r="I240" s="5">
        <v>178148.33807999999</v>
      </c>
      <c r="K240" s="17">
        <f t="shared" si="3"/>
        <v>1506723.2642197418</v>
      </c>
    </row>
    <row r="241" spans="1:11" x14ac:dyDescent="0.25">
      <c r="A241" t="s">
        <v>235</v>
      </c>
      <c r="B241" s="5">
        <v>68323.991320000001</v>
      </c>
      <c r="C241" s="5">
        <v>67656.114669999995</v>
      </c>
      <c r="D241" s="5">
        <v>19825.329138320001</v>
      </c>
      <c r="E241" s="5">
        <v>62815.410536003801</v>
      </c>
      <c r="F241" s="8">
        <v>62815.410536003801</v>
      </c>
      <c r="G241" s="5">
        <v>56449.785600000003</v>
      </c>
      <c r="H241" s="5">
        <v>11748.3096813333</v>
      </c>
      <c r="I241" s="5">
        <v>46979.328179999997</v>
      </c>
      <c r="K241" s="17">
        <f t="shared" si="3"/>
        <v>302224.63030600379</v>
      </c>
    </row>
    <row r="242" spans="1:11" x14ac:dyDescent="0.25">
      <c r="A242" t="s">
        <v>236</v>
      </c>
      <c r="B242" s="5">
        <v>82039.741680000006</v>
      </c>
      <c r="C242" s="5">
        <v>83861.981119999997</v>
      </c>
      <c r="D242" s="5">
        <v>23050.13149544</v>
      </c>
      <c r="E242" s="5">
        <v>91000.817241281096</v>
      </c>
      <c r="F242" s="8">
        <v>91000.817241281096</v>
      </c>
      <c r="G242" s="5">
        <v>72785.494600000005</v>
      </c>
      <c r="H242" s="5">
        <v>14219.1108176</v>
      </c>
      <c r="I242" s="5">
        <v>60572.482409999997</v>
      </c>
      <c r="K242" s="17">
        <f t="shared" si="3"/>
        <v>390260.51705128106</v>
      </c>
    </row>
    <row r="243" spans="1:11" x14ac:dyDescent="0.25">
      <c r="A243" t="s">
        <v>237</v>
      </c>
      <c r="B243" s="5">
        <v>69890.017080000005</v>
      </c>
      <c r="C243" s="5">
        <v>69095.060159999994</v>
      </c>
      <c r="D243" s="5">
        <v>19765.5628359</v>
      </c>
      <c r="E243" s="5">
        <v>112353.39807861199</v>
      </c>
      <c r="F243" s="8">
        <v>112353.39807861199</v>
      </c>
      <c r="G243" s="5">
        <v>59266.61</v>
      </c>
      <c r="H243" s="5">
        <v>12239.188455866701</v>
      </c>
      <c r="I243" s="5">
        <v>49323.307829999998</v>
      </c>
      <c r="K243" s="17">
        <f t="shared" si="3"/>
        <v>359928.393148612</v>
      </c>
    </row>
    <row r="244" spans="1:11" x14ac:dyDescent="0.25">
      <c r="A244" t="s">
        <v>238</v>
      </c>
      <c r="B244" s="5">
        <v>354390.12388000003</v>
      </c>
      <c r="C244" s="5">
        <v>354378.25426000002</v>
      </c>
      <c r="D244" s="5">
        <v>86158.494355040006</v>
      </c>
      <c r="E244" s="5">
        <v>479307.20548671403</v>
      </c>
      <c r="F244" s="8">
        <v>479307.20548671403</v>
      </c>
      <c r="G244" s="5">
        <v>297190.65740000003</v>
      </c>
      <c r="H244" s="5">
        <v>51388.455345066701</v>
      </c>
      <c r="I244" s="5">
        <v>247351.97196</v>
      </c>
      <c r="K244" s="17">
        <f t="shared" si="3"/>
        <v>1732618.2129867142</v>
      </c>
    </row>
    <row r="245" spans="1:11" x14ac:dyDescent="0.25">
      <c r="A245" t="s">
        <v>239</v>
      </c>
      <c r="B245" s="5">
        <v>38733.684079999999</v>
      </c>
      <c r="C245" s="5">
        <v>38503.27259</v>
      </c>
      <c r="D245" s="5">
        <v>9014.5154781599995</v>
      </c>
      <c r="E245" s="5">
        <v>88671.4447862995</v>
      </c>
      <c r="F245" s="8">
        <v>88671.4447862995</v>
      </c>
      <c r="G245" s="5">
        <v>32410.566500000001</v>
      </c>
      <c r="H245" s="5">
        <v>5422.7890773333302</v>
      </c>
      <c r="I245" s="5">
        <v>26971.872749999999</v>
      </c>
      <c r="K245" s="17">
        <f t="shared" si="3"/>
        <v>225290.84070629952</v>
      </c>
    </row>
    <row r="246" spans="1:11" x14ac:dyDescent="0.25">
      <c r="A246" t="s">
        <v>240</v>
      </c>
      <c r="B246" s="5">
        <v>426062.49712000001</v>
      </c>
      <c r="C246" s="5">
        <v>419700.4045</v>
      </c>
      <c r="D246" s="5">
        <v>137704.90454205999</v>
      </c>
      <c r="E246" s="5">
        <v>957139.14175193897</v>
      </c>
      <c r="F246" s="8">
        <v>957139.14175193897</v>
      </c>
      <c r="G246" s="5">
        <v>348606.06819999998</v>
      </c>
      <c r="H246" s="5">
        <v>80569.502171600005</v>
      </c>
      <c r="I246" s="5">
        <v>290136.28425000003</v>
      </c>
      <c r="K246" s="17">
        <f t="shared" si="3"/>
        <v>2441644.3958219392</v>
      </c>
    </row>
    <row r="247" spans="1:11" x14ac:dyDescent="0.25">
      <c r="A247" t="s">
        <v>241</v>
      </c>
      <c r="B247" s="5">
        <v>18538.644799999998</v>
      </c>
      <c r="C247" s="5">
        <v>18639.603429999999</v>
      </c>
      <c r="D247" s="5">
        <v>5545.2646352000002</v>
      </c>
      <c r="E247" s="5">
        <v>24691.348022804999</v>
      </c>
      <c r="F247" s="8">
        <v>24691.348022804999</v>
      </c>
      <c r="G247" s="5">
        <v>15954.1577</v>
      </c>
      <c r="H247" s="5">
        <v>3382.2246709333299</v>
      </c>
      <c r="I247" s="5">
        <v>13279.79502</v>
      </c>
      <c r="K247" s="17">
        <f t="shared" si="3"/>
        <v>91103.548972805002</v>
      </c>
    </row>
    <row r="248" spans="1:11" x14ac:dyDescent="0.25">
      <c r="A248" t="s">
        <v>242</v>
      </c>
      <c r="B248" s="5">
        <v>105468.93656</v>
      </c>
      <c r="C248" s="5">
        <v>106908.15958000001</v>
      </c>
      <c r="D248" s="5">
        <v>32195.814889500001</v>
      </c>
      <c r="E248" s="5">
        <v>91466.691732277497</v>
      </c>
      <c r="F248" s="8">
        <v>91466.691732277497</v>
      </c>
      <c r="G248" s="5">
        <v>91567.005399999995</v>
      </c>
      <c r="H248" s="5">
        <v>19791.348893333299</v>
      </c>
      <c r="I248" s="5">
        <v>76210.157099999997</v>
      </c>
      <c r="K248" s="17">
        <f t="shared" si="3"/>
        <v>471620.95037227753</v>
      </c>
    </row>
    <row r="249" spans="1:11" x14ac:dyDescent="0.25">
      <c r="A249" t="s">
        <v>243</v>
      </c>
      <c r="B249" s="5">
        <v>134636.35172000001</v>
      </c>
      <c r="C249" s="5">
        <v>132898.96559000001</v>
      </c>
      <c r="D249" s="5">
        <v>44843.156158520003</v>
      </c>
      <c r="E249" s="5">
        <v>129901.337239474</v>
      </c>
      <c r="F249" s="8">
        <v>129901.337239474</v>
      </c>
      <c r="G249" s="5">
        <v>110567.26979999999</v>
      </c>
      <c r="H249" s="5">
        <v>26530.923395599999</v>
      </c>
      <c r="I249" s="5">
        <v>92015.748089999994</v>
      </c>
      <c r="K249" s="17">
        <f t="shared" si="3"/>
        <v>600019.67243947403</v>
      </c>
    </row>
    <row r="250" spans="1:11" x14ac:dyDescent="0.25">
      <c r="A250" t="s">
        <v>244</v>
      </c>
      <c r="B250" s="5">
        <v>61097.056799999998</v>
      </c>
      <c r="C250" s="5">
        <v>60044.125610000003</v>
      </c>
      <c r="D250" s="5">
        <v>14902.3963592</v>
      </c>
      <c r="E250" s="5">
        <v>91544.337480776798</v>
      </c>
      <c r="F250" s="8">
        <v>91544.337480776798</v>
      </c>
      <c r="G250" s="5">
        <v>50084.84</v>
      </c>
      <c r="H250" s="5">
        <v>8870.5694115999995</v>
      </c>
      <c r="I250" s="5">
        <v>41683.420559999999</v>
      </c>
      <c r="K250" s="17">
        <f t="shared" si="3"/>
        <v>304453.7804507768</v>
      </c>
    </row>
    <row r="251" spans="1:11" x14ac:dyDescent="0.25">
      <c r="A251" t="s">
        <v>245</v>
      </c>
      <c r="B251" s="5">
        <v>144876.27544</v>
      </c>
      <c r="C251" s="5">
        <v>144152.93640000001</v>
      </c>
      <c r="D251" s="5">
        <v>34438.837021109997</v>
      </c>
      <c r="E251" s="5">
        <v>230219.64430068099</v>
      </c>
      <c r="F251" s="8">
        <v>230219.64430068099</v>
      </c>
      <c r="G251" s="5">
        <v>121301.89629999999</v>
      </c>
      <c r="H251" s="5">
        <v>20432.552559466701</v>
      </c>
      <c r="I251" s="5">
        <v>100967.86827000001</v>
      </c>
      <c r="K251" s="17">
        <f t="shared" si="3"/>
        <v>741518.62071068096</v>
      </c>
    </row>
    <row r="252" spans="1:11" x14ac:dyDescent="0.25">
      <c r="A252" t="s">
        <v>246</v>
      </c>
      <c r="B252" s="5">
        <v>90988.082639999993</v>
      </c>
      <c r="C252" s="5">
        <v>89785.520369999998</v>
      </c>
      <c r="D252" s="5">
        <v>19933.223627769999</v>
      </c>
      <c r="E252" s="5">
        <v>123379.094365525</v>
      </c>
      <c r="F252" s="8">
        <v>123379.094365525</v>
      </c>
      <c r="G252" s="5">
        <v>74617.251799999998</v>
      </c>
      <c r="H252" s="5">
        <v>11832.9779602667</v>
      </c>
      <c r="I252" s="5">
        <v>62103.818189999998</v>
      </c>
      <c r="K252" s="17">
        <f t="shared" si="3"/>
        <v>440873.76736552501</v>
      </c>
    </row>
    <row r="253" spans="1:11" x14ac:dyDescent="0.25">
      <c r="A253" t="s">
        <v>247</v>
      </c>
      <c r="B253" s="5">
        <v>38495.930200000003</v>
      </c>
      <c r="C253" s="5">
        <v>37611.041770000003</v>
      </c>
      <c r="D253" s="5">
        <v>8299.5481243499999</v>
      </c>
      <c r="E253" s="5">
        <v>56759.042153051603</v>
      </c>
      <c r="F253" s="8">
        <v>56759.042153051603</v>
      </c>
      <c r="G253" s="5">
        <v>31733.1976</v>
      </c>
      <c r="H253" s="5">
        <v>4966.4977301333302</v>
      </c>
      <c r="I253" s="5">
        <v>26409.226320000002</v>
      </c>
      <c r="K253" s="17">
        <f t="shared" si="3"/>
        <v>191008.43804305163</v>
      </c>
    </row>
    <row r="254" spans="1:11" x14ac:dyDescent="0.25">
      <c r="A254" t="s">
        <v>248</v>
      </c>
      <c r="B254" s="5">
        <v>193243.67452</v>
      </c>
      <c r="C254" s="5">
        <v>191015.98155999999</v>
      </c>
      <c r="D254" s="5">
        <v>48079.285350400001</v>
      </c>
      <c r="E254" s="5">
        <v>565493.98632103298</v>
      </c>
      <c r="F254" s="8">
        <v>565493.98632103298</v>
      </c>
      <c r="G254" s="5">
        <v>159099.60819999999</v>
      </c>
      <c r="H254" s="5">
        <v>27954.083617200002</v>
      </c>
      <c r="I254" s="5">
        <v>132436.65114</v>
      </c>
      <c r="K254" s="17">
        <f t="shared" si="3"/>
        <v>1241289.901741033</v>
      </c>
    </row>
    <row r="255" spans="1:11" x14ac:dyDescent="0.25">
      <c r="A255" t="s">
        <v>249</v>
      </c>
      <c r="B255" s="5">
        <v>18714.707439999998</v>
      </c>
      <c r="C255" s="5">
        <v>18686.93663</v>
      </c>
      <c r="D255" s="5">
        <v>4824.7703359999996</v>
      </c>
      <c r="E255" s="5">
        <v>34940.586824724</v>
      </c>
      <c r="F255" s="8">
        <v>34940.586824724</v>
      </c>
      <c r="G255" s="5">
        <v>16027.6558</v>
      </c>
      <c r="H255" s="5">
        <v>2888.8268725333301</v>
      </c>
      <c r="I255" s="5">
        <v>13338.28671</v>
      </c>
      <c r="K255" s="17">
        <f t="shared" si="3"/>
        <v>101708.17340472399</v>
      </c>
    </row>
    <row r="256" spans="1:11" x14ac:dyDescent="0.25">
      <c r="A256" t="s">
        <v>250</v>
      </c>
      <c r="B256" s="5">
        <v>64391.372239999997</v>
      </c>
      <c r="C256" s="5">
        <v>63592.137990000003</v>
      </c>
      <c r="D256" s="5">
        <v>15956.99824282</v>
      </c>
      <c r="E256" s="5">
        <v>70424.693888943701</v>
      </c>
      <c r="F256" s="8">
        <v>70424.693888943701</v>
      </c>
      <c r="G256" s="5">
        <v>53363.8963</v>
      </c>
      <c r="H256" s="5">
        <v>9510.1540802666696</v>
      </c>
      <c r="I256" s="5">
        <v>44409.904410000003</v>
      </c>
      <c r="K256" s="17">
        <f t="shared" si="3"/>
        <v>296182.00482894375</v>
      </c>
    </row>
    <row r="257" spans="1:11" x14ac:dyDescent="0.25">
      <c r="A257" t="s">
        <v>251</v>
      </c>
      <c r="B257" s="5">
        <v>106770.20744</v>
      </c>
      <c r="C257" s="5">
        <v>105548.95108</v>
      </c>
      <c r="D257" s="5">
        <v>22988.1730823</v>
      </c>
      <c r="E257" s="5">
        <v>313300.59519502497</v>
      </c>
      <c r="F257" s="8">
        <v>313300.59519502497</v>
      </c>
      <c r="G257" s="5">
        <v>88438.815400000007</v>
      </c>
      <c r="H257" s="5">
        <v>13716.8014013333</v>
      </c>
      <c r="I257" s="5">
        <v>73602.279989999995</v>
      </c>
      <c r="K257" s="17">
        <f t="shared" si="3"/>
        <v>687660.84910502494</v>
      </c>
    </row>
    <row r="258" spans="1:11" x14ac:dyDescent="0.25">
      <c r="A258" t="s">
        <v>252</v>
      </c>
      <c r="B258" s="5">
        <v>68736.614960000006</v>
      </c>
      <c r="C258" s="5">
        <v>67178.438389999996</v>
      </c>
      <c r="D258" s="5">
        <v>16480.539599330001</v>
      </c>
      <c r="E258" s="5">
        <v>170044.18921365699</v>
      </c>
      <c r="F258" s="8">
        <v>170044.18921365699</v>
      </c>
      <c r="G258" s="5">
        <v>55796.854099999997</v>
      </c>
      <c r="H258" s="5">
        <v>9851.7554928000009</v>
      </c>
      <c r="I258" s="5">
        <v>46433.42265</v>
      </c>
      <c r="K258" s="17">
        <f t="shared" si="3"/>
        <v>408189.51931365702</v>
      </c>
    </row>
    <row r="259" spans="1:11" x14ac:dyDescent="0.25">
      <c r="A259" t="s">
        <v>253</v>
      </c>
      <c r="B259" s="5">
        <v>186103.9492</v>
      </c>
      <c r="C259" s="5">
        <v>182653.06425</v>
      </c>
      <c r="D259" s="5">
        <v>47617.968785960002</v>
      </c>
      <c r="E259" s="5">
        <v>489090.56979763601</v>
      </c>
      <c r="F259" s="8">
        <v>489090.56979763601</v>
      </c>
      <c r="G259" s="5">
        <v>151889.52739999999</v>
      </c>
      <c r="H259" s="5">
        <v>27966.163128799999</v>
      </c>
      <c r="I259" s="5">
        <v>126418.19613</v>
      </c>
      <c r="K259" s="17">
        <f t="shared" si="3"/>
        <v>1136155.3067776361</v>
      </c>
    </row>
    <row r="260" spans="1:11" x14ac:dyDescent="0.25">
      <c r="A260" t="s">
        <v>254</v>
      </c>
      <c r="B260" s="5">
        <v>73459.920039999997</v>
      </c>
      <c r="C260" s="5">
        <v>72434.806460000007</v>
      </c>
      <c r="D260" s="5">
        <v>17814.779560759998</v>
      </c>
      <c r="E260" s="5">
        <v>108704.04789914101</v>
      </c>
      <c r="F260" s="8">
        <v>108704.04789914101</v>
      </c>
      <c r="G260" s="5">
        <v>61091.759299999998</v>
      </c>
      <c r="H260" s="5">
        <v>10710.6151602667</v>
      </c>
      <c r="I260" s="5">
        <v>50843.026440000001</v>
      </c>
      <c r="K260" s="17">
        <f t="shared" si="3"/>
        <v>366533.56013914099</v>
      </c>
    </row>
    <row r="261" spans="1:11" x14ac:dyDescent="0.25">
      <c r="A261" t="s">
        <v>255</v>
      </c>
      <c r="B261" s="5">
        <v>56142.719879999997</v>
      </c>
      <c r="C261" s="5">
        <v>55530.418689999999</v>
      </c>
      <c r="D261" s="5">
        <v>12575.185274560001</v>
      </c>
      <c r="E261" s="5">
        <v>173693.53939312801</v>
      </c>
      <c r="F261" s="8">
        <v>173693.53939312801</v>
      </c>
      <c r="G261" s="5">
        <v>46342.334999999999</v>
      </c>
      <c r="H261" s="5">
        <v>7526.9403872000003</v>
      </c>
      <c r="I261" s="5">
        <v>38568.852209999997</v>
      </c>
      <c r="K261" s="17">
        <f t="shared" si="3"/>
        <v>370277.86517312803</v>
      </c>
    </row>
    <row r="262" spans="1:11" x14ac:dyDescent="0.25">
      <c r="A262" t="s">
        <v>256</v>
      </c>
      <c r="B262" s="5">
        <v>185866.2598</v>
      </c>
      <c r="C262" s="5">
        <v>182672.30551999999</v>
      </c>
      <c r="D262" s="5">
        <v>49599.229227759999</v>
      </c>
      <c r="E262" s="5">
        <v>201180.13436191101</v>
      </c>
      <c r="F262" s="8">
        <v>201180.13436191101</v>
      </c>
      <c r="G262" s="5">
        <v>151615.07139999999</v>
      </c>
      <c r="H262" s="5">
        <v>28713.205906666699</v>
      </c>
      <c r="I262" s="5">
        <v>126214.51518</v>
      </c>
      <c r="K262" s="17">
        <f t="shared" si="3"/>
        <v>847548.28626191104</v>
      </c>
    </row>
    <row r="263" spans="1:11" x14ac:dyDescent="0.25">
      <c r="A263" t="s">
        <v>257</v>
      </c>
      <c r="B263" s="5">
        <v>23798.939320000001</v>
      </c>
      <c r="C263" s="5">
        <v>23624.113590000001</v>
      </c>
      <c r="D263" s="5">
        <v>5861.9444919999996</v>
      </c>
      <c r="E263" s="5">
        <v>9162.1983229276193</v>
      </c>
      <c r="F263" s="8">
        <v>9162.1983229276193</v>
      </c>
      <c r="G263" s="5">
        <v>20014.146100000002</v>
      </c>
      <c r="H263" s="5">
        <v>3550.18899386667</v>
      </c>
      <c r="I263" s="5">
        <v>16658.108639999999</v>
      </c>
      <c r="K263" s="17">
        <f t="shared" ref="K263:K326" si="4">B263+C263+F263+I263+G263</f>
        <v>93257.505972927625</v>
      </c>
    </row>
    <row r="264" spans="1:11" x14ac:dyDescent="0.25">
      <c r="A264" t="s">
        <v>258</v>
      </c>
      <c r="B264" s="5">
        <v>145192.03400000001</v>
      </c>
      <c r="C264" s="5">
        <v>144848.37781999999</v>
      </c>
      <c r="D264" s="5">
        <v>34878.707171989998</v>
      </c>
      <c r="E264" s="5">
        <v>162201.968615219</v>
      </c>
      <c r="F264" s="8">
        <v>162201.968615219</v>
      </c>
      <c r="G264" s="5">
        <v>121363.0912</v>
      </c>
      <c r="H264" s="5">
        <v>20930.3089805333</v>
      </c>
      <c r="I264" s="5">
        <v>101001.9081</v>
      </c>
      <c r="K264" s="17">
        <f t="shared" si="4"/>
        <v>674607.37973521906</v>
      </c>
    </row>
    <row r="265" spans="1:11" x14ac:dyDescent="0.25">
      <c r="A265" t="s">
        <v>259</v>
      </c>
      <c r="B265" s="5">
        <v>50511.6976</v>
      </c>
      <c r="C265" s="5">
        <v>49721.889389999997</v>
      </c>
      <c r="D265" s="5">
        <v>11895.96328878</v>
      </c>
      <c r="E265" s="5">
        <v>62815.410536003801</v>
      </c>
      <c r="F265" s="8">
        <v>62815.410536003801</v>
      </c>
      <c r="G265" s="5">
        <v>41453.824099999998</v>
      </c>
      <c r="H265" s="5">
        <v>7028.7764733333297</v>
      </c>
      <c r="I265" s="5">
        <v>34498.632120000002</v>
      </c>
      <c r="K265" s="17">
        <f t="shared" si="4"/>
        <v>239001.4537460038</v>
      </c>
    </row>
    <row r="266" spans="1:11" x14ac:dyDescent="0.25">
      <c r="A266" t="s">
        <v>260</v>
      </c>
      <c r="B266" s="5">
        <v>17403.845160000001</v>
      </c>
      <c r="C266" s="5">
        <v>17211.210650000001</v>
      </c>
      <c r="D266" s="5">
        <v>4547.8746822000003</v>
      </c>
      <c r="E266" s="5">
        <v>22827.850058819698</v>
      </c>
      <c r="F266" s="8">
        <v>22827.850058819698</v>
      </c>
      <c r="G266" s="5">
        <v>14397.4311</v>
      </c>
      <c r="H266" s="5">
        <v>2667.1510597333299</v>
      </c>
      <c r="I266" s="5">
        <v>11982.02016</v>
      </c>
      <c r="K266" s="17">
        <f t="shared" si="4"/>
        <v>83822.357128819698</v>
      </c>
    </row>
    <row r="267" spans="1:11" x14ac:dyDescent="0.25">
      <c r="A267" t="s">
        <v>261</v>
      </c>
      <c r="B267" s="5">
        <v>49019.614280000002</v>
      </c>
      <c r="C267" s="5">
        <v>48752.385499999997</v>
      </c>
      <c r="D267" s="5">
        <v>11100.969158800001</v>
      </c>
      <c r="E267" s="5">
        <v>87273.821313310604</v>
      </c>
      <c r="F267" s="8">
        <v>87273.821313310604</v>
      </c>
      <c r="G267" s="5">
        <v>40843.9876</v>
      </c>
      <c r="H267" s="5">
        <v>6673.38423266667</v>
      </c>
      <c r="I267" s="5">
        <v>33992.245260000003</v>
      </c>
      <c r="K267" s="17">
        <f t="shared" si="4"/>
        <v>259882.05395331059</v>
      </c>
    </row>
    <row r="268" spans="1:11" x14ac:dyDescent="0.25">
      <c r="A268" t="s">
        <v>262</v>
      </c>
      <c r="B268" s="5">
        <v>250743.69839999999</v>
      </c>
      <c r="C268" s="5">
        <v>249140.25961000001</v>
      </c>
      <c r="D268" s="5">
        <v>71653.882691070001</v>
      </c>
      <c r="E268" s="5">
        <v>979423.47157126304</v>
      </c>
      <c r="F268" s="8">
        <v>979423.47157126304</v>
      </c>
      <c r="G268" s="5">
        <v>206975.8548</v>
      </c>
      <c r="H268" s="5">
        <v>41993.466562666697</v>
      </c>
      <c r="I268" s="5">
        <v>172281.81942000001</v>
      </c>
      <c r="K268" s="17">
        <f t="shared" si="4"/>
        <v>1858565.1038012633</v>
      </c>
    </row>
    <row r="269" spans="1:11" x14ac:dyDescent="0.25">
      <c r="A269" t="s">
        <v>263</v>
      </c>
      <c r="B269" s="5">
        <v>82234.954880000005</v>
      </c>
      <c r="C269" s="5">
        <v>82448.047659999997</v>
      </c>
      <c r="D269" s="5">
        <v>19823.477210659999</v>
      </c>
      <c r="E269" s="5">
        <v>107384.07017465201</v>
      </c>
      <c r="F269" s="8">
        <v>107384.07017465201</v>
      </c>
      <c r="G269" s="5">
        <v>69073.004000000001</v>
      </c>
      <c r="H269" s="5">
        <v>11909.944481066699</v>
      </c>
      <c r="I269" s="5">
        <v>57485.967750000003</v>
      </c>
      <c r="K269" s="17">
        <f t="shared" si="4"/>
        <v>398626.04446465208</v>
      </c>
    </row>
    <row r="270" spans="1:11" x14ac:dyDescent="0.25">
      <c r="A270" t="s">
        <v>264</v>
      </c>
      <c r="B270" s="5">
        <v>92223.471080000003</v>
      </c>
      <c r="C270" s="5">
        <v>91268.654320000001</v>
      </c>
      <c r="D270" s="5">
        <v>22801.046122889999</v>
      </c>
      <c r="E270" s="5">
        <v>117633.308976571</v>
      </c>
      <c r="F270" s="8">
        <v>117633.308976571</v>
      </c>
      <c r="G270" s="5">
        <v>76468.545400000003</v>
      </c>
      <c r="H270" s="5">
        <v>13604.8433178667</v>
      </c>
      <c r="I270" s="5">
        <v>63640.176240000001</v>
      </c>
      <c r="K270" s="17">
        <f t="shared" si="4"/>
        <v>441234.15601657104</v>
      </c>
    </row>
    <row r="271" spans="1:11" x14ac:dyDescent="0.25">
      <c r="A271" t="s">
        <v>265</v>
      </c>
      <c r="B271" s="5">
        <v>56856.287799999998</v>
      </c>
      <c r="C271" s="5">
        <v>56633.103940000001</v>
      </c>
      <c r="D271" s="5">
        <v>13004.968655680001</v>
      </c>
      <c r="E271" s="5">
        <v>62116.598799509302</v>
      </c>
      <c r="F271" s="8">
        <v>62116.598799509302</v>
      </c>
      <c r="G271" s="5">
        <v>47385.200199999999</v>
      </c>
      <c r="H271" s="5">
        <v>7701.1957013333304</v>
      </c>
      <c r="I271" s="5">
        <v>39434.103089999997</v>
      </c>
      <c r="K271" s="17">
        <f t="shared" si="4"/>
        <v>262425.29382950929</v>
      </c>
    </row>
    <row r="272" spans="1:11" x14ac:dyDescent="0.25">
      <c r="A272" t="s">
        <v>266</v>
      </c>
      <c r="B272" s="5">
        <v>28788.417839999998</v>
      </c>
      <c r="C272" s="5">
        <v>29002.202550000002</v>
      </c>
      <c r="D272" s="5">
        <v>6612.3327544800004</v>
      </c>
      <c r="E272" s="5">
        <v>22517.267064822099</v>
      </c>
      <c r="F272" s="8">
        <v>22517.267064822099</v>
      </c>
      <c r="G272" s="5">
        <v>24591.866000000002</v>
      </c>
      <c r="H272" s="5">
        <v>4008.3224861333301</v>
      </c>
      <c r="I272" s="5">
        <v>20466.054629999999</v>
      </c>
      <c r="K272" s="17">
        <f t="shared" si="4"/>
        <v>125365.80808482209</v>
      </c>
    </row>
    <row r="273" spans="1:11" x14ac:dyDescent="0.25">
      <c r="A273" t="s">
        <v>267</v>
      </c>
      <c r="B273" s="5">
        <v>86258.684200000003</v>
      </c>
      <c r="C273" s="5">
        <v>86068.907779999994</v>
      </c>
      <c r="D273" s="5">
        <v>20407.902241100001</v>
      </c>
      <c r="E273" s="5">
        <v>111033.42035412299</v>
      </c>
      <c r="F273" s="8">
        <v>111033.42035412299</v>
      </c>
      <c r="G273" s="5">
        <v>72284.240600000005</v>
      </c>
      <c r="H273" s="5">
        <v>12225.3225917333</v>
      </c>
      <c r="I273" s="5">
        <v>60154.97451</v>
      </c>
      <c r="K273" s="17">
        <f t="shared" si="4"/>
        <v>415800.22744412301</v>
      </c>
    </row>
    <row r="274" spans="1:11" x14ac:dyDescent="0.25">
      <c r="A274" t="s">
        <v>268</v>
      </c>
      <c r="B274" s="5">
        <v>95113.690359999993</v>
      </c>
      <c r="C274" s="5">
        <v>93530.014160000006</v>
      </c>
      <c r="D274" s="5">
        <v>24849.600223760001</v>
      </c>
      <c r="E274" s="9">
        <v>105287.63496516801</v>
      </c>
      <c r="F274" s="10">
        <v>107106</v>
      </c>
      <c r="G274" s="5">
        <v>81658.467799999999</v>
      </c>
      <c r="H274" s="5">
        <v>15380.971193466699</v>
      </c>
      <c r="I274" s="5">
        <v>67958.668950000007</v>
      </c>
      <c r="K274" s="17">
        <f t="shared" si="4"/>
        <v>445366.84127000003</v>
      </c>
    </row>
    <row r="275" spans="1:11" x14ac:dyDescent="0.25">
      <c r="A275" t="s">
        <v>269</v>
      </c>
      <c r="B275" s="5">
        <v>715720.00448</v>
      </c>
      <c r="C275" s="5">
        <v>703318.57224000001</v>
      </c>
      <c r="D275" s="5">
        <v>188834.75050570001</v>
      </c>
      <c r="E275" s="5">
        <v>2184174.9052877501</v>
      </c>
      <c r="F275" s="8">
        <v>2184174.9052877501</v>
      </c>
      <c r="G275" s="5">
        <v>583837.11750000005</v>
      </c>
      <c r="H275" s="5">
        <v>110091.250789867</v>
      </c>
      <c r="I275" s="5">
        <v>485982.08721000003</v>
      </c>
      <c r="K275" s="17">
        <f t="shared" si="4"/>
        <v>4673032.6867177505</v>
      </c>
    </row>
    <row r="276" spans="1:11" x14ac:dyDescent="0.25">
      <c r="A276" t="s">
        <v>270</v>
      </c>
      <c r="B276" s="5">
        <v>57349.156799999997</v>
      </c>
      <c r="C276" s="5">
        <v>58507.352769999998</v>
      </c>
      <c r="D276" s="5">
        <v>14434.7004141</v>
      </c>
      <c r="E276" s="5">
        <v>102104.159276693</v>
      </c>
      <c r="F276" s="8">
        <v>102104.159276693</v>
      </c>
      <c r="G276" s="5">
        <v>48291.902099999999</v>
      </c>
      <c r="H276" s="5">
        <v>8583.3253167999992</v>
      </c>
      <c r="I276" s="5">
        <v>40188.813300000002</v>
      </c>
      <c r="K276" s="17">
        <f t="shared" si="4"/>
        <v>306441.38424669299</v>
      </c>
    </row>
    <row r="277" spans="1:11" x14ac:dyDescent="0.25">
      <c r="A277" t="s">
        <v>271</v>
      </c>
      <c r="B277" s="5">
        <v>77622.297479999994</v>
      </c>
      <c r="C277" s="5">
        <v>77188.664529999995</v>
      </c>
      <c r="D277" s="5">
        <v>20995.535392639998</v>
      </c>
      <c r="E277" s="5">
        <v>234257.22322264899</v>
      </c>
      <c r="F277" s="8">
        <v>234257.22322264899</v>
      </c>
      <c r="G277" s="5">
        <v>65065.439400000003</v>
      </c>
      <c r="H277" s="5">
        <v>12412.491849333301</v>
      </c>
      <c r="I277" s="5">
        <v>54148.187400000003</v>
      </c>
      <c r="K277" s="17">
        <f t="shared" si="4"/>
        <v>508281.81203264894</v>
      </c>
    </row>
    <row r="278" spans="1:11" x14ac:dyDescent="0.25">
      <c r="A278" t="s">
        <v>272</v>
      </c>
      <c r="B278" s="5">
        <v>101011.11176</v>
      </c>
      <c r="C278" s="5">
        <v>99678.677890000006</v>
      </c>
      <c r="D278" s="5">
        <v>23705.20649787</v>
      </c>
      <c r="E278" s="5">
        <v>139296.47280789999</v>
      </c>
      <c r="F278" s="8">
        <v>139296.47280789999</v>
      </c>
      <c r="G278" s="5">
        <v>82741.284599999999</v>
      </c>
      <c r="H278" s="5">
        <v>13927.358073199999</v>
      </c>
      <c r="I278" s="5">
        <v>68861.865869999994</v>
      </c>
      <c r="K278" s="17">
        <f t="shared" si="4"/>
        <v>491589.41292789998</v>
      </c>
    </row>
    <row r="279" spans="1:11" x14ac:dyDescent="0.25">
      <c r="A279" t="s">
        <v>273</v>
      </c>
      <c r="B279" s="5">
        <v>75816.535080000001</v>
      </c>
      <c r="C279" s="5">
        <v>75210.60686</v>
      </c>
      <c r="D279" s="5">
        <v>19811.794663659999</v>
      </c>
      <c r="E279" s="5">
        <v>121127.367659043</v>
      </c>
      <c r="F279" s="8">
        <v>121127.367659043</v>
      </c>
      <c r="G279" s="5">
        <v>62988.361799999999</v>
      </c>
      <c r="H279" s="5">
        <v>11744.3580106667</v>
      </c>
      <c r="I279" s="5">
        <v>52420.323600000003</v>
      </c>
      <c r="K279" s="17">
        <f t="shared" si="4"/>
        <v>387563.19499904301</v>
      </c>
    </row>
    <row r="280" spans="1:11" x14ac:dyDescent="0.25">
      <c r="A280" t="s">
        <v>274</v>
      </c>
      <c r="B280" s="5">
        <v>68564.163199999995</v>
      </c>
      <c r="C280" s="5">
        <v>68009.298150000002</v>
      </c>
      <c r="D280" s="5">
        <v>16759.782574600002</v>
      </c>
      <c r="E280" s="5">
        <v>44180.430896151003</v>
      </c>
      <c r="F280" s="8">
        <v>44180.430896151003</v>
      </c>
      <c r="G280" s="5">
        <v>56701.933599999997</v>
      </c>
      <c r="H280" s="5">
        <v>9993.5998066666707</v>
      </c>
      <c r="I280" s="5">
        <v>47190.618629999997</v>
      </c>
      <c r="K280" s="17">
        <f t="shared" si="4"/>
        <v>284646.44447615097</v>
      </c>
    </row>
    <row r="281" spans="1:11" x14ac:dyDescent="0.25">
      <c r="A281" t="s">
        <v>275</v>
      </c>
      <c r="B281" s="5">
        <v>51768.412799999998</v>
      </c>
      <c r="C281" s="5">
        <v>51615.541590000001</v>
      </c>
      <c r="D281" s="5">
        <v>11715.98485832</v>
      </c>
      <c r="E281" s="5">
        <v>53886.149458574298</v>
      </c>
      <c r="F281" s="8">
        <v>53886.149458574298</v>
      </c>
      <c r="G281" s="5">
        <v>43407.413399999998</v>
      </c>
      <c r="H281" s="5">
        <v>7044.6047879999996</v>
      </c>
      <c r="I281" s="5">
        <v>36125.644679999998</v>
      </c>
      <c r="K281" s="17">
        <f t="shared" si="4"/>
        <v>236803.16192857429</v>
      </c>
    </row>
    <row r="282" spans="1:11" x14ac:dyDescent="0.25">
      <c r="A282" t="s">
        <v>276</v>
      </c>
      <c r="B282" s="5">
        <v>1012272.82572</v>
      </c>
      <c r="C282" s="5">
        <v>1004484.22708</v>
      </c>
      <c r="D282" s="5">
        <v>279526.27257700003</v>
      </c>
      <c r="E282" s="5">
        <v>3067705.8774622702</v>
      </c>
      <c r="F282" s="8">
        <v>3067705.8774622702</v>
      </c>
      <c r="G282" s="5">
        <v>837274.5368</v>
      </c>
      <c r="H282" s="5">
        <v>163802.55604093301</v>
      </c>
      <c r="I282" s="5">
        <v>697014.32151000004</v>
      </c>
      <c r="K282" s="17">
        <f t="shared" si="4"/>
        <v>6618751.7885722704</v>
      </c>
    </row>
    <row r="283" spans="1:11" x14ac:dyDescent="0.25">
      <c r="A283" t="s">
        <v>277</v>
      </c>
      <c r="B283" s="5">
        <v>144520.08791999999</v>
      </c>
      <c r="C283" s="5">
        <v>142467.16123999999</v>
      </c>
      <c r="D283" s="5">
        <v>37990.976499529999</v>
      </c>
      <c r="E283" s="5">
        <v>313611.17818902299</v>
      </c>
      <c r="F283" s="8">
        <v>313611.17818902299</v>
      </c>
      <c r="G283" s="5">
        <v>118383.5367</v>
      </c>
      <c r="H283" s="5">
        <v>22307.943216</v>
      </c>
      <c r="I283" s="5">
        <v>98524.660740000007</v>
      </c>
      <c r="K283" s="17">
        <f t="shared" si="4"/>
        <v>817506.62478902307</v>
      </c>
    </row>
    <row r="284" spans="1:11" x14ac:dyDescent="0.25">
      <c r="A284" t="s">
        <v>278</v>
      </c>
      <c r="B284" s="5">
        <v>65131.022319999996</v>
      </c>
      <c r="C284" s="5">
        <v>64227.440309999998</v>
      </c>
      <c r="D284" s="5">
        <v>15882.7382552</v>
      </c>
      <c r="E284" s="5">
        <v>115226.29077309</v>
      </c>
      <c r="F284" s="8">
        <v>115226.29077309</v>
      </c>
      <c r="G284" s="5">
        <v>54013.599900000001</v>
      </c>
      <c r="H284" s="5">
        <v>9451.9714813333303</v>
      </c>
      <c r="I284" s="5">
        <v>44952.309569999998</v>
      </c>
      <c r="K284" s="17">
        <f t="shared" si="4"/>
        <v>343550.66287309001</v>
      </c>
    </row>
    <row r="285" spans="1:11" x14ac:dyDescent="0.25">
      <c r="A285" t="s">
        <v>279</v>
      </c>
      <c r="B285" s="5">
        <v>116814.789</v>
      </c>
      <c r="C285" s="5">
        <v>115317.32402</v>
      </c>
      <c r="D285" s="5">
        <v>31864.7870754</v>
      </c>
      <c r="E285" s="5">
        <v>209643.520948344</v>
      </c>
      <c r="F285" s="8">
        <v>209643.520948344</v>
      </c>
      <c r="G285" s="5">
        <v>96559.671000000002</v>
      </c>
      <c r="H285" s="5">
        <v>18888.625681466699</v>
      </c>
      <c r="I285" s="5">
        <v>80360.07402</v>
      </c>
      <c r="K285" s="17">
        <f t="shared" si="4"/>
        <v>618695.37898834399</v>
      </c>
    </row>
    <row r="286" spans="1:11" x14ac:dyDescent="0.25">
      <c r="A286" t="s">
        <v>280</v>
      </c>
      <c r="B286" s="5">
        <v>88246.489759999997</v>
      </c>
      <c r="C286" s="5">
        <v>87779.743600000002</v>
      </c>
      <c r="D286" s="5">
        <v>21497.303104319999</v>
      </c>
      <c r="E286" s="5">
        <v>140616.45053238899</v>
      </c>
      <c r="F286" s="8">
        <v>140616.45053238899</v>
      </c>
      <c r="G286" s="5">
        <v>72971.107300000003</v>
      </c>
      <c r="H286" s="5">
        <v>12711.526938933301</v>
      </c>
      <c r="I286" s="5">
        <v>60733.600890000002</v>
      </c>
      <c r="K286" s="17">
        <f t="shared" si="4"/>
        <v>450347.39208238898</v>
      </c>
    </row>
    <row r="287" spans="1:11" x14ac:dyDescent="0.25">
      <c r="A287" t="s">
        <v>281</v>
      </c>
      <c r="B287" s="5">
        <v>71104.336679999993</v>
      </c>
      <c r="C287" s="5">
        <v>70102.090200000006</v>
      </c>
      <c r="D287" s="5">
        <v>20801.964196360001</v>
      </c>
      <c r="E287" s="5">
        <v>54041.440955573104</v>
      </c>
      <c r="F287" s="8">
        <v>54041.440955573104</v>
      </c>
      <c r="G287" s="5">
        <v>58995.787499999999</v>
      </c>
      <c r="H287" s="5">
        <v>12479.700220000001</v>
      </c>
      <c r="I287" s="5">
        <v>49098.117359999997</v>
      </c>
      <c r="K287" s="17">
        <f t="shared" si="4"/>
        <v>303341.77269557311</v>
      </c>
    </row>
    <row r="288" spans="1:11" x14ac:dyDescent="0.25">
      <c r="A288" t="s">
        <v>282</v>
      </c>
      <c r="B288" s="5">
        <v>64736.743240000003</v>
      </c>
      <c r="C288" s="5">
        <v>63667.984579999997</v>
      </c>
      <c r="D288" s="5">
        <v>16863.744096589999</v>
      </c>
      <c r="E288" s="5">
        <v>159018.49292674399</v>
      </c>
      <c r="F288" s="8">
        <v>159018.49292674399</v>
      </c>
      <c r="G288" s="5">
        <v>53050.316800000001</v>
      </c>
      <c r="H288" s="5">
        <v>10019.3693998667</v>
      </c>
      <c r="I288" s="5">
        <v>44150.623379999997</v>
      </c>
      <c r="K288" s="17">
        <f t="shared" si="4"/>
        <v>384624.16092674399</v>
      </c>
    </row>
    <row r="289" spans="1:11" x14ac:dyDescent="0.25">
      <c r="A289" t="s">
        <v>283</v>
      </c>
      <c r="B289" s="5">
        <v>35653.974199999997</v>
      </c>
      <c r="C289" s="5">
        <v>34949.586710000003</v>
      </c>
      <c r="D289" s="5">
        <v>8357.3762456999993</v>
      </c>
      <c r="E289" s="5">
        <v>42083.9956866676</v>
      </c>
      <c r="F289" s="8">
        <v>42083.9956866676</v>
      </c>
      <c r="G289" s="5">
        <v>29539.476200000001</v>
      </c>
      <c r="H289" s="5">
        <v>5047.0793862666696</v>
      </c>
      <c r="I289" s="5">
        <v>24582.033179999999</v>
      </c>
      <c r="K289" s="17">
        <f t="shared" si="4"/>
        <v>166809.0659766676</v>
      </c>
    </row>
    <row r="290" spans="1:11" x14ac:dyDescent="0.25">
      <c r="A290" t="s">
        <v>284</v>
      </c>
      <c r="B290" s="5">
        <v>33693.943399999996</v>
      </c>
      <c r="C290" s="5">
        <v>33576.307930000003</v>
      </c>
      <c r="D290" s="5">
        <v>8011.1037695200002</v>
      </c>
      <c r="E290" s="9">
        <v>11957.4452689055</v>
      </c>
      <c r="F290" s="10">
        <v>0</v>
      </c>
      <c r="G290" s="5"/>
      <c r="H290" s="5"/>
      <c r="I290" s="5"/>
      <c r="K290" s="17">
        <f t="shared" si="4"/>
        <v>67270.251329999999</v>
      </c>
    </row>
    <row r="291" spans="1:11" x14ac:dyDescent="0.25">
      <c r="A291" t="s">
        <v>285</v>
      </c>
      <c r="B291" s="5">
        <v>85716.810400000002</v>
      </c>
      <c r="C291" s="5">
        <v>84751.294139999998</v>
      </c>
      <c r="D291" s="5">
        <v>22562.848618299999</v>
      </c>
      <c r="E291" s="5">
        <v>70890.568379939999</v>
      </c>
      <c r="F291" s="8">
        <v>70890.568379939999</v>
      </c>
      <c r="G291" s="5">
        <v>70867.344599999997</v>
      </c>
      <c r="H291" s="5">
        <v>13438.500448533299</v>
      </c>
      <c r="I291" s="5">
        <v>58978.495080000001</v>
      </c>
      <c r="K291" s="17">
        <f t="shared" si="4"/>
        <v>371204.51259994</v>
      </c>
    </row>
    <row r="292" spans="1:11" x14ac:dyDescent="0.25">
      <c r="A292" t="s">
        <v>286</v>
      </c>
      <c r="B292" s="5">
        <v>40599.283920000002</v>
      </c>
      <c r="C292" s="5">
        <v>40523.978770000002</v>
      </c>
      <c r="D292" s="5">
        <v>9714.2958288600003</v>
      </c>
      <c r="E292" s="5">
        <v>36571.147543211096</v>
      </c>
      <c r="F292" s="8">
        <v>36571.147543211096</v>
      </c>
      <c r="G292" s="5">
        <v>34196.490899999997</v>
      </c>
      <c r="H292" s="5">
        <v>5819.8722660000003</v>
      </c>
      <c r="I292" s="5">
        <v>28460.341680000001</v>
      </c>
      <c r="K292" s="17">
        <f t="shared" si="4"/>
        <v>180351.24281321111</v>
      </c>
    </row>
    <row r="293" spans="1:11" x14ac:dyDescent="0.25">
      <c r="A293" t="s">
        <v>287</v>
      </c>
      <c r="B293" s="5">
        <v>356432.80192</v>
      </c>
      <c r="C293" s="5">
        <v>353664.91700000002</v>
      </c>
      <c r="D293" s="5">
        <v>98170.544570009995</v>
      </c>
      <c r="E293" s="5">
        <v>942231.15804005705</v>
      </c>
      <c r="F293" s="8">
        <v>942231.15804005705</v>
      </c>
      <c r="G293" s="5">
        <v>294287.67680000002</v>
      </c>
      <c r="H293" s="5">
        <v>57546.651798133302</v>
      </c>
      <c r="I293" s="5">
        <v>244965.07472999999</v>
      </c>
      <c r="K293" s="17">
        <f t="shared" si="4"/>
        <v>2191581.6284900568</v>
      </c>
    </row>
    <row r="294" spans="1:11" x14ac:dyDescent="0.25">
      <c r="A294" t="s">
        <v>288</v>
      </c>
      <c r="B294" s="5">
        <v>140816.43732</v>
      </c>
      <c r="C294" s="5">
        <v>140254.44761</v>
      </c>
      <c r="D294" s="5">
        <v>33831.129389360001</v>
      </c>
      <c r="E294" s="5">
        <v>269586.03878986998</v>
      </c>
      <c r="F294" s="8">
        <v>269586.03878986998</v>
      </c>
      <c r="G294" s="5">
        <v>117470.4635</v>
      </c>
      <c r="H294" s="5">
        <v>20044.9267685333</v>
      </c>
      <c r="I294" s="5">
        <v>97764.319499999998</v>
      </c>
      <c r="K294" s="17">
        <f t="shared" si="4"/>
        <v>765891.70671986986</v>
      </c>
    </row>
    <row r="295" spans="1:11" x14ac:dyDescent="0.25">
      <c r="A295" t="s">
        <v>289</v>
      </c>
      <c r="B295" s="5">
        <v>39930.465120000001</v>
      </c>
      <c r="C295" s="5">
        <v>39773.00189</v>
      </c>
      <c r="D295" s="5">
        <v>9299.9541099500002</v>
      </c>
      <c r="E295" s="5">
        <v>109402.85963563601</v>
      </c>
      <c r="F295" s="8">
        <v>109402.85963563601</v>
      </c>
      <c r="G295" s="5">
        <v>33475.2327</v>
      </c>
      <c r="H295" s="5">
        <v>5657.7578217333303</v>
      </c>
      <c r="I295" s="5">
        <v>27859.343369999999</v>
      </c>
      <c r="K295" s="17">
        <f t="shared" si="4"/>
        <v>250440.90271563598</v>
      </c>
    </row>
    <row r="296" spans="1:11" x14ac:dyDescent="0.25">
      <c r="A296" t="s">
        <v>290</v>
      </c>
      <c r="B296" s="5">
        <v>57422.776839999999</v>
      </c>
      <c r="C296" s="5">
        <v>57159.847889999997</v>
      </c>
      <c r="D296" s="5">
        <v>14437.64184828</v>
      </c>
      <c r="E296" s="5">
        <v>50236.799279103201</v>
      </c>
      <c r="F296" s="8">
        <v>50236.799279103201</v>
      </c>
      <c r="G296" s="5">
        <v>48261.752500000002</v>
      </c>
      <c r="H296" s="5">
        <v>8672.8564918666707</v>
      </c>
      <c r="I296" s="5">
        <v>40166.492100000003</v>
      </c>
      <c r="K296" s="17">
        <f t="shared" si="4"/>
        <v>253247.66860910322</v>
      </c>
    </row>
    <row r="297" spans="1:11" x14ac:dyDescent="0.25">
      <c r="A297" t="s">
        <v>291</v>
      </c>
      <c r="B297" s="5">
        <v>40538.430919999999</v>
      </c>
      <c r="C297" s="5">
        <v>40661.990709999998</v>
      </c>
      <c r="D297" s="5">
        <v>9541.4301842999994</v>
      </c>
      <c r="E297" s="5">
        <v>47674.489578623397</v>
      </c>
      <c r="F297" s="8">
        <v>47674.489578623397</v>
      </c>
      <c r="G297" s="5">
        <v>34016.674899999998</v>
      </c>
      <c r="H297" s="5">
        <v>5750.2912480000005</v>
      </c>
      <c r="I297" s="5">
        <v>28309.97796</v>
      </c>
      <c r="K297" s="17">
        <f t="shared" si="4"/>
        <v>191201.56406862341</v>
      </c>
    </row>
    <row r="298" spans="1:11" x14ac:dyDescent="0.25">
      <c r="A298" t="s">
        <v>292</v>
      </c>
      <c r="B298" s="5">
        <v>62786.80356</v>
      </c>
      <c r="C298" s="5">
        <v>61939.090819999998</v>
      </c>
      <c r="D298" s="5">
        <v>16395.788256560001</v>
      </c>
      <c r="E298" s="5">
        <v>44102.785147651601</v>
      </c>
      <c r="F298" s="8">
        <v>44102.785147651601</v>
      </c>
      <c r="G298" s="5">
        <v>51704.857100000001</v>
      </c>
      <c r="H298" s="5">
        <v>9748.8896769333296</v>
      </c>
      <c r="I298" s="5">
        <v>43031.063009999998</v>
      </c>
      <c r="K298" s="17">
        <f t="shared" si="4"/>
        <v>263564.59963765164</v>
      </c>
    </row>
    <row r="299" spans="1:11" x14ac:dyDescent="0.25">
      <c r="A299" t="s">
        <v>293</v>
      </c>
      <c r="B299" s="5">
        <v>244799.36780000001</v>
      </c>
      <c r="C299" s="5">
        <v>242014.06804000001</v>
      </c>
      <c r="D299" s="5">
        <v>60452.851358200001</v>
      </c>
      <c r="E299" s="5">
        <v>642984.44332342094</v>
      </c>
      <c r="F299" s="8">
        <v>642984.44332342094</v>
      </c>
      <c r="G299" s="5">
        <v>202352.7077</v>
      </c>
      <c r="H299" s="5">
        <v>35785.197009466698</v>
      </c>
      <c r="I299" s="5">
        <v>168407.8737</v>
      </c>
      <c r="K299" s="17">
        <f t="shared" si="4"/>
        <v>1500558.460563421</v>
      </c>
    </row>
    <row r="300" spans="1:11" x14ac:dyDescent="0.25">
      <c r="A300" t="s">
        <v>294</v>
      </c>
      <c r="B300" s="5">
        <v>28259.955880000001</v>
      </c>
      <c r="C300" s="5">
        <v>28073.401969999999</v>
      </c>
      <c r="D300" s="5">
        <v>6799.1189959000003</v>
      </c>
      <c r="E300" s="5">
        <v>42083.9956866676</v>
      </c>
      <c r="F300" s="8">
        <v>42083.9956866676</v>
      </c>
      <c r="G300" s="5">
        <v>23612.629300000001</v>
      </c>
      <c r="H300" s="5">
        <v>4098.8254562666698</v>
      </c>
      <c r="I300" s="5">
        <v>19651.229370000001</v>
      </c>
      <c r="K300" s="17">
        <f t="shared" si="4"/>
        <v>141681.21220666758</v>
      </c>
    </row>
    <row r="301" spans="1:11" x14ac:dyDescent="0.25">
      <c r="A301" t="s">
        <v>295</v>
      </c>
      <c r="B301" s="5">
        <v>104933.10776</v>
      </c>
      <c r="C301" s="5">
        <v>104073.59793</v>
      </c>
      <c r="D301" s="5">
        <v>26155.800824220001</v>
      </c>
      <c r="E301" s="5">
        <v>144110.50921486199</v>
      </c>
      <c r="F301" s="8">
        <v>144110.50921486199</v>
      </c>
      <c r="G301" s="5">
        <v>86767.996899999998</v>
      </c>
      <c r="H301" s="5">
        <v>15553.162026133299</v>
      </c>
      <c r="I301" s="5">
        <v>72216.387119999999</v>
      </c>
      <c r="K301" s="17">
        <f t="shared" si="4"/>
        <v>512101.59892486199</v>
      </c>
    </row>
    <row r="302" spans="1:11" x14ac:dyDescent="0.25">
      <c r="A302" t="s">
        <v>296</v>
      </c>
      <c r="B302" s="5">
        <v>64327.408080000001</v>
      </c>
      <c r="C302" s="5">
        <v>63930.375849999997</v>
      </c>
      <c r="D302" s="5">
        <v>15399.792266300001</v>
      </c>
      <c r="E302" s="5">
        <v>85643.2605948235</v>
      </c>
      <c r="F302" s="8">
        <v>85643.2605948235</v>
      </c>
      <c r="G302" s="5">
        <v>53951.813499999997</v>
      </c>
      <c r="H302" s="5">
        <v>9191.8033497333308</v>
      </c>
      <c r="I302" s="5">
        <v>44901.27519</v>
      </c>
      <c r="K302" s="17">
        <f t="shared" si="4"/>
        <v>312754.13321482349</v>
      </c>
    </row>
    <row r="303" spans="1:11" x14ac:dyDescent="0.25">
      <c r="A303" t="s">
        <v>297</v>
      </c>
      <c r="B303" s="5">
        <v>49212.216039999999</v>
      </c>
      <c r="C303" s="5">
        <v>48623.937460000001</v>
      </c>
      <c r="D303" s="5">
        <v>11235.94926145</v>
      </c>
      <c r="E303" s="5">
        <v>70812.922631440597</v>
      </c>
      <c r="F303" s="8">
        <v>70812.922631440597</v>
      </c>
      <c r="G303" s="5">
        <v>40759.589</v>
      </c>
      <c r="H303" s="5">
        <v>6786.2274930666699</v>
      </c>
      <c r="I303" s="5">
        <v>33922.034939999998</v>
      </c>
      <c r="K303" s="17">
        <f t="shared" si="4"/>
        <v>243330.70007144057</v>
      </c>
    </row>
    <row r="304" spans="1:11" x14ac:dyDescent="0.25">
      <c r="A304" t="s">
        <v>298</v>
      </c>
      <c r="B304" s="5">
        <v>81192.796879999994</v>
      </c>
      <c r="C304" s="5">
        <v>79058.812229999996</v>
      </c>
      <c r="D304" s="5">
        <v>18399.824769589999</v>
      </c>
      <c r="E304" s="9">
        <v>188756.81460200899</v>
      </c>
      <c r="F304" s="10">
        <v>193647</v>
      </c>
      <c r="G304" s="5">
        <v>78438.426300000006</v>
      </c>
      <c r="H304" s="5">
        <v>13104.77376</v>
      </c>
      <c r="I304" s="5">
        <v>65283.422400000003</v>
      </c>
      <c r="K304" s="17">
        <f t="shared" si="4"/>
        <v>497620.45780999993</v>
      </c>
    </row>
    <row r="305" spans="1:11" x14ac:dyDescent="0.25">
      <c r="A305" t="s">
        <v>299</v>
      </c>
      <c r="B305" s="5">
        <v>187257.06116000001</v>
      </c>
      <c r="C305" s="5">
        <v>185412.5736</v>
      </c>
      <c r="D305" s="5">
        <v>50501.665604399997</v>
      </c>
      <c r="E305" s="5">
        <v>467116.82297231001</v>
      </c>
      <c r="F305" s="8">
        <v>467116.82297231001</v>
      </c>
      <c r="G305" s="5">
        <v>154707.8052</v>
      </c>
      <c r="H305" s="5">
        <v>29648.289982133301</v>
      </c>
      <c r="I305" s="5">
        <v>128765.72688</v>
      </c>
      <c r="K305" s="17">
        <f t="shared" si="4"/>
        <v>1123259.9898123101</v>
      </c>
    </row>
    <row r="306" spans="1:11" x14ac:dyDescent="0.25">
      <c r="A306" t="s">
        <v>300</v>
      </c>
      <c r="B306" s="5">
        <v>307296.34987999999</v>
      </c>
      <c r="C306" s="5">
        <v>303854.16438999999</v>
      </c>
      <c r="D306" s="5">
        <v>83257.357148969997</v>
      </c>
      <c r="E306" s="5">
        <v>576131.45386544894</v>
      </c>
      <c r="F306" s="8">
        <v>576131.45386544894</v>
      </c>
      <c r="G306" s="5">
        <v>254165.04879999999</v>
      </c>
      <c r="H306" s="5">
        <v>49156.298139866703</v>
      </c>
      <c r="I306" s="5">
        <v>211538.62116000001</v>
      </c>
      <c r="K306" s="17">
        <f t="shared" si="4"/>
        <v>1652985.638095449</v>
      </c>
    </row>
    <row r="307" spans="1:11" x14ac:dyDescent="0.25">
      <c r="A307" t="s">
        <v>301</v>
      </c>
      <c r="B307" s="5">
        <v>36456.508399999999</v>
      </c>
      <c r="C307" s="5">
        <v>36115.45854</v>
      </c>
      <c r="D307" s="5">
        <v>8180.55532872</v>
      </c>
      <c r="E307" s="5">
        <v>34630.003830726397</v>
      </c>
      <c r="F307" s="8">
        <v>34630.003830726397</v>
      </c>
      <c r="G307" s="5">
        <v>30076.321599999999</v>
      </c>
      <c r="H307" s="5">
        <v>4894.8818845333299</v>
      </c>
      <c r="I307" s="5">
        <v>25029.623970000001</v>
      </c>
      <c r="K307" s="17">
        <f t="shared" si="4"/>
        <v>162307.9163407264</v>
      </c>
    </row>
    <row r="308" spans="1:11" x14ac:dyDescent="0.25">
      <c r="A308" t="s">
        <v>302</v>
      </c>
      <c r="B308" s="5">
        <v>277940.13728000002</v>
      </c>
      <c r="C308" s="5">
        <v>274317.87475999998</v>
      </c>
      <c r="D308" s="5">
        <v>77780.339450519998</v>
      </c>
      <c r="E308" s="5">
        <v>482490.68117518898</v>
      </c>
      <c r="F308" s="8">
        <v>482490.68117518898</v>
      </c>
      <c r="G308" s="5">
        <v>227774.31299999999</v>
      </c>
      <c r="H308" s="5">
        <v>45620.407672666697</v>
      </c>
      <c r="I308" s="5">
        <v>189585.6195</v>
      </c>
      <c r="K308" s="17">
        <f t="shared" si="4"/>
        <v>1452108.6257151889</v>
      </c>
    </row>
    <row r="309" spans="1:11" x14ac:dyDescent="0.25">
      <c r="A309" t="s">
        <v>303</v>
      </c>
      <c r="B309" s="5">
        <v>66051.345360000007</v>
      </c>
      <c r="C309" s="5">
        <v>66001.705860000002</v>
      </c>
      <c r="D309" s="5">
        <v>15611.429539999999</v>
      </c>
      <c r="E309" s="5">
        <v>43015.744668660198</v>
      </c>
      <c r="F309" s="8">
        <v>43015.744668660198</v>
      </c>
      <c r="G309" s="5">
        <v>55419.443299999999</v>
      </c>
      <c r="H309" s="5">
        <v>9385.7721533333297</v>
      </c>
      <c r="I309" s="5">
        <v>46121.331689999999</v>
      </c>
      <c r="K309" s="17">
        <f t="shared" si="4"/>
        <v>276609.57087866019</v>
      </c>
    </row>
    <row r="310" spans="1:11" x14ac:dyDescent="0.25">
      <c r="A310" t="s">
        <v>304</v>
      </c>
      <c r="B310" s="5">
        <v>613941.72580000001</v>
      </c>
      <c r="C310" s="5">
        <v>606029.65359999996</v>
      </c>
      <c r="D310" s="5">
        <v>157173.84916305001</v>
      </c>
      <c r="E310" s="5">
        <v>2158707.09977995</v>
      </c>
      <c r="F310" s="8">
        <v>2158707.09977995</v>
      </c>
      <c r="G310" s="5">
        <v>504012.2659</v>
      </c>
      <c r="H310" s="5">
        <v>91686.935100799994</v>
      </c>
      <c r="I310" s="5">
        <v>419540.90474999999</v>
      </c>
      <c r="K310" s="17">
        <f t="shared" si="4"/>
        <v>4302231.6498299502</v>
      </c>
    </row>
    <row r="311" spans="1:11" x14ac:dyDescent="0.25">
      <c r="A311" t="s">
        <v>305</v>
      </c>
      <c r="B311" s="5">
        <v>30541.822479999999</v>
      </c>
      <c r="C311" s="5">
        <v>30229.169870000002</v>
      </c>
      <c r="D311" s="5">
        <v>6926.9082939199998</v>
      </c>
      <c r="E311" s="5">
        <v>28030.115208278599</v>
      </c>
      <c r="F311" s="8">
        <v>28030.115208278599</v>
      </c>
      <c r="G311" s="5">
        <v>25178.143899999999</v>
      </c>
      <c r="H311" s="5">
        <v>4139.7942560000001</v>
      </c>
      <c r="I311" s="5">
        <v>20953.925039999998</v>
      </c>
      <c r="K311" s="17">
        <f t="shared" si="4"/>
        <v>134933.1764982786</v>
      </c>
    </row>
    <row r="312" spans="1:11" x14ac:dyDescent="0.25">
      <c r="A312" t="s">
        <v>306</v>
      </c>
      <c r="B312" s="5">
        <v>76770.516680000001</v>
      </c>
      <c r="C312" s="5">
        <v>76286.967069999999</v>
      </c>
      <c r="D312" s="5">
        <v>18205.573855589999</v>
      </c>
      <c r="E312" s="5">
        <v>78810.4347268774</v>
      </c>
      <c r="F312" s="8">
        <v>78810.4347268774</v>
      </c>
      <c r="G312" s="5">
        <v>64073.291100000002</v>
      </c>
      <c r="H312" s="5">
        <v>10879.843806000001</v>
      </c>
      <c r="I312" s="5">
        <v>53324.484389999998</v>
      </c>
      <c r="K312" s="17">
        <f t="shared" si="4"/>
        <v>349265.69396687741</v>
      </c>
    </row>
    <row r="313" spans="1:11" x14ac:dyDescent="0.25">
      <c r="A313" t="s">
        <v>307</v>
      </c>
      <c r="B313" s="5">
        <v>54221.844559999998</v>
      </c>
      <c r="C313" s="5">
        <v>53581.911849999997</v>
      </c>
      <c r="D313" s="5">
        <v>12612.892555099999</v>
      </c>
      <c r="E313" s="5">
        <v>88283.216043802604</v>
      </c>
      <c r="F313" s="8">
        <v>88283.216043802604</v>
      </c>
      <c r="G313" s="5">
        <v>44704.8433</v>
      </c>
      <c r="H313" s="5">
        <v>7507.1576978666699</v>
      </c>
      <c r="I313" s="5">
        <v>37205.128349999999</v>
      </c>
      <c r="K313" s="17">
        <f t="shared" si="4"/>
        <v>277996.94410380261</v>
      </c>
    </row>
    <row r="314" spans="1:11" x14ac:dyDescent="0.25">
      <c r="A314" t="s">
        <v>308</v>
      </c>
      <c r="B314" s="5">
        <v>47684.991119999999</v>
      </c>
      <c r="C314" s="5">
        <v>48250.248330000002</v>
      </c>
      <c r="D314" s="5">
        <v>11188.986054700001</v>
      </c>
      <c r="E314" s="5">
        <v>68561.195924958403</v>
      </c>
      <c r="F314" s="8">
        <v>68561.195924958403</v>
      </c>
      <c r="G314" s="5">
        <v>40700.101000000002</v>
      </c>
      <c r="H314" s="5">
        <v>6760.5460953333304</v>
      </c>
      <c r="I314" s="5">
        <v>33871.812239999999</v>
      </c>
      <c r="K314" s="17">
        <f t="shared" si="4"/>
        <v>239068.34861495838</v>
      </c>
    </row>
    <row r="315" spans="1:11" x14ac:dyDescent="0.25">
      <c r="A315" t="s">
        <v>309</v>
      </c>
      <c r="B315" s="5">
        <v>75911.449640000006</v>
      </c>
      <c r="C315" s="5">
        <v>72266.141409999997</v>
      </c>
      <c r="D315" s="5">
        <v>17301.423320080001</v>
      </c>
      <c r="E315" s="5">
        <v>59787.226344527699</v>
      </c>
      <c r="F315" s="8">
        <v>59787.226344527699</v>
      </c>
      <c r="G315" s="5">
        <v>59742.6999</v>
      </c>
      <c r="H315" s="5">
        <v>10273.600831866701</v>
      </c>
      <c r="I315" s="5">
        <v>49719.407670000001</v>
      </c>
      <c r="K315" s="17">
        <f t="shared" si="4"/>
        <v>317426.92496452772</v>
      </c>
    </row>
    <row r="316" spans="1:11" x14ac:dyDescent="0.25">
      <c r="A316" t="s">
        <v>310</v>
      </c>
      <c r="B316" s="5">
        <v>873743.25219999999</v>
      </c>
      <c r="C316" s="5">
        <v>877476.26726999995</v>
      </c>
      <c r="D316" s="5">
        <v>257226.55920285999</v>
      </c>
      <c r="E316" s="9">
        <v>2628929.75269223</v>
      </c>
      <c r="F316" s="10">
        <v>2630130</v>
      </c>
      <c r="G316" s="5">
        <v>733209.52509999997</v>
      </c>
      <c r="H316" s="5">
        <v>151489.1475396</v>
      </c>
      <c r="I316" s="5">
        <v>610347.54461999994</v>
      </c>
      <c r="K316" s="17">
        <f t="shared" si="4"/>
        <v>5724906.5891899997</v>
      </c>
    </row>
    <row r="317" spans="1:11" x14ac:dyDescent="0.25">
      <c r="A317" t="s">
        <v>311</v>
      </c>
      <c r="B317" s="5">
        <v>143651.41336000001</v>
      </c>
      <c r="C317" s="5">
        <v>142456.52747999999</v>
      </c>
      <c r="D317" s="5">
        <v>36656.8052685</v>
      </c>
      <c r="E317" s="5">
        <v>393120.42465239402</v>
      </c>
      <c r="F317" s="8">
        <v>393120.42465239402</v>
      </c>
      <c r="G317" s="5">
        <v>118744.09819999999</v>
      </c>
      <c r="H317" s="5">
        <v>21610.878650400002</v>
      </c>
      <c r="I317" s="5">
        <v>98825.641829999993</v>
      </c>
      <c r="K317" s="17">
        <f t="shared" si="4"/>
        <v>896798.10552239395</v>
      </c>
    </row>
    <row r="318" spans="1:11" x14ac:dyDescent="0.25">
      <c r="A318" t="s">
        <v>312</v>
      </c>
      <c r="B318" s="5">
        <v>99473.779599999994</v>
      </c>
      <c r="C318" s="5">
        <v>98850.606249999997</v>
      </c>
      <c r="D318" s="5">
        <v>25030.272831260001</v>
      </c>
      <c r="E318" s="5">
        <v>294122.095315677</v>
      </c>
      <c r="F318" s="8">
        <v>294122.095315677</v>
      </c>
      <c r="G318" s="5">
        <v>82221.136400000003</v>
      </c>
      <c r="H318" s="5">
        <v>14824.6629197333</v>
      </c>
      <c r="I318" s="5">
        <v>68426.298089999997</v>
      </c>
      <c r="K318" s="17">
        <f t="shared" si="4"/>
        <v>643093.91565567697</v>
      </c>
    </row>
    <row r="319" spans="1:11" x14ac:dyDescent="0.25">
      <c r="A319" t="s">
        <v>313</v>
      </c>
      <c r="B319" s="5">
        <v>145610.87995999999</v>
      </c>
      <c r="C319" s="5">
        <v>143582.73344000001</v>
      </c>
      <c r="D319" s="5">
        <v>35059.616915580002</v>
      </c>
      <c r="E319" s="5">
        <v>289308.05890871497</v>
      </c>
      <c r="F319" s="8">
        <v>289308.05890871497</v>
      </c>
      <c r="G319" s="5">
        <v>119298.0971</v>
      </c>
      <c r="H319" s="5">
        <v>20662.9639146667</v>
      </c>
      <c r="I319" s="5">
        <v>99285.25563</v>
      </c>
      <c r="K319" s="17">
        <f t="shared" si="4"/>
        <v>797085.0250387151</v>
      </c>
    </row>
    <row r="320" spans="1:11" x14ac:dyDescent="0.25">
      <c r="A320" t="s">
        <v>314</v>
      </c>
      <c r="B320" s="5">
        <v>80534.294880000001</v>
      </c>
      <c r="C320" s="5">
        <v>79654.659409999993</v>
      </c>
      <c r="D320" s="5">
        <v>19892.7541146</v>
      </c>
      <c r="E320" s="9">
        <v>148148.08813682999</v>
      </c>
      <c r="F320" s="10">
        <v>152197</v>
      </c>
      <c r="G320" s="5">
        <v>76485.580600000001</v>
      </c>
      <c r="H320" s="5">
        <v>13583.156652</v>
      </c>
      <c r="I320" s="5">
        <v>63653.315309999998</v>
      </c>
      <c r="K320" s="17">
        <f t="shared" si="4"/>
        <v>452524.85019999999</v>
      </c>
    </row>
    <row r="321" spans="1:11" x14ac:dyDescent="0.25">
      <c r="A321" t="s">
        <v>315</v>
      </c>
      <c r="B321" s="5">
        <v>46899.737560000001</v>
      </c>
      <c r="C321" s="5">
        <v>46836.73633</v>
      </c>
      <c r="D321" s="5">
        <v>11703.1815195</v>
      </c>
      <c r="E321" s="5">
        <v>28573.635447774301</v>
      </c>
      <c r="F321" s="8">
        <v>28573.635447774301</v>
      </c>
      <c r="G321" s="5">
        <v>39154.883300000001</v>
      </c>
      <c r="H321" s="5">
        <v>6949.8927264000004</v>
      </c>
      <c r="I321" s="5">
        <v>32586.36477</v>
      </c>
      <c r="K321" s="17">
        <f t="shared" si="4"/>
        <v>194051.35740777431</v>
      </c>
    </row>
    <row r="322" spans="1:11" x14ac:dyDescent="0.25">
      <c r="A322" t="s">
        <v>316</v>
      </c>
      <c r="B322" s="5">
        <v>158953.19440000001</v>
      </c>
      <c r="C322" s="5">
        <v>157388.15825000001</v>
      </c>
      <c r="D322" s="5">
        <v>42006.556879099997</v>
      </c>
      <c r="E322" s="5">
        <v>377746.56644951599</v>
      </c>
      <c r="F322" s="8">
        <v>377746.56644951599</v>
      </c>
      <c r="G322" s="5">
        <v>131273.0484</v>
      </c>
      <c r="H322" s="5">
        <v>24746.5305637333</v>
      </c>
      <c r="I322" s="5">
        <v>109250.04807</v>
      </c>
      <c r="K322" s="17">
        <f t="shared" si="4"/>
        <v>934611.01556951599</v>
      </c>
    </row>
    <row r="323" spans="1:11" x14ac:dyDescent="0.25">
      <c r="A323" t="s">
        <v>317</v>
      </c>
      <c r="B323" s="5">
        <v>62933.834080000001</v>
      </c>
      <c r="C323" s="5">
        <v>62049.399870000001</v>
      </c>
      <c r="D323" s="5">
        <v>14765.668640239999</v>
      </c>
      <c r="E323" s="5">
        <v>53420.274967578</v>
      </c>
      <c r="F323" s="8">
        <v>53420.274967578</v>
      </c>
      <c r="G323" s="5">
        <v>52056.867200000001</v>
      </c>
      <c r="H323" s="5">
        <v>8779.8154426666697</v>
      </c>
      <c r="I323" s="5">
        <v>43321.08642</v>
      </c>
      <c r="K323" s="17">
        <f t="shared" si="4"/>
        <v>273781.46253757802</v>
      </c>
    </row>
    <row r="324" spans="1:11" x14ac:dyDescent="0.25">
      <c r="A324" t="s">
        <v>318</v>
      </c>
      <c r="B324" s="5">
        <v>59655.896560000001</v>
      </c>
      <c r="C324" s="5">
        <v>59403.473989999999</v>
      </c>
      <c r="D324" s="5">
        <v>14002.254054180001</v>
      </c>
      <c r="E324" s="5">
        <v>42472.224429164497</v>
      </c>
      <c r="F324" s="8">
        <v>42472.224429164497</v>
      </c>
      <c r="G324" s="5">
        <v>49847.090799999998</v>
      </c>
      <c r="H324" s="5">
        <v>8441.6817073333295</v>
      </c>
      <c r="I324" s="5">
        <v>41483.442900000002</v>
      </c>
      <c r="K324" s="17">
        <f t="shared" si="4"/>
        <v>252862.12867916448</v>
      </c>
    </row>
    <row r="325" spans="1:11" x14ac:dyDescent="0.25">
      <c r="A325" t="s">
        <v>319</v>
      </c>
      <c r="B325" s="5">
        <v>44932.742919999997</v>
      </c>
      <c r="C325" s="5">
        <v>44070.127</v>
      </c>
      <c r="D325" s="5">
        <v>11590.975899499999</v>
      </c>
      <c r="E325" s="5">
        <v>79198.663469374398</v>
      </c>
      <c r="F325" s="8">
        <v>79198.663469374398</v>
      </c>
      <c r="G325" s="5">
        <v>36731.896500000003</v>
      </c>
      <c r="H325" s="5">
        <v>6819.3488566666701</v>
      </c>
      <c r="I325" s="5">
        <v>30568.883399999999</v>
      </c>
      <c r="K325" s="17">
        <f t="shared" si="4"/>
        <v>235502.31328937438</v>
      </c>
    </row>
    <row r="326" spans="1:11" x14ac:dyDescent="0.25">
      <c r="A326" t="s">
        <v>320</v>
      </c>
      <c r="B326" s="5">
        <v>91528.924759999994</v>
      </c>
      <c r="C326" s="5">
        <v>91250.807109999994</v>
      </c>
      <c r="D326" s="5">
        <v>24195.96421545</v>
      </c>
      <c r="E326" s="5">
        <v>77956.331493384205</v>
      </c>
      <c r="F326" s="8">
        <v>77956.331493384205</v>
      </c>
      <c r="G326" s="5">
        <v>76255.791299999997</v>
      </c>
      <c r="H326" s="5">
        <v>14446.142060133299</v>
      </c>
      <c r="I326" s="5">
        <v>63463.635840000003</v>
      </c>
      <c r="K326" s="17">
        <f t="shared" si="4"/>
        <v>400455.49050338421</v>
      </c>
    </row>
    <row r="327" spans="1:11" x14ac:dyDescent="0.25">
      <c r="A327" t="s">
        <v>321</v>
      </c>
      <c r="B327" s="5">
        <v>43275.445720000003</v>
      </c>
      <c r="C327" s="5">
        <v>42383.541340000003</v>
      </c>
      <c r="D327" s="5">
        <v>10409.572798409999</v>
      </c>
      <c r="E327" s="5">
        <v>47363.906584625802</v>
      </c>
      <c r="F327" s="8">
        <v>47363.906584625802</v>
      </c>
      <c r="G327" s="5">
        <v>35168.612699999998</v>
      </c>
      <c r="H327" s="5">
        <v>6149.0085314666703</v>
      </c>
      <c r="I327" s="5">
        <v>29268.014009999999</v>
      </c>
      <c r="K327" s="17">
        <f t="shared" ref="K327:K363" si="5">B327+C327+F327+I327+G327</f>
        <v>197459.52035462583</v>
      </c>
    </row>
    <row r="328" spans="1:11" x14ac:dyDescent="0.25">
      <c r="A328" t="s">
        <v>322</v>
      </c>
      <c r="B328" s="5">
        <v>35667.434399999998</v>
      </c>
      <c r="C328" s="5">
        <v>35008.380380000002</v>
      </c>
      <c r="D328" s="5">
        <v>8667.5071814500006</v>
      </c>
      <c r="E328" s="5">
        <v>24924.285268303101</v>
      </c>
      <c r="F328" s="8">
        <v>24924.285268303101</v>
      </c>
      <c r="G328" s="5">
        <v>29191.0658</v>
      </c>
      <c r="H328" s="5">
        <v>5207.6253527999997</v>
      </c>
      <c r="I328" s="5">
        <v>24292.567800000001</v>
      </c>
      <c r="K328" s="17">
        <f t="shared" si="5"/>
        <v>149083.73364830311</v>
      </c>
    </row>
    <row r="329" spans="1:11" x14ac:dyDescent="0.25">
      <c r="A329" t="s">
        <v>323</v>
      </c>
      <c r="B329" s="5">
        <v>93450.170840000006</v>
      </c>
      <c r="C329" s="5">
        <v>90997.266499999998</v>
      </c>
      <c r="D329" s="5">
        <v>27321.3870016</v>
      </c>
      <c r="E329" s="5">
        <v>148691.60837632499</v>
      </c>
      <c r="F329" s="8">
        <v>148691.60837632499</v>
      </c>
      <c r="G329" s="5">
        <v>75239.729500000001</v>
      </c>
      <c r="H329" s="5">
        <v>15897.5597352</v>
      </c>
      <c r="I329" s="5">
        <v>62616.292650000003</v>
      </c>
      <c r="K329" s="17">
        <f t="shared" si="5"/>
        <v>470995.06786632503</v>
      </c>
    </row>
    <row r="330" spans="1:11" x14ac:dyDescent="0.25">
      <c r="A330" t="s">
        <v>324</v>
      </c>
      <c r="B330" s="5">
        <v>97775.763279999999</v>
      </c>
      <c r="C330" s="5">
        <v>96255.044840000002</v>
      </c>
      <c r="D330" s="5">
        <v>23159.191905349999</v>
      </c>
      <c r="E330" s="5">
        <v>165152.50705819501</v>
      </c>
      <c r="F330" s="8">
        <v>165152.50705819501</v>
      </c>
      <c r="G330" s="5">
        <v>80759.370899999994</v>
      </c>
      <c r="H330" s="5">
        <v>13738.126272</v>
      </c>
      <c r="I330" s="5">
        <v>67212.075540000005</v>
      </c>
      <c r="K330" s="17">
        <f t="shared" si="5"/>
        <v>507154.76161819499</v>
      </c>
    </row>
    <row r="331" spans="1:11" x14ac:dyDescent="0.25">
      <c r="A331" t="s">
        <v>325</v>
      </c>
      <c r="B331" s="5">
        <v>64548.86464</v>
      </c>
      <c r="C331" s="5">
        <v>64067.172039999998</v>
      </c>
      <c r="D331" s="5">
        <v>15260.43875428</v>
      </c>
      <c r="E331" s="5">
        <v>62504.827542006198</v>
      </c>
      <c r="F331" s="8">
        <v>62504.827542006198</v>
      </c>
      <c r="G331" s="5">
        <v>53643.354700000004</v>
      </c>
      <c r="H331" s="5">
        <v>9197.0132592000009</v>
      </c>
      <c r="I331" s="5">
        <v>44645.798909999998</v>
      </c>
      <c r="K331" s="17">
        <f t="shared" si="5"/>
        <v>289410.01783200621</v>
      </c>
    </row>
    <row r="332" spans="1:11" x14ac:dyDescent="0.25">
      <c r="A332" t="s">
        <v>326</v>
      </c>
      <c r="B332" s="5">
        <v>52138.205600000001</v>
      </c>
      <c r="C332" s="5">
        <v>50942.243029999998</v>
      </c>
      <c r="D332" s="5">
        <v>12277.705838559999</v>
      </c>
      <c r="E332" s="5">
        <v>64834.199996987903</v>
      </c>
      <c r="F332" s="8">
        <v>64834.199996987903</v>
      </c>
      <c r="G332" s="5">
        <v>42717.082199999997</v>
      </c>
      <c r="H332" s="5">
        <v>7229.1767184</v>
      </c>
      <c r="I332" s="5">
        <v>35551.431810000002</v>
      </c>
      <c r="K332" s="17">
        <f t="shared" si="5"/>
        <v>246183.16263698792</v>
      </c>
    </row>
    <row r="333" spans="1:11" x14ac:dyDescent="0.25">
      <c r="A333" t="s">
        <v>327</v>
      </c>
      <c r="B333" s="5">
        <v>35079.441279999999</v>
      </c>
      <c r="C333" s="5">
        <v>34482.155149999999</v>
      </c>
      <c r="D333" s="5">
        <v>9006.7940715999994</v>
      </c>
      <c r="E333" s="5">
        <v>49693.2790396075</v>
      </c>
      <c r="F333" s="8">
        <v>49693.2790396075</v>
      </c>
      <c r="G333" s="5">
        <v>28789.319</v>
      </c>
      <c r="H333" s="5">
        <v>5411.5790820000002</v>
      </c>
      <c r="I333" s="5">
        <v>23959.981919999998</v>
      </c>
      <c r="K333" s="17">
        <f t="shared" si="5"/>
        <v>172004.17638960748</v>
      </c>
    </row>
    <row r="334" spans="1:11" x14ac:dyDescent="0.25">
      <c r="A334" t="s">
        <v>328</v>
      </c>
      <c r="B334" s="5">
        <v>338677.78256000002</v>
      </c>
      <c r="C334" s="5">
        <v>333915.3014</v>
      </c>
      <c r="D334" s="5">
        <v>105069.2504952</v>
      </c>
      <c r="E334" s="5">
        <v>1503609.9196906199</v>
      </c>
      <c r="F334" s="8">
        <v>1503609.9196906199</v>
      </c>
      <c r="G334" s="5">
        <v>276846.87680000003</v>
      </c>
      <c r="H334" s="5">
        <v>61236.412168533301</v>
      </c>
      <c r="I334" s="5">
        <v>230416.26876000001</v>
      </c>
      <c r="K334" s="17">
        <f t="shared" si="5"/>
        <v>2683466.1492106197</v>
      </c>
    </row>
    <row r="335" spans="1:11" x14ac:dyDescent="0.25">
      <c r="A335" t="s">
        <v>329</v>
      </c>
      <c r="B335" s="5">
        <v>123352.96428</v>
      </c>
      <c r="C335" s="5">
        <v>121926.33554</v>
      </c>
      <c r="D335" s="5">
        <v>27209.650952880002</v>
      </c>
      <c r="E335" s="5">
        <v>134016.561909941</v>
      </c>
      <c r="F335" s="8">
        <v>134016.561909941</v>
      </c>
      <c r="G335" s="5">
        <v>101549.0242</v>
      </c>
      <c r="H335" s="5">
        <v>16094.034470799999</v>
      </c>
      <c r="I335" s="5">
        <v>84511.86795</v>
      </c>
      <c r="K335" s="17">
        <f t="shared" si="5"/>
        <v>565356.75387994095</v>
      </c>
    </row>
    <row r="336" spans="1:11" x14ac:dyDescent="0.25">
      <c r="A336" t="s">
        <v>330</v>
      </c>
      <c r="B336" s="5">
        <v>158256.45576000001</v>
      </c>
      <c r="C336" s="5">
        <v>156121.46022000001</v>
      </c>
      <c r="D336" s="5">
        <v>48538.74497829</v>
      </c>
      <c r="E336" s="5">
        <v>501513.88955753797</v>
      </c>
      <c r="F336" s="8">
        <v>501513.88955753797</v>
      </c>
      <c r="G336" s="5">
        <v>128793.7846</v>
      </c>
      <c r="H336" s="5">
        <v>28164.8255581333</v>
      </c>
      <c r="I336" s="5">
        <v>107189.14182</v>
      </c>
      <c r="K336" s="17">
        <f t="shared" si="5"/>
        <v>1051874.7319575381</v>
      </c>
    </row>
    <row r="337" spans="1:11" x14ac:dyDescent="0.25">
      <c r="A337" t="s">
        <v>331</v>
      </c>
      <c r="B337" s="5">
        <v>123242.54227999999</v>
      </c>
      <c r="C337" s="5">
        <v>120763.67329000001</v>
      </c>
      <c r="D337" s="5">
        <v>33823.157797660002</v>
      </c>
      <c r="E337" s="5">
        <v>158242.03544174999</v>
      </c>
      <c r="F337" s="8">
        <v>158242.03544174999</v>
      </c>
      <c r="G337" s="5">
        <v>99855.627299999993</v>
      </c>
      <c r="H337" s="5">
        <v>19750.870126000002</v>
      </c>
      <c r="I337" s="5">
        <v>83105.429430000004</v>
      </c>
      <c r="K337" s="17">
        <f t="shared" si="5"/>
        <v>585209.30774175003</v>
      </c>
    </row>
    <row r="338" spans="1:11" x14ac:dyDescent="0.25">
      <c r="A338" t="s">
        <v>332</v>
      </c>
      <c r="B338" s="5">
        <v>97536.139479999998</v>
      </c>
      <c r="C338" s="5">
        <v>96997.98156</v>
      </c>
      <c r="D338" s="5">
        <v>22574.719687600002</v>
      </c>
      <c r="E338" s="5">
        <v>142479.948496375</v>
      </c>
      <c r="F338" s="8">
        <v>142479.948496375</v>
      </c>
      <c r="G338" s="5">
        <v>81102.914099999995</v>
      </c>
      <c r="H338" s="5">
        <v>13514.330275333299</v>
      </c>
      <c r="I338" s="5">
        <v>67494.032879999999</v>
      </c>
      <c r="K338" s="17">
        <f t="shared" si="5"/>
        <v>485611.01651637501</v>
      </c>
    </row>
    <row r="339" spans="1:11" x14ac:dyDescent="0.25">
      <c r="A339" t="s">
        <v>333</v>
      </c>
      <c r="B339" s="5">
        <v>67392.045759999994</v>
      </c>
      <c r="C339" s="5">
        <v>67315.818140000003</v>
      </c>
      <c r="D339" s="5">
        <v>15406.886086500001</v>
      </c>
      <c r="E339" s="5">
        <v>90457.297001785395</v>
      </c>
      <c r="F339" s="8">
        <v>90457.297001785395</v>
      </c>
      <c r="G339" s="5">
        <v>55959.381399999998</v>
      </c>
      <c r="H339" s="5">
        <v>9098.1441581333293</v>
      </c>
      <c r="I339" s="5">
        <v>46567.958610000001</v>
      </c>
      <c r="K339" s="17">
        <f t="shared" si="5"/>
        <v>327692.50091178541</v>
      </c>
    </row>
    <row r="340" spans="1:11" x14ac:dyDescent="0.25">
      <c r="A340" t="s">
        <v>334</v>
      </c>
      <c r="B340" s="5">
        <v>498233.15568000003</v>
      </c>
      <c r="C340" s="5">
        <v>490245.8382</v>
      </c>
      <c r="D340" s="5">
        <v>124140.0057221</v>
      </c>
      <c r="E340" s="5">
        <v>1943395.43919115</v>
      </c>
      <c r="F340" s="8">
        <v>1943395.43919115</v>
      </c>
      <c r="G340" s="5">
        <v>402692.30430000002</v>
      </c>
      <c r="H340" s="5">
        <v>72268.4535213333</v>
      </c>
      <c r="I340" s="5">
        <v>335195.22827999998</v>
      </c>
      <c r="K340" s="17">
        <f t="shared" si="5"/>
        <v>3669761.9656511499</v>
      </c>
    </row>
    <row r="341" spans="1:11" x14ac:dyDescent="0.25">
      <c r="A341" t="s">
        <v>335</v>
      </c>
      <c r="B341" s="5">
        <v>51692.116840000002</v>
      </c>
      <c r="C341" s="5">
        <v>50706.355109999997</v>
      </c>
      <c r="D341" s="5">
        <v>12366.96923483</v>
      </c>
      <c r="E341" s="5">
        <v>43869.847902153502</v>
      </c>
      <c r="F341" s="8">
        <v>43869.847902153502</v>
      </c>
      <c r="G341" s="5">
        <v>41839.245499999997</v>
      </c>
      <c r="H341" s="5">
        <v>7236.9241741333299</v>
      </c>
      <c r="I341" s="5">
        <v>34819.753019999996</v>
      </c>
      <c r="K341" s="17">
        <f t="shared" si="5"/>
        <v>222927.3183721535</v>
      </c>
    </row>
    <row r="342" spans="1:11" x14ac:dyDescent="0.25">
      <c r="A342" t="s">
        <v>336</v>
      </c>
      <c r="B342" s="5">
        <v>20340.602879999999</v>
      </c>
      <c r="C342" s="5">
        <v>20139.433679999998</v>
      </c>
      <c r="D342" s="5">
        <v>4789.6315948000001</v>
      </c>
      <c r="E342" s="5">
        <v>9472.7813169251694</v>
      </c>
      <c r="F342" s="8">
        <v>9472.7813169251694</v>
      </c>
      <c r="G342" s="5">
        <v>16940.171300000002</v>
      </c>
      <c r="H342" s="5">
        <v>2791.2628570666702</v>
      </c>
      <c r="I342" s="5">
        <v>14098.06992</v>
      </c>
      <c r="K342" s="17">
        <f t="shared" si="5"/>
        <v>80991.059096925164</v>
      </c>
    </row>
    <row r="343" spans="1:11" x14ac:dyDescent="0.25">
      <c r="A343" t="s">
        <v>337</v>
      </c>
      <c r="B343" s="5">
        <v>49214.182679999998</v>
      </c>
      <c r="C343" s="5">
        <v>48564.187400000003</v>
      </c>
      <c r="D343" s="5">
        <v>11050.45127736</v>
      </c>
      <c r="E343" s="5">
        <v>120583.847419547</v>
      </c>
      <c r="F343" s="8">
        <v>120583.847419547</v>
      </c>
      <c r="G343" s="5">
        <v>40774.714500000002</v>
      </c>
      <c r="H343" s="5">
        <v>6607.3804264</v>
      </c>
      <c r="I343" s="5">
        <v>33933.499920000002</v>
      </c>
      <c r="K343" s="17">
        <f t="shared" si="5"/>
        <v>293070.43191954703</v>
      </c>
    </row>
    <row r="344" spans="1:11" x14ac:dyDescent="0.25">
      <c r="A344" t="s">
        <v>338</v>
      </c>
      <c r="B344" s="5">
        <v>124298.56348</v>
      </c>
      <c r="C344" s="5">
        <v>122882.66069999999</v>
      </c>
      <c r="D344" s="5">
        <v>28760.056078680002</v>
      </c>
      <c r="E344" s="5">
        <v>230141.99855218199</v>
      </c>
      <c r="F344" s="8">
        <v>230141.99855218199</v>
      </c>
      <c r="G344" s="5">
        <v>102903.37330000001</v>
      </c>
      <c r="H344" s="5">
        <v>17124.165475733302</v>
      </c>
      <c r="I344" s="5">
        <v>85639.494390000007</v>
      </c>
      <c r="K344" s="17">
        <f t="shared" si="5"/>
        <v>665866.09042218199</v>
      </c>
    </row>
    <row r="345" spans="1:11" x14ac:dyDescent="0.25">
      <c r="A345" t="s">
        <v>339</v>
      </c>
      <c r="B345" s="5">
        <v>56084.978040000002</v>
      </c>
      <c r="C345" s="5">
        <v>55182.665560000001</v>
      </c>
      <c r="D345" s="5">
        <v>13762.8246058</v>
      </c>
      <c r="E345" s="5">
        <v>64523.617002990301</v>
      </c>
      <c r="F345" s="8">
        <v>64523.617002990301</v>
      </c>
      <c r="G345" s="5">
        <v>45915.846599999997</v>
      </c>
      <c r="H345" s="5">
        <v>8117.3812980000002</v>
      </c>
      <c r="I345" s="5">
        <v>38211.154979999999</v>
      </c>
      <c r="K345" s="17">
        <f t="shared" si="5"/>
        <v>259918.26218299029</v>
      </c>
    </row>
    <row r="346" spans="1:11" x14ac:dyDescent="0.25">
      <c r="A346" t="s">
        <v>340</v>
      </c>
      <c r="B346" s="5">
        <v>223709.55567999999</v>
      </c>
      <c r="C346" s="5">
        <v>220208.14910000001</v>
      </c>
      <c r="D346" s="5">
        <v>63009.159442700002</v>
      </c>
      <c r="E346" s="5">
        <v>498408.05961756298</v>
      </c>
      <c r="F346" s="8">
        <v>498408.05961756298</v>
      </c>
      <c r="G346" s="5">
        <v>184428.24660000001</v>
      </c>
      <c r="H346" s="5">
        <v>36956.208104400001</v>
      </c>
      <c r="I346" s="5">
        <v>153507.10299000001</v>
      </c>
      <c r="K346" s="17">
        <f t="shared" si="5"/>
        <v>1280261.1139875629</v>
      </c>
    </row>
    <row r="347" spans="1:11" x14ac:dyDescent="0.25">
      <c r="A347" t="s">
        <v>341</v>
      </c>
      <c r="B347" s="5">
        <v>27755.158080000001</v>
      </c>
      <c r="C347" s="5">
        <v>27534.273580000001</v>
      </c>
      <c r="D347" s="5">
        <v>7314.4588218600002</v>
      </c>
      <c r="E347" s="5">
        <v>23759.5990408123</v>
      </c>
      <c r="F347" s="8">
        <v>23759.5990408123</v>
      </c>
      <c r="G347" s="5">
        <v>22740.302</v>
      </c>
      <c r="H347" s="5">
        <v>4294.3439222666702</v>
      </c>
      <c r="I347" s="5">
        <v>18924.97869</v>
      </c>
      <c r="K347" s="17">
        <f t="shared" si="5"/>
        <v>120714.31139081231</v>
      </c>
    </row>
    <row r="348" spans="1:11" x14ac:dyDescent="0.25">
      <c r="A348" t="s">
        <v>342</v>
      </c>
      <c r="B348" s="5">
        <v>348714.70711999998</v>
      </c>
      <c r="C348" s="5">
        <v>341613.36556000001</v>
      </c>
      <c r="D348" s="5">
        <v>90598.105332620005</v>
      </c>
      <c r="E348" s="5">
        <v>1304370.9290412001</v>
      </c>
      <c r="F348" s="8">
        <v>1304370.9290412001</v>
      </c>
      <c r="G348" s="5">
        <v>281441.98680000001</v>
      </c>
      <c r="H348" s="5">
        <v>52504.800573333298</v>
      </c>
      <c r="I348" s="5">
        <v>234251.60894999999</v>
      </c>
      <c r="K348" s="17">
        <f t="shared" si="5"/>
        <v>2510392.5974711999</v>
      </c>
    </row>
    <row r="349" spans="1:11" x14ac:dyDescent="0.25">
      <c r="A349" t="s">
        <v>343</v>
      </c>
      <c r="B349" s="5">
        <v>75925.506280000001</v>
      </c>
      <c r="C349" s="5">
        <v>74953.564889999994</v>
      </c>
      <c r="D349" s="5">
        <v>18184.239080300002</v>
      </c>
      <c r="E349" s="5">
        <v>118565.057958563</v>
      </c>
      <c r="F349" s="8">
        <v>118565.057958563</v>
      </c>
      <c r="G349" s="5">
        <v>61979.448700000001</v>
      </c>
      <c r="H349" s="5">
        <v>10582.344993999999</v>
      </c>
      <c r="I349" s="5">
        <v>51581.350859999999</v>
      </c>
      <c r="K349" s="17">
        <f t="shared" si="5"/>
        <v>383004.928688563</v>
      </c>
    </row>
    <row r="350" spans="1:11" x14ac:dyDescent="0.25">
      <c r="A350" t="s">
        <v>344</v>
      </c>
      <c r="B350" s="5">
        <v>29694.458559999999</v>
      </c>
      <c r="C350" s="5">
        <v>29344.363229999999</v>
      </c>
      <c r="D350" s="5">
        <v>8679.5179323199991</v>
      </c>
      <c r="E350" s="5">
        <v>73685.815325917894</v>
      </c>
      <c r="F350" s="8">
        <v>73685.815325917894</v>
      </c>
      <c r="G350" s="5">
        <v>24363.445599999999</v>
      </c>
      <c r="H350" s="5">
        <v>5113.8635669333298</v>
      </c>
      <c r="I350" s="5">
        <v>20274.345959999999</v>
      </c>
      <c r="K350" s="17">
        <f t="shared" si="5"/>
        <v>177362.42867591791</v>
      </c>
    </row>
    <row r="351" spans="1:11" x14ac:dyDescent="0.25">
      <c r="A351" t="s">
        <v>345</v>
      </c>
      <c r="B351" s="5">
        <v>47836.970480000004</v>
      </c>
      <c r="C351" s="5">
        <v>46883.98848</v>
      </c>
      <c r="D351" s="5">
        <v>11872.09351264</v>
      </c>
      <c r="E351" s="5">
        <v>102492.38801919</v>
      </c>
      <c r="F351" s="8">
        <v>102492.38801919</v>
      </c>
      <c r="G351" s="5">
        <v>39042.464500000002</v>
      </c>
      <c r="H351" s="5">
        <v>7001.0268986666697</v>
      </c>
      <c r="I351" s="5">
        <v>32493.579600000001</v>
      </c>
      <c r="K351" s="17">
        <f t="shared" si="5"/>
        <v>268749.39107919001</v>
      </c>
    </row>
    <row r="352" spans="1:11" x14ac:dyDescent="0.25">
      <c r="A352" t="s">
        <v>346</v>
      </c>
      <c r="B352" s="5">
        <v>380228.59784</v>
      </c>
      <c r="C352" s="5">
        <v>374658.79599000001</v>
      </c>
      <c r="D352" s="5">
        <v>106481.33899783999</v>
      </c>
      <c r="E352" s="5">
        <v>904650.61576635402</v>
      </c>
      <c r="F352" s="8">
        <v>904650.61576635402</v>
      </c>
      <c r="G352" s="5">
        <v>311577.5429</v>
      </c>
      <c r="H352" s="5">
        <v>62248.857007999999</v>
      </c>
      <c r="I352" s="5">
        <v>259351.59542999999</v>
      </c>
      <c r="K352" s="17">
        <f t="shared" si="5"/>
        <v>2230467.1479263538</v>
      </c>
    </row>
    <row r="353" spans="1:11" x14ac:dyDescent="0.25">
      <c r="A353" t="s">
        <v>347</v>
      </c>
      <c r="B353" s="5">
        <v>145111.82088000001</v>
      </c>
      <c r="C353" s="5">
        <v>143915.18432999999</v>
      </c>
      <c r="D353" s="5">
        <v>37396.433819279999</v>
      </c>
      <c r="E353" s="5">
        <v>310272.411003549</v>
      </c>
      <c r="F353" s="8">
        <v>310272.411003549</v>
      </c>
      <c r="G353" s="5">
        <v>119881.72169999999</v>
      </c>
      <c r="H353" s="5">
        <v>22018.480106133298</v>
      </c>
      <c r="I353" s="5">
        <v>99772.415819999995</v>
      </c>
      <c r="K353" s="17">
        <f t="shared" si="5"/>
        <v>818953.55373354896</v>
      </c>
    </row>
    <row r="354" spans="1:11" x14ac:dyDescent="0.25">
      <c r="A354" t="s">
        <v>348</v>
      </c>
      <c r="B354" s="5">
        <v>30774.98216</v>
      </c>
      <c r="C354" s="5">
        <v>30458.006440000001</v>
      </c>
      <c r="D354" s="5">
        <v>7903.0619311700002</v>
      </c>
      <c r="E354" s="5">
        <v>51090.902512596404</v>
      </c>
      <c r="F354" s="8">
        <v>51090.902512596404</v>
      </c>
      <c r="G354" s="5">
        <v>25316.047900000001</v>
      </c>
      <c r="H354" s="5">
        <v>4689.5871515999997</v>
      </c>
      <c r="I354" s="5">
        <v>21069.843089999998</v>
      </c>
      <c r="K354" s="17">
        <f t="shared" si="5"/>
        <v>158709.78210259642</v>
      </c>
    </row>
    <row r="355" spans="1:11" x14ac:dyDescent="0.25">
      <c r="A355" t="s">
        <v>349</v>
      </c>
      <c r="B355" s="5">
        <v>176533.24728000001</v>
      </c>
      <c r="C355" s="5">
        <v>174970.51306</v>
      </c>
      <c r="D355" s="5">
        <v>45812.354457599999</v>
      </c>
      <c r="E355" s="5">
        <v>562543.44787805597</v>
      </c>
      <c r="F355" s="8">
        <v>562543.44787805597</v>
      </c>
      <c r="G355" s="5">
        <v>145048.71160000001</v>
      </c>
      <c r="H355" s="5">
        <v>26669.217830666701</v>
      </c>
      <c r="I355" s="5">
        <v>120724.97115</v>
      </c>
      <c r="K355" s="17">
        <f t="shared" si="5"/>
        <v>1179820.8909680559</v>
      </c>
    </row>
    <row r="356" spans="1:11" x14ac:dyDescent="0.25">
      <c r="A356" t="s">
        <v>350</v>
      </c>
      <c r="B356" s="5">
        <v>715457.76431999996</v>
      </c>
      <c r="C356" s="5">
        <v>716508.81134000001</v>
      </c>
      <c r="D356" s="5">
        <v>256797.20199885001</v>
      </c>
      <c r="E356" s="5">
        <v>2096823.4382259401</v>
      </c>
      <c r="F356" s="8">
        <v>2096823.4382259401</v>
      </c>
      <c r="G356" s="5">
        <v>602400.36479999998</v>
      </c>
      <c r="H356" s="5">
        <v>151958.91970133301</v>
      </c>
      <c r="I356" s="5">
        <v>501405.32618999999</v>
      </c>
      <c r="K356" s="17">
        <f t="shared" si="5"/>
        <v>4632595.7048759405</v>
      </c>
    </row>
    <row r="357" spans="1:11" x14ac:dyDescent="0.25">
      <c r="A357" t="s">
        <v>351</v>
      </c>
      <c r="B357" s="5">
        <v>124190.495</v>
      </c>
      <c r="C357" s="5">
        <v>124356.00380999999</v>
      </c>
      <c r="D357" s="5">
        <v>32224.918355919999</v>
      </c>
      <c r="E357" s="5">
        <v>144421.09220885899</v>
      </c>
      <c r="F357" s="8">
        <v>144421.09220885899</v>
      </c>
      <c r="G357" s="5">
        <v>104589.3849</v>
      </c>
      <c r="H357" s="5">
        <v>19208.3194888</v>
      </c>
      <c r="I357" s="5">
        <v>87043.954440000001</v>
      </c>
      <c r="K357" s="17">
        <f t="shared" si="5"/>
        <v>584600.93035885901</v>
      </c>
    </row>
    <row r="358" spans="1:11" x14ac:dyDescent="0.25">
      <c r="A358" t="s">
        <v>352</v>
      </c>
      <c r="B358" s="5">
        <v>259019.81924000001</v>
      </c>
      <c r="C358" s="5">
        <v>257195.21934000001</v>
      </c>
      <c r="D358" s="5">
        <v>88709.068249300006</v>
      </c>
      <c r="E358" s="5">
        <v>558971.74344708398</v>
      </c>
      <c r="F358" s="8">
        <v>558971.74344708398</v>
      </c>
      <c r="G358" s="5">
        <v>216970.98800000001</v>
      </c>
      <c r="H358" s="5">
        <v>52777.908449066701</v>
      </c>
      <c r="I358" s="5">
        <v>180587.08137</v>
      </c>
      <c r="K358" s="17">
        <f t="shared" si="5"/>
        <v>1472744.8513970841</v>
      </c>
    </row>
    <row r="359" spans="1:11" x14ac:dyDescent="0.25">
      <c r="A359" t="s">
        <v>353</v>
      </c>
      <c r="B359" s="5">
        <v>145845.87732</v>
      </c>
      <c r="C359" s="5">
        <v>144902.82720999999</v>
      </c>
      <c r="D359" s="5">
        <v>38700.340169809999</v>
      </c>
      <c r="E359" s="5">
        <v>316484.07088349998</v>
      </c>
      <c r="F359" s="8">
        <v>316484.07088349998</v>
      </c>
      <c r="G359" s="5">
        <v>121167.1526</v>
      </c>
      <c r="H359" s="5">
        <v>23208.387609333298</v>
      </c>
      <c r="I359" s="5">
        <v>100844.28999</v>
      </c>
      <c r="K359" s="17">
        <f t="shared" si="5"/>
        <v>829244.2180034999</v>
      </c>
    </row>
    <row r="360" spans="1:11" x14ac:dyDescent="0.25">
      <c r="A360" t="s">
        <v>354</v>
      </c>
      <c r="B360" s="5">
        <v>64061.105680000001</v>
      </c>
      <c r="C360" s="5">
        <v>63888.246059999998</v>
      </c>
      <c r="D360" s="5">
        <v>14481.49077362</v>
      </c>
      <c r="E360" s="5">
        <v>82071.556163851696</v>
      </c>
      <c r="F360" s="8">
        <v>82071.556163851696</v>
      </c>
      <c r="G360" s="5">
        <v>53662.941800000001</v>
      </c>
      <c r="H360" s="5">
        <v>8568.9235874666701</v>
      </c>
      <c r="I360" s="5">
        <v>44664.264629999998</v>
      </c>
      <c r="K360" s="17">
        <f t="shared" si="5"/>
        <v>308348.11433385173</v>
      </c>
    </row>
    <row r="361" spans="1:11" x14ac:dyDescent="0.25">
      <c r="A361" t="s">
        <v>355</v>
      </c>
      <c r="B361" s="5">
        <v>66022.055319999999</v>
      </c>
      <c r="C361" s="5">
        <v>66066.189240000007</v>
      </c>
      <c r="D361" s="5">
        <v>16083.2924277</v>
      </c>
      <c r="E361" s="5">
        <v>62815.410536003801</v>
      </c>
      <c r="F361" s="8">
        <v>62815.410536003801</v>
      </c>
      <c r="G361" s="5">
        <v>55650.584600000002</v>
      </c>
      <c r="H361" s="5">
        <v>9745.1130677333294</v>
      </c>
      <c r="I361" s="5">
        <v>46313.801310000003</v>
      </c>
      <c r="K361" s="17">
        <f t="shared" si="5"/>
        <v>296868.04100600386</v>
      </c>
    </row>
    <row r="362" spans="1:11" x14ac:dyDescent="0.25">
      <c r="G362" s="5"/>
      <c r="H362" s="5"/>
      <c r="I362" s="5"/>
      <c r="K362" s="17">
        <f t="shared" si="5"/>
        <v>0</v>
      </c>
    </row>
    <row r="363" spans="1:11" x14ac:dyDescent="0.25">
      <c r="A363" t="s">
        <v>356</v>
      </c>
      <c r="B363" s="5">
        <f>SUM(B6:B361)</f>
        <v>60403008.878159992</v>
      </c>
      <c r="C363" s="5">
        <f>SUM(C6:C361)</f>
        <v>59872886.039169952</v>
      </c>
      <c r="D363" s="5">
        <f>SUM(D6:D361)</f>
        <v>17191143.454239793</v>
      </c>
      <c r="E363" s="5">
        <v>149700000</v>
      </c>
      <c r="F363" s="8">
        <v>149700000</v>
      </c>
      <c r="G363" s="5">
        <f t="shared" ref="G363:I363" si="6">SUM(G6:G361)</f>
        <v>49913478.208100006</v>
      </c>
      <c r="H363" s="5">
        <f t="shared" si="6"/>
        <v>10135436.966898534</v>
      </c>
      <c r="I363" s="5">
        <f t="shared" si="6"/>
        <v>41546426.427119978</v>
      </c>
      <c r="K363" s="17">
        <f t="shared" si="5"/>
        <v>361435799.5525499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Totale coronasteun</vt:lpstr>
      <vt:lpstr>Blad3</vt:lpstr>
      <vt:lpstr>Blad1</vt:lpstr>
    </vt:vector>
  </TitlesOfParts>
  <Company>Rijksoverheid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Kluiters, Ed</dc:creator>
  <cp:lastModifiedBy>Thijs Busschots</cp:lastModifiedBy>
  <dcterms:created xsi:type="dcterms:W3CDTF">2023-01-31T15:15:41Z</dcterms:created>
  <dcterms:modified xsi:type="dcterms:W3CDTF">2023-02-09T10:29:19Z</dcterms:modified>
</cp:coreProperties>
</file>