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ryan/Github Repositories/COMP47600-Text-Analytics/Assignments/Untitled Folder 1/"/>
    </mc:Choice>
  </mc:AlternateContent>
  <xr:revisionPtr revIDLastSave="0" documentId="8_{02870DE4-9775-4F44-B8CB-A7A5BC198375}" xr6:coauthVersionLast="47" xr6:coauthVersionMax="47" xr10:uidLastSave="{00000000-0000-0000-0000-000000000000}"/>
  <bookViews>
    <workbookView xWindow="0" yWindow="0" windowWidth="28800" windowHeight="18000" xr2:uid="{9533DE14-D8B1-BD41-A15C-A7989DF6D2FB}"/>
  </bookViews>
  <sheets>
    <sheet name="Sheet1" sheetId="1" r:id="rId1"/>
  </sheets>
  <definedNames>
    <definedName name="_xlchart.v1.21" hidden="1">Sheet1!$A$3:$A$17</definedName>
    <definedName name="_xlchart.v1.22" hidden="1">Sheet1!$G$2</definedName>
    <definedName name="_xlchart.v1.23" hidden="1">Sheet1!$G$3:$G$17</definedName>
    <definedName name="_xlchart.v1.24" hidden="1">Sheet1!$H$2</definedName>
    <definedName name="_xlchart.v1.25" hidden="1">Sheet1!$H$3:$H$17</definedName>
    <definedName name="_xlchart.v1.26" hidden="1">Sheet1!$I$2</definedName>
    <definedName name="_xlchart.v1.27" hidden="1">Sheet1!$I$3:$I$17</definedName>
    <definedName name="_xlchart.v1.28" hidden="1">Sheet1!$J$2</definedName>
    <definedName name="_xlchart.v1.29" hidden="1">Sheet1!$J$3:$J$17</definedName>
    <definedName name="_xlchart.v1.30" hidden="1">Sheet1!$K$2</definedName>
    <definedName name="_xlchart.v1.31" hidden="1">Sheet1!$K$3:$K$17</definedName>
    <definedName name="_xlchart.v1.32" hidden="1">Sheet1!$L$2</definedName>
    <definedName name="_xlchart.v1.33" hidden="1">Sheet1!$L$3:$L$17</definedName>
    <definedName name="_xlchart.v1.34" hidden="1">Sheet1!$M$2</definedName>
    <definedName name="_xlchart.v1.35" hidden="1">Sheet1!$M$3:$M$17</definedName>
    <definedName name="_xlchart.v1.36" hidden="1">Sheet1!$N$2</definedName>
    <definedName name="_xlchart.v1.37" hidden="1">Sheet1!$N$3:$N$17</definedName>
    <definedName name="_xlchart.v1.38" hidden="1">Sheet1!$O$2</definedName>
    <definedName name="_xlchart.v1.39" hidden="1">Sheet1!$O$3:$O$17</definedName>
    <definedName name="_xlchart.v1.40" hidden="1">Sheet1!$P$2</definedName>
    <definedName name="_xlchart.v1.41" hidden="1">Sheet1!$P$3:$P$17</definedName>
    <definedName name="_xlchart.v2.0" hidden="1">Sheet1!$A$3:$A$17</definedName>
    <definedName name="_xlchart.v2.1" hidden="1">Sheet1!$G$2</definedName>
    <definedName name="_xlchart.v2.10" hidden="1">Sheet1!$K$3:$K$17</definedName>
    <definedName name="_xlchart.v2.11" hidden="1">Sheet1!$L$2</definedName>
    <definedName name="_xlchart.v2.12" hidden="1">Sheet1!$L$3:$L$17</definedName>
    <definedName name="_xlchart.v2.13" hidden="1">Sheet1!$M$2</definedName>
    <definedName name="_xlchart.v2.14" hidden="1">Sheet1!$M$3:$M$17</definedName>
    <definedName name="_xlchart.v2.15" hidden="1">Sheet1!$N$2</definedName>
    <definedName name="_xlchart.v2.16" hidden="1">Sheet1!$N$3:$N$17</definedName>
    <definedName name="_xlchart.v2.17" hidden="1">Sheet1!$O$2</definedName>
    <definedName name="_xlchart.v2.18" hidden="1">Sheet1!$O$3:$O$17</definedName>
    <definedName name="_xlchart.v2.19" hidden="1">Sheet1!$P$2</definedName>
    <definedName name="_xlchart.v2.2" hidden="1">Sheet1!$G$3:$G$17</definedName>
    <definedName name="_xlchart.v2.20" hidden="1">Sheet1!$P$3:$P$17</definedName>
    <definedName name="_xlchart.v2.3" hidden="1">Sheet1!$H$2</definedName>
    <definedName name="_xlchart.v2.4" hidden="1">Sheet1!$H$3:$H$17</definedName>
    <definedName name="_xlchart.v2.5" hidden="1">Sheet1!$I$2</definedName>
    <definedName name="_xlchart.v2.6" hidden="1">Sheet1!$I$3:$I$17</definedName>
    <definedName name="_xlchart.v2.7" hidden="1">Sheet1!$J$2</definedName>
    <definedName name="_xlchart.v2.8" hidden="1">Sheet1!$J$3:$J$17</definedName>
    <definedName name="_xlchart.v2.9" hidden="1">Sheet1!$K$2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L14" i="1" l="1"/>
  <c r="L5" i="1"/>
  <c r="L11" i="1"/>
  <c r="L13" i="1"/>
  <c r="L10" i="1"/>
  <c r="L17" i="1"/>
  <c r="L9" i="1"/>
  <c r="L16" i="1"/>
  <c r="L8" i="1"/>
  <c r="L3" i="1"/>
  <c r="L15" i="1"/>
  <c r="L7" i="1"/>
  <c r="L6" i="1"/>
  <c r="L12" i="1"/>
  <c r="L4" i="1"/>
</calcChain>
</file>

<file path=xl/sharedStrings.xml><?xml version="1.0" encoding="utf-8"?>
<sst xmlns="http://schemas.openxmlformats.org/spreadsheetml/2006/main" count="38" uniqueCount="37">
  <si>
    <t>Word</t>
  </si>
  <si>
    <t>shark</t>
  </si>
  <si>
    <t>balloon</t>
  </si>
  <si>
    <t>potato</t>
  </si>
  <si>
    <t>lecturer</t>
  </si>
  <si>
    <t>crisis</t>
  </si>
  <si>
    <t>plane</t>
  </si>
  <si>
    <t>finance</t>
  </si>
  <si>
    <t>stock</t>
  </si>
  <si>
    <t>CRM</t>
  </si>
  <si>
    <t>loyalty</t>
  </si>
  <si>
    <t>piano</t>
  </si>
  <si>
    <t>dour</t>
  </si>
  <si>
    <t>good</t>
  </si>
  <si>
    <t>sad</t>
  </si>
  <si>
    <t>2010_OverallNorm</t>
  </si>
  <si>
    <t>2011_OverallNorm</t>
  </si>
  <si>
    <t>2012_OverallNorm</t>
  </si>
  <si>
    <t>2010_YearNorm</t>
  </si>
  <si>
    <t>2011_YearNorm</t>
  </si>
  <si>
    <t>2012_YearNorm</t>
  </si>
  <si>
    <t>=B3/SUM(B$3:B$17)</t>
  </si>
  <si>
    <t>=D3/SUM(D$3:D$17)</t>
  </si>
  <si>
    <t>=C3/SUM(C$3:C$17)</t>
  </si>
  <si>
    <t>Formula:</t>
  </si>
  <si>
    <t>=E1/SUM(E$3:E$17)</t>
  </si>
  <si>
    <t>=F1/SUM(F$3:F$17)</t>
  </si>
  <si>
    <t>2013_YearNorm</t>
  </si>
  <si>
    <t>2014_YearNorm</t>
  </si>
  <si>
    <t>2013_OverallNorm</t>
  </si>
  <si>
    <t>2014_OverallNorm</t>
  </si>
  <si>
    <t>=SUM(B3)/SUM($B$3:$F$17)</t>
  </si>
  <si>
    <t>=SUM(C3)/SUM($B$3:$F$17)</t>
  </si>
  <si>
    <t>=SUM(D3)/SUM($B$3:$F$17)</t>
  </si>
  <si>
    <t>=SUM(E3)/SUM($B$3:$F$17)</t>
  </si>
  <si>
    <t>=SUM(F3)/SUM($B$3:$F$17)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</si>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</sst>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2" xfId="0" quotePrefix="1" applyBorder="1" applyAlignment="1">
      <alignment wrapText="1"/>
    </xf>
    <xf numFmtId="0" fontId="0" fillId="0" borderId="3" xfId="0" quotePrefix="1" applyBorder="1" applyAlignment="1">
      <alignment wrapText="1"/>
    </xf>
    <xf numFmtId="0" fontId="0" fillId="0" borderId="4" xfId="0" quotePrefix="1" applyBorder="1" applyAlignment="1">
      <alignment wrapText="1"/>
    </xf>
    <xf numFmtId="9" fontId="0" fillId="0" borderId="1" xfId="1" quotePrefix="1" applyFont="1" applyBorder="1" applyAlignment="1">
      <alignment horizontal="center" wrapText="1"/>
    </xf>
    <xf numFmtId="0" fontId="0" fillId="0" borderId="0" xfId="0" quotePrefix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2010_YearNorm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Sheet1!$G$3:$G$17</c:f>
              <c:numCache>
                <c:formatCode>0%</c:formatCode>
                <c:ptCount val="15"/>
                <c:pt idx="0">
                  <c:v>5.3953593151610725E-2</c:v>
                </c:pt>
                <c:pt idx="1">
                  <c:v>9.4615904482991661E-2</c:v>
                </c:pt>
                <c:pt idx="2">
                  <c:v>6.7864383870241046E-2</c:v>
                </c:pt>
                <c:pt idx="3">
                  <c:v>1.9767965758053615E-2</c:v>
                </c:pt>
                <c:pt idx="4">
                  <c:v>9.776976796575805E-2</c:v>
                </c:pt>
                <c:pt idx="5">
                  <c:v>7.0398738454606896E-2</c:v>
                </c:pt>
                <c:pt idx="6">
                  <c:v>2.7596305474205902E-2</c:v>
                </c:pt>
                <c:pt idx="7">
                  <c:v>0.11201847262897049</c:v>
                </c:pt>
                <c:pt idx="8">
                  <c:v>4.5280468574003155E-2</c:v>
                </c:pt>
                <c:pt idx="9">
                  <c:v>9.3714800630772699E-2</c:v>
                </c:pt>
                <c:pt idx="10">
                  <c:v>5.8064879477359763E-2</c:v>
                </c:pt>
                <c:pt idx="11">
                  <c:v>8.7744987609822037E-2</c:v>
                </c:pt>
                <c:pt idx="12">
                  <c:v>2.421716602838477E-3</c:v>
                </c:pt>
                <c:pt idx="13">
                  <c:v>9.8558233836449655E-2</c:v>
                </c:pt>
                <c:pt idx="14">
                  <c:v>7.0229781482315831E-2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6-A141-A074-5D05E14E9EE0}"/>
            </c:ext>
          </c:extLst>
        </c:ser>
        <c:ser>
          <c:idx val="5"/>
          <c:order val="1"/>
          <c:tx>
            <c:strRef>
              <c:f>Sheet1!$L$2</c:f>
              <c:strCache>
                <c:ptCount val="1"/>
                <c:pt idx="0">
                  <c:v>2010_OverallNorm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Sheet1!$L$3:$L$17</c:f>
              <c:numCache>
                <c:formatCode>0%</c:formatCode>
                <c:ptCount val="15"/>
                <c:pt idx="0">
                  <c:v>1.23692704970949E-2</c:v>
                </c:pt>
                <c:pt idx="1">
                  <c:v>2.1691413815364751E-2</c:v>
                </c:pt>
                <c:pt idx="2">
                  <c:v>1.5558424790187217E-2</c:v>
                </c:pt>
                <c:pt idx="3">
                  <c:v>4.5319561007101357E-3</c:v>
                </c:pt>
                <c:pt idx="4">
                  <c:v>2.2414460942543575E-2</c:v>
                </c:pt>
                <c:pt idx="5">
                  <c:v>1.6139444803098774E-2</c:v>
                </c:pt>
                <c:pt idx="6">
                  <c:v>6.3266623628147195E-3</c:v>
                </c:pt>
                <c:pt idx="7">
                  <c:v>2.5681084570690769E-2</c:v>
                </c:pt>
                <c:pt idx="8">
                  <c:v>1.0380890897353131E-2</c:v>
                </c:pt>
                <c:pt idx="9">
                  <c:v>2.1484828921885087E-2</c:v>
                </c:pt>
                <c:pt idx="10">
                  <c:v>1.3311814073595869E-2</c:v>
                </c:pt>
                <c:pt idx="11">
                  <c:v>2.0116204002582311E-2</c:v>
                </c:pt>
                <c:pt idx="12">
                  <c:v>5.5519690122659779E-4</c:v>
                </c:pt>
                <c:pt idx="13">
                  <c:v>2.2595222724338282E-2</c:v>
                </c:pt>
                <c:pt idx="14">
                  <c:v>1.6100710135571336E-2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26-A141-A074-5D05E14E9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723904"/>
        <c:axId val="378725552"/>
      </c:barChart>
      <c:catAx>
        <c:axId val="3787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5552"/>
        <c:crosses val="autoZero"/>
        <c:auto val="1"/>
        <c:lblAlgn val="ctr"/>
        <c:lblOffset val="100"/>
        <c:noMultiLvlLbl val="0"/>
      </c:catAx>
      <c:valAx>
        <c:axId val="378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2011_YearNorm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Sheet1!$H$3:$H$17</c:f>
              <c:numCache>
                <c:formatCode>0%</c:formatCode>
                <c:ptCount val="15"/>
                <c:pt idx="0">
                  <c:v>1.7191410881306809E-2</c:v>
                </c:pt>
                <c:pt idx="1">
                  <c:v>3.1651272809191257E-2</c:v>
                </c:pt>
                <c:pt idx="2">
                  <c:v>5.8008560486596084E-2</c:v>
                </c:pt>
                <c:pt idx="3">
                  <c:v>6.1106104978598787E-2</c:v>
                </c:pt>
                <c:pt idx="4">
                  <c:v>1.7289930164451454E-2</c:v>
                </c:pt>
                <c:pt idx="5">
                  <c:v>7.7213336337012842E-2</c:v>
                </c:pt>
                <c:pt idx="6">
                  <c:v>1.5037170533904033E-2</c:v>
                </c:pt>
                <c:pt idx="7">
                  <c:v>8.5379589997747238E-2</c:v>
                </c:pt>
                <c:pt idx="8">
                  <c:v>0.10334534805136292</c:v>
                </c:pt>
                <c:pt idx="9">
                  <c:v>1.4755575580085604E-2</c:v>
                </c:pt>
                <c:pt idx="10">
                  <c:v>9.5348051362919573E-2</c:v>
                </c:pt>
                <c:pt idx="11">
                  <c:v>8.8082901554404139E-2</c:v>
                </c:pt>
                <c:pt idx="12">
                  <c:v>2.1232259517909437E-2</c:v>
                </c:pt>
                <c:pt idx="13">
                  <c:v>7.8677630096868664E-2</c:v>
                </c:pt>
                <c:pt idx="14">
                  <c:v>9.3207929713899532E-2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5-DA40-BB41-84DA17C5759C}"/>
            </c:ext>
          </c:extLst>
        </c:ser>
        <c:ser>
          <c:idx val="6"/>
          <c:order val="1"/>
          <c:tx>
            <c:strRef>
              <c:f>Sheet1!$M$2</c:f>
              <c:strCache>
                <c:ptCount val="1"/>
                <c:pt idx="0">
                  <c:v>2011_OverallNorm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Sheet1!$M$3:$M$17</c:f>
              <c:numCache>
                <c:formatCode>0%</c:formatCode>
                <c:ptCount val="15"/>
                <c:pt idx="0">
                  <c:v>3.3699160748870238E-3</c:v>
                </c:pt>
                <c:pt idx="1">
                  <c:v>7.2562943834732089E-3</c:v>
                </c:pt>
                <c:pt idx="2">
                  <c:v>1.329890251775339E-2</c:v>
                </c:pt>
                <c:pt idx="3">
                  <c:v>1.4009038089089735E-2</c:v>
                </c:pt>
                <c:pt idx="4">
                  <c:v>3.9638476436410584E-3</c:v>
                </c:pt>
                <c:pt idx="5">
                  <c:v>1.7701743060038733E-2</c:v>
                </c:pt>
                <c:pt idx="6">
                  <c:v>3.447385409941898E-3</c:v>
                </c:pt>
                <c:pt idx="7">
                  <c:v>1.9573918657198191E-2</c:v>
                </c:pt>
                <c:pt idx="8">
                  <c:v>2.3692704970949E-2</c:v>
                </c:pt>
                <c:pt idx="9">
                  <c:v>3.3828276307295031E-3</c:v>
                </c:pt>
                <c:pt idx="10">
                  <c:v>2.1859264041316977E-2</c:v>
                </c:pt>
                <c:pt idx="11">
                  <c:v>2.0193673337637184E-2</c:v>
                </c:pt>
                <c:pt idx="12">
                  <c:v>4.8676565526145901E-3</c:v>
                </c:pt>
                <c:pt idx="13">
                  <c:v>1.8037443511943189E-2</c:v>
                </c:pt>
                <c:pt idx="14">
                  <c:v>2.1368624919302776E-2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75-DA40-BB41-84DA17C57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723904"/>
        <c:axId val="378725552"/>
      </c:barChart>
      <c:catAx>
        <c:axId val="3787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5552"/>
        <c:crosses val="autoZero"/>
        <c:auto val="1"/>
        <c:lblAlgn val="ctr"/>
        <c:lblOffset val="100"/>
        <c:noMultiLvlLbl val="0"/>
      </c:catAx>
      <c:valAx>
        <c:axId val="378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Sheet1!$I$2</c:f>
              <c:strCache>
                <c:ptCount val="1"/>
                <c:pt idx="0">
                  <c:v>2012_YearNorm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2.0584312452358259E-3"/>
                  <c:y val="-4.3920603011599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DC-5447-85D0-C90F4401AE24}"/>
                </c:ext>
              </c:extLst>
            </c:dLbl>
            <c:dLbl>
              <c:idx val="13"/>
              <c:layout>
                <c:manualLayout>
                  <c:x val="0"/>
                  <c:y val="-5.9606532658599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DC-5447-85D0-C90F4401AE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Sheet1!$I$3:$I$17</c:f>
              <c:numCache>
                <c:formatCode>0%</c:formatCode>
                <c:ptCount val="15"/>
                <c:pt idx="0">
                  <c:v>2.0620119778636949E-2</c:v>
                </c:pt>
                <c:pt idx="1">
                  <c:v>2.185176841630998E-2</c:v>
                </c:pt>
                <c:pt idx="2">
                  <c:v>6.7808064879477353E-2</c:v>
                </c:pt>
                <c:pt idx="3">
                  <c:v>5.1644514530299619E-2</c:v>
                </c:pt>
                <c:pt idx="4">
                  <c:v>0.10047307952241495</c:v>
                </c:pt>
                <c:pt idx="5">
                  <c:v>6.1162423969362466E-2</c:v>
                </c:pt>
                <c:pt idx="6">
                  <c:v>4.1676053165127278E-2</c:v>
                </c:pt>
                <c:pt idx="7">
                  <c:v>3.0412255012390178E-2</c:v>
                </c:pt>
                <c:pt idx="8">
                  <c:v>1.3516557783284523E-3</c:v>
                </c:pt>
                <c:pt idx="9">
                  <c:v>9.2813696778553723E-2</c:v>
                </c:pt>
                <c:pt idx="10">
                  <c:v>5.688218067132237E-2</c:v>
                </c:pt>
                <c:pt idx="11">
                  <c:v>7.9916647893669743E-2</c:v>
                </c:pt>
                <c:pt idx="12">
                  <c:v>6.4823158369002029E-2</c:v>
                </c:pt>
                <c:pt idx="13">
                  <c:v>4.5055192610948412E-4</c:v>
                </c:pt>
                <c:pt idx="14">
                  <c:v>5.6318990763685517E-2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C-5447-85D0-C90F4401AE24}"/>
            </c:ext>
          </c:extLst>
        </c:ser>
        <c:ser>
          <c:idx val="7"/>
          <c:order val="1"/>
          <c:tx>
            <c:strRef>
              <c:f>Sheet1!$N$2</c:f>
              <c:strCache>
                <c:ptCount val="1"/>
                <c:pt idx="0">
                  <c:v>2012_OverallNorm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Sheet1!$N$3:$N$17</c:f>
              <c:numCache>
                <c:formatCode>0%</c:formatCode>
                <c:ptCount val="15"/>
                <c:pt idx="0">
                  <c:v>3.5119431891542929E-3</c:v>
                </c:pt>
                <c:pt idx="1">
                  <c:v>5.0096836668818596E-3</c:v>
                </c:pt>
                <c:pt idx="2">
                  <c:v>1.5545513234344738E-2</c:v>
                </c:pt>
                <c:pt idx="3">
                  <c:v>1.183989670755326E-2</c:v>
                </c:pt>
                <c:pt idx="4">
                  <c:v>2.3034215622982569E-2</c:v>
                </c:pt>
                <c:pt idx="5">
                  <c:v>1.4021949644932214E-2</c:v>
                </c:pt>
                <c:pt idx="6">
                  <c:v>9.5545513234344733E-3</c:v>
                </c:pt>
                <c:pt idx="7">
                  <c:v>6.9722401549386697E-3</c:v>
                </c:pt>
                <c:pt idx="8">
                  <c:v>3.0987734021949647E-4</c:v>
                </c:pt>
                <c:pt idx="9">
                  <c:v>2.1278244028405422E-2</c:v>
                </c:pt>
                <c:pt idx="10">
                  <c:v>1.3040671400903809E-2</c:v>
                </c:pt>
                <c:pt idx="11">
                  <c:v>1.8321497740477727E-2</c:v>
                </c:pt>
                <c:pt idx="12">
                  <c:v>1.4861200774693351E-2</c:v>
                </c:pt>
                <c:pt idx="13">
                  <c:v>1.0329244673983215E-4</c:v>
                </c:pt>
                <c:pt idx="14">
                  <c:v>1.2911555842479019E-2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C-5447-85D0-C90F4401A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723904"/>
        <c:axId val="378725552"/>
      </c:barChart>
      <c:catAx>
        <c:axId val="3787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5552"/>
        <c:crosses val="autoZero"/>
        <c:auto val="1"/>
        <c:lblAlgn val="ctr"/>
        <c:lblOffset val="100"/>
        <c:noMultiLvlLbl val="0"/>
      </c:catAx>
      <c:valAx>
        <c:axId val="378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Sheet1!$J$2</c:f>
              <c:strCache>
                <c:ptCount val="1"/>
                <c:pt idx="0">
                  <c:v>2013_YearNorm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Sheet1!$J$3:$J$17</c:f>
              <c:numCache>
                <c:formatCode>0%</c:formatCode>
                <c:ptCount val="15"/>
                <c:pt idx="0">
                  <c:v>9.6981692231568536E-2</c:v>
                </c:pt>
                <c:pt idx="1">
                  <c:v>9.9684613651723361E-2</c:v>
                </c:pt>
                <c:pt idx="2">
                  <c:v>2.1288578508673123E-2</c:v>
                </c:pt>
                <c:pt idx="3">
                  <c:v>9.9290380716377566E-2</c:v>
                </c:pt>
                <c:pt idx="4">
                  <c:v>4.0887587294435687E-2</c:v>
                </c:pt>
                <c:pt idx="5">
                  <c:v>7.8564992115341292E-2</c:v>
                </c:pt>
                <c:pt idx="6">
                  <c:v>0.11106104978598784</c:v>
                </c:pt>
                <c:pt idx="7">
                  <c:v>5.4066231133138097E-2</c:v>
                </c:pt>
                <c:pt idx="8">
                  <c:v>9.6474431178193293E-2</c:v>
                </c:pt>
                <c:pt idx="9">
                  <c:v>2.635728767740482E-2</c:v>
                </c:pt>
                <c:pt idx="10">
                  <c:v>9.5911241270556433E-2</c:v>
                </c:pt>
                <c:pt idx="11">
                  <c:v>9.0110385221896828E-3</c:v>
                </c:pt>
                <c:pt idx="12">
                  <c:v>3.4805136291957646E-2</c:v>
                </c:pt>
                <c:pt idx="13">
                  <c:v>0.10402117594052715</c:v>
                </c:pt>
                <c:pt idx="14">
                  <c:v>5.3615679207028609E-2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9-1546-8134-31FF87983443}"/>
            </c:ext>
          </c:extLst>
        </c:ser>
        <c:ser>
          <c:idx val="8"/>
          <c:order val="1"/>
          <c:tx>
            <c:strRef>
              <c:f>Sheet1!$O$2</c:f>
              <c:strCache>
                <c:ptCount val="1"/>
                <c:pt idx="0">
                  <c:v>2013_OverallNorm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Sheet1!$O$3:$O$17</c:f>
              <c:numCache>
                <c:formatCode>0%</c:formatCode>
                <c:ptCount val="15"/>
                <c:pt idx="0">
                  <c:v>2.2775984506132989E-2</c:v>
                </c:pt>
                <c:pt idx="1">
                  <c:v>2.2853453841187862E-2</c:v>
                </c:pt>
                <c:pt idx="2">
                  <c:v>4.8805681084570689E-3</c:v>
                </c:pt>
                <c:pt idx="3">
                  <c:v>2.2763072950290512E-2</c:v>
                </c:pt>
                <c:pt idx="4">
                  <c:v>9.3737895416397682E-3</c:v>
                </c:pt>
                <c:pt idx="5">
                  <c:v>1.8011620400258232E-2</c:v>
                </c:pt>
                <c:pt idx="6">
                  <c:v>2.5461588121368624E-2</c:v>
                </c:pt>
                <c:pt idx="7">
                  <c:v>1.2395093608779858E-2</c:v>
                </c:pt>
                <c:pt idx="8">
                  <c:v>2.2117495158166561E-2</c:v>
                </c:pt>
                <c:pt idx="9">
                  <c:v>6.0426081342801804E-3</c:v>
                </c:pt>
                <c:pt idx="10">
                  <c:v>2.1988379599741769E-2</c:v>
                </c:pt>
                <c:pt idx="11">
                  <c:v>2.0658489347966432E-3</c:v>
                </c:pt>
                <c:pt idx="12">
                  <c:v>7.9793415106520337E-3</c:v>
                </c:pt>
                <c:pt idx="13">
                  <c:v>2.3847643641058746E-2</c:v>
                </c:pt>
                <c:pt idx="14">
                  <c:v>1.2291801162040025E-2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59-1546-8134-31FF87983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723904"/>
        <c:axId val="378725552"/>
      </c:barChart>
      <c:catAx>
        <c:axId val="3787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5552"/>
        <c:crosses val="autoZero"/>
        <c:auto val="1"/>
        <c:lblAlgn val="ctr"/>
        <c:lblOffset val="100"/>
        <c:noMultiLvlLbl val="0"/>
      </c:catAx>
      <c:valAx>
        <c:axId val="378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Sheet1!$K$2</c:f>
              <c:strCache>
                <c:ptCount val="1"/>
                <c:pt idx="0">
                  <c:v>2014_YearNorm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Sheet1!$K$3:$K$17</c:f>
              <c:numCache>
                <c:formatCode>0%</c:formatCode>
                <c:ptCount val="15"/>
                <c:pt idx="0">
                  <c:v>5.3533353639963449E-2</c:v>
                </c:pt>
                <c:pt idx="1">
                  <c:v>2.0049560711872045E-2</c:v>
                </c:pt>
                <c:pt idx="2">
                  <c:v>8.6787564766839381E-2</c:v>
                </c:pt>
                <c:pt idx="3">
                  <c:v>2.4555079972966885E-2</c:v>
                </c:pt>
                <c:pt idx="4">
                  <c:v>8.1211984681234514E-2</c:v>
                </c:pt>
                <c:pt idx="5">
                  <c:v>6.2119846812345121E-2</c:v>
                </c:pt>
                <c:pt idx="6">
                  <c:v>1.2671772921829241E-2</c:v>
                </c:pt>
                <c:pt idx="7">
                  <c:v>8.3070511376436132E-2</c:v>
                </c:pt>
                <c:pt idx="8">
                  <c:v>5.3108808290155442E-2</c:v>
                </c:pt>
                <c:pt idx="9">
                  <c:v>4.1901329128182022E-2</c:v>
                </c:pt>
                <c:pt idx="10">
                  <c:v>4.0605992340617257E-2</c:v>
                </c:pt>
                <c:pt idx="11">
                  <c:v>5.32777652624465E-2</c:v>
                </c:pt>
                <c:pt idx="12">
                  <c:v>5.7276413606668165E-2</c:v>
                </c:pt>
                <c:pt idx="13">
                  <c:v>5.1475557558008561E-2</c:v>
                </c:pt>
                <c:pt idx="14">
                  <c:v>3.1876548772246001E-2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FB-B440-9F02-DFDCDFEA6890}"/>
            </c:ext>
          </c:extLst>
        </c:ser>
        <c:ser>
          <c:idx val="9"/>
          <c:order val="1"/>
          <c:tx>
            <c:strRef>
              <c:f>Sheet1!$P$2</c:f>
              <c:strCache>
                <c:ptCount val="1"/>
                <c:pt idx="0">
                  <c:v>2014_OverallNorm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Sheet1!$A$3:$A$17</c:f>
              <c:strCache>
                <c:ptCount val="15"/>
                <c:pt idx="0">
                  <c:v>balloon</c:v>
                </c:pt>
                <c:pt idx="1">
                  <c:v>shark</c:v>
                </c:pt>
                <c:pt idx="2">
                  <c:v>potato</c:v>
                </c:pt>
                <c:pt idx="3">
                  <c:v>lecturer</c:v>
                </c:pt>
                <c:pt idx="4">
                  <c:v>crisis</c:v>
                </c:pt>
                <c:pt idx="5">
                  <c:v>plane</c:v>
                </c:pt>
                <c:pt idx="6">
                  <c:v>finance</c:v>
                </c:pt>
                <c:pt idx="7">
                  <c:v>stock</c:v>
                </c:pt>
                <c:pt idx="8">
                  <c:v>CRM</c:v>
                </c:pt>
                <c:pt idx="9">
                  <c:v>crisis</c:v>
                </c:pt>
                <c:pt idx="10">
                  <c:v>loyalty</c:v>
                </c:pt>
                <c:pt idx="11">
                  <c:v>piano</c:v>
                </c:pt>
                <c:pt idx="12">
                  <c:v>dour</c:v>
                </c:pt>
                <c:pt idx="13">
                  <c:v>good</c:v>
                </c:pt>
                <c:pt idx="14">
                  <c:v>sad</c:v>
                </c:pt>
              </c:strCache>
            </c:strRef>
          </c:cat>
          <c:val>
            <c:numRef>
              <c:f>Sheet1!$P$3:$P$17</c:f>
              <c:numCache>
                <c:formatCode>0%</c:formatCode>
                <c:ptCount val="15"/>
                <c:pt idx="0">
                  <c:v>9.0768237572627503E-3</c:v>
                </c:pt>
                <c:pt idx="1">
                  <c:v>4.5965138799225307E-3</c:v>
                </c:pt>
                <c:pt idx="2">
                  <c:v>1.9896707553260166E-2</c:v>
                </c:pt>
                <c:pt idx="3">
                  <c:v>5.6294383473208523E-3</c:v>
                </c:pt>
                <c:pt idx="4">
                  <c:v>1.8618463524854745E-2</c:v>
                </c:pt>
                <c:pt idx="5">
                  <c:v>1.4241446094254357E-2</c:v>
                </c:pt>
                <c:pt idx="6">
                  <c:v>2.9051000645577791E-3</c:v>
                </c:pt>
                <c:pt idx="7">
                  <c:v>1.9044544867656554E-2</c:v>
                </c:pt>
                <c:pt idx="8">
                  <c:v>1.2175597159457714E-2</c:v>
                </c:pt>
                <c:pt idx="9">
                  <c:v>9.6061975468043903E-3</c:v>
                </c:pt>
                <c:pt idx="10">
                  <c:v>9.3092317624273724E-3</c:v>
                </c:pt>
                <c:pt idx="11">
                  <c:v>1.2214331826985152E-2</c:v>
                </c:pt>
                <c:pt idx="12">
                  <c:v>1.3131052291801162E-2</c:v>
                </c:pt>
                <c:pt idx="13">
                  <c:v>1.1801162040025823E-2</c:v>
                </c:pt>
                <c:pt idx="14">
                  <c:v>7.307940606843125E-3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FB-B440-9F02-DFDCDFEA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723904"/>
        <c:axId val="378725552"/>
      </c:barChart>
      <c:catAx>
        <c:axId val="3787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5552"/>
        <c:crosses val="autoZero"/>
        <c:auto val="1"/>
        <c:lblAlgn val="ctr"/>
        <c:lblOffset val="100"/>
        <c:noMultiLvlLbl val="0"/>
      </c:catAx>
      <c:valAx>
        <c:axId val="3787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152400</xdr:rowOff>
    </xdr:from>
    <xdr:to>
      <xdr:col>7</xdr:col>
      <xdr:colOff>355600</xdr:colOff>
      <xdr:row>40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824E5-7194-DE4E-B67A-E714CBE63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20</xdr:row>
      <xdr:rowOff>169334</xdr:rowOff>
    </xdr:from>
    <xdr:to>
      <xdr:col>11</xdr:col>
      <xdr:colOff>948266</xdr:colOff>
      <xdr:row>40</xdr:row>
      <xdr:rowOff>182034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F26B3B-A8CF-BD48-AED3-AEE49CF8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948267</xdr:colOff>
      <xdr:row>20</xdr:row>
      <xdr:rowOff>169333</xdr:rowOff>
    </xdr:from>
    <xdr:to>
      <xdr:col>16</xdr:col>
      <xdr:colOff>67733</xdr:colOff>
      <xdr:row>40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C0B262-33DD-F848-B48A-C5FB924B0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203200</xdr:colOff>
      <xdr:row>40</xdr:row>
      <xdr:rowOff>152400</xdr:rowOff>
    </xdr:from>
    <xdr:to>
      <xdr:col>9</xdr:col>
      <xdr:colOff>457200</xdr:colOff>
      <xdr:row>60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D6ECF6-FA4D-D84E-905A-CC199802E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40</xdr:row>
      <xdr:rowOff>152400</xdr:rowOff>
    </xdr:from>
    <xdr:to>
      <xdr:col>16</xdr:col>
      <xdr:colOff>106822</xdr:colOff>
      <xdr:row>60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ED34F6-6906-7C46-8DAA-0DE087996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17</xdr:col>
      <xdr:colOff>0</xdr:colOff>
      <xdr:row>0</xdr:row>
      <xdr:rowOff>0</xdr:rowOff>
    </xdr:from>
    <xdr:to>
      <xdr:col>38</xdr:col>
      <xdr:colOff>755161</xdr:colOff>
      <xdr:row>16</xdr:row>
      <xdr:rowOff>116812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0E3032-59D2-1949-ACF6-62EEB3824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826703" y="0"/>
          <a:ext cx="18046700" cy="3898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17</xdr:col>
      <xdr:colOff>132304</xdr:colOff>
      <xdr:row>106</xdr:row>
      <xdr:rowOff>33774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A0BF7E-4409-374D-84F5-21A67DE1B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3407" y="14249121"/>
          <a:ext cx="18135600" cy="840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09C7-9DDB-0741-A371-E80A70A9897D}">
  <dimension ref="A1:P17"/>
  <sheetViews>
    <sheetView tabSelected="1" zoomScale="91" workbookViewId="0">
      <selection activeCell="L3" sqref="L3:P17"/>
    </sheetView>
  </sheetViews>
  <sheetFormatPr baseColWidth="10" defaultRowHeight="16" x14ac:dyDescent="0.2"/>
  <cols>
    <col min="1" max="6" width="10.83203125" style="6"/>
    <col min="7" max="8" width="15.83203125" customWidth="1"/>
    <col min="9" max="9" width="16.1640625" customWidth="1"/>
    <col min="10" max="10" width="16.33203125" customWidth="1"/>
    <col min="11" max="11" width="14.83203125" customWidth="1"/>
    <col min="12" max="12" width="17.33203125" customWidth="1"/>
    <col min="13" max="13" width="17.6640625" customWidth="1"/>
    <col min="14" max="14" width="18.6640625" customWidth="1"/>
    <col min="15" max="15" width="21.5" customWidth="1"/>
    <col min="16" max="16" width="17.5" customWidth="1"/>
  </cols>
  <sheetData>
    <row r="1" spans="1:16" ht="50" customHeight="1" x14ac:dyDescent="0.2">
      <c r="A1" s="13" t="s">
        <v>36</v>
      </c>
      <c r="B1" s="13"/>
      <c r="C1" s="13"/>
      <c r="D1" s="13"/>
      <c r="E1" s="14"/>
      <c r="F1" s="7" t="s">
        <v>24</v>
      </c>
      <c r="G1" s="8" t="s">
        <v>21</v>
      </c>
      <c r="H1" s="9" t="s">
        <v>23</v>
      </c>
      <c r="I1" s="10" t="s">
        <v>22</v>
      </c>
      <c r="J1" s="11" t="s">
        <v>25</v>
      </c>
      <c r="K1" s="11" t="s">
        <v>26</v>
      </c>
      <c r="L1" s="8" t="s">
        <v>31</v>
      </c>
      <c r="M1" s="9" t="s">
        <v>32</v>
      </c>
      <c r="N1" s="10" t="s">
        <v>33</v>
      </c>
      <c r="O1" s="12" t="s">
        <v>34</v>
      </c>
      <c r="P1" s="12" t="s">
        <v>35</v>
      </c>
    </row>
    <row r="2" spans="1:16" x14ac:dyDescent="0.2">
      <c r="A2" s="4" t="s">
        <v>0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1" t="s">
        <v>18</v>
      </c>
      <c r="H2" s="1" t="s">
        <v>19</v>
      </c>
      <c r="I2" s="1" t="s">
        <v>20</v>
      </c>
      <c r="J2" s="1" t="s">
        <v>27</v>
      </c>
      <c r="K2" s="1" t="s">
        <v>28</v>
      </c>
      <c r="L2" s="2" t="s">
        <v>15</v>
      </c>
      <c r="M2" s="2" t="s">
        <v>16</v>
      </c>
      <c r="N2" s="2" t="s">
        <v>17</v>
      </c>
      <c r="O2" s="2" t="s">
        <v>29</v>
      </c>
      <c r="P2" s="2" t="s">
        <v>30</v>
      </c>
    </row>
    <row r="3" spans="1:16" x14ac:dyDescent="0.2">
      <c r="A3" s="5" t="s">
        <v>2</v>
      </c>
      <c r="B3" s="5">
        <v>958</v>
      </c>
      <c r="C3" s="5">
        <v>261</v>
      </c>
      <c r="D3" s="5">
        <v>272</v>
      </c>
      <c r="E3" s="5">
        <v>1764</v>
      </c>
      <c r="F3" s="5">
        <v>703</v>
      </c>
      <c r="G3" s="3">
        <f>B3/SUM(B$3:B$17)</f>
        <v>5.3953593151610725E-2</v>
      </c>
      <c r="H3" s="3">
        <f t="shared" ref="H3:K3" si="0">C3/SUM(C$3:C$17)</f>
        <v>1.7191410881306809E-2</v>
      </c>
      <c r="I3" s="3">
        <f t="shared" si="0"/>
        <v>2.0620119778636949E-2</v>
      </c>
      <c r="J3" s="3">
        <f t="shared" si="0"/>
        <v>9.6981692231568536E-2</v>
      </c>
      <c r="K3" s="3">
        <f t="shared" si="0"/>
        <v>5.3533353639963449E-2</v>
      </c>
      <c r="L3" s="3">
        <f>SUM(B3)/SUM($B$3:$F$17)</f>
        <v>1.23692704970949E-2</v>
      </c>
      <c r="M3" s="3">
        <f t="shared" ref="M3:P17" si="1">SUM(C3)/SUM($B$3:$F$17)</f>
        <v>3.3699160748870238E-3</v>
      </c>
      <c r="N3" s="3">
        <f t="shared" si="1"/>
        <v>3.5119431891542929E-3</v>
      </c>
      <c r="O3" s="3">
        <f t="shared" si="1"/>
        <v>2.2775984506132989E-2</v>
      </c>
      <c r="P3" s="3">
        <f t="shared" si="1"/>
        <v>9.0768237572627503E-3</v>
      </c>
    </row>
    <row r="4" spans="1:16" x14ac:dyDescent="0.2">
      <c r="A4" s="5" t="s">
        <v>1</v>
      </c>
      <c r="B4" s="5">
        <v>1680</v>
      </c>
      <c r="C4" s="5">
        <v>562</v>
      </c>
      <c r="D4" s="5">
        <v>388</v>
      </c>
      <c r="E4" s="5">
        <v>1770</v>
      </c>
      <c r="F4" s="5">
        <v>356</v>
      </c>
      <c r="G4" s="3">
        <f t="shared" ref="G4:G17" si="2">B4/SUM($B$3:$B$17)</f>
        <v>9.4615904482991661E-2</v>
      </c>
      <c r="H4" s="3">
        <f t="shared" ref="H4:H17" si="3">C4/SUM($B$3:$B$17)</f>
        <v>3.1651272809191257E-2</v>
      </c>
      <c r="I4" s="3">
        <f t="shared" ref="I4:I17" si="4">D4/SUM($B$3:$B$17)</f>
        <v>2.185176841630998E-2</v>
      </c>
      <c r="J4" s="3">
        <f t="shared" ref="J4:J17" si="5">E4/SUM($B$3:$B$17)</f>
        <v>9.9684613651723361E-2</v>
      </c>
      <c r="K4" s="3">
        <f t="shared" ref="K4:K17" si="6">F4/SUM($B$3:$B$17)</f>
        <v>2.0049560711872045E-2</v>
      </c>
      <c r="L4" s="3">
        <f t="shared" ref="L4:L17" si="7">SUM(B4)/SUM($B$3:$F$17)</f>
        <v>2.1691413815364751E-2</v>
      </c>
      <c r="M4" s="3">
        <f t="shared" si="1"/>
        <v>7.2562943834732089E-3</v>
      </c>
      <c r="N4" s="3">
        <f t="shared" si="1"/>
        <v>5.0096836668818596E-3</v>
      </c>
      <c r="O4" s="3">
        <f t="shared" si="1"/>
        <v>2.2853453841187862E-2</v>
      </c>
      <c r="P4" s="3">
        <f t="shared" si="1"/>
        <v>4.5965138799225307E-3</v>
      </c>
    </row>
    <row r="5" spans="1:16" x14ac:dyDescent="0.2">
      <c r="A5" s="5" t="s">
        <v>3</v>
      </c>
      <c r="B5" s="5">
        <v>1205</v>
      </c>
      <c r="C5" s="5">
        <v>1030</v>
      </c>
      <c r="D5" s="5">
        <v>1204</v>
      </c>
      <c r="E5" s="5">
        <v>378</v>
      </c>
      <c r="F5" s="5">
        <v>1541</v>
      </c>
      <c r="G5" s="3">
        <f t="shared" si="2"/>
        <v>6.7864383870241046E-2</v>
      </c>
      <c r="H5" s="3">
        <f t="shared" si="3"/>
        <v>5.8008560486596084E-2</v>
      </c>
      <c r="I5" s="3">
        <f t="shared" si="4"/>
        <v>6.7808064879477353E-2</v>
      </c>
      <c r="J5" s="3">
        <f t="shared" si="5"/>
        <v>2.1288578508673123E-2</v>
      </c>
      <c r="K5" s="3">
        <f t="shared" si="6"/>
        <v>8.6787564766839381E-2</v>
      </c>
      <c r="L5" s="3">
        <f t="shared" si="7"/>
        <v>1.5558424790187217E-2</v>
      </c>
      <c r="M5" s="3">
        <f t="shared" si="1"/>
        <v>1.329890251775339E-2</v>
      </c>
      <c r="N5" s="3">
        <f t="shared" si="1"/>
        <v>1.5545513234344738E-2</v>
      </c>
      <c r="O5" s="3">
        <f t="shared" si="1"/>
        <v>4.8805681084570689E-3</v>
      </c>
      <c r="P5" s="3">
        <f t="shared" si="1"/>
        <v>1.9896707553260166E-2</v>
      </c>
    </row>
    <row r="6" spans="1:16" x14ac:dyDescent="0.2">
      <c r="A6" s="5" t="s">
        <v>4</v>
      </c>
      <c r="B6" s="5">
        <v>351</v>
      </c>
      <c r="C6" s="5">
        <v>1085</v>
      </c>
      <c r="D6" s="5">
        <v>917</v>
      </c>
      <c r="E6" s="5">
        <v>1763</v>
      </c>
      <c r="F6" s="5">
        <v>436</v>
      </c>
      <c r="G6" s="3">
        <f t="shared" si="2"/>
        <v>1.9767965758053615E-2</v>
      </c>
      <c r="H6" s="3">
        <f t="shared" si="3"/>
        <v>6.1106104978598787E-2</v>
      </c>
      <c r="I6" s="3">
        <f t="shared" si="4"/>
        <v>5.1644514530299619E-2</v>
      </c>
      <c r="J6" s="3">
        <f t="shared" si="5"/>
        <v>9.9290380716377566E-2</v>
      </c>
      <c r="K6" s="3">
        <f t="shared" si="6"/>
        <v>2.4555079972966885E-2</v>
      </c>
      <c r="L6" s="3">
        <f t="shared" si="7"/>
        <v>4.5319561007101357E-3</v>
      </c>
      <c r="M6" s="3">
        <f t="shared" si="1"/>
        <v>1.4009038089089735E-2</v>
      </c>
      <c r="N6" s="3">
        <f t="shared" si="1"/>
        <v>1.183989670755326E-2</v>
      </c>
      <c r="O6" s="3">
        <f t="shared" si="1"/>
        <v>2.2763072950290512E-2</v>
      </c>
      <c r="P6" s="3">
        <f t="shared" si="1"/>
        <v>5.6294383473208523E-3</v>
      </c>
    </row>
    <row r="7" spans="1:16" x14ac:dyDescent="0.2">
      <c r="A7" s="5" t="s">
        <v>5</v>
      </c>
      <c r="B7" s="5">
        <v>1736</v>
      </c>
      <c r="C7" s="5">
        <v>307</v>
      </c>
      <c r="D7" s="5">
        <v>1784</v>
      </c>
      <c r="E7" s="5">
        <v>726</v>
      </c>
      <c r="F7" s="5">
        <v>1442</v>
      </c>
      <c r="G7" s="3">
        <f t="shared" si="2"/>
        <v>9.776976796575805E-2</v>
      </c>
      <c r="H7" s="3">
        <f t="shared" si="3"/>
        <v>1.7289930164451454E-2</v>
      </c>
      <c r="I7" s="3">
        <f t="shared" si="4"/>
        <v>0.10047307952241495</v>
      </c>
      <c r="J7" s="3">
        <f t="shared" si="5"/>
        <v>4.0887587294435687E-2</v>
      </c>
      <c r="K7" s="3">
        <f t="shared" si="6"/>
        <v>8.1211984681234514E-2</v>
      </c>
      <c r="L7" s="3">
        <f t="shared" si="7"/>
        <v>2.2414460942543575E-2</v>
      </c>
      <c r="M7" s="3">
        <f t="shared" si="1"/>
        <v>3.9638476436410584E-3</v>
      </c>
      <c r="N7" s="3">
        <f t="shared" si="1"/>
        <v>2.3034215622982569E-2</v>
      </c>
      <c r="O7" s="3">
        <f t="shared" si="1"/>
        <v>9.3737895416397682E-3</v>
      </c>
      <c r="P7" s="3">
        <f t="shared" si="1"/>
        <v>1.8618463524854745E-2</v>
      </c>
    </row>
    <row r="8" spans="1:16" x14ac:dyDescent="0.2">
      <c r="A8" s="5" t="s">
        <v>6</v>
      </c>
      <c r="B8" s="5">
        <v>1250</v>
      </c>
      <c r="C8" s="5">
        <v>1371</v>
      </c>
      <c r="D8" s="5">
        <v>1086</v>
      </c>
      <c r="E8" s="5">
        <v>1395</v>
      </c>
      <c r="F8" s="5">
        <v>1103</v>
      </c>
      <c r="G8" s="3">
        <f t="shared" si="2"/>
        <v>7.0398738454606896E-2</v>
      </c>
      <c r="H8" s="3">
        <f t="shared" si="3"/>
        <v>7.7213336337012842E-2</v>
      </c>
      <c r="I8" s="3">
        <f t="shared" si="4"/>
        <v>6.1162423969362466E-2</v>
      </c>
      <c r="J8" s="3">
        <f t="shared" si="5"/>
        <v>7.8564992115341292E-2</v>
      </c>
      <c r="K8" s="3">
        <f t="shared" si="6"/>
        <v>6.2119846812345121E-2</v>
      </c>
      <c r="L8" s="3">
        <f t="shared" si="7"/>
        <v>1.6139444803098774E-2</v>
      </c>
      <c r="M8" s="3">
        <f t="shared" si="1"/>
        <v>1.7701743060038733E-2</v>
      </c>
      <c r="N8" s="3">
        <f t="shared" si="1"/>
        <v>1.4021949644932214E-2</v>
      </c>
      <c r="O8" s="3">
        <f t="shared" si="1"/>
        <v>1.8011620400258232E-2</v>
      </c>
      <c r="P8" s="3">
        <f t="shared" si="1"/>
        <v>1.4241446094254357E-2</v>
      </c>
    </row>
    <row r="9" spans="1:16" x14ac:dyDescent="0.2">
      <c r="A9" s="5" t="s">
        <v>7</v>
      </c>
      <c r="B9" s="5">
        <v>490</v>
      </c>
      <c r="C9" s="5">
        <v>267</v>
      </c>
      <c r="D9" s="5">
        <v>740</v>
      </c>
      <c r="E9" s="5">
        <v>1972</v>
      </c>
      <c r="F9" s="5">
        <v>225</v>
      </c>
      <c r="G9" s="3">
        <f t="shared" si="2"/>
        <v>2.7596305474205902E-2</v>
      </c>
      <c r="H9" s="3">
        <f t="shared" si="3"/>
        <v>1.5037170533904033E-2</v>
      </c>
      <c r="I9" s="3">
        <f t="shared" si="4"/>
        <v>4.1676053165127278E-2</v>
      </c>
      <c r="J9" s="3">
        <f t="shared" si="5"/>
        <v>0.11106104978598784</v>
      </c>
      <c r="K9" s="3">
        <f t="shared" si="6"/>
        <v>1.2671772921829241E-2</v>
      </c>
      <c r="L9" s="3">
        <f t="shared" si="7"/>
        <v>6.3266623628147195E-3</v>
      </c>
      <c r="M9" s="3">
        <f t="shared" si="1"/>
        <v>3.447385409941898E-3</v>
      </c>
      <c r="N9" s="3">
        <f t="shared" si="1"/>
        <v>9.5545513234344733E-3</v>
      </c>
      <c r="O9" s="3">
        <f t="shared" si="1"/>
        <v>2.5461588121368624E-2</v>
      </c>
      <c r="P9" s="3">
        <f t="shared" si="1"/>
        <v>2.9051000645577791E-3</v>
      </c>
    </row>
    <row r="10" spans="1:16" x14ac:dyDescent="0.2">
      <c r="A10" s="5" t="s">
        <v>8</v>
      </c>
      <c r="B10" s="5">
        <v>1989</v>
      </c>
      <c r="C10" s="5">
        <v>1516</v>
      </c>
      <c r="D10" s="5">
        <v>540</v>
      </c>
      <c r="E10" s="5">
        <v>960</v>
      </c>
      <c r="F10" s="5">
        <v>1475</v>
      </c>
      <c r="G10" s="3">
        <f t="shared" si="2"/>
        <v>0.11201847262897049</v>
      </c>
      <c r="H10" s="3">
        <f t="shared" si="3"/>
        <v>8.5379589997747238E-2</v>
      </c>
      <c r="I10" s="3">
        <f t="shared" si="4"/>
        <v>3.0412255012390178E-2</v>
      </c>
      <c r="J10" s="3">
        <f t="shared" si="5"/>
        <v>5.4066231133138097E-2</v>
      </c>
      <c r="K10" s="3">
        <f t="shared" si="6"/>
        <v>8.3070511376436132E-2</v>
      </c>
      <c r="L10" s="3">
        <f t="shared" si="7"/>
        <v>2.5681084570690769E-2</v>
      </c>
      <c r="M10" s="3">
        <f t="shared" si="1"/>
        <v>1.9573918657198191E-2</v>
      </c>
      <c r="N10" s="3">
        <f t="shared" si="1"/>
        <v>6.9722401549386697E-3</v>
      </c>
      <c r="O10" s="3">
        <f t="shared" si="1"/>
        <v>1.2395093608779858E-2</v>
      </c>
      <c r="P10" s="3">
        <f t="shared" si="1"/>
        <v>1.9044544867656554E-2</v>
      </c>
    </row>
    <row r="11" spans="1:16" x14ac:dyDescent="0.2">
      <c r="A11" s="5" t="s">
        <v>9</v>
      </c>
      <c r="B11" s="5">
        <v>804</v>
      </c>
      <c r="C11" s="5">
        <v>1835</v>
      </c>
      <c r="D11" s="5">
        <v>24</v>
      </c>
      <c r="E11" s="5">
        <v>1713</v>
      </c>
      <c r="F11" s="5">
        <v>943</v>
      </c>
      <c r="G11" s="3">
        <f t="shared" si="2"/>
        <v>4.5280468574003155E-2</v>
      </c>
      <c r="H11" s="3">
        <f t="shared" si="3"/>
        <v>0.10334534805136292</v>
      </c>
      <c r="I11" s="3">
        <f t="shared" si="4"/>
        <v>1.3516557783284523E-3</v>
      </c>
      <c r="J11" s="3">
        <f t="shared" si="5"/>
        <v>9.6474431178193293E-2</v>
      </c>
      <c r="K11" s="3">
        <f t="shared" si="6"/>
        <v>5.3108808290155442E-2</v>
      </c>
      <c r="L11" s="3">
        <f t="shared" si="7"/>
        <v>1.0380890897353131E-2</v>
      </c>
      <c r="M11" s="3">
        <f t="shared" si="1"/>
        <v>2.3692704970949E-2</v>
      </c>
      <c r="N11" s="3">
        <f t="shared" si="1"/>
        <v>3.0987734021949647E-4</v>
      </c>
      <c r="O11" s="3">
        <f t="shared" si="1"/>
        <v>2.2117495158166561E-2</v>
      </c>
      <c r="P11" s="3">
        <f t="shared" si="1"/>
        <v>1.2175597159457714E-2</v>
      </c>
    </row>
    <row r="12" spans="1:16" x14ac:dyDescent="0.2">
      <c r="A12" s="5" t="s">
        <v>5</v>
      </c>
      <c r="B12" s="5">
        <v>1664</v>
      </c>
      <c r="C12" s="5">
        <v>262</v>
      </c>
      <c r="D12" s="5">
        <v>1648</v>
      </c>
      <c r="E12" s="5">
        <v>468</v>
      </c>
      <c r="F12" s="5">
        <v>744</v>
      </c>
      <c r="G12" s="3">
        <f t="shared" si="2"/>
        <v>9.3714800630772699E-2</v>
      </c>
      <c r="H12" s="3">
        <f t="shared" si="3"/>
        <v>1.4755575580085604E-2</v>
      </c>
      <c r="I12" s="3">
        <f t="shared" si="4"/>
        <v>9.2813696778553723E-2</v>
      </c>
      <c r="J12" s="3">
        <f t="shared" si="5"/>
        <v>2.635728767740482E-2</v>
      </c>
      <c r="K12" s="3">
        <f t="shared" si="6"/>
        <v>4.1901329128182022E-2</v>
      </c>
      <c r="L12" s="3">
        <f t="shared" si="7"/>
        <v>2.1484828921885087E-2</v>
      </c>
      <c r="M12" s="3">
        <f t="shared" si="1"/>
        <v>3.3828276307295031E-3</v>
      </c>
      <c r="N12" s="3">
        <f t="shared" si="1"/>
        <v>2.1278244028405422E-2</v>
      </c>
      <c r="O12" s="3">
        <f t="shared" si="1"/>
        <v>6.0426081342801804E-3</v>
      </c>
      <c r="P12" s="3">
        <f t="shared" si="1"/>
        <v>9.6061975468043903E-3</v>
      </c>
    </row>
    <row r="13" spans="1:16" x14ac:dyDescent="0.2">
      <c r="A13" s="5" t="s">
        <v>10</v>
      </c>
      <c r="B13" s="5">
        <v>1031</v>
      </c>
      <c r="C13" s="5">
        <v>1693</v>
      </c>
      <c r="D13" s="5">
        <v>1010</v>
      </c>
      <c r="E13" s="5">
        <v>1703</v>
      </c>
      <c r="F13" s="5">
        <v>721</v>
      </c>
      <c r="G13" s="3">
        <f t="shared" si="2"/>
        <v>5.8064879477359763E-2</v>
      </c>
      <c r="H13" s="3">
        <f t="shared" si="3"/>
        <v>9.5348051362919573E-2</v>
      </c>
      <c r="I13" s="3">
        <f t="shared" si="4"/>
        <v>5.688218067132237E-2</v>
      </c>
      <c r="J13" s="3">
        <f t="shared" si="5"/>
        <v>9.5911241270556433E-2</v>
      </c>
      <c r="K13" s="3">
        <f t="shared" si="6"/>
        <v>4.0605992340617257E-2</v>
      </c>
      <c r="L13" s="3">
        <f t="shared" si="7"/>
        <v>1.3311814073595869E-2</v>
      </c>
      <c r="M13" s="3">
        <f t="shared" si="1"/>
        <v>2.1859264041316977E-2</v>
      </c>
      <c r="N13" s="3">
        <f t="shared" si="1"/>
        <v>1.3040671400903809E-2</v>
      </c>
      <c r="O13" s="3">
        <f t="shared" si="1"/>
        <v>2.1988379599741769E-2</v>
      </c>
      <c r="P13" s="3">
        <f t="shared" si="1"/>
        <v>9.3092317624273724E-3</v>
      </c>
    </row>
    <row r="14" spans="1:16" x14ac:dyDescent="0.2">
      <c r="A14" s="5" t="s">
        <v>11</v>
      </c>
      <c r="B14" s="5">
        <v>1558</v>
      </c>
      <c r="C14" s="5">
        <v>1564</v>
      </c>
      <c r="D14" s="5">
        <v>1419</v>
      </c>
      <c r="E14" s="5">
        <v>160</v>
      </c>
      <c r="F14" s="5">
        <v>946</v>
      </c>
      <c r="G14" s="3">
        <f t="shared" si="2"/>
        <v>8.7744987609822037E-2</v>
      </c>
      <c r="H14" s="3">
        <f t="shared" si="3"/>
        <v>8.8082901554404139E-2</v>
      </c>
      <c r="I14" s="3">
        <f t="shared" si="4"/>
        <v>7.9916647893669743E-2</v>
      </c>
      <c r="J14" s="3">
        <f t="shared" si="5"/>
        <v>9.0110385221896828E-3</v>
      </c>
      <c r="K14" s="3">
        <f t="shared" si="6"/>
        <v>5.32777652624465E-2</v>
      </c>
      <c r="L14" s="3">
        <f t="shared" si="7"/>
        <v>2.0116204002582311E-2</v>
      </c>
      <c r="M14" s="3">
        <f t="shared" si="1"/>
        <v>2.0193673337637184E-2</v>
      </c>
      <c r="N14" s="3">
        <f t="shared" si="1"/>
        <v>1.8321497740477727E-2</v>
      </c>
      <c r="O14" s="3">
        <f t="shared" si="1"/>
        <v>2.0658489347966432E-3</v>
      </c>
      <c r="P14" s="3">
        <f t="shared" si="1"/>
        <v>1.2214331826985152E-2</v>
      </c>
    </row>
    <row r="15" spans="1:16" x14ac:dyDescent="0.2">
      <c r="A15" s="5" t="s">
        <v>12</v>
      </c>
      <c r="B15" s="5">
        <v>43</v>
      </c>
      <c r="C15" s="5">
        <v>377</v>
      </c>
      <c r="D15" s="5">
        <v>1151</v>
      </c>
      <c r="E15" s="5">
        <v>618</v>
      </c>
      <c r="F15" s="5">
        <v>1017</v>
      </c>
      <c r="G15" s="3">
        <f t="shared" si="2"/>
        <v>2.421716602838477E-3</v>
      </c>
      <c r="H15" s="3">
        <f t="shared" si="3"/>
        <v>2.1232259517909437E-2</v>
      </c>
      <c r="I15" s="3">
        <f t="shared" si="4"/>
        <v>6.4823158369002029E-2</v>
      </c>
      <c r="J15" s="3">
        <f t="shared" si="5"/>
        <v>3.4805136291957646E-2</v>
      </c>
      <c r="K15" s="3">
        <f t="shared" si="6"/>
        <v>5.7276413606668165E-2</v>
      </c>
      <c r="L15" s="3">
        <f t="shared" si="7"/>
        <v>5.5519690122659779E-4</v>
      </c>
      <c r="M15" s="3">
        <f t="shared" si="1"/>
        <v>4.8676565526145901E-3</v>
      </c>
      <c r="N15" s="3">
        <f t="shared" si="1"/>
        <v>1.4861200774693351E-2</v>
      </c>
      <c r="O15" s="3">
        <f t="shared" si="1"/>
        <v>7.9793415106520337E-3</v>
      </c>
      <c r="P15" s="3">
        <f t="shared" si="1"/>
        <v>1.3131052291801162E-2</v>
      </c>
    </row>
    <row r="16" spans="1:16" x14ac:dyDescent="0.2">
      <c r="A16" s="5" t="s">
        <v>13</v>
      </c>
      <c r="B16" s="5">
        <v>1750</v>
      </c>
      <c r="C16" s="5">
        <v>1397</v>
      </c>
      <c r="D16" s="5">
        <v>8</v>
      </c>
      <c r="E16" s="5">
        <v>1847</v>
      </c>
      <c r="F16" s="5">
        <v>914</v>
      </c>
      <c r="G16" s="3">
        <f t="shared" si="2"/>
        <v>9.8558233836449655E-2</v>
      </c>
      <c r="H16" s="3">
        <f t="shared" si="3"/>
        <v>7.8677630096868664E-2</v>
      </c>
      <c r="I16" s="3">
        <f t="shared" si="4"/>
        <v>4.5055192610948412E-4</v>
      </c>
      <c r="J16" s="3">
        <f t="shared" si="5"/>
        <v>0.10402117594052715</v>
      </c>
      <c r="K16" s="3">
        <f t="shared" si="6"/>
        <v>5.1475557558008561E-2</v>
      </c>
      <c r="L16" s="3">
        <f t="shared" si="7"/>
        <v>2.2595222724338282E-2</v>
      </c>
      <c r="M16" s="3">
        <f t="shared" si="1"/>
        <v>1.8037443511943189E-2</v>
      </c>
      <c r="N16" s="3">
        <f t="shared" si="1"/>
        <v>1.0329244673983215E-4</v>
      </c>
      <c r="O16" s="3">
        <f t="shared" si="1"/>
        <v>2.3847643641058746E-2</v>
      </c>
      <c r="P16" s="3">
        <f t="shared" si="1"/>
        <v>1.1801162040025823E-2</v>
      </c>
    </row>
    <row r="17" spans="1:16" x14ac:dyDescent="0.2">
      <c r="A17" s="5" t="s">
        <v>14</v>
      </c>
      <c r="B17" s="5">
        <v>1247</v>
      </c>
      <c r="C17" s="5">
        <v>1655</v>
      </c>
      <c r="D17" s="5">
        <v>1000</v>
      </c>
      <c r="E17" s="5">
        <v>952</v>
      </c>
      <c r="F17" s="5">
        <v>566</v>
      </c>
      <c r="G17" s="3">
        <f t="shared" si="2"/>
        <v>7.0229781482315831E-2</v>
      </c>
      <c r="H17" s="3">
        <f t="shared" si="3"/>
        <v>9.3207929713899532E-2</v>
      </c>
      <c r="I17" s="3">
        <f t="shared" si="4"/>
        <v>5.6318990763685517E-2</v>
      </c>
      <c r="J17" s="3">
        <f t="shared" si="5"/>
        <v>5.3615679207028609E-2</v>
      </c>
      <c r="K17" s="3">
        <f t="shared" si="6"/>
        <v>3.1876548772246001E-2</v>
      </c>
      <c r="L17" s="3">
        <f t="shared" si="7"/>
        <v>1.6100710135571336E-2</v>
      </c>
      <c r="M17" s="3">
        <f t="shared" si="1"/>
        <v>2.1368624919302776E-2</v>
      </c>
      <c r="N17" s="3">
        <f t="shared" si="1"/>
        <v>1.2911555842479019E-2</v>
      </c>
      <c r="O17" s="3">
        <f t="shared" si="1"/>
        <v>1.2291801162040025E-2</v>
      </c>
      <c r="P17" s="3">
        <f t="shared" si="1"/>
        <v>7.307940606843125E-3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Ryan</dc:creator>
  <cp:lastModifiedBy>Adam Ryan</cp:lastModifiedBy>
  <dcterms:created xsi:type="dcterms:W3CDTF">2021-10-05T14:45:27Z</dcterms:created>
  <dcterms:modified xsi:type="dcterms:W3CDTF">2021-10-05T20:39:14Z</dcterms:modified>
</cp:coreProperties>
</file>