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Homework\"/>
    </mc:Choice>
  </mc:AlternateContent>
  <xr:revisionPtr revIDLastSave="0" documentId="8_{613ED725-C678-4CBC-9649-7AC80C4AAA9D}" xr6:coauthVersionLast="47" xr6:coauthVersionMax="47" xr10:uidLastSave="{00000000-0000-0000-0000-000000000000}"/>
  <bookViews>
    <workbookView xWindow="-28920" yWindow="-120" windowWidth="29040" windowHeight="15720" xr2:uid="{322C498E-984E-4800-B4BC-68933C056971}"/>
  </bookViews>
  <sheets>
    <sheet name="Roster" sheetId="1" r:id="rId1"/>
    <sheet name="Credit Card 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F4" i="2"/>
  <c r="F5" i="2"/>
  <c r="F6" i="2"/>
  <c r="F7" i="2"/>
  <c r="F3" i="2"/>
  <c r="E3" i="2" a="1"/>
  <c r="E3" i="2" s="1"/>
  <c r="B21" i="1"/>
  <c r="B19" i="1"/>
  <c r="B18" i="1"/>
  <c r="B17" i="1"/>
  <c r="B16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<sst xmlns="http://schemas.openxmlformats.org/spreadsheetml/2006/main" count="46" uniqueCount="36">
  <si>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</si>
  <si>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</si>
  <si>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</si>
  <si>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</si>
  <si>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</si>
  <si>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</si>
  <si>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</si>
  <si>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</si>
  <si>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</si>
  <si>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</si>
  <si>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</si>
  <si>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</si>
  <si>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</si>
  <si>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</si>
  <si>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</si>
  <si>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</si>
  <si>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</si>
  <si>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</si>
  <si>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</si>
  <si>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</si>
  <si>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</si>
  <si>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</si>
  <si>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STUDENT COUNT</t>
  </si>
  <si>
    <t>Credit Card Debt</t>
  </si>
  <si>
    <t>Crediit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</si>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</sst>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5" xfId="0" applyFill="1" applyBorder="1"/>
    <xf numFmtId="0" fontId="0" fillId="3" borderId="6" xfId="0" applyFill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4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15" xfId="0" applyBorder="1"/>
    <xf numFmtId="164" fontId="0" fillId="0" borderId="15" xfId="0" applyNumberFormat="1" applyBorder="1"/>
    <xf numFmtId="9" fontId="0" fillId="0" borderId="15" xfId="0" applyNumberFormat="1" applyBorder="1"/>
    <xf numFmtId="0" fontId="0" fillId="0" borderId="18" xfId="0" applyBorder="1"/>
    <xf numFmtId="165" fontId="0" fillId="0" borderId="19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9" fontId="0" fillId="0" borderId="8" xfId="0" applyNumberFormat="1" applyBorder="1"/>
    <xf numFmtId="164" fontId="0" fillId="0" borderId="9" xfId="0" applyNumberFormat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4" xfId="0" applyFont="1" applyFill="1" applyBorder="1"/>
    <xf numFmtId="0" fontId="0" fillId="6" borderId="5" xfId="0" applyFill="1" applyBorder="1"/>
    <xf numFmtId="164" fontId="0" fillId="6" borderId="1" xfId="0" applyNumberFormat="1" applyFill="1" applyBorder="1"/>
    <xf numFmtId="9" fontId="0" fillId="6" borderId="1" xfId="0" applyNumberFormat="1" applyFill="1" applyBorder="1"/>
    <xf numFmtId="0" fontId="0" fillId="6" borderId="1" xfId="0" applyFill="1" applyBorder="1"/>
    <xf numFmtId="164" fontId="0" fillId="6" borderId="6" xfId="0" applyNumberFormat="1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6C6A-09E7-44A6-B44F-7D2731E8C9DD}">
  <dimension ref="A1:D21"/>
  <sheetViews>
    <sheetView tabSelected="1" workbookViewId="0">
      <selection activeCell="E14" sqref="E14"/>
    </sheetView>
  </sheetViews>
  <sheetFormatPr defaultRowHeight="15" x14ac:dyDescent="0.25"/>
  <cols>
    <col min="1" max="1" width="20.42578125" bestFit="1" customWidth="1"/>
    <col min="2" max="2" width="4.42578125" bestFit="1" customWidth="1"/>
    <col min="3" max="3" width="6.28515625" bestFit="1" customWidth="1"/>
    <col min="4" max="4" width="13.28515625" bestFit="1" customWidth="1"/>
  </cols>
  <sheetData>
    <row r="1" spans="1:4" ht="30.75" customHeight="1" x14ac:dyDescent="0.25">
      <c r="A1" s="39" t="s">
        <v>15</v>
      </c>
      <c r="B1" s="40"/>
      <c r="C1" s="40"/>
      <c r="D1" s="41"/>
    </row>
    <row r="2" spans="1:4" x14ac:dyDescent="0.25">
      <c r="A2" s="3" t="s">
        <v>0</v>
      </c>
      <c r="B2" s="1" t="s">
        <v>1</v>
      </c>
      <c r="C2" s="1" t="s">
        <v>2</v>
      </c>
      <c r="D2" s="4" t="s">
        <v>3</v>
      </c>
    </row>
    <row r="3" spans="1:4" ht="16.5" x14ac:dyDescent="0.3">
      <c r="A3" s="5" t="s">
        <v>4</v>
      </c>
      <c r="B3" s="2">
        <v>12</v>
      </c>
      <c r="C3" s="2">
        <v>85</v>
      </c>
      <c r="D3" s="6" t="s">
        <v>16</v>
      </c>
    </row>
    <row r="4" spans="1:4" x14ac:dyDescent="0.25">
      <c r="A4" s="36" t="s">
        <v>5</v>
      </c>
      <c r="B4" s="37">
        <v>11</v>
      </c>
      <c r="C4" s="37">
        <v>72</v>
      </c>
      <c r="D4" s="38" t="s">
        <v>16</v>
      </c>
    </row>
    <row r="5" spans="1:4" x14ac:dyDescent="0.25">
      <c r="A5" s="7" t="s">
        <v>6</v>
      </c>
      <c r="B5" s="2">
        <v>13</v>
      </c>
      <c r="C5" s="2">
        <v>60</v>
      </c>
      <c r="D5" s="6" t="s">
        <v>16</v>
      </c>
    </row>
    <row r="6" spans="1:4" x14ac:dyDescent="0.25">
      <c r="A6" s="36" t="s">
        <v>7</v>
      </c>
      <c r="B6" s="37">
        <v>12</v>
      </c>
      <c r="C6" s="37">
        <v>95</v>
      </c>
      <c r="D6" s="38" t="s">
        <v>16</v>
      </c>
    </row>
    <row r="7" spans="1:4" x14ac:dyDescent="0.25">
      <c r="A7" s="7" t="s">
        <v>8</v>
      </c>
      <c r="B7" s="2">
        <v>14</v>
      </c>
      <c r="C7" s="2">
        <v>88</v>
      </c>
      <c r="D7" s="6" t="s">
        <v>16</v>
      </c>
    </row>
    <row r="8" spans="1:4" x14ac:dyDescent="0.25">
      <c r="A8" s="36" t="s">
        <v>9</v>
      </c>
      <c r="B8" s="37">
        <v>12</v>
      </c>
      <c r="C8" s="37">
        <v>99</v>
      </c>
      <c r="D8" s="38" t="s">
        <v>16</v>
      </c>
    </row>
    <row r="9" spans="1:4" x14ac:dyDescent="0.25">
      <c r="A9" s="7" t="s">
        <v>10</v>
      </c>
      <c r="B9" s="2">
        <v>11</v>
      </c>
      <c r="C9" s="2">
        <v>75</v>
      </c>
      <c r="D9" s="6" t="s">
        <v>16</v>
      </c>
    </row>
    <row r="10" spans="1:4" x14ac:dyDescent="0.25">
      <c r="A10" s="36" t="s">
        <v>11</v>
      </c>
      <c r="B10" s="37">
        <v>13</v>
      </c>
      <c r="C10" s="37">
        <v>100</v>
      </c>
      <c r="D10" s="38" t="s">
        <v>16</v>
      </c>
    </row>
    <row r="11" spans="1:4" x14ac:dyDescent="0.25">
      <c r="A11" s="7" t="s">
        <v>12</v>
      </c>
      <c r="B11" s="2">
        <v>13</v>
      </c>
      <c r="C11" s="2">
        <v>75</v>
      </c>
      <c r="D11" s="6" t="s">
        <v>16</v>
      </c>
    </row>
    <row r="12" spans="1:4" x14ac:dyDescent="0.25">
      <c r="A12" s="36" t="s">
        <v>13</v>
      </c>
      <c r="B12" s="37">
        <v>15</v>
      </c>
      <c r="C12" s="37">
        <v>85</v>
      </c>
      <c r="D12" s="38" t="s">
        <v>16</v>
      </c>
    </row>
    <row r="13" spans="1:4" ht="15.75" thickBot="1" x14ac:dyDescent="0.3">
      <c r="A13" s="8" t="s">
        <v>14</v>
      </c>
      <c r="B13" s="9">
        <v>11</v>
      </c>
      <c r="C13" s="9">
        <v>85</v>
      </c>
      <c r="D13" s="10" t="s">
        <v>16</v>
      </c>
    </row>
    <row r="14" spans="1:4" ht="15.75" thickBot="1" x14ac:dyDescent="0.3"/>
    <row r="15" spans="1:4" x14ac:dyDescent="0.25">
      <c r="A15" s="11" t="s">
        <v>17</v>
      </c>
      <c r="B15" s="12">
        <f>MIN(C3:C13)</f>
        <v>60</v>
      </c>
    </row>
    <row r="16" spans="1:4" x14ac:dyDescent="0.25">
      <c r="A16" s="13" t="s">
        <v>18</v>
      </c>
      <c r="B16" s="38">
        <f>MAX(C3:C13)</f>
        <v>100</v>
      </c>
    </row>
    <row r="17" spans="1:2" x14ac:dyDescent="0.25">
      <c r="A17" s="13" t="s">
        <v>19</v>
      </c>
      <c r="B17" s="6">
        <f>AVERAGE(C3:C13)</f>
        <v>83.545454545454547</v>
      </c>
    </row>
    <row r="18" spans="1:2" x14ac:dyDescent="0.25">
      <c r="A18" s="13" t="s">
        <v>20</v>
      </c>
      <c r="B18" s="38">
        <f>MODE(C3:C13)</f>
        <v>85</v>
      </c>
    </row>
    <row r="19" spans="1:2" ht="15.75" thickBot="1" x14ac:dyDescent="0.3">
      <c r="A19" s="14" t="s">
        <v>21</v>
      </c>
      <c r="B19" s="10">
        <f>MEDIAN(C3:C13)</f>
        <v>85</v>
      </c>
    </row>
    <row r="20" spans="1:2" ht="15.75" thickBot="1" x14ac:dyDescent="0.3"/>
    <row r="21" spans="1:2" ht="15.75" thickBot="1" x14ac:dyDescent="0.3">
      <c r="A21" s="15" t="s">
        <v>22</v>
      </c>
      <c r="B21" s="16">
        <f>COUNT(B3:B13)</f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130-0B64-4DE5-8CCF-60FEB66FB17C}">
  <dimension ref="A1:G7"/>
  <sheetViews>
    <sheetView workbookViewId="0">
      <selection activeCell="F11" sqref="F11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5.5703125" bestFit="1" customWidth="1"/>
    <col min="4" max="4" width="9.85546875" bestFit="1" customWidth="1"/>
    <col min="5" max="5" width="15.42578125" bestFit="1" customWidth="1"/>
    <col min="6" max="6" width="22.42578125" bestFit="1" customWidth="1"/>
    <col min="7" max="7" width="21.140625" bestFit="1" customWidth="1"/>
  </cols>
  <sheetData>
    <row r="1" spans="1:7" ht="21.75" thickBot="1" x14ac:dyDescent="0.4">
      <c r="A1" s="42" t="s">
        <v>23</v>
      </c>
      <c r="B1" s="43"/>
      <c r="C1" s="43"/>
      <c r="D1" s="43"/>
      <c r="E1" s="43"/>
      <c r="F1" s="43"/>
      <c r="G1" s="44"/>
    </row>
    <row r="2" spans="1:7" ht="19.5" thickBot="1" x14ac:dyDescent="0.35">
      <c r="A2" s="28" t="s">
        <v>24</v>
      </c>
      <c r="B2" s="29" t="s">
        <v>25</v>
      </c>
      <c r="C2" s="29" t="s">
        <v>26</v>
      </c>
      <c r="D2" s="29" t="s">
        <v>27</v>
      </c>
      <c r="E2" s="29" t="s">
        <v>28</v>
      </c>
      <c r="F2" s="29" t="s">
        <v>29</v>
      </c>
      <c r="G2" s="30" t="s">
        <v>30</v>
      </c>
    </row>
    <row r="3" spans="1:7" x14ac:dyDescent="0.25">
      <c r="A3" s="22" t="s">
        <v>31</v>
      </c>
      <c r="B3" s="20">
        <v>2000</v>
      </c>
      <c r="C3" s="21">
        <v>0.21</v>
      </c>
      <c r="D3" s="19">
        <v>3</v>
      </c>
      <c r="E3" s="20" cm="1">
        <f t="array" ref="E3:E7">PERCENTILE(B3:B7,C3:C7)</f>
        <v>727.19999999999993</v>
      </c>
      <c r="F3" s="20">
        <f>SUM(B3,E3)</f>
        <v>2727.2</v>
      </c>
      <c r="G3" s="23" t="str">
        <f>IMDIV(F3,D3)</f>
        <v>909.066666666667</v>
      </c>
    </row>
    <row r="4" spans="1:7" x14ac:dyDescent="0.25">
      <c r="A4" s="31" t="s">
        <v>32</v>
      </c>
      <c r="B4" s="32">
        <v>450</v>
      </c>
      <c r="C4" s="33">
        <v>0.25</v>
      </c>
      <c r="D4" s="34">
        <v>3</v>
      </c>
      <c r="E4" s="32">
        <v>780</v>
      </c>
      <c r="F4" s="32">
        <f t="shared" ref="F4:F7" si="0">SUM(B4,E4)</f>
        <v>1230</v>
      </c>
      <c r="G4" s="35" t="str">
        <f t="shared" ref="G4:G7" si="1">IMDIV(F4,D4)</f>
        <v>410</v>
      </c>
    </row>
    <row r="5" spans="1:7" x14ac:dyDescent="0.25">
      <c r="A5" s="7" t="s">
        <v>33</v>
      </c>
      <c r="B5" s="17">
        <v>975</v>
      </c>
      <c r="C5" s="18">
        <v>0.27</v>
      </c>
      <c r="D5" s="2">
        <v>3</v>
      </c>
      <c r="E5" s="17">
        <v>795.6</v>
      </c>
      <c r="F5" s="17">
        <f t="shared" si="0"/>
        <v>1770.6</v>
      </c>
      <c r="G5" s="24" t="str">
        <f t="shared" si="1"/>
        <v>590.2</v>
      </c>
    </row>
    <row r="6" spans="1:7" x14ac:dyDescent="0.25">
      <c r="A6" s="31" t="s">
        <v>34</v>
      </c>
      <c r="B6" s="32">
        <v>1500</v>
      </c>
      <c r="C6" s="33">
        <v>0.15</v>
      </c>
      <c r="D6" s="34">
        <v>3</v>
      </c>
      <c r="E6" s="32">
        <v>648</v>
      </c>
      <c r="F6" s="32">
        <f t="shared" si="0"/>
        <v>2148</v>
      </c>
      <c r="G6" s="35" t="str">
        <f t="shared" si="1"/>
        <v>716</v>
      </c>
    </row>
    <row r="7" spans="1:7" ht="15.75" thickBot="1" x14ac:dyDescent="0.3">
      <c r="A7" s="8" t="s">
        <v>35</v>
      </c>
      <c r="B7" s="25">
        <v>780</v>
      </c>
      <c r="C7" s="26">
        <v>0.25</v>
      </c>
      <c r="D7" s="9">
        <v>3</v>
      </c>
      <c r="E7" s="25">
        <v>780</v>
      </c>
      <c r="F7" s="25">
        <f t="shared" si="0"/>
        <v>1560</v>
      </c>
      <c r="G7" s="27" t="str">
        <f t="shared" si="1"/>
        <v>520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Klima</dc:creator>
  <cp:lastModifiedBy>Adam Klima</cp:lastModifiedBy>
  <dcterms:created xsi:type="dcterms:W3CDTF">2023-04-21T02:50:57Z</dcterms:created>
  <dcterms:modified xsi:type="dcterms:W3CDTF">2023-04-27T01:54:05Z</dcterms:modified>
</cp:coreProperties>
</file>