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r\Code\SavvyCoders\Homework\section2\"/>
    </mc:Choice>
  </mc:AlternateContent>
  <xr:revisionPtr revIDLastSave="0" documentId="13_ncr:1_{6AEECB9C-0410-4341-9EF7-CCEC55DB2F66}" xr6:coauthVersionLast="47" xr6:coauthVersionMax="47" xr10:uidLastSave="{00000000-0000-0000-0000-000000000000}"/>
  <bookViews>
    <workbookView xWindow="-120" yWindow="-120" windowWidth="29040" windowHeight="15720" activeTab="1" xr2:uid="{322C498E-984E-4800-B4BC-68933C056971}"/>
  </bookViews>
  <sheets>
    <sheet name="Roster" sheetId="3" r:id="rId1"/>
    <sheet name="Credit Card Deb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E4" i="2"/>
  <c r="E5" i="2"/>
  <c r="E6" i="2"/>
  <c r="E7" i="2"/>
  <c r="E3" i="2"/>
  <c r="C17" i="3"/>
  <c r="D22" i="3"/>
  <c r="C22" i="3"/>
  <c r="D21" i="3"/>
  <c r="C21" i="3"/>
  <c r="D20" i="3"/>
  <c r="C20" i="3"/>
  <c r="D19" i="3"/>
  <c r="C19" i="3"/>
  <c r="D18" i="3"/>
  <c r="C18" i="3"/>
  <c r="F4" i="2"/>
  <c r="F5" i="2"/>
  <c r="F6" i="2"/>
  <c r="F7" i="2"/>
  <c r="F3" i="2"/>
</calcChain>
</file>

<file path=xl/sharedStrings.xml><?xml version="1.0" encoding="utf-8"?>
<sst xmlns="http://schemas.openxmlformats.org/spreadsheetml/2006/main" count="47" uniqueCount="37">
  <si>
    <t>Student Name</t>
  </si>
  <si>
    <t>Age</t>
  </si>
  <si>
    <t>Grade</t>
  </si>
  <si>
    <t>Sarah Ashworth</t>
  </si>
  <si>
    <t>Amanda Johnson</t>
  </si>
  <si>
    <t>David Cline</t>
  </si>
  <si>
    <t>Matthew Roberts</t>
  </si>
  <si>
    <t>Sierra Chadwick</t>
  </si>
  <si>
    <t>Ronnie Dangerfield</t>
  </si>
  <si>
    <t>Bradley Swickerwrath</t>
  </si>
  <si>
    <t>Gracie Smith</t>
  </si>
  <si>
    <t>John McDonald</t>
  </si>
  <si>
    <t>Raymond James</t>
  </si>
  <si>
    <t>Semester Grades</t>
  </si>
  <si>
    <t>Social Studies</t>
  </si>
  <si>
    <t>MIN</t>
  </si>
  <si>
    <t>MAX</t>
  </si>
  <si>
    <t>AVG</t>
  </si>
  <si>
    <t>MODE</t>
  </si>
  <si>
    <t>MEDIAN</t>
  </si>
  <si>
    <t>STUDENT COUNT</t>
  </si>
  <si>
    <t>Credit Card Debt</t>
  </si>
  <si>
    <t>Crediit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</si>
  <si>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</si>
  <si>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</si>
  <si>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</si>
  <si>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</si>
  <si>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</si>
  <si>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</si>
  <si>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</si>
  <si>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</si>
  <si>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</si>
  <si>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</si>
  <si>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</si>
  <si>
    <t>Class</t>
  </si>
  <si>
    <t>Thomas Cruise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</si>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</sst>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/>
    <xf numFmtId="0" fontId="0" fillId="0" borderId="12" xfId="0" applyBorder="1"/>
    <xf numFmtId="164" fontId="0" fillId="0" borderId="12" xfId="0" applyNumberFormat="1" applyBorder="1"/>
    <xf numFmtId="9" fontId="0" fillId="0" borderId="12" xfId="0" applyNumberFormat="1" applyBorder="1"/>
    <xf numFmtId="164" fontId="0" fillId="4" borderId="1" xfId="0" applyNumberFormat="1" applyFill="1" applyBorder="1"/>
    <xf numFmtId="9" fontId="0" fillId="4" borderId="1" xfId="0" applyNumberFormat="1" applyFill="1" applyBorder="1"/>
    <xf numFmtId="0" fontId="0" fillId="4" borderId="1" xfId="0" applyFill="1" applyBorder="1"/>
    <xf numFmtId="0" fontId="5" fillId="0" borderId="1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5" xfId="0" applyFont="1" applyBorder="1"/>
    <xf numFmtId="0" fontId="5" fillId="0" borderId="12" xfId="0" applyFont="1" applyBorder="1"/>
    <xf numFmtId="0" fontId="5" fillId="0" borderId="16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4" fillId="3" borderId="13" xfId="0" applyFont="1" applyFill="1" applyBorder="1"/>
    <xf numFmtId="0" fontId="4" fillId="3" borderId="14" xfId="0" applyFont="1" applyFill="1" applyBorder="1"/>
    <xf numFmtId="0" fontId="4" fillId="3" borderId="11" xfId="0" applyFont="1" applyFill="1" applyBorder="1"/>
    <xf numFmtId="0" fontId="5" fillId="3" borderId="17" xfId="0" applyFont="1" applyFill="1" applyBorder="1"/>
    <xf numFmtId="0" fontId="5" fillId="4" borderId="5" xfId="0" applyFont="1" applyFill="1" applyBorder="1"/>
    <xf numFmtId="0" fontId="5" fillId="4" borderId="1" xfId="0" applyFont="1" applyFill="1" applyBorder="1"/>
    <xf numFmtId="0" fontId="5" fillId="4" borderId="6" xfId="0" applyFont="1" applyFill="1" applyBorder="1"/>
    <xf numFmtId="0" fontId="0" fillId="4" borderId="22" xfId="0" applyFill="1" applyBorder="1"/>
    <xf numFmtId="0" fontId="0" fillId="4" borderId="19" xfId="0" applyFill="1" applyBorder="1"/>
    <xf numFmtId="164" fontId="0" fillId="4" borderId="24" xfId="0" applyNumberFormat="1" applyFill="1" applyBorder="1"/>
    <xf numFmtId="164" fontId="0" fillId="0" borderId="24" xfId="0" applyNumberFormat="1" applyBorder="1"/>
    <xf numFmtId="0" fontId="0" fillId="0" borderId="28" xfId="0" applyBorder="1"/>
    <xf numFmtId="164" fontId="0" fillId="0" borderId="29" xfId="0" applyNumberFormat="1" applyBorder="1"/>
    <xf numFmtId="9" fontId="0" fillId="0" borderId="29" xfId="0" applyNumberFormat="1" applyBorder="1"/>
    <xf numFmtId="0" fontId="0" fillId="0" borderId="29" xfId="0" applyBorder="1"/>
    <xf numFmtId="164" fontId="0" fillId="0" borderId="30" xfId="0" applyNumberFormat="1" applyBorder="1"/>
    <xf numFmtId="0" fontId="2" fillId="3" borderId="25" xfId="0" applyFont="1" applyFill="1" applyBorder="1"/>
    <xf numFmtId="0" fontId="2" fillId="3" borderId="26" xfId="0" applyFont="1" applyFill="1" applyBorder="1"/>
    <xf numFmtId="0" fontId="2" fillId="3" borderId="27" xfId="0" applyFont="1" applyFill="1" applyBorder="1"/>
    <xf numFmtId="164" fontId="0" fillId="0" borderId="23" xfId="0" applyNumberFormat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</cellXfs>
  <cellStyles count="1">
    <cellStyle name="Normal" xfId="0" builtinId="0"/>
  </cellStyles>
  <dxfs count="10">
    <dxf>
      <numFmt numFmtId="164" formatCode="&quot;$&quot;#,##0.00"/>
    </dxf>
    <dxf>
      <numFmt numFmtId="164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5"/>
          <c:order val="5"/>
          <c:tx>
            <c:strRef>
              <c:f>'Credit Card Debt'!$G$1</c:f>
              <c:strCache>
                <c:ptCount val="1"/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'Credit Card Debt'!$A$2:$A$7</c15:sqref>
                  </c15:fullRef>
                </c:ext>
              </c:extLst>
              <c:f>'Credit Card Debt'!$A$3:$A$7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'Credit Card Debt'!$G$2:$G$7</c15:sqref>
                  </c15:fullRef>
                </c:ext>
              </c:extLst>
              <c:f>'Credit Card Debt'!$G$3:$G$7</c:f>
              <c:numCache>
                <c:formatCode>"$"#,##0.00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E7-46C0-A0F5-357559734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3804432"/>
        <c:axId val="5338015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'Credit Card Debt'!$B$1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pattFill prst="narHorz">
                    <a:fgClr>
                      <a:schemeClr val="accent1"/>
                    </a:fgClr>
                    <a:bgClr>
                      <a:schemeClr val="accent1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1"/>
                    </a:inn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'Credit Card Debt'!$A$2:$A$7</c15:sqref>
                        </c15:fullRef>
                        <c15:formulaRef>
                          <c15:sqref>'Credit Card Debt'!$A$3:$A$7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'Credit Card Debt'!$B$2:$B$7</c15:sqref>
                        </c15:fullRef>
                        <c15:formulaRef>
                          <c15:sqref>'Credit Card Debt'!$B$3:$B$7</c15:sqref>
                        </c15:formulaRef>
                      </c:ext>
                    </c:extLst>
                    <c:numCache>
                      <c:formatCode>"$"#,##0.00</c:formatCode>
                      <c:ptCount val="5"/>
                      <c:pt idx="0">
                        <c:v>2000</c:v>
                      </c:pt>
                      <c:pt idx="1">
                        <c:v>450</c:v>
                      </c:pt>
                      <c:pt idx="2">
                        <c:v>975</c:v>
                      </c:pt>
                      <c:pt idx="3">
                        <c:v>1500</c:v>
                      </c:pt>
                      <c:pt idx="4">
                        <c:v>780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9E7-46C0-A0F5-35755973483A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'Credit Card Debt'!$C$1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pattFill prst="narHorz">
                    <a:fgClr>
                      <a:schemeClr val="accent2"/>
                    </a:fgClr>
                    <a:bgClr>
                      <a:schemeClr val="accent2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2"/>
                    </a:inn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'Credit Card Debt'!$A$2:$A$7</c15:sqref>
                        </c15:fullRef>
                        <c15:formulaRef>
                          <c15:sqref>'Credit Card Debt'!$A$3:$A$7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'Credit Card Debt'!$C$2:$C$7</c15:sqref>
                        </c15:fullRef>
                        <c15:formulaRef>
                          <c15:sqref>'Credit Card Debt'!$C$3:$C$7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0.21</c:v>
                      </c:pt>
                      <c:pt idx="1">
                        <c:v>0.25</c:v>
                      </c:pt>
                      <c:pt idx="2">
                        <c:v>0.27</c:v>
                      </c:pt>
                      <c:pt idx="3">
                        <c:v>0.15</c:v>
                      </c:pt>
                      <c:pt idx="4">
                        <c:v>0.25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9E7-46C0-A0F5-35755973483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'Credit Card Debt'!$D$1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pattFill prst="narHorz">
                    <a:fgClr>
                      <a:schemeClr val="accent3"/>
                    </a:fgClr>
                    <a:bgClr>
                      <a:schemeClr val="accent3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3"/>
                    </a:inn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'Credit Card Debt'!$A$2:$A$7</c15:sqref>
                        </c15:fullRef>
                        <c15:formulaRef>
                          <c15:sqref>'Credit Card Debt'!$A$3:$A$7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'Credit Card Debt'!$D$2:$D$7</c15:sqref>
                        </c15:fullRef>
                        <c15:formulaRef>
                          <c15:sqref>'Credit Card Debt'!$D$3:$D$7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9E7-46C0-A0F5-35755973483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'Credit Card Debt'!$E$1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pattFill prst="narHorz">
                    <a:fgClr>
                      <a:schemeClr val="accent4"/>
                    </a:fgClr>
                    <a:bgClr>
                      <a:schemeClr val="accent4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4"/>
                    </a:inn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'Credit Card Debt'!$A$2:$A$7</c15:sqref>
                        </c15:fullRef>
                        <c15:formulaRef>
                          <c15:sqref>'Credit Card Debt'!$A$3:$A$7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'Credit Card Debt'!$E$2:$E$7</c15:sqref>
                        </c15:fullRef>
                        <c15:formulaRef>
                          <c15:sqref>'Credit Card Debt'!$E$3:$E$7</c15:sqref>
                        </c15:formulaRef>
                      </c:ext>
                    </c:extLst>
                    <c:numCache>
                      <c:formatCode>"$"#,##0.00</c:formatCode>
                      <c:ptCount val="5"/>
                      <c:pt idx="0">
                        <c:v>420</c:v>
                      </c:pt>
                      <c:pt idx="1">
                        <c:v>112.5</c:v>
                      </c:pt>
                      <c:pt idx="2">
                        <c:v>263.25</c:v>
                      </c:pt>
                      <c:pt idx="3">
                        <c:v>225</c:v>
                      </c:pt>
                      <c:pt idx="4">
                        <c:v>195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9E7-46C0-A0F5-35755973483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'Credit Card Debt'!$F$1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pattFill prst="narHorz">
                    <a:fgClr>
                      <a:schemeClr val="accent5"/>
                    </a:fgClr>
                    <a:bgClr>
                      <a:schemeClr val="accent5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5"/>
                    </a:inn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'Credit Card Debt'!$A$2:$A$7</c15:sqref>
                        </c15:fullRef>
                        <c15:formulaRef>
                          <c15:sqref>'Credit Card Debt'!$A$3:$A$7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'Credit Card Debt'!$F$2:$F$7</c15:sqref>
                        </c15:fullRef>
                        <c15:formulaRef>
                          <c15:sqref>'Credit Card Debt'!$F$3:$F$7</c15:sqref>
                        </c15:formulaRef>
                      </c:ext>
                    </c:extLst>
                    <c:numCache>
                      <c:formatCode>"$"#,##0.00</c:formatCode>
                      <c:ptCount val="5"/>
                      <c:pt idx="0">
                        <c:v>2420</c:v>
                      </c:pt>
                      <c:pt idx="1">
                        <c:v>562.5</c:v>
                      </c:pt>
                      <c:pt idx="2">
                        <c:v>1238.25</c:v>
                      </c:pt>
                      <c:pt idx="3">
                        <c:v>1725</c:v>
                      </c:pt>
                      <c:pt idx="4">
                        <c:v>975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9E7-46C0-A0F5-35755973483A}"/>
                  </c:ext>
                </c:extLst>
              </c15:ser>
            </c15:filteredBarSeries>
          </c:ext>
        </c:extLst>
      </c:barChart>
      <c:catAx>
        <c:axId val="53380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01552"/>
        <c:crosses val="autoZero"/>
        <c:auto val="1"/>
        <c:lblAlgn val="ctr"/>
        <c:lblOffset val="100"/>
        <c:noMultiLvlLbl val="0"/>
      </c:catAx>
      <c:valAx>
        <c:axId val="53380155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0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4761</xdr:rowOff>
    </xdr:from>
    <xdr:to>
      <xdr:col>5</xdr:col>
      <xdr:colOff>838201</xdr:colOff>
      <xdr:row>25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1CDDF4-59D9-051A-3B13-95D458FF6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EC2E80-C1EE-4FC4-A287-261030808CE2}" name="Table2" displayName="Table2" ref="A2:G7" totalsRowShown="0" headerRowDxfId="9" headerRowBorderDxfId="8" tableBorderDxfId="7">
  <autoFilter ref="A2:G7" xr:uid="{CEEC2E80-C1EE-4FC4-A287-261030808CE2}"/>
  <tableColumns count="7">
    <tableColumn id="1" xr3:uid="{325719AC-1CC1-4A8A-9211-823F280C01AF}" name="Crediit Card" dataDxfId="6"/>
    <tableColumn id="2" xr3:uid="{32D4BABC-3D75-432D-979F-87BB12E5F1E8}" name="Balance" dataDxfId="5"/>
    <tableColumn id="3" xr3:uid="{B6523842-32E7-44A0-A3F6-69D00732D4D5}" name="Interest Rate" dataDxfId="4"/>
    <tableColumn id="4" xr3:uid="{3E5B0A7E-8D04-442F-9F55-20171ADCE02C}" name="Months" dataDxfId="3"/>
    <tableColumn id="5" xr3:uid="{7D3E7C15-D3E9-4BB4-B4F4-23EBB27F1759}" name="Interest Paid" dataDxfId="2">
      <calculatedColumnFormula>(B3*C3)</calculatedColumnFormula>
    </tableColumn>
    <tableColumn id="6" xr3:uid="{336E8ED3-6C0E-40D9-BB91-C4D046D175E8}" name="Total Loan Amount" dataDxfId="1">
      <calculatedColumnFormula>SUM(B3,E3)</calculatedColumnFormula>
    </tableColumn>
    <tableColumn id="7" xr3:uid="{01716A10-E306-43EC-8F2E-BC92506C9618}" name="Monthly Payment" dataDxfId="0">
      <calculatedColumnFormula>(F3/D3)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B3BD-B657-4865-9E55-9C3CBB284E82}">
  <dimension ref="B1:E22"/>
  <sheetViews>
    <sheetView zoomScaleNormal="100" workbookViewId="0">
      <selection activeCell="G24" sqref="G24"/>
    </sheetView>
  </sheetViews>
  <sheetFormatPr defaultRowHeight="15" x14ac:dyDescent="0.25"/>
  <cols>
    <col min="2" max="2" width="20.42578125" bestFit="1" customWidth="1"/>
    <col min="3" max="3" width="4.5703125" bestFit="1" customWidth="1"/>
    <col min="4" max="4" width="6.5703125" bestFit="1" customWidth="1"/>
    <col min="5" max="5" width="13.28515625" bestFit="1" customWidth="1"/>
  </cols>
  <sheetData>
    <row r="1" spans="2:5" x14ac:dyDescent="0.25">
      <c r="B1" s="43" t="s">
        <v>13</v>
      </c>
      <c r="C1" s="44"/>
      <c r="D1" s="44"/>
      <c r="E1" s="45"/>
    </row>
    <row r="2" spans="2:5" ht="15.75" thickBot="1" x14ac:dyDescent="0.3">
      <c r="B2" s="46"/>
      <c r="C2" s="47"/>
      <c r="D2" s="47"/>
      <c r="E2" s="48"/>
    </row>
    <row r="3" spans="2:5" ht="16.5" thickBot="1" x14ac:dyDescent="0.3">
      <c r="B3" s="23" t="s">
        <v>0</v>
      </c>
      <c r="C3" s="24" t="s">
        <v>1</v>
      </c>
      <c r="D3" s="24" t="s">
        <v>2</v>
      </c>
      <c r="E3" s="25" t="s">
        <v>34</v>
      </c>
    </row>
    <row r="4" spans="2:5" x14ac:dyDescent="0.25">
      <c r="B4" s="16" t="s">
        <v>3</v>
      </c>
      <c r="C4" s="17">
        <v>12</v>
      </c>
      <c r="D4" s="17">
        <v>85</v>
      </c>
      <c r="E4" s="18" t="s">
        <v>14</v>
      </c>
    </row>
    <row r="5" spans="2:5" x14ac:dyDescent="0.25">
      <c r="B5" s="27" t="s">
        <v>4</v>
      </c>
      <c r="C5" s="28">
        <v>11</v>
      </c>
      <c r="D5" s="28">
        <v>72</v>
      </c>
      <c r="E5" s="29" t="s">
        <v>14</v>
      </c>
    </row>
    <row r="6" spans="2:5" x14ac:dyDescent="0.25">
      <c r="B6" s="11" t="s">
        <v>5</v>
      </c>
      <c r="C6" s="10">
        <v>13</v>
      </c>
      <c r="D6" s="10">
        <v>60</v>
      </c>
      <c r="E6" s="12" t="s">
        <v>14</v>
      </c>
    </row>
    <row r="7" spans="2:5" x14ac:dyDescent="0.25">
      <c r="B7" s="27" t="s">
        <v>6</v>
      </c>
      <c r="C7" s="28">
        <v>12</v>
      </c>
      <c r="D7" s="28">
        <v>95</v>
      </c>
      <c r="E7" s="29" t="s">
        <v>14</v>
      </c>
    </row>
    <row r="8" spans="2:5" x14ac:dyDescent="0.25">
      <c r="B8" s="11" t="s">
        <v>7</v>
      </c>
      <c r="C8" s="10">
        <v>14</v>
      </c>
      <c r="D8" s="10">
        <v>88</v>
      </c>
      <c r="E8" s="12" t="s">
        <v>14</v>
      </c>
    </row>
    <row r="9" spans="2:5" x14ac:dyDescent="0.25">
      <c r="B9" s="27" t="s">
        <v>8</v>
      </c>
      <c r="C9" s="28">
        <v>12</v>
      </c>
      <c r="D9" s="28">
        <v>99</v>
      </c>
      <c r="E9" s="29" t="s">
        <v>14</v>
      </c>
    </row>
    <row r="10" spans="2:5" x14ac:dyDescent="0.25">
      <c r="B10" s="11" t="s">
        <v>35</v>
      </c>
      <c r="C10" s="10">
        <v>11</v>
      </c>
      <c r="D10" s="10">
        <v>75</v>
      </c>
      <c r="E10" s="12" t="s">
        <v>14</v>
      </c>
    </row>
    <row r="11" spans="2:5" x14ac:dyDescent="0.25">
      <c r="B11" s="27" t="s">
        <v>9</v>
      </c>
      <c r="C11" s="28">
        <v>13</v>
      </c>
      <c r="D11" s="28">
        <v>100</v>
      </c>
      <c r="E11" s="29" t="s">
        <v>14</v>
      </c>
    </row>
    <row r="12" spans="2:5" x14ac:dyDescent="0.25">
      <c r="B12" s="11" t="s">
        <v>10</v>
      </c>
      <c r="C12" s="10">
        <v>13</v>
      </c>
      <c r="D12" s="10">
        <v>75</v>
      </c>
      <c r="E12" s="12" t="s">
        <v>14</v>
      </c>
    </row>
    <row r="13" spans="2:5" x14ac:dyDescent="0.25">
      <c r="B13" s="27" t="s">
        <v>11</v>
      </c>
      <c r="C13" s="28">
        <v>15</v>
      </c>
      <c r="D13" s="28">
        <v>85</v>
      </c>
      <c r="E13" s="29" t="s">
        <v>14</v>
      </c>
    </row>
    <row r="14" spans="2:5" ht="15.75" thickBot="1" x14ac:dyDescent="0.3">
      <c r="B14" s="13" t="s">
        <v>12</v>
      </c>
      <c r="C14" s="14">
        <v>11</v>
      </c>
      <c r="D14" s="14">
        <v>85</v>
      </c>
      <c r="E14" s="15" t="s">
        <v>14</v>
      </c>
    </row>
    <row r="16" spans="2:5" ht="15.75" thickBot="1" x14ac:dyDescent="0.3"/>
    <row r="17" spans="2:4" ht="15.75" thickBot="1" x14ac:dyDescent="0.3">
      <c r="B17" s="26" t="s">
        <v>20</v>
      </c>
      <c r="C17" s="30">
        <f>COUNTA(B4:B14)</f>
        <v>11</v>
      </c>
      <c r="D17" s="22"/>
    </row>
    <row r="18" spans="2:4" ht="15.75" thickBot="1" x14ac:dyDescent="0.3">
      <c r="B18" s="26" t="s">
        <v>15</v>
      </c>
      <c r="C18" s="19">
        <f>MIN(C4:C14)</f>
        <v>11</v>
      </c>
      <c r="D18" s="19">
        <f>MIN(D4:D14)</f>
        <v>60</v>
      </c>
    </row>
    <row r="19" spans="2:4" ht="15.75" thickBot="1" x14ac:dyDescent="0.3">
      <c r="B19" s="26" t="s">
        <v>16</v>
      </c>
      <c r="C19" s="31">
        <f>MAX(C4:C14)</f>
        <v>15</v>
      </c>
      <c r="D19" s="31">
        <f>MAX(D4:D14)</f>
        <v>100</v>
      </c>
    </row>
    <row r="20" spans="2:4" ht="15.75" thickBot="1" x14ac:dyDescent="0.3">
      <c r="B20" s="26" t="s">
        <v>17</v>
      </c>
      <c r="C20" s="19">
        <f>AVERAGE(C4:C14)</f>
        <v>12.454545454545455</v>
      </c>
      <c r="D20" s="19">
        <f>AVERAGE(D4:D14)</f>
        <v>83.545454545454547</v>
      </c>
    </row>
    <row r="21" spans="2:4" ht="15.75" thickBot="1" x14ac:dyDescent="0.3">
      <c r="B21" s="26" t="s">
        <v>18</v>
      </c>
      <c r="C21" s="31">
        <f>MODE(C4:C14)</f>
        <v>12</v>
      </c>
      <c r="D21" s="31">
        <f>MODE(D4:D14)</f>
        <v>85</v>
      </c>
    </row>
    <row r="22" spans="2:4" ht="15.75" thickBot="1" x14ac:dyDescent="0.3">
      <c r="B22" s="26" t="s">
        <v>19</v>
      </c>
      <c r="C22" s="20">
        <f>MEDIAN(C4:C14)</f>
        <v>12</v>
      </c>
      <c r="D22" s="20">
        <f>MEDIAN(D4:D14)</f>
        <v>85</v>
      </c>
    </row>
  </sheetData>
  <mergeCells count="1">
    <mergeCell ref="B1:E2"/>
  </mergeCells>
  <pageMargins left="0.7" right="0.7" top="0.75" bottom="0.75" header="0.3" footer="0.3"/>
  <pageSetup orientation="portrait" r:id="rId1"/>
  <headerFooter>
    <oddHeader>&amp;CSemester Grades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A130-0B64-4DE5-8CCF-60FEB66FB17C}">
  <dimension ref="A1:G11"/>
  <sheetViews>
    <sheetView tabSelected="1" workbookViewId="0">
      <selection activeCell="G11" sqref="G11"/>
    </sheetView>
  </sheetViews>
  <sheetFormatPr defaultRowHeight="15" x14ac:dyDescent="0.25"/>
  <cols>
    <col min="1" max="1" width="16.5703125" customWidth="1"/>
    <col min="2" max="2" width="12" customWidth="1"/>
    <col min="3" max="3" width="18.140625" customWidth="1"/>
    <col min="4" max="4" width="12" customWidth="1"/>
    <col min="5" max="5" width="17.7109375" customWidth="1"/>
    <col min="6" max="6" width="24.42578125" customWidth="1"/>
    <col min="7" max="7" width="23.42578125" customWidth="1"/>
  </cols>
  <sheetData>
    <row r="1" spans="1:7" ht="21.75" thickBot="1" x14ac:dyDescent="0.4">
      <c r="A1" s="49" t="s">
        <v>21</v>
      </c>
      <c r="B1" s="50"/>
      <c r="C1" s="50"/>
      <c r="D1" s="50"/>
      <c r="E1" s="50"/>
      <c r="F1" s="50"/>
      <c r="G1" s="51"/>
    </row>
    <row r="2" spans="1:7" ht="19.5" thickBot="1" x14ac:dyDescent="0.35">
      <c r="A2" s="39" t="s">
        <v>22</v>
      </c>
      <c r="B2" s="40" t="s">
        <v>23</v>
      </c>
      <c r="C2" s="40" t="s">
        <v>24</v>
      </c>
      <c r="D2" s="40" t="s">
        <v>25</v>
      </c>
      <c r="E2" s="40" t="s">
        <v>26</v>
      </c>
      <c r="F2" s="40" t="s">
        <v>27</v>
      </c>
      <c r="G2" s="41" t="s">
        <v>28</v>
      </c>
    </row>
    <row r="3" spans="1:7" x14ac:dyDescent="0.25">
      <c r="A3" s="21" t="s">
        <v>29</v>
      </c>
      <c r="B3" s="5">
        <v>2000</v>
      </c>
      <c r="C3" s="6">
        <v>0.21</v>
      </c>
      <c r="D3" s="4">
        <v>3</v>
      </c>
      <c r="E3" s="5">
        <f t="shared" ref="E3:E7" si="0">(B3*C3)</f>
        <v>420</v>
      </c>
      <c r="F3" s="5">
        <f>SUM(B3,E3)</f>
        <v>2420</v>
      </c>
      <c r="G3" s="42">
        <f t="shared" ref="G3:G7" si="1">(F3/D3)</f>
        <v>806.66666666666663</v>
      </c>
    </row>
    <row r="4" spans="1:7" x14ac:dyDescent="0.25">
      <c r="A4" s="31" t="s">
        <v>30</v>
      </c>
      <c r="B4" s="7">
        <v>450</v>
      </c>
      <c r="C4" s="8">
        <v>0.25</v>
      </c>
      <c r="D4" s="9">
        <v>3</v>
      </c>
      <c r="E4" s="5">
        <f t="shared" si="0"/>
        <v>112.5</v>
      </c>
      <c r="F4" s="7">
        <f t="shared" ref="F4:F7" si="2">SUM(B4,E4)</f>
        <v>562.5</v>
      </c>
      <c r="G4" s="32">
        <f t="shared" si="1"/>
        <v>187.5</v>
      </c>
    </row>
    <row r="5" spans="1:7" x14ac:dyDescent="0.25">
      <c r="A5" s="19" t="s">
        <v>31</v>
      </c>
      <c r="B5" s="2">
        <v>975</v>
      </c>
      <c r="C5" s="3">
        <v>0.27</v>
      </c>
      <c r="D5" s="1">
        <v>3</v>
      </c>
      <c r="E5" s="5">
        <f t="shared" si="0"/>
        <v>263.25</v>
      </c>
      <c r="F5" s="2">
        <f t="shared" si="2"/>
        <v>1238.25</v>
      </c>
      <c r="G5" s="33">
        <f t="shared" si="1"/>
        <v>412.75</v>
      </c>
    </row>
    <row r="6" spans="1:7" x14ac:dyDescent="0.25">
      <c r="A6" s="31" t="s">
        <v>32</v>
      </c>
      <c r="B6" s="7">
        <v>1500</v>
      </c>
      <c r="C6" s="8">
        <v>0.15</v>
      </c>
      <c r="D6" s="9">
        <v>3</v>
      </c>
      <c r="E6" s="5">
        <f t="shared" si="0"/>
        <v>225</v>
      </c>
      <c r="F6" s="7">
        <f t="shared" si="2"/>
        <v>1725</v>
      </c>
      <c r="G6" s="32">
        <f t="shared" si="1"/>
        <v>575</v>
      </c>
    </row>
    <row r="7" spans="1:7" x14ac:dyDescent="0.25">
      <c r="A7" s="34" t="s">
        <v>33</v>
      </c>
      <c r="B7" s="35">
        <v>780</v>
      </c>
      <c r="C7" s="36">
        <v>0.25</v>
      </c>
      <c r="D7" s="37">
        <v>3</v>
      </c>
      <c r="E7" s="5">
        <f t="shared" si="0"/>
        <v>195</v>
      </c>
      <c r="F7" s="35">
        <f t="shared" si="2"/>
        <v>975</v>
      </c>
      <c r="G7" s="38">
        <f t="shared" si="1"/>
        <v>325</v>
      </c>
    </row>
    <row r="11" spans="1:7" x14ac:dyDescent="0.25">
      <c r="G11" t="s">
        <v>36</v>
      </c>
    </row>
  </sheetData>
  <mergeCells count="1">
    <mergeCell ref="A1:G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Credit Card 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Klima</dc:creator>
  <cp:lastModifiedBy>Adam Klima</cp:lastModifiedBy>
  <dcterms:created xsi:type="dcterms:W3CDTF">2023-04-21T02:50:57Z</dcterms:created>
  <dcterms:modified xsi:type="dcterms:W3CDTF">2023-04-28T15:09:35Z</dcterms:modified>
</cp:coreProperties>
</file>