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dickey/Documents/R project code/Bayes letter/"/>
    </mc:Choice>
  </mc:AlternateContent>
  <xr:revisionPtr revIDLastSave="0" documentId="13_ncr:1_{57B95BFC-733D-5E41-BBF9-47B15FE54830}" xr6:coauthVersionLast="47" xr6:coauthVersionMax="47" xr10:uidLastSave="{00000000-0000-0000-0000-000000000000}"/>
  <bookViews>
    <workbookView xWindow="720" yWindow="2960" windowWidth="24000" windowHeight="15040" activeTab="1" xr2:uid="{F085295C-066D-EE4D-8590-3DAEC4F3E296}"/>
  </bookViews>
  <sheets>
    <sheet name="Kohlhase" sheetId="1" r:id="rId1"/>
    <sheet name="Landazuri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12" i="2"/>
  <c r="H12" i="2"/>
  <c r="G12" i="2"/>
</calcChain>
</file>

<file path=xl/sharedStrings.xml><?xml version="1.0" encoding="utf-8"?>
<sst xmlns="http://schemas.openxmlformats.org/spreadsheetml/2006/main" count="54" uniqueCount="29">
  <si>
    <t>Author</t>
  </si>
  <si>
    <t>Year</t>
  </si>
  <si>
    <t>Apos</t>
  </si>
  <si>
    <t>nA</t>
  </si>
  <si>
    <t>Bpos</t>
  </si>
  <si>
    <t>nB</t>
  </si>
  <si>
    <t>nTot</t>
  </si>
  <si>
    <t>Aclass</t>
  </si>
  <si>
    <t>Bclass</t>
  </si>
  <si>
    <t>Comment</t>
  </si>
  <si>
    <t>Donos</t>
  </si>
  <si>
    <t>Greenway</t>
  </si>
  <si>
    <t>Grewal</t>
  </si>
  <si>
    <t>Gross</t>
  </si>
  <si>
    <t>Jermakowicz</t>
  </si>
  <si>
    <t>Kang</t>
  </si>
  <si>
    <t>Le</t>
  </si>
  <si>
    <t>Tao</t>
  </si>
  <si>
    <t>Wasseem</t>
  </si>
  <si>
    <t>Youngerman</t>
  </si>
  <si>
    <t>MTS+</t>
  </si>
  <si>
    <t>MTS-</t>
  </si>
  <si>
    <t>Engel 1 vs Engel 2-4</t>
  </si>
  <si>
    <t>Landazuri</t>
  </si>
  <si>
    <t>percA</t>
  </si>
  <si>
    <t>percB</t>
  </si>
  <si>
    <t>Confirmed 63%</t>
  </si>
  <si>
    <t>Confirmed Le</t>
  </si>
  <si>
    <t>Tao - mismatch abstract and 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</si>
</sst>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57B23-3AC5-4F41-8578-49E6BC5B5183}">
  <dimension ref="A1:L11"/>
  <sheetViews>
    <sheetView workbookViewId="0">
      <selection activeCell="G12" sqref="G12"/>
    </sheetView>
  </sheetViews>
  <sheetFormatPr baseColWidth="10" defaultRowHeight="16" x14ac:dyDescent="0.2"/>
  <cols>
    <col min="8" max="8" width="6.83203125" customWidth="1"/>
    <col min="9" max="9" width="6.33203125" customWidth="1"/>
  </cols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24</v>
      </c>
      <c r="I1" s="1" t="s">
        <v>25</v>
      </c>
      <c r="J1" s="3" t="s">
        <v>7</v>
      </c>
      <c r="K1" s="3" t="s">
        <v>8</v>
      </c>
      <c r="L1" s="1" t="s">
        <v>9</v>
      </c>
    </row>
    <row r="2" spans="1:12" x14ac:dyDescent="0.2">
      <c r="A2" t="s">
        <v>10</v>
      </c>
      <c r="B2">
        <v>2018</v>
      </c>
      <c r="C2">
        <v>23</v>
      </c>
      <c r="D2">
        <v>34</v>
      </c>
      <c r="E2">
        <v>6</v>
      </c>
      <c r="F2">
        <v>9</v>
      </c>
      <c r="G2">
        <f>D2+F2</f>
        <v>43</v>
      </c>
      <c r="H2" s="4">
        <f>C2/D2</f>
        <v>0.67647058823529416</v>
      </c>
      <c r="I2" s="4">
        <f>E2/F2</f>
        <v>0.66666666666666663</v>
      </c>
      <c r="J2" t="s">
        <v>20</v>
      </c>
      <c r="K2" t="s">
        <v>21</v>
      </c>
      <c r="L2" t="s">
        <v>22</v>
      </c>
    </row>
    <row r="3" spans="1:12" x14ac:dyDescent="0.2">
      <c r="A3" t="s">
        <v>11</v>
      </c>
      <c r="B3">
        <v>2017</v>
      </c>
      <c r="C3">
        <v>4</v>
      </c>
      <c r="D3">
        <v>11</v>
      </c>
      <c r="E3">
        <v>1</v>
      </c>
      <c r="F3">
        <v>4</v>
      </c>
      <c r="G3">
        <f t="shared" ref="G3:G11" si="0">D3+F3</f>
        <v>15</v>
      </c>
      <c r="H3" s="4">
        <f t="shared" ref="H3:H11" si="1">C3/D3</f>
        <v>0.36363636363636365</v>
      </c>
      <c r="I3" s="4">
        <f t="shared" ref="I3:I11" si="2">E3/F3</f>
        <v>0.25</v>
      </c>
    </row>
    <row r="4" spans="1:12" x14ac:dyDescent="0.2">
      <c r="A4" t="s">
        <v>12</v>
      </c>
      <c r="B4">
        <v>2018</v>
      </c>
      <c r="C4">
        <v>13</v>
      </c>
      <c r="D4">
        <v>18</v>
      </c>
      <c r="E4">
        <v>2</v>
      </c>
      <c r="F4">
        <v>5</v>
      </c>
      <c r="G4">
        <f t="shared" si="0"/>
        <v>23</v>
      </c>
      <c r="H4" s="4">
        <f t="shared" si="1"/>
        <v>0.72222222222222221</v>
      </c>
      <c r="I4" s="4">
        <f t="shared" si="2"/>
        <v>0.4</v>
      </c>
    </row>
    <row r="5" spans="1:12" x14ac:dyDescent="0.2">
      <c r="A5" t="s">
        <v>13</v>
      </c>
      <c r="B5">
        <v>2018</v>
      </c>
      <c r="C5">
        <v>26</v>
      </c>
      <c r="D5">
        <v>43</v>
      </c>
      <c r="E5">
        <v>5</v>
      </c>
      <c r="F5">
        <v>15</v>
      </c>
      <c r="G5">
        <f t="shared" si="0"/>
        <v>58</v>
      </c>
      <c r="H5" s="4">
        <f t="shared" si="1"/>
        <v>0.60465116279069764</v>
      </c>
      <c r="I5" s="4">
        <f t="shared" si="2"/>
        <v>0.33333333333333331</v>
      </c>
    </row>
    <row r="6" spans="1:12" x14ac:dyDescent="0.2">
      <c r="A6" t="s">
        <v>14</v>
      </c>
      <c r="B6">
        <v>2017</v>
      </c>
      <c r="C6">
        <v>11</v>
      </c>
      <c r="D6">
        <v>15</v>
      </c>
      <c r="E6">
        <v>5</v>
      </c>
      <c r="F6">
        <v>8</v>
      </c>
      <c r="G6">
        <f t="shared" si="0"/>
        <v>23</v>
      </c>
      <c r="H6" s="4">
        <f t="shared" si="1"/>
        <v>0.73333333333333328</v>
      </c>
      <c r="I6" s="5">
        <f t="shared" si="2"/>
        <v>0.625</v>
      </c>
      <c r="L6" t="s">
        <v>26</v>
      </c>
    </row>
    <row r="7" spans="1:12" x14ac:dyDescent="0.2">
      <c r="A7" t="s">
        <v>15</v>
      </c>
      <c r="B7">
        <v>2016</v>
      </c>
      <c r="C7">
        <v>4</v>
      </c>
      <c r="D7">
        <v>8</v>
      </c>
      <c r="E7">
        <v>0</v>
      </c>
      <c r="F7">
        <v>1</v>
      </c>
      <c r="G7">
        <f t="shared" si="0"/>
        <v>9</v>
      </c>
      <c r="H7" s="4">
        <f t="shared" si="1"/>
        <v>0.5</v>
      </c>
      <c r="I7" s="4">
        <f t="shared" si="2"/>
        <v>0</v>
      </c>
    </row>
    <row r="8" spans="1:12" x14ac:dyDescent="0.2">
      <c r="A8" t="s">
        <v>16</v>
      </c>
      <c r="B8">
        <v>2018</v>
      </c>
      <c r="C8">
        <v>16</v>
      </c>
      <c r="D8">
        <v>22</v>
      </c>
      <c r="E8">
        <v>2</v>
      </c>
      <c r="F8">
        <v>7</v>
      </c>
      <c r="G8">
        <f t="shared" si="0"/>
        <v>29</v>
      </c>
      <c r="H8" s="4">
        <f t="shared" si="1"/>
        <v>0.72727272727272729</v>
      </c>
      <c r="I8" s="4">
        <f t="shared" si="2"/>
        <v>0.2857142857142857</v>
      </c>
      <c r="L8" t="s">
        <v>27</v>
      </c>
    </row>
    <row r="9" spans="1:12" x14ac:dyDescent="0.2">
      <c r="A9" t="s">
        <v>17</v>
      </c>
      <c r="B9">
        <v>2018</v>
      </c>
      <c r="C9">
        <v>8</v>
      </c>
      <c r="D9">
        <v>11</v>
      </c>
      <c r="E9">
        <v>3</v>
      </c>
      <c r="F9">
        <v>10</v>
      </c>
      <c r="G9">
        <f t="shared" si="0"/>
        <v>21</v>
      </c>
      <c r="H9" s="4">
        <f t="shared" si="1"/>
        <v>0.72727272727272729</v>
      </c>
      <c r="I9" s="4">
        <f t="shared" si="2"/>
        <v>0.3</v>
      </c>
    </row>
    <row r="10" spans="1:12" x14ac:dyDescent="0.2">
      <c r="A10" t="s">
        <v>18</v>
      </c>
      <c r="B10">
        <v>2017</v>
      </c>
      <c r="C10">
        <v>4</v>
      </c>
      <c r="D10">
        <v>5</v>
      </c>
      <c r="E10">
        <v>0</v>
      </c>
      <c r="F10">
        <v>2</v>
      </c>
      <c r="G10">
        <f t="shared" si="0"/>
        <v>7</v>
      </c>
      <c r="H10" s="4">
        <f t="shared" si="1"/>
        <v>0.8</v>
      </c>
      <c r="I10" s="4">
        <f t="shared" si="2"/>
        <v>0</v>
      </c>
      <c r="L10" t="s">
        <v>28</v>
      </c>
    </row>
    <row r="11" spans="1:12" x14ac:dyDescent="0.2">
      <c r="A11" t="s">
        <v>19</v>
      </c>
      <c r="B11">
        <v>2018</v>
      </c>
      <c r="C11">
        <v>10</v>
      </c>
      <c r="D11">
        <v>18</v>
      </c>
      <c r="E11">
        <v>7</v>
      </c>
      <c r="F11">
        <v>12</v>
      </c>
      <c r="G11">
        <f t="shared" si="0"/>
        <v>30</v>
      </c>
      <c r="H11" s="4">
        <f t="shared" si="1"/>
        <v>0.55555555555555558</v>
      </c>
      <c r="I11" s="4">
        <f t="shared" si="2"/>
        <v>0.58333333333333337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D6122-A53E-C94A-822D-E5798A7FAE2A}">
  <dimension ref="A1:L12"/>
  <sheetViews>
    <sheetView tabSelected="1" workbookViewId="0">
      <selection activeCell="L5" sqref="L5:L10"/>
    </sheetView>
  </sheetViews>
  <sheetFormatPr baseColWidth="10" defaultRowHeight="16" x14ac:dyDescent="0.2"/>
  <cols>
    <col min="8" max="8" width="7.1640625" style="4" customWidth="1"/>
    <col min="9" max="9" width="6.1640625" customWidth="1"/>
  </cols>
  <sheetData>
    <row r="1" spans="1:12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24</v>
      </c>
      <c r="I1" s="1" t="s">
        <v>25</v>
      </c>
      <c r="J1" s="3" t="s">
        <v>7</v>
      </c>
      <c r="K1" s="3" t="s">
        <v>8</v>
      </c>
      <c r="L1" s="1" t="s">
        <v>9</v>
      </c>
    </row>
    <row r="2" spans="1:12" x14ac:dyDescent="0.2">
      <c r="A2" t="s">
        <v>10</v>
      </c>
      <c r="B2">
        <v>2018</v>
      </c>
      <c r="C2">
        <v>23</v>
      </c>
      <c r="D2">
        <v>34</v>
      </c>
      <c r="E2">
        <v>6</v>
      </c>
      <c r="F2">
        <v>9</v>
      </c>
      <c r="G2">
        <f>D2+F2</f>
        <v>43</v>
      </c>
      <c r="H2" s="4">
        <f>C2/D2</f>
        <v>0.67647058823529416</v>
      </c>
      <c r="I2" s="4">
        <f>E2/F2</f>
        <v>0.66666666666666663</v>
      </c>
      <c r="J2" t="s">
        <v>20</v>
      </c>
      <c r="K2" t="s">
        <v>21</v>
      </c>
      <c r="L2" t="s">
        <v>22</v>
      </c>
    </row>
    <row r="3" spans="1:12" x14ac:dyDescent="0.2">
      <c r="A3" t="s">
        <v>11</v>
      </c>
      <c r="B3">
        <v>2017</v>
      </c>
      <c r="C3">
        <v>4</v>
      </c>
      <c r="D3">
        <v>11</v>
      </c>
      <c r="E3">
        <v>1</v>
      </c>
      <c r="F3">
        <v>4</v>
      </c>
      <c r="G3">
        <f t="shared" ref="G3:G11" si="0">D3+F3</f>
        <v>15</v>
      </c>
      <c r="H3" s="4">
        <f t="shared" ref="H3:H11" si="1">C3/D3</f>
        <v>0.36363636363636365</v>
      </c>
      <c r="I3" s="4">
        <f t="shared" ref="I3:I11" si="2">E3/F3</f>
        <v>0.25</v>
      </c>
    </row>
    <row r="4" spans="1:12" x14ac:dyDescent="0.2">
      <c r="A4" t="s">
        <v>12</v>
      </c>
      <c r="B4">
        <v>2018</v>
      </c>
      <c r="C4">
        <v>13</v>
      </c>
      <c r="D4">
        <v>18</v>
      </c>
      <c r="E4">
        <v>2</v>
      </c>
      <c r="F4">
        <v>5</v>
      </c>
      <c r="G4">
        <f t="shared" si="0"/>
        <v>23</v>
      </c>
      <c r="H4" s="4">
        <f t="shared" si="1"/>
        <v>0.72222222222222221</v>
      </c>
      <c r="I4" s="4">
        <f t="shared" si="2"/>
        <v>0.4</v>
      </c>
    </row>
    <row r="5" spans="1:12" x14ac:dyDescent="0.2">
      <c r="A5" t="s">
        <v>13</v>
      </c>
      <c r="B5">
        <v>2018</v>
      </c>
      <c r="C5">
        <v>26</v>
      </c>
      <c r="D5">
        <v>43</v>
      </c>
      <c r="E5">
        <v>5</v>
      </c>
      <c r="F5">
        <v>15</v>
      </c>
      <c r="G5">
        <f t="shared" si="0"/>
        <v>58</v>
      </c>
      <c r="H5" s="4">
        <f t="shared" si="1"/>
        <v>0.60465116279069764</v>
      </c>
      <c r="I5" s="4">
        <f t="shared" si="2"/>
        <v>0.33333333333333331</v>
      </c>
    </row>
    <row r="6" spans="1:12" x14ac:dyDescent="0.2">
      <c r="A6" t="s">
        <v>14</v>
      </c>
      <c r="B6">
        <v>2017</v>
      </c>
      <c r="C6">
        <v>11</v>
      </c>
      <c r="D6">
        <v>15</v>
      </c>
      <c r="E6">
        <v>5</v>
      </c>
      <c r="F6">
        <v>8</v>
      </c>
      <c r="G6">
        <f t="shared" si="0"/>
        <v>23</v>
      </c>
      <c r="H6" s="4">
        <f t="shared" si="1"/>
        <v>0.73333333333333328</v>
      </c>
      <c r="I6" s="5">
        <f t="shared" si="2"/>
        <v>0.625</v>
      </c>
    </row>
    <row r="7" spans="1:12" x14ac:dyDescent="0.2">
      <c r="A7" t="s">
        <v>15</v>
      </c>
      <c r="B7">
        <v>2016</v>
      </c>
      <c r="C7">
        <v>4</v>
      </c>
      <c r="D7">
        <v>8</v>
      </c>
      <c r="E7">
        <v>0</v>
      </c>
      <c r="F7">
        <v>1</v>
      </c>
      <c r="G7">
        <f t="shared" si="0"/>
        <v>9</v>
      </c>
      <c r="H7" s="4">
        <f t="shared" si="1"/>
        <v>0.5</v>
      </c>
      <c r="I7" s="4">
        <f t="shared" si="2"/>
        <v>0</v>
      </c>
    </row>
    <row r="8" spans="1:12" x14ac:dyDescent="0.2">
      <c r="A8" t="s">
        <v>16</v>
      </c>
      <c r="B8">
        <v>2018</v>
      </c>
      <c r="C8">
        <v>16</v>
      </c>
      <c r="D8">
        <v>22</v>
      </c>
      <c r="E8">
        <v>2</v>
      </c>
      <c r="F8">
        <v>7</v>
      </c>
      <c r="G8">
        <f t="shared" si="0"/>
        <v>29</v>
      </c>
      <c r="H8" s="4">
        <f t="shared" si="1"/>
        <v>0.72727272727272729</v>
      </c>
      <c r="I8" s="4">
        <f t="shared" si="2"/>
        <v>0.2857142857142857</v>
      </c>
    </row>
    <row r="9" spans="1:12" x14ac:dyDescent="0.2">
      <c r="A9" t="s">
        <v>17</v>
      </c>
      <c r="B9">
        <v>2018</v>
      </c>
      <c r="C9">
        <v>8</v>
      </c>
      <c r="D9">
        <v>11</v>
      </c>
      <c r="E9">
        <v>3</v>
      </c>
      <c r="F9">
        <v>10</v>
      </c>
      <c r="G9">
        <f t="shared" si="0"/>
        <v>21</v>
      </c>
      <c r="H9" s="4">
        <f t="shared" si="1"/>
        <v>0.72727272727272729</v>
      </c>
      <c r="I9" s="4">
        <f t="shared" si="2"/>
        <v>0.3</v>
      </c>
    </row>
    <row r="10" spans="1:12" x14ac:dyDescent="0.2">
      <c r="A10" t="s">
        <v>18</v>
      </c>
      <c r="B10">
        <v>2017</v>
      </c>
      <c r="C10">
        <v>4</v>
      </c>
      <c r="D10">
        <v>5</v>
      </c>
      <c r="E10">
        <v>0</v>
      </c>
      <c r="F10">
        <v>2</v>
      </c>
      <c r="G10">
        <f t="shared" si="0"/>
        <v>7</v>
      </c>
      <c r="H10" s="4">
        <f t="shared" si="1"/>
        <v>0.8</v>
      </c>
      <c r="I10" s="4">
        <f t="shared" si="2"/>
        <v>0</v>
      </c>
    </row>
    <row r="11" spans="1:12" x14ac:dyDescent="0.2">
      <c r="A11" t="s">
        <v>19</v>
      </c>
      <c r="B11">
        <v>2018</v>
      </c>
      <c r="C11">
        <v>10</v>
      </c>
      <c r="D11">
        <v>18</v>
      </c>
      <c r="E11">
        <v>7</v>
      </c>
      <c r="F11">
        <v>12</v>
      </c>
      <c r="G11">
        <f t="shared" si="0"/>
        <v>30</v>
      </c>
      <c r="H11" s="4">
        <f t="shared" si="1"/>
        <v>0.55555555555555558</v>
      </c>
      <c r="I11" s="4">
        <f t="shared" si="2"/>
        <v>0.58333333333333337</v>
      </c>
    </row>
    <row r="12" spans="1:12" x14ac:dyDescent="0.2">
      <c r="A12" s="1" t="s">
        <v>23</v>
      </c>
      <c r="B12" s="1">
        <v>2025</v>
      </c>
      <c r="C12" s="1">
        <v>40</v>
      </c>
      <c r="D12" s="1">
        <v>60</v>
      </c>
      <c r="E12" s="1">
        <v>11</v>
      </c>
      <c r="F12" s="1">
        <v>25</v>
      </c>
      <c r="G12" s="1">
        <f t="shared" ref="G12" si="3">D12+F12</f>
        <v>85</v>
      </c>
      <c r="H12" s="4">
        <f t="shared" ref="H12" si="4">C12/D12</f>
        <v>0.66666666666666663</v>
      </c>
      <c r="I12" s="4">
        <f t="shared" ref="I12" si="5">E12/F12</f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Kohlhase</vt:lpstr>
      <vt:lpstr>Landazuri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2025-07-19T10:41:08Z</dcterms:created>
  <dcterms:modified xsi:type="dcterms:W3CDTF">2025-07-31T15:39:05Z</dcterms:modified>
</cp:coreProperties>
</file>