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\Documents\GitHub\SDAQ\"/>
    </mc:Choice>
  </mc:AlternateContent>
  <xr:revisionPtr revIDLastSave="0" documentId="13_ncr:1_{31C25A1C-1051-41C5-9D18-68C8BBF19E7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ouser Order" sheetId="1" r:id="rId1"/>
    <sheet name="Sheet1" sheetId="6" r:id="rId2"/>
    <sheet name="Digikey Order" sheetId="3" r:id="rId3"/>
    <sheet name="Amazon Or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" i="3"/>
  <c r="H1" i="1"/>
  <c r="E5" i="1"/>
  <c r="E9" i="3"/>
  <c r="E10" i="3"/>
  <c r="E11" i="3"/>
  <c r="E5" i="3"/>
  <c r="E6" i="3"/>
  <c r="E7" i="3"/>
  <c r="E8" i="3"/>
  <c r="E2" i="3"/>
  <c r="E3" i="3"/>
  <c r="E4" i="3"/>
  <c r="E4" i="1"/>
  <c r="E3" i="1"/>
  <c r="E2" i="1"/>
  <c r="I1" i="3" l="1"/>
  <c r="H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A9" authorId="0" shapeId="0" xr:uid="{DB02D6B4-04F9-4B01-8C26-D0F552ACC950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Stuff not specfically for this board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A9" authorId="0" shapeId="0" xr:uid="{6DE960F5-8F8C-4C6B-B518-BA95F87DD28A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Stuff not specfically for this board</t>
        </r>
      </text>
    </comment>
  </commentList>
</comments>
</file>

<file path=xl/sharedStrings.xml><?xml version="1.0" encoding="utf-8"?>
<sst xmlns="http://schemas.openxmlformats.org/spreadsheetml/2006/main" count="107" uniqueCount="91">
  <si>
    <t>Part #</t>
  </si>
  <si>
    <t>Quantity</t>
  </si>
  <si>
    <t>Description</t>
  </si>
  <si>
    <t>Total</t>
  </si>
  <si>
    <t>7 Pin spring terminal block</t>
  </si>
  <si>
    <t>651-1985247</t>
  </si>
  <si>
    <t>Price ($)</t>
  </si>
  <si>
    <t xml:space="preserve">4 Pin spring </t>
  </si>
  <si>
    <t>651-1984989</t>
  </si>
  <si>
    <t>12 pin</t>
  </si>
  <si>
    <t>651-1985292</t>
  </si>
  <si>
    <t>S6106-ND</t>
  </si>
  <si>
    <t>02x10 Pin Header F</t>
  </si>
  <si>
    <t>S7080-ND</t>
  </si>
  <si>
    <t>02x12 Pin Header F</t>
  </si>
  <si>
    <t>S6104-ND</t>
  </si>
  <si>
    <t>02x20 Pin Header F</t>
  </si>
  <si>
    <t>516-2271-ND</t>
  </si>
  <si>
    <t>7 Segment Display</t>
  </si>
  <si>
    <t>1497-XZCDGK53W-8VFCT-ND</t>
  </si>
  <si>
    <t>LED</t>
  </si>
  <si>
    <t>Notes</t>
  </si>
  <si>
    <t>S9337-ND</t>
  </si>
  <si>
    <t>Shunt</t>
  </si>
  <si>
    <t>SAM12304-ND</t>
  </si>
  <si>
    <t>3 Pin Jumper</t>
  </si>
  <si>
    <t>5V Regulator</t>
  </si>
  <si>
    <t>02x10 Pin Header Thru</t>
  </si>
  <si>
    <t>02x12 Pin Header Thru</t>
  </si>
  <si>
    <t>04x03 Pin Jumper</t>
  </si>
  <si>
    <t>A122856-ND</t>
  </si>
  <si>
    <t xml:space="preserve">863-LM1117IMPXADJNOP </t>
  </si>
  <si>
    <t>Total:</t>
  </si>
  <si>
    <t>RMCF0805FT1M00CT-ND</t>
  </si>
  <si>
    <t>1M Ohm</t>
  </si>
  <si>
    <t>M2.5 Hardware Kit</t>
  </si>
  <si>
    <t>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</t>
  </si>
  <si>
    <t>Link</t>
  </si>
  <si>
    <t>SAM1204-12-ND</t>
  </si>
  <si>
    <t>SAM1204-10-ND</t>
  </si>
  <si>
    <t>Index</t>
  </si>
  <si>
    <t>Part Number</t>
  </si>
  <si>
    <t>Manufacturer Part Number</t>
  </si>
  <si>
    <t>Customer Reference</t>
  </si>
  <si>
    <t>Available</t>
  </si>
  <si>
    <t>Backorder</t>
  </si>
  <si>
    <t>Unit Price</t>
  </si>
  <si>
    <t>Extended Price USD</t>
  </si>
  <si>
    <t>563-CFS-0102CT-ND</t>
  </si>
  <si>
    <t>CFS-0102TB</t>
  </si>
  <si>
    <t>SWITCH DIP 1POS SPST 100MA 6V</t>
  </si>
  <si>
    <t>490-CSTNE16M0V53L000R0CT-ND</t>
  </si>
  <si>
    <t>CSTNE16M0V53L000R0</t>
  </si>
  <si>
    <t>3.2X1.3MM 16.0MHZ CERAMIC RESONA</t>
  </si>
  <si>
    <t>LT1117CST-5#TRPBFCT-ND</t>
  </si>
  <si>
    <t>LT1117CST-5#TRPBF</t>
  </si>
  <si>
    <t>IC REG LINEAR 5V 800MA SOT223-3</t>
  </si>
  <si>
    <t>TSW-103-14-F-S</t>
  </si>
  <si>
    <t>CONN HEADER VERT 3POS 2.54MM</t>
  </si>
  <si>
    <t>QPC02SXGN-RC</t>
  </si>
  <si>
    <t>CONN JUMPER SHORTING .100" GOLD</t>
  </si>
  <si>
    <t>277-5744-ND</t>
  </si>
  <si>
    <t>TERM BLK 4POS SIDE ENT 3.5MM PCB</t>
  </si>
  <si>
    <t>Z2929-ND</t>
  </si>
  <si>
    <t>G5Q-14 DC5</t>
  </si>
  <si>
    <t>RELAY GEN PURPOSE SPDT 10A 5V</t>
  </si>
  <si>
    <t>SAM11096-ND</t>
  </si>
  <si>
    <t>ESQ-110-13-L-D</t>
  </si>
  <si>
    <t>CONN SOCKET 20POS 0.1 GOLD PCB</t>
  </si>
  <si>
    <t>ESQ-120-13-T-D-ND</t>
  </si>
  <si>
    <t>ESQ-120-13-T-D</t>
  </si>
  <si>
    <t>CONN SOCKET 40POS 0.1 TIN PCB</t>
  </si>
  <si>
    <t>SSQ-112-03-T-D</t>
  </si>
  <si>
    <t>CONN RCPT 24POS 0.1 TIN PCB</t>
  </si>
  <si>
    <t>SAM11124-ND</t>
  </si>
  <si>
    <t>ESW-105-12-L-D</t>
  </si>
  <si>
    <t>CONN SOCKET 10POS 0.1 GOLD PCB</t>
  </si>
  <si>
    <t>609-77313-127-10LF-ND</t>
  </si>
  <si>
    <t>77313-127-10LF</t>
  </si>
  <si>
    <t>CONN HEADER VERT 10POS 2.54MM</t>
  </si>
  <si>
    <t>S2212EC-03-ND</t>
  </si>
  <si>
    <t>PREC003DFAN-RC</t>
  </si>
  <si>
    <t>CONN HEADER VERT 6POS 2.54MM</t>
  </si>
  <si>
    <t>296-52901-ND</t>
  </si>
  <si>
    <t>LM358DG4</t>
  </si>
  <si>
    <t>IC OPAMP GP 2 CIRCUIT 8SOIC</t>
  </si>
  <si>
    <t>BCS-103-T-D-TE-ND</t>
  </si>
  <si>
    <t>BCS-103-T-D-TE</t>
  </si>
  <si>
    <t>CONN RCPT 6POS 0.1 TIN PCB</t>
  </si>
  <si>
    <t>1195-6406-ND</t>
  </si>
  <si>
    <t>CBL 3POS MALE TO FMALE 16.4'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</si>
</sst>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B3" sqref="B3"/>
    </sheetView>
  </sheetViews>
  <sheetFormatPr defaultRowHeight="14.4" x14ac:dyDescent="0.3"/>
  <cols>
    <col min="1" max="1" width="22.44140625" bestFit="1" customWidth="1"/>
    <col min="2" max="2" width="11.6640625" bestFit="1" customWidth="1"/>
    <col min="3" max="3" width="7.5546875" bestFit="1" customWidth="1"/>
    <col min="4" max="4" width="8" bestFit="1" customWidth="1"/>
    <col min="5" max="5" width="5.21875" bestFit="1" customWidth="1"/>
  </cols>
  <sheetData>
    <row r="1" spans="1:8" x14ac:dyDescent="0.3">
      <c r="A1" t="s">
        <v>2</v>
      </c>
      <c r="B1" t="s">
        <v>0</v>
      </c>
      <c r="C1" t="s">
        <v>6</v>
      </c>
      <c r="D1" t="s">
        <v>1</v>
      </c>
      <c r="E1" t="s">
        <v>3</v>
      </c>
      <c r="G1" t="s">
        <v>32</v>
      </c>
      <c r="H1">
        <f>SUM(E:E)</f>
        <v>27.02</v>
      </c>
    </row>
    <row r="2" spans="1:8" x14ac:dyDescent="0.3">
      <c r="A2" t="s">
        <v>4</v>
      </c>
      <c r="B2" t="s">
        <v>5</v>
      </c>
      <c r="C2">
        <v>1.1000000000000001</v>
      </c>
      <c r="D2">
        <v>3</v>
      </c>
      <c r="E2">
        <f>C2*D2</f>
        <v>3.3000000000000003</v>
      </c>
    </row>
    <row r="3" spans="1:8" x14ac:dyDescent="0.3">
      <c r="A3" t="s">
        <v>7</v>
      </c>
      <c r="B3" t="s">
        <v>8</v>
      </c>
      <c r="C3">
        <v>0.61</v>
      </c>
      <c r="D3">
        <v>3</v>
      </c>
      <c r="E3">
        <f>C3*D3</f>
        <v>1.83</v>
      </c>
    </row>
    <row r="4" spans="1:8" x14ac:dyDescent="0.3">
      <c r="A4" t="s">
        <v>9</v>
      </c>
      <c r="B4" t="s">
        <v>10</v>
      </c>
      <c r="C4">
        <v>1.67</v>
      </c>
      <c r="D4">
        <v>10</v>
      </c>
      <c r="E4">
        <f>C4*D4</f>
        <v>16.7</v>
      </c>
    </row>
    <row r="5" spans="1:8" x14ac:dyDescent="0.3">
      <c r="A5" t="s">
        <v>26</v>
      </c>
      <c r="B5" t="s">
        <v>31</v>
      </c>
      <c r="C5">
        <v>0.51900000000000002</v>
      </c>
      <c r="D5">
        <v>10</v>
      </c>
      <c r="E5">
        <f>C5*D5</f>
        <v>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442F-0CF2-48C6-8CC5-91ADD7E9365D}">
  <dimension ref="A1:J17"/>
  <sheetViews>
    <sheetView tabSelected="1" workbookViewId="0">
      <selection activeCell="L23" sqref="L23"/>
    </sheetView>
  </sheetViews>
  <sheetFormatPr defaultRowHeight="14.4" x14ac:dyDescent="0.3"/>
  <sheetData>
    <row r="1" spans="1:10" x14ac:dyDescent="0.3">
      <c r="A1" t="s">
        <v>40</v>
      </c>
      <c r="B1" t="s">
        <v>1</v>
      </c>
      <c r="C1" t="s">
        <v>41</v>
      </c>
      <c r="D1" t="s">
        <v>42</v>
      </c>
      <c r="E1" t="s">
        <v>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">
      <c r="A2">
        <v>1</v>
      </c>
      <c r="B2">
        <v>10</v>
      </c>
      <c r="C2" t="s">
        <v>48</v>
      </c>
      <c r="D2" t="s">
        <v>49</v>
      </c>
      <c r="E2" t="s">
        <v>50</v>
      </c>
      <c r="G2">
        <v>10</v>
      </c>
      <c r="H2">
        <v>0</v>
      </c>
      <c r="I2">
        <v>0.77400000000000002</v>
      </c>
      <c r="J2">
        <v>7.74</v>
      </c>
    </row>
    <row r="3" spans="1:10" x14ac:dyDescent="0.3">
      <c r="A3">
        <v>2</v>
      </c>
      <c r="B3">
        <v>10</v>
      </c>
      <c r="C3" t="s">
        <v>51</v>
      </c>
      <c r="D3" t="s">
        <v>52</v>
      </c>
      <c r="E3" t="s">
        <v>53</v>
      </c>
      <c r="G3">
        <v>10</v>
      </c>
      <c r="H3">
        <v>0</v>
      </c>
      <c r="I3">
        <v>0.22500000000000001</v>
      </c>
      <c r="J3">
        <v>2.25</v>
      </c>
    </row>
    <row r="4" spans="1:10" x14ac:dyDescent="0.3">
      <c r="A4">
        <v>3</v>
      </c>
      <c r="B4">
        <v>10</v>
      </c>
      <c r="C4" t="s">
        <v>54</v>
      </c>
      <c r="D4" t="s">
        <v>55</v>
      </c>
      <c r="E4" t="s">
        <v>56</v>
      </c>
      <c r="G4">
        <v>10</v>
      </c>
      <c r="H4">
        <v>0</v>
      </c>
      <c r="I4">
        <v>5.1719999999999997</v>
      </c>
      <c r="J4">
        <v>51.72</v>
      </c>
    </row>
    <row r="5" spans="1:10" x14ac:dyDescent="0.3">
      <c r="A5">
        <v>4</v>
      </c>
      <c r="B5">
        <v>50</v>
      </c>
      <c r="C5" t="s">
        <v>24</v>
      </c>
      <c r="D5" t="s">
        <v>57</v>
      </c>
      <c r="E5" t="s">
        <v>58</v>
      </c>
      <c r="G5">
        <v>50</v>
      </c>
      <c r="H5">
        <v>0</v>
      </c>
      <c r="I5">
        <v>0.38100000000000001</v>
      </c>
      <c r="J5">
        <v>19.05</v>
      </c>
    </row>
    <row r="6" spans="1:10" x14ac:dyDescent="0.3">
      <c r="A6">
        <v>5</v>
      </c>
      <c r="B6">
        <v>30</v>
      </c>
      <c r="C6" t="s">
        <v>22</v>
      </c>
      <c r="D6" t="s">
        <v>59</v>
      </c>
      <c r="E6" t="s">
        <v>60</v>
      </c>
      <c r="G6">
        <v>30</v>
      </c>
      <c r="H6">
        <v>0</v>
      </c>
      <c r="I6">
        <v>4.0800000000000003E-2</v>
      </c>
      <c r="J6">
        <v>1.22</v>
      </c>
    </row>
    <row r="7" spans="1:10" x14ac:dyDescent="0.3">
      <c r="A7">
        <v>6</v>
      </c>
      <c r="B7">
        <v>30</v>
      </c>
      <c r="C7" t="s">
        <v>61</v>
      </c>
      <c r="D7">
        <v>1751264</v>
      </c>
      <c r="E7" t="s">
        <v>62</v>
      </c>
      <c r="G7">
        <v>30</v>
      </c>
      <c r="H7">
        <v>0</v>
      </c>
      <c r="I7">
        <v>2.7490000000000001</v>
      </c>
      <c r="J7">
        <v>82.47</v>
      </c>
    </row>
    <row r="8" spans="1:10" x14ac:dyDescent="0.3">
      <c r="A8">
        <v>7</v>
      </c>
      <c r="B8">
        <v>13</v>
      </c>
      <c r="C8" t="s">
        <v>63</v>
      </c>
      <c r="D8" t="s">
        <v>64</v>
      </c>
      <c r="E8" t="s">
        <v>65</v>
      </c>
      <c r="G8">
        <v>13</v>
      </c>
      <c r="H8">
        <v>0</v>
      </c>
      <c r="I8">
        <v>1.556</v>
      </c>
      <c r="J8">
        <v>20.23</v>
      </c>
    </row>
    <row r="9" spans="1:10" x14ac:dyDescent="0.3">
      <c r="A9">
        <v>8</v>
      </c>
      <c r="B9">
        <v>10</v>
      </c>
      <c r="C9" t="s">
        <v>66</v>
      </c>
      <c r="D9" t="s">
        <v>67</v>
      </c>
      <c r="E9" t="s">
        <v>68</v>
      </c>
      <c r="G9">
        <v>10</v>
      </c>
      <c r="H9">
        <v>0</v>
      </c>
      <c r="I9">
        <v>6.01</v>
      </c>
      <c r="J9">
        <v>60.1</v>
      </c>
    </row>
    <row r="10" spans="1:10" x14ac:dyDescent="0.3">
      <c r="A10">
        <v>9</v>
      </c>
      <c r="B10">
        <v>5</v>
      </c>
      <c r="C10" t="s">
        <v>69</v>
      </c>
      <c r="D10" t="s">
        <v>70</v>
      </c>
      <c r="E10" t="s">
        <v>71</v>
      </c>
      <c r="G10">
        <v>5</v>
      </c>
      <c r="H10">
        <v>0</v>
      </c>
      <c r="I10">
        <v>7.64</v>
      </c>
      <c r="J10">
        <v>38.200000000000003</v>
      </c>
    </row>
    <row r="11" spans="1:10" x14ac:dyDescent="0.3">
      <c r="A11">
        <v>10</v>
      </c>
      <c r="B11">
        <v>8</v>
      </c>
      <c r="C11" t="s">
        <v>38</v>
      </c>
      <c r="D11" t="s">
        <v>72</v>
      </c>
      <c r="E11" t="s">
        <v>73</v>
      </c>
      <c r="G11">
        <v>8</v>
      </c>
      <c r="H11">
        <v>0</v>
      </c>
      <c r="I11">
        <v>2.56</v>
      </c>
      <c r="J11">
        <v>20.48</v>
      </c>
    </row>
    <row r="12" spans="1:10" x14ac:dyDescent="0.3">
      <c r="A12">
        <v>11</v>
      </c>
      <c r="B12">
        <v>7</v>
      </c>
      <c r="C12" t="s">
        <v>74</v>
      </c>
      <c r="D12" t="s">
        <v>75</v>
      </c>
      <c r="E12" t="s">
        <v>76</v>
      </c>
      <c r="G12">
        <v>7</v>
      </c>
      <c r="H12">
        <v>0</v>
      </c>
      <c r="I12">
        <v>2.99</v>
      </c>
      <c r="J12">
        <v>20.93</v>
      </c>
    </row>
    <row r="13" spans="1:10" x14ac:dyDescent="0.3">
      <c r="A13">
        <v>12</v>
      </c>
      <c r="B13">
        <v>7</v>
      </c>
      <c r="C13" t="s">
        <v>77</v>
      </c>
      <c r="D13" t="s">
        <v>78</v>
      </c>
      <c r="E13" t="s">
        <v>79</v>
      </c>
      <c r="G13">
        <v>7</v>
      </c>
      <c r="H13">
        <v>0</v>
      </c>
      <c r="I13">
        <v>0.62</v>
      </c>
      <c r="J13">
        <v>4.34</v>
      </c>
    </row>
    <row r="14" spans="1:10" x14ac:dyDescent="0.3">
      <c r="A14">
        <v>13</v>
      </c>
      <c r="B14">
        <v>7</v>
      </c>
      <c r="C14" t="s">
        <v>80</v>
      </c>
      <c r="D14" t="s">
        <v>81</v>
      </c>
      <c r="E14" t="s">
        <v>82</v>
      </c>
      <c r="G14">
        <v>7</v>
      </c>
      <c r="H14">
        <v>0</v>
      </c>
      <c r="I14">
        <v>0.16</v>
      </c>
      <c r="J14">
        <v>1.1200000000000001</v>
      </c>
    </row>
    <row r="15" spans="1:10" x14ac:dyDescent="0.3">
      <c r="A15">
        <v>14</v>
      </c>
      <c r="B15">
        <v>20</v>
      </c>
      <c r="C15" t="s">
        <v>83</v>
      </c>
      <c r="D15" t="s">
        <v>84</v>
      </c>
      <c r="E15" t="s">
        <v>85</v>
      </c>
      <c r="G15">
        <v>20</v>
      </c>
      <c r="H15">
        <v>0</v>
      </c>
      <c r="I15">
        <v>0.879</v>
      </c>
      <c r="J15">
        <v>17.579999999999998</v>
      </c>
    </row>
    <row r="16" spans="1:10" x14ac:dyDescent="0.3">
      <c r="A16">
        <v>15</v>
      </c>
      <c r="B16">
        <v>7</v>
      </c>
      <c r="C16" t="s">
        <v>86</v>
      </c>
      <c r="D16" t="s">
        <v>87</v>
      </c>
      <c r="E16" t="s">
        <v>88</v>
      </c>
      <c r="G16">
        <v>7</v>
      </c>
      <c r="H16">
        <v>0</v>
      </c>
      <c r="I16">
        <v>1.84</v>
      </c>
      <c r="J16">
        <v>12.88</v>
      </c>
    </row>
    <row r="17" spans="1:10" x14ac:dyDescent="0.3">
      <c r="A17">
        <v>16</v>
      </c>
      <c r="B17">
        <v>10</v>
      </c>
      <c r="C17" t="s">
        <v>89</v>
      </c>
      <c r="D17">
        <v>21348081380050</v>
      </c>
      <c r="E17" t="s">
        <v>90</v>
      </c>
      <c r="G17">
        <v>10</v>
      </c>
      <c r="H17">
        <v>0</v>
      </c>
      <c r="I17">
        <v>14.282999999999999</v>
      </c>
      <c r="J17">
        <v>142.83000000000001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5D1B-4CB4-4F44-8D0B-13A0EAE44CA5}">
  <dimension ref="A1:I12"/>
  <sheetViews>
    <sheetView workbookViewId="0">
      <selection activeCell="A9" sqref="A9"/>
    </sheetView>
  </sheetViews>
  <sheetFormatPr defaultRowHeight="14.4" x14ac:dyDescent="0.3"/>
  <cols>
    <col min="1" max="1" width="22.44140625" bestFit="1" customWidth="1"/>
    <col min="2" max="2" width="26.33203125" bestFit="1" customWidth="1"/>
    <col min="3" max="3" width="7.5546875" bestFit="1" customWidth="1"/>
    <col min="4" max="5" width="8" bestFit="1" customWidth="1"/>
    <col min="6" max="6" width="30.6640625" customWidth="1"/>
  </cols>
  <sheetData>
    <row r="1" spans="1:9" x14ac:dyDescent="0.3">
      <c r="A1" t="s">
        <v>2</v>
      </c>
      <c r="B1" t="s">
        <v>0</v>
      </c>
      <c r="C1" t="s">
        <v>6</v>
      </c>
      <c r="D1" t="s">
        <v>1</v>
      </c>
      <c r="E1" t="s">
        <v>3</v>
      </c>
      <c r="F1" t="s">
        <v>21</v>
      </c>
      <c r="H1" t="s">
        <v>32</v>
      </c>
      <c r="I1">
        <f>SUM(E:E)</f>
        <v>97.535000000000011</v>
      </c>
    </row>
    <row r="2" spans="1:9" x14ac:dyDescent="0.3">
      <c r="A2" t="s">
        <v>12</v>
      </c>
      <c r="B2" t="s">
        <v>11</v>
      </c>
      <c r="C2">
        <v>1.26</v>
      </c>
      <c r="D2">
        <v>3</v>
      </c>
      <c r="E2">
        <f>C2*D2</f>
        <v>3.7800000000000002</v>
      </c>
    </row>
    <row r="3" spans="1:9" x14ac:dyDescent="0.3">
      <c r="A3" t="s">
        <v>14</v>
      </c>
      <c r="B3" t="s">
        <v>13</v>
      </c>
      <c r="C3">
        <v>1.46</v>
      </c>
      <c r="D3">
        <v>3</v>
      </c>
      <c r="E3">
        <f>C3*D3</f>
        <v>4.38</v>
      </c>
    </row>
    <row r="4" spans="1:9" x14ac:dyDescent="0.3">
      <c r="A4" t="s">
        <v>16</v>
      </c>
      <c r="B4" t="s">
        <v>15</v>
      </c>
      <c r="C4">
        <v>2.29</v>
      </c>
      <c r="D4">
        <v>3</v>
      </c>
      <c r="E4">
        <f>C4*D4</f>
        <v>6.87</v>
      </c>
    </row>
    <row r="5" spans="1:9" x14ac:dyDescent="0.3">
      <c r="A5" t="s">
        <v>18</v>
      </c>
      <c r="B5" t="s">
        <v>17</v>
      </c>
      <c r="C5">
        <v>3.48</v>
      </c>
      <c r="D5">
        <v>3</v>
      </c>
      <c r="E5">
        <f t="shared" ref="E5:E12" si="0">C5*D5</f>
        <v>10.44</v>
      </c>
    </row>
    <row r="6" spans="1:9" x14ac:dyDescent="0.3">
      <c r="A6" t="s">
        <v>20</v>
      </c>
      <c r="B6" t="s">
        <v>19</v>
      </c>
      <c r="C6">
        <v>0.41299999999999998</v>
      </c>
      <c r="D6">
        <v>15</v>
      </c>
      <c r="E6">
        <f t="shared" si="0"/>
        <v>6.1949999999999994</v>
      </c>
    </row>
    <row r="7" spans="1:9" x14ac:dyDescent="0.3">
      <c r="A7" t="s">
        <v>23</v>
      </c>
      <c r="B7" t="s">
        <v>22</v>
      </c>
      <c r="C7">
        <v>4.0800000000000003E-2</v>
      </c>
      <c r="D7">
        <v>25</v>
      </c>
      <c r="E7">
        <f t="shared" si="0"/>
        <v>1.02</v>
      </c>
    </row>
    <row r="8" spans="1:9" x14ac:dyDescent="0.3">
      <c r="A8" t="s">
        <v>25</v>
      </c>
      <c r="B8" t="s">
        <v>24</v>
      </c>
      <c r="C8">
        <v>0.36399999999999999</v>
      </c>
      <c r="D8">
        <v>10</v>
      </c>
      <c r="E8">
        <f t="shared" si="0"/>
        <v>3.6399999999999997</v>
      </c>
    </row>
    <row r="9" spans="1:9" x14ac:dyDescent="0.3">
      <c r="A9" t="s">
        <v>27</v>
      </c>
      <c r="B9" t="s">
        <v>39</v>
      </c>
      <c r="C9">
        <v>1.9350000000000001</v>
      </c>
      <c r="D9">
        <v>10</v>
      </c>
      <c r="E9">
        <f t="shared" si="0"/>
        <v>19.350000000000001</v>
      </c>
    </row>
    <row r="10" spans="1:9" x14ac:dyDescent="0.3">
      <c r="A10" t="s">
        <v>28</v>
      </c>
      <c r="B10" t="s">
        <v>38</v>
      </c>
      <c r="C10">
        <v>2.3210000000000002</v>
      </c>
      <c r="D10">
        <v>10</v>
      </c>
      <c r="E10">
        <f t="shared" si="0"/>
        <v>23.21</v>
      </c>
    </row>
    <row r="11" spans="1:9" x14ac:dyDescent="0.3">
      <c r="A11" t="s">
        <v>29</v>
      </c>
      <c r="B11" t="s">
        <v>30</v>
      </c>
      <c r="C11">
        <v>4.3899999999999997</v>
      </c>
      <c r="D11">
        <v>4</v>
      </c>
      <c r="E11">
        <f t="shared" si="0"/>
        <v>17.559999999999999</v>
      </c>
    </row>
    <row r="12" spans="1:9" x14ac:dyDescent="0.3">
      <c r="A12" t="s">
        <v>34</v>
      </c>
      <c r="B12" t="s">
        <v>33</v>
      </c>
      <c r="C12">
        <v>1.09E-2</v>
      </c>
      <c r="D12">
        <v>100</v>
      </c>
      <c r="E12">
        <f t="shared" si="0"/>
        <v>1.0900000000000001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3385-D7F1-4F71-92B1-0498F124BCF5}">
  <dimension ref="A1:H9"/>
  <sheetViews>
    <sheetView workbookViewId="0">
      <selection activeCell="F10" sqref="F10"/>
    </sheetView>
  </sheetViews>
  <sheetFormatPr defaultRowHeight="14.4" x14ac:dyDescent="0.3"/>
  <cols>
    <col min="1" max="1" width="22.44140625" bestFit="1" customWidth="1"/>
    <col min="2" max="2" width="7.5546875" bestFit="1" customWidth="1"/>
    <col min="3" max="4" width="8" bestFit="1" customWidth="1"/>
    <col min="5" max="5" width="30.6640625" customWidth="1"/>
  </cols>
  <sheetData>
    <row r="1" spans="1:8" x14ac:dyDescent="0.3">
      <c r="A1" t="s">
        <v>2</v>
      </c>
      <c r="B1" t="s">
        <v>6</v>
      </c>
      <c r="C1" t="s">
        <v>1</v>
      </c>
      <c r="D1" t="s">
        <v>3</v>
      </c>
      <c r="E1" t="s">
        <v>37</v>
      </c>
      <c r="G1" t="s">
        <v>32</v>
      </c>
      <c r="H1">
        <f>SUM(D:D)</f>
        <v>14.99</v>
      </c>
    </row>
    <row r="2" spans="1:8" x14ac:dyDescent="0.3">
      <c r="A2" t="s">
        <v>35</v>
      </c>
      <c r="B2">
        <v>14.99</v>
      </c>
      <c r="C2">
        <v>1</v>
      </c>
      <c r="D2">
        <f>B2*C2</f>
        <v>14.99</v>
      </c>
      <c r="E2" s="1" t="s">
        <v>36</v>
      </c>
    </row>
    <row r="9" spans="1:8" x14ac:dyDescent="0.3"/>
  </sheetData>
  <hyperlinks>
    <hyperlink ref="E2" r:id="rId1" display="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" xr:uid="{329E6746-909E-43CF-A497-85ED6D2F97B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Mouser Order</vt:lpstr>
      <vt:lpstr>Sheet1</vt:lpstr>
      <vt:lpstr>Digikey Order</vt:lpstr>
      <vt:lpstr>Amazon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2022-03-31T20:08:34Z</dcterms:modified>
</cp:coreProperties>
</file>