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751zv\Documents\schoolWork\PHYS222\lab3\"/>
    </mc:Choice>
  </mc:AlternateContent>
  <bookViews>
    <workbookView xWindow="0" yWindow="0" windowWidth="107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F2" i="1" s="1"/>
  <c r="F6" i="1" l="1"/>
  <c r="F7" i="1"/>
  <c r="F5" i="1"/>
  <c r="F9" i="1"/>
  <c r="F8" i="1"/>
  <c r="B2" i="1"/>
  <c r="D2" i="1"/>
  <c r="I2" i="1"/>
  <c r="B7" i="1"/>
  <c r="B8" i="1"/>
  <c r="D6" i="1" l="1"/>
  <c r="D5" i="1"/>
  <c r="D8" i="1"/>
  <c r="D7" i="1"/>
  <c r="B9" i="1"/>
  <c r="B6" i="1"/>
  <c r="B5" i="1"/>
  <c r="D9" i="1"/>
</calcChain>
</file>

<file path=xl/sharedStrings.xml><?xml version="1.0" encoding="utf-8"?>
<sst xmlns="http://schemas.openxmlformats.org/spreadsheetml/2006/main" count="9" uniqueCount="8">
  <si>
    <t>k</t>
  </si>
  <si>
    <t>q1</t>
  </si>
  <si>
    <t>l1</t>
  </si>
  <si>
    <t>l2</t>
  </si>
  <si>
    <t>l3</t>
  </si>
  <si>
    <t>q2</t>
  </si>
  <si>
    <t>e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</si>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</sst>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IDK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Sheet1!$A$11:$A$15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4.7747996684166898E+30</c:v>
                </c:pt>
                <c:pt idx="1">
                  <c:v>2.3071007433991284E+31</c:v>
                </c:pt>
                <c:pt idx="2">
                  <c:v>7.1584808112944926E+31</c:v>
                </c:pt>
                <c:pt idx="3">
                  <c:v>1.7076448731124991E+32</c:v>
                </c:pt>
                <c:pt idx="4">
                  <c:v>6.9249265295217746E+31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D04-43FC-A4B4-045F03D00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02696"/>
        <c:axId val="4582086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4.7747996684166898E+30</c:v>
                      </c:pt>
                      <c:pt idx="1">
                        <c:v>2.3071007433991284E+31</c:v>
                      </c:pt>
                      <c:pt idx="2">
                        <c:v>7.1584808112944926E+31</c:v>
                      </c:pt>
                      <c:pt idx="3">
                        <c:v>1.7076448731124991E+32</c:v>
                      </c:pt>
                      <c:pt idx="4">
                        <c:v>6.9249265295217746E+31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D04-43FC-A4B4-045F03D005B3}"/>
                  </c:ext>
                </c:extLst>
              </c15:ser>
            </c15:filteredScatterSeries>
          </c:ext>
        </c:extLst>
      </c:scatterChart>
      <c:valAx>
        <c:axId val="45820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08600"/>
        <c:crosses val="autoZero"/>
        <c:crossBetween val="midCat"/>
      </c:valAx>
      <c:valAx>
        <c:axId val="45820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02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Sheet1!$A$11:$A$15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1.5457093446240086E+30</c:v>
                </c:pt>
                <c:pt idx="1">
                  <c:v>8.5123152709359608E+30</c:v>
                </c:pt>
                <c:pt idx="2">
                  <c:v>2.1228501228501228E+31</c:v>
                </c:pt>
                <c:pt idx="3">
                  <c:v>4.931506849315069E+31</c:v>
                </c:pt>
                <c:pt idx="4">
                  <c:v>9.74436090225564E+31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F78-ADBE-A546EE5C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14504"/>
        <c:axId val="458215816"/>
      </c:scatterChart>
      <c:valAx>
        <c:axId val="45821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15816"/>
        <c:crosses val="autoZero"/>
        <c:crossBetween val="midCat"/>
      </c:valAx>
      <c:valAx>
        <c:axId val="45821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1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Sheet1!$A$11:$A$15</c:f>
              <c:numCache>
                <c:formatCode>General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</c:numCache>
            </c:numRef>
          </c:xVal>
          <c:yVal>
            <c:numRef>
              <c:f>Sheet1!$F$5:$F$9</c:f>
              <c:numCache>
                <c:formatCode>General</c:formatCode>
                <c:ptCount val="5"/>
                <c:pt idx="0">
                  <c:v>4.487961976988806E+30</c:v>
                </c:pt>
                <c:pt idx="1">
                  <c:v>1.9567255647100919E+31</c:v>
                </c:pt>
                <c:pt idx="2">
                  <c:v>6.0954100997559023E+31</c:v>
                </c:pt>
                <c:pt idx="3">
                  <c:v>1.2831556123206702E+32</c:v>
                </c:pt>
                <c:pt idx="4">
                  <c:v>5.1382694023193571E+31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E-4E5F-9451-85F8214EB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01360"/>
        <c:axId val="461100376"/>
      </c:scatterChart>
      <c:valAx>
        <c:axId val="46110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00376"/>
        <c:crosses val="autoZero"/>
        <c:crossBetween val="midCat"/>
      </c:valAx>
      <c:valAx>
        <c:axId val="46110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0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177800</xdr:rowOff>
    </xdr:from>
    <xdr:to>
      <xdr:col>6</xdr:col>
      <xdr:colOff>387350</xdr:colOff>
      <xdr:row>30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8E10B-A402-4381-BB50-BBF400E6E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</xdr:colOff>
      <xdr:row>30</xdr:row>
      <xdr:rowOff>177800</xdr:rowOff>
    </xdr:from>
    <xdr:to>
      <xdr:col>6</xdr:col>
      <xdr:colOff>403225</xdr:colOff>
      <xdr:row>45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8C2BCE-B25F-4577-B655-BDD92B0A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45</xdr:row>
      <xdr:rowOff>165100</xdr:rowOff>
    </xdr:from>
    <xdr:to>
      <xdr:col>6</xdr:col>
      <xdr:colOff>387350</xdr:colOff>
      <xdr:row>60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1FB81C-6D80-46CB-9AA1-59640D29B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" sqref="D2"/>
    </sheetView>
  </sheetViews>
  <sheetFormatPr defaultRowHeight="14.5" x14ac:dyDescent="0.35"/>
  <cols>
    <col min="2" max="2" width="10.81640625" bestFit="1" customWidth="1"/>
    <col min="4" max="4" width="11.453125" bestFit="1" customWidth="1"/>
    <col min="6" max="6" width="11.453125" bestFit="1" customWidth="1"/>
    <col min="9" max="9" width="12.453125" bestFit="1" customWidth="1"/>
  </cols>
  <sheetData>
    <row r="1" spans="1:9" x14ac:dyDescent="0.35">
      <c r="A1" t="s">
        <v>0</v>
      </c>
      <c r="B1">
        <v>9000000000</v>
      </c>
      <c r="C1" t="s">
        <v>6</v>
      </c>
      <c r="D1">
        <f>-1.6*POWER(10,24)</f>
        <v>-1.6000000000000001E+24</v>
      </c>
    </row>
    <row r="2" spans="1:9" x14ac:dyDescent="0.35">
      <c r="A2" t="s">
        <v>1</v>
      </c>
      <c r="B2">
        <f>-9*D1</f>
        <v>1.4400000000000001E+25</v>
      </c>
      <c r="C2" t="s">
        <v>5</v>
      </c>
      <c r="D2">
        <f>-18*D1</f>
        <v>2.8800000000000003E+25</v>
      </c>
      <c r="E2" t="s">
        <v>4</v>
      </c>
      <c r="F2">
        <f>-6*D1</f>
        <v>9.6000000000000003E+24</v>
      </c>
      <c r="H2" t="s">
        <v>7</v>
      </c>
      <c r="I2">
        <f>B1*D1</f>
        <v>-1.4400000000000001E+34</v>
      </c>
    </row>
    <row r="3" spans="1:9" x14ac:dyDescent="0.35">
      <c r="A3" t="s">
        <v>2</v>
      </c>
      <c r="B3">
        <v>0.5</v>
      </c>
      <c r="C3" t="s">
        <v>3</v>
      </c>
      <c r="D3">
        <v>1</v>
      </c>
      <c r="E3" t="s">
        <v>4</v>
      </c>
      <c r="F3">
        <v>0.5</v>
      </c>
    </row>
    <row r="5" spans="1:9" x14ac:dyDescent="0.35">
      <c r="A5">
        <v>165</v>
      </c>
      <c r="B5">
        <f>(B1*B2)/(A5*(A5-B3))</f>
        <v>4.7747996684166898E+30</v>
      </c>
      <c r="C5">
        <v>410</v>
      </c>
      <c r="D5">
        <f>(B1*D2)/(C5*(C5-D3))</f>
        <v>1.5457093446240086E+30</v>
      </c>
      <c r="E5">
        <v>139</v>
      </c>
      <c r="F5">
        <f>(B1*F2)/(E5*(E5-F3))</f>
        <v>4.487961976988806E+30</v>
      </c>
    </row>
    <row r="6" spans="1:9" x14ac:dyDescent="0.35">
      <c r="A6">
        <v>75.2</v>
      </c>
      <c r="B6">
        <f>(B1*B2)/(A6*(A6-B3))</f>
        <v>2.3071007433991284E+31</v>
      </c>
      <c r="C6">
        <v>175</v>
      </c>
      <c r="D6">
        <f>(B1*D2)/(C6*(C6-D3))</f>
        <v>8.5123152709359608E+30</v>
      </c>
      <c r="E6">
        <v>66.7</v>
      </c>
      <c r="F6">
        <f>(B1*F2)/(E6*(E6-F3))</f>
        <v>1.9567255647100919E+31</v>
      </c>
    </row>
    <row r="7" spans="1:9" x14ac:dyDescent="0.35">
      <c r="A7">
        <v>42.8</v>
      </c>
      <c r="B7">
        <f>(B1*B2)/(A7*(A7-B3))</f>
        <v>7.1584808112944926E+31</v>
      </c>
      <c r="C7">
        <v>111</v>
      </c>
      <c r="D7">
        <f>(B1*D2)/(C7*(C7-D3))</f>
        <v>2.1228501228501228E+31</v>
      </c>
      <c r="E7">
        <v>37.9</v>
      </c>
      <c r="F7">
        <f>(B1*F2)/(E7*(E7-F3))</f>
        <v>6.0954100997559023E+31</v>
      </c>
    </row>
    <row r="8" spans="1:9" x14ac:dyDescent="0.35">
      <c r="A8">
        <v>27.8</v>
      </c>
      <c r="B8">
        <f>(B1*B2)/(A8*(A8-B3))</f>
        <v>1.7076448731124991E+32</v>
      </c>
      <c r="C8">
        <v>73</v>
      </c>
      <c r="D8">
        <f>(B1*D2)/(C8*(C8-D3))</f>
        <v>4.931506849315069E+31</v>
      </c>
      <c r="E8">
        <v>26.2</v>
      </c>
      <c r="F8">
        <f>(B1*F2)/(E8*(E8-F3))</f>
        <v>1.2831556123206702E+32</v>
      </c>
    </row>
    <row r="9" spans="1:9" x14ac:dyDescent="0.35">
      <c r="A9">
        <v>20.2</v>
      </c>
      <c r="B9">
        <f>(B1*B2)/(95*(A9-B3))</f>
        <v>6.9249265295217746E+31</v>
      </c>
      <c r="C9">
        <v>29</v>
      </c>
      <c r="D9">
        <f>(B1*D2)/(95*(C9-D3))</f>
        <v>9.74436090225564E+31</v>
      </c>
      <c r="E9">
        <v>18.2</v>
      </c>
      <c r="F9">
        <f>(B1*F2)/(95*(E9-F3))</f>
        <v>5.1382694023193571E+31</v>
      </c>
    </row>
    <row r="11" spans="1:9" x14ac:dyDescent="0.35">
      <c r="A11">
        <v>0.25</v>
      </c>
    </row>
    <row r="12" spans="1:9" x14ac:dyDescent="0.35">
      <c r="A12">
        <v>0.5</v>
      </c>
    </row>
    <row r="13" spans="1:9" x14ac:dyDescent="0.35">
      <c r="A13">
        <v>0.75</v>
      </c>
    </row>
    <row r="14" spans="1:9" x14ac:dyDescent="0.35">
      <c r="A14">
        <v>1</v>
      </c>
    </row>
    <row r="15" spans="1:9" x14ac:dyDescent="0.35">
      <c r="A15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Stammer, Adam R</dc:creator>
  <cp:lastModifiedBy>Stammer, Adam R</cp:lastModifiedBy>
  <dcterms:created xsi:type="dcterms:W3CDTF">2018-09-18T01:48:43Z</dcterms:created>
  <dcterms:modified xsi:type="dcterms:W3CDTF">2018-09-18T02:53:11Z</dcterms:modified>
</cp:coreProperties>
</file>