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culator (Beta)" sheetId="1" r:id="rId3"/>
    <sheet state="visible" name="Armory" sheetId="2" r:id="rId4"/>
    <sheet state="visible" name="Traits" sheetId="3" r:id="rId5"/>
    <sheet state="visible" name="Tables" sheetId="4" r:id="rId6"/>
    <sheet state="visible" name="VersionDB" sheetId="5" r:id="rId7"/>
    <sheet state="visible" name="WeaponsDB" sheetId="6" r:id="rId8"/>
    <sheet state="visible" name="ArmorDB" sheetId="7" r:id="rId9"/>
  </sheets>
  <definedNames>
    <definedName hidden="1" localSheetId="3" name="_xlnm._FilterDatabase">Tables!$A$24:$B$46</definedName>
  </definedNames>
  <calcPr/>
</workbook>
</file>

<file path=xl/sharedStrings.xml><?xml version="1.0" encoding="utf-8"?>
<sst xmlns="http://schemas.openxmlformats.org/spreadsheetml/2006/main" count="593" uniqueCount="252">
  <si>
    <t>Category</t>
  </si>
  <si>
    <t>Ranged Weapons</t>
  </si>
  <si>
    <t>Type</t>
  </si>
  <si>
    <t>Ranged</t>
  </si>
  <si>
    <t>Melee</t>
  </si>
  <si>
    <t>Aptitude</t>
  </si>
  <si>
    <t>Trait 1</t>
  </si>
  <si>
    <t>Trait 2</t>
  </si>
  <si>
    <t>Trait 3</t>
  </si>
  <si>
    <t>Armor</t>
  </si>
  <si>
    <t>Total</t>
  </si>
  <si>
    <t>Range Target Numbers</t>
  </si>
  <si>
    <t>Cost in D</t>
  </si>
  <si>
    <t>Description</t>
  </si>
  <si>
    <t>Weapon</t>
  </si>
  <si>
    <t>Short 1-8”</t>
  </si>
  <si>
    <t>Medium 8-18”</t>
  </si>
  <si>
    <t>Long 18”+</t>
  </si>
  <si>
    <t>Notes</t>
  </si>
  <si>
    <t>Pistol</t>
  </si>
  <si>
    <t>Rifle</t>
  </si>
  <si>
    <t>Two Handed</t>
  </si>
  <si>
    <t>Alert</t>
  </si>
  <si>
    <t>SMG</t>
  </si>
  <si>
    <t>-</t>
  </si>
  <si>
    <t>May re-roll up to 2 Blank Results during a Ranged Attack action</t>
  </si>
  <si>
    <t>When using an Overwatch Action, this character reacts to enemy activity in a full 360 degree arc.</t>
  </si>
  <si>
    <t>Assault Rifle</t>
  </si>
  <si>
    <t>Nerves of Steel</t>
  </si>
  <si>
    <t>May re-roll up to 2 Blank or D results during a Ranged Attack action, Two Handed</t>
  </si>
  <si>
    <t>Dual Wielding (Ranged)</t>
  </si>
  <si>
    <t>None</t>
  </si>
  <si>
    <t>pts</t>
  </si>
  <si>
    <t>Sniper Rifle</t>
  </si>
  <si>
    <t>Careful Aim</t>
  </si>
  <si>
    <t>Ignore the penalty for firing shots on Overwatch</t>
  </si>
  <si>
    <t>Shotgun</t>
  </si>
  <si>
    <t>At Short Range, Pierce Results can’t be cancelled, Two Handed</t>
  </si>
  <si>
    <t>Pistol and Hand Weapon</t>
  </si>
  <si>
    <t>Disciplined Overwatch</t>
  </si>
  <si>
    <t>May be used without a Dual Wielding Trait, counts as a single Weapon choice, Two Handed</t>
  </si>
  <si>
    <t>When using an Overwatch Action, this character may choose whether or not to remove their Overwatch token and fire when an enemy enters their field of view.</t>
  </si>
  <si>
    <t>Melee Weapons</t>
  </si>
  <si>
    <t>Dual Wielding Ranged</t>
  </si>
  <si>
    <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t>
  </si>
  <si>
    <t>Hand Weapon</t>
  </si>
  <si>
    <t>Entrench</t>
  </si>
  <si>
    <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t>
  </si>
  <si>
    <t>Hand Axe, Mace, Knife, etc</t>
  </si>
  <si>
    <t>Headshot</t>
  </si>
  <si>
    <t>When a character with this Trait rolls at least two times more Hit results than their Range Target # during a Ranged Attack action, they may use this Trait to make Shaken results count as Bloodied and Bloodied Results count as Out of Action.</t>
  </si>
  <si>
    <t>Sword</t>
  </si>
  <si>
    <t>May re-roll up to two Blank or Determination results during a Melee Attack action</t>
  </si>
  <si>
    <t>Killshot</t>
  </si>
  <si>
    <t>Great Weapon</t>
  </si>
  <si>
    <t>After causing an Out of Action result with a Ranged Attack, you may immediately make an additional Ranged Attack with one Yellow Penalty die.</t>
  </si>
  <si>
    <t>Pierce Results can’t be canceled, Two-Handed</t>
  </si>
  <si>
    <t>Polearm</t>
  </si>
  <si>
    <t>May use a Ranged Attack action with a Target # of 2 when within 2” of target but not Engaged in Melee. Roll a Melee Test instead of Ranged Test for this Attack.</t>
  </si>
  <si>
    <t>Sharpshooter</t>
  </si>
  <si>
    <t>Improvised Weapon</t>
  </si>
  <si>
    <t>A character may use this Trait when using a Ranged Attack Action. This allows them to adjust one range category up to 4” in either direction. (Short could extend up to 12” or medium could extend down to 4”, etc.)</t>
  </si>
  <si>
    <t>Anything not meant to be a weapon that could still hurt someone - table leg, baseball bat, frying pan, etc</t>
  </si>
  <si>
    <t>Shield</t>
  </si>
  <si>
    <t>Gain 1 Red Penalty Die as with Armor Upgrades. If all dice are allocated as Penalty Dice during a Melee Attack Action, + 1 Yellow die</t>
  </si>
  <si>
    <t>Shoot from the Hip</t>
  </si>
  <si>
    <t>After using a Run action, this character may also use a Ranged Attack Action generating 1 Yellow die.</t>
  </si>
  <si>
    <t>1st Weapon:</t>
  </si>
  <si>
    <t>Shoulder Straps</t>
  </si>
  <si>
    <t>A character with this Trait may equip two weapons. Once during its activation, this character may swap their active weapon as a free action.</t>
  </si>
  <si>
    <t>Bloodsucker</t>
  </si>
  <si>
    <t>After inflicting a Bloodied result on an enemy character during a Melee Attack action, a Character may use this Trait to remove one of their Damage Tokens.</t>
  </si>
  <si>
    <t>Combat Maneuver</t>
  </si>
  <si>
    <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</si>
  <si>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Deathblow</t>
  </si>
  <si>
    <t>After causing an Out of Action result during a Melee Attack action, you may immediately make an additional Melee Attack action against another enemy in base contact with the usual penalty for additional attacks.</t>
  </si>
  <si>
    <t>Defensive Expert</t>
  </si>
  <si>
    <t>A character with this Trait may force their opponent to re-roll any one Regular or Bonus Die during a Melee Attack action.</t>
  </si>
  <si>
    <t>Dual Wielding Melee</t>
  </si>
  <si>
    <t>Allows a character to equip two one-handed melee weapons. A character may use this Trait when using a Melee Attack Action to generate a Green die and a Blue die. Alternatively, they may choose to use two seperate Melee Attack actions generating 1 Yellow die each.</t>
  </si>
  <si>
    <t>Furious Charge</t>
  </si>
  <si>
    <t>When this character uses the Charge Action, they may activate this Trait to increase their Melee Stat by 1 for the duration of their Activation.</t>
  </si>
  <si>
    <t>Hit and Run</t>
  </si>
  <si>
    <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t>
  </si>
  <si>
    <t>Quick Footed</t>
  </si>
  <si>
    <t>After a Melee Attack action, this character may move up to 2” while maintaining base contact.</t>
  </si>
  <si>
    <t>Yellow Armor Upgrades:</t>
  </si>
  <si>
    <t>Movement</t>
  </si>
  <si>
    <t>Agile</t>
  </si>
  <si>
    <t>A character may activate this Trait at the beginning of their activation. The character ignores all difficult terrain penalties for the rest of its activation.</t>
  </si>
  <si>
    <t>Bob and Weave</t>
  </si>
  <si>
    <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t>
  </si>
  <si>
    <t>Ranged Weapon Chart</t>
  </si>
  <si>
    <t>Dynamic Entry</t>
  </si>
  <si>
    <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t>
  </si>
  <si>
    <t>Short</t>
  </si>
  <si>
    <t>Fast</t>
  </si>
  <si>
    <t>Level</t>
  </si>
  <si>
    <t>A character with this Trait may move an additional two inches any time they move.</t>
  </si>
  <si>
    <t>Range</t>
  </si>
  <si>
    <t>Fly</t>
  </si>
  <si>
    <t>Trait</t>
  </si>
  <si>
    <t>Points</t>
  </si>
  <si>
    <t>Characters with this Trait ignore terrain and other characters while moving but may not end their movement on top of other characters or on top of anything the model cannot be set on.</t>
  </si>
  <si>
    <t>Hit the Deck</t>
  </si>
  <si>
    <t>A character with this Trait may change from Prone to Standing or vice versa once per turn at no cost to their movement.</t>
  </si>
  <si>
    <t>Jetpack</t>
  </si>
  <si>
    <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t>
  </si>
  <si>
    <t>Red Armor Upgrades:</t>
  </si>
  <si>
    <t>Pause and Fire</t>
  </si>
  <si>
    <t>Ignore Difficult Terrain for Activation</t>
  </si>
  <si>
    <t>A character with this Trait may split its movement before and after its Action.</t>
  </si>
  <si>
    <t xml:space="preserve"> 360" Overwatch</t>
  </si>
  <si>
    <t>Behemoth</t>
  </si>
  <si>
    <t>Ignore Damage effects until after first Out of Action result, then remove all Damage tokens and act normally</t>
  </si>
  <si>
    <t>Scout</t>
  </si>
  <si>
    <t>Blood Sucker</t>
  </si>
  <si>
    <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t>
  </si>
  <si>
    <t>Medium</t>
  </si>
  <si>
    <t>Remove a Damager Token after causing a Bloodied Result</t>
  </si>
  <si>
    <t>When targeted by a Ranged Attack Action, go Prone or move up to 2"</t>
  </si>
  <si>
    <t>Stay Low</t>
  </si>
  <si>
    <t>A character may activate this Trait at the beginning of their activation. They may then move at full speed while prone for the rest of their activation.</t>
  </si>
  <si>
    <t>Overwatch does not generate Penalty Dice</t>
  </si>
  <si>
    <t>After Hitting a Melee target, move them up to 2" away</t>
  </si>
  <si>
    <t>Use a Melee Attack Action with 1 Yellow after causing an Out of Action Result</t>
  </si>
  <si>
    <t>Melee Weapon Chart</t>
  </si>
  <si>
    <t>Force Melee Opponent to re-roll a die</t>
  </si>
  <si>
    <t>Sealth</t>
  </si>
  <si>
    <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t>
  </si>
  <si>
    <t>Plot Armor:</t>
  </si>
  <si>
    <t>Choose to activate Overwatch or remain on Overwatch</t>
  </si>
  <si>
    <t>Dual Wielding (Melee)</t>
  </si>
  <si>
    <t>May Equip 2 Melee Weapons, Generate 1 Green and 1 Blue Die for 1 Target or 1 Yellow each for 2 Targets</t>
  </si>
  <si>
    <t>May Equip 2 Ranged Weapons, Generate 2 Green Dice for 1 Target or 1 Yellow each for 2 Targets</t>
  </si>
  <si>
    <t>Support</t>
  </si>
  <si>
    <t>Deploy at least 6" away from enemy characters then move or use an action</t>
  </si>
  <si>
    <t>Spend Activation to gain +1 Armor and Cover. No movement until using an Operate action.</t>
  </si>
  <si>
    <t>Move +2" anytime you move</t>
  </si>
  <si>
    <t>Ignore Terrain while moving, must end on clear ground</t>
  </si>
  <si>
    <t>Long</t>
  </si>
  <si>
    <t>Leadership</t>
  </si>
  <si>
    <t>Increase Melee Stat by 1 during a Charge Action</t>
  </si>
  <si>
    <t>A character may activate this Trait when they use a Recover Action. In addition to the normal Recover Action, automatically remove a Shaken token from a friendly character within 8”.</t>
  </si>
  <si>
    <t>Increase Damage result when rolling twice as many hits as Target #.</t>
  </si>
  <si>
    <t>Withdraw without rolling Opposed Melee. May Withdraw immediately after a Charge or Melee Attack action</t>
  </si>
  <si>
    <t>Points Cost</t>
  </si>
  <si>
    <t>Plot Armor</t>
  </si>
  <si>
    <t>Change stance once per Turn for free</t>
  </si>
  <si>
    <t>Mark Target</t>
  </si>
  <si>
    <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t>
  </si>
  <si>
    <t>Insignificant</t>
  </si>
  <si>
    <t>If Shaken or Bloodied, perform Recovery roll during Resolution Phase. If failed, character is knocked Out of Action</t>
  </si>
  <si>
    <t>Move 8", ignoring Terrain, must end on clear ground</t>
  </si>
  <si>
    <t>Just a Flesh Wound</t>
  </si>
  <si>
    <t>General Restrictions</t>
  </si>
  <si>
    <t>Ignore the effects of Shaken tokens</t>
  </si>
  <si>
    <t>Medic</t>
  </si>
  <si>
    <t>A character may activate this Trait anytime they use a Recover Action. In addition to the normal Recover action, they may downgrade the damage status of any friendly character in base contact. Bloodied tokens are replaced with Shaken tokens, Shaken tokens are removed.</t>
  </si>
  <si>
    <t>Use a Ranged Attack Action with 1 Yellow after causing an Out of Action Result</t>
  </si>
  <si>
    <t>During a Recovery Action, remove a Shaken token from a Friendly character within 8"</t>
  </si>
  <si>
    <t>Magical Adept</t>
  </si>
  <si>
    <t>Special</t>
  </si>
  <si>
    <t>May spend 1 Determination to count a D result as a Hit or Pierce</t>
  </si>
  <si>
    <t>Weapon Upgrades</t>
  </si>
  <si>
    <t>Moral Support</t>
  </si>
  <si>
    <t>A character with this Trait gains two determination tokens for each D result when using the Recover action.</t>
  </si>
  <si>
    <t>Magical Aid</t>
  </si>
  <si>
    <t>During a Recovery Action, D results can give other characters Determination tokens to spend as Hit or Pierce results</t>
  </si>
  <si>
    <t>Magical Bolt</t>
  </si>
  <si>
    <t>As an Action, make a Ranged Attack using Aptitude, D results may count as Hit or Pierce. T# 3 at any range</t>
  </si>
  <si>
    <t>Sound the
 Advance</t>
  </si>
  <si>
    <t>Magical Compel</t>
  </si>
  <si>
    <t>A character may activate this Trait when using the Run action. All friendly characters within 8” may immediately move up to 4”.</t>
  </si>
  <si>
    <t>As an Action, spend X Determination tokens to move an enemy character within LoS up to X"</t>
  </si>
  <si>
    <t>Characters may only take one weapon unless a Trait allows them to take two</t>
  </si>
  <si>
    <t>Magical Explosion</t>
  </si>
  <si>
    <t>As an action, choose a point within 12", Target all characters within 2" for Ranged Attack using Aptitude with T# 4, D results can count as Hit or Pierce results</t>
  </si>
  <si>
    <t>Magical Healing</t>
  </si>
  <si>
    <t>As an action, roll an Aptitude test. Use Hit and D results to heal characters within 3". 3 = Bloodied, 2 = Shaken</t>
  </si>
  <si>
    <t>Ranged Weapon Upgrades:</t>
  </si>
  <si>
    <t>Magical Shield</t>
  </si>
  <si>
    <t>Squad Tactics</t>
  </si>
  <si>
    <t>As an action, create a magical barrier 4" wide and 2" tall. Blocks LoS and Movment. Barrier disappears at start of next activation or when knocked OOA. May be maintained for 1 Determination each activation</t>
  </si>
  <si>
    <t>A character may activate this Trait immediately after another friendly character within 8” finishes its activation. This character may then carry out its Activation for the turn. This cannot be used to activate a character twice in a single Turn.</t>
  </si>
  <si>
    <t>Yellow Armor Upgrades</t>
  </si>
  <si>
    <t>Place a token on a character within LoS, all Ranged Attacks against that Target, generate 1 Green. Can be removed by an Aptitude Test with T# 3 after Run, leaving LoS, or going Prone</t>
  </si>
  <si>
    <t>During a Recovery Action, downgrade Damage on a character in Base Contact</t>
  </si>
  <si>
    <t>Damage</t>
  </si>
  <si>
    <t>Gain two Determination tokens for each D result during a Recovery action</t>
  </si>
  <si>
    <t>Roll and Injury die before receiving a Shaken token. On a "+" result ignore the Damage</t>
  </si>
  <si>
    <t>If a Character takes two weapons and one is Ranged, make sure the first one is the Ranged Weapon</t>
  </si>
  <si>
    <t>Split movement before and after an Action</t>
  </si>
  <si>
    <t>Red Armor Upgrades</t>
  </si>
  <si>
    <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t>
  </si>
  <si>
    <t>After a Melee Attack Action, move up to 2" while in base contact</t>
  </si>
  <si>
    <t>Melee Weapon Upgrades:</t>
  </si>
  <si>
    <t>Deploy anywhere at least 12" away from enemy and out of LoS. Free Run action after Aptitude Test with Target # 3</t>
  </si>
  <si>
    <t>Adjust range category by 4" up or down</t>
  </si>
  <si>
    <t>Use Ranged Attack Action with 1 Yellow after a Run Action.</t>
  </si>
  <si>
    <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t>
  </si>
  <si>
    <t>Characters may not take the same Trait more than once</t>
  </si>
  <si>
    <t>Carry 2 Weapons, swap as a free action.</t>
  </si>
  <si>
    <t>Sound the Advance</t>
  </si>
  <si>
    <t>When using a Run Action, all friendly characters within 8" may perform a Run Action</t>
  </si>
  <si>
    <t>Activate immediately before or after a friendly character within 8" activates</t>
  </si>
  <si>
    <t>Followers may take two Traits</t>
  </si>
  <si>
    <t>Move full speed while Prone this Turn</t>
  </si>
  <si>
    <t>A character with this Trait ignores the penalties of Shaken tokens. Shaken tokens still stack into Bloodied and can still be gotten rid of through normal means.</t>
  </si>
  <si>
    <t>Stealth</t>
  </si>
  <si>
    <t>Cannot be targeted while at Long range or while in Cover at Medium range. Maintain next turn for 3 Determination</t>
  </si>
  <si>
    <t>Undead</t>
  </si>
  <si>
    <t>2nd Weapon:</t>
  </si>
  <si>
    <t>When knocked Out of Action, roll an Injury die. Cross = Bloodied</t>
  </si>
  <si>
    <t>Immediately before receiving a Shaken token, a character may activate this Trait to roll an Injury Die. On a X result, the shaken token is discarded.</t>
  </si>
  <si>
    <t>Heroes may take three Traits</t>
  </si>
  <si>
    <t>When a character with this Trait is knocked Out of Action, roll an Injury Die. A cross result means the character remain on the battlfield with a Bloodied Token. Any other result means the character is knocked Out of Action as usual.</t>
  </si>
  <si>
    <t>Magic</t>
  </si>
  <si>
    <t>Only Heroes may take Plot Armor</t>
  </si>
  <si>
    <t>A character with this Trait may spend one Determination Token to count the “D” result on a die as a “Hit” or a “Pierce” during any roll. This may be used multiple times per roll, spending one Determination each time a D result is converted.</t>
  </si>
  <si>
    <t>Weapon Upgrades can be either Blue or Green dice</t>
  </si>
  <si>
    <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t>
  </si>
  <si>
    <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t>
  </si>
  <si>
    <t>Characters must take at least one Weapon</t>
  </si>
  <si>
    <t>X</t>
  </si>
  <si>
    <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t>
  </si>
  <si>
    <t>Total Armor Upgrades may not exceed 3</t>
  </si>
  <si>
    <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t>
  </si>
  <si>
    <t>A character may activate this Trait as an Action. Roll an Aptitude Test. Any “Hit” or “D” results may be used to remove damage tokens at the following cost: 3 Hit/D = Bloodied, 2 Hit/D = Shaken. This may be used on characters up to 3” away.</t>
  </si>
  <si>
    <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t>
  </si>
  <si>
    <t>Copy and Paste the data from this calculator into the Form-Fillable PDF Character Card</t>
  </si>
  <si>
    <t>Version</t>
  </si>
  <si>
    <t>1.1.1</t>
  </si>
  <si>
    <t>Calvin</t>
  </si>
  <si>
    <t>Micah</t>
  </si>
  <si>
    <t>*Use Semantic Versioning https://semver.org/</t>
  </si>
  <si>
    <t>change "1".1.1 when adding new features that will have to be programed in</t>
  </si>
  <si>
    <t>change 1."1".1 when adding or deleting row items</t>
  </si>
  <si>
    <t>change 1.1."1" when modifying values</t>
  </si>
  <si>
    <t>*All TabsDB have to have headers</t>
  </si>
  <si>
    <t>Name</t>
  </si>
  <si>
    <t>PointCost</t>
  </si>
  <si>
    <t>TargetNumberMelee</t>
  </si>
  <si>
    <t>TargetNumberShort</t>
  </si>
  <si>
    <t>TargetNumberMedium</t>
  </si>
  <si>
    <t>TargetNumberLong</t>
  </si>
  <si>
    <t>Armor Type</t>
  </si>
  <si>
    <t>Amount of Armor</t>
  </si>
  <si>
    <t>Point Cost</t>
  </si>
  <si>
    <t>Plot</t>
  </si>
  <si>
    <t>Yellow</t>
  </si>
  <si>
    <t>Red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</si>
</sst>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font>
    <font>
      <b/>
      <sz val="10.0"/>
      <color rgb="FF000000"/>
      <name val="Spectral"/>
    </font>
    <font>
      <name val="Arial"/>
    </font>
    <font/>
    <font>
      <b/>
      <name val="Spectral"/>
    </font>
    <font>
      <sz val="10.0"/>
      <color rgb="FF000000"/>
      <name val="Spectral"/>
    </font>
    <font>
      <i/>
      <color rgb="FF000000"/>
      <name val="Spectral"/>
    </font>
    <font>
      <color rgb="FF343431"/>
      <name val="Spectral"/>
    </font>
    <font>
      <name val="Spectral"/>
    </font>
    <font>
      <i/>
      <name val="Spectral"/>
    </font>
    <font>
      <sz val="10.0"/>
      <color rgb="FF343431"/>
      <name val="Spectral"/>
    </font>
    <font>
      <b/>
      <i/>
      <name val="Spectral"/>
    </font>
    <font>
      <b/>
      <color rgb="FF343431"/>
    </font>
    <font>
      <i/>
      <sz val="10.0"/>
      <name val="Spectral"/>
    </font>
    <font>
      <b/>
      <i/>
      <sz val="10.0"/>
      <name val="Spectral"/>
    </font>
    <font>
      <color rgb="FF343431"/>
      <name val="Arial"/>
    </font>
  </fonts>
  <fills count="16">
    <fill>
      <patternFill patternType="none"/>
    </fill>
    <fill>
      <patternFill patternType="lightGray"/>
    </fill>
    <fill>
      <patternFill patternType="solid">
        <fgColor rgb="FF4DD0E1"/>
        <bgColor rgb="FF4DD0E1"/>
      </patternFill>
    </fill>
    <fill>
      <patternFill patternType="solid">
        <fgColor rgb="FF6D9EEB"/>
        <bgColor rgb="FF6D9EEB"/>
      </patternFill>
    </fill>
    <fill>
      <patternFill patternType="solid">
        <fgColor rgb="FFFFFFFF"/>
        <bgColor rgb="FFFFFFFF"/>
      </patternFill>
    </fill>
    <fill>
      <patternFill patternType="solid">
        <fgColor rgb="FF9FC5E8"/>
        <bgColor rgb="FF9FC5E8"/>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border>
      <right/>
    </border>
    <border>
      <bottom style="thin">
        <color rgb="FF000000"/>
      </bottom>
    </border>
    <border>
      <left style="thin">
        <color rgb="FF000000"/>
      </left>
      <bottom style="thin">
        <color rgb="FF000000"/>
      </bottom>
    </border>
    <border>
      <right style="thin">
        <color rgb="FF000000"/>
      </right>
    </border>
    <border>
      <left style="thin">
        <color rgb="FF000000"/>
      </lef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vertical="top"/>
    </xf>
    <xf borderId="0" fillId="0" fontId="3" numFmtId="0" xfId="0" applyAlignment="1" applyFont="1">
      <alignment vertical="bottom"/>
    </xf>
    <xf borderId="0" fillId="2" fontId="4" numFmtId="0" xfId="0" applyFont="1"/>
    <xf borderId="0" fillId="3" fontId="5" numFmtId="0" xfId="0" applyAlignment="1" applyFill="1" applyFont="1">
      <alignment horizontal="center" readingOrder="0" shrinkToFit="0" wrapText="0"/>
    </xf>
    <xf borderId="0" fillId="2" fontId="6" numFmtId="0" xfId="0" applyFont="1"/>
    <xf borderId="0" fillId="3" fontId="5" numFmtId="0" xfId="0" applyAlignment="1" applyFont="1">
      <alignment readingOrder="0" shrinkToFit="0" wrapText="0"/>
    </xf>
    <xf borderId="0" fillId="4" fontId="5" numFmtId="0" xfId="0" applyAlignment="1" applyFill="1" applyFont="1">
      <alignment readingOrder="0" vertical="bottom"/>
    </xf>
    <xf borderId="0" fillId="0" fontId="5" numFmtId="0" xfId="0" applyAlignment="1" applyFont="1">
      <alignment readingOrder="0" shrinkToFit="0" wrapText="0"/>
    </xf>
    <xf borderId="0" fillId="4" fontId="5" numFmtId="0" xfId="0" applyAlignment="1" applyFont="1">
      <alignment vertical="bottom"/>
    </xf>
    <xf borderId="0" fillId="5" fontId="2" numFmtId="0" xfId="0" applyAlignment="1" applyFill="1" applyFont="1">
      <alignment horizontal="center" readingOrder="0" vertical="top"/>
    </xf>
    <xf borderId="0" fillId="6" fontId="5" numFmtId="0" xfId="0" applyAlignment="1" applyFill="1" applyFont="1">
      <alignment vertical="bottom"/>
    </xf>
    <xf borderId="0" fillId="0" fontId="2" numFmtId="0" xfId="0" applyAlignment="1" applyFont="1">
      <alignment horizontal="center" readingOrder="0" vertical="top"/>
    </xf>
    <xf borderId="0" fillId="4" fontId="4" numFmtId="0" xfId="0" applyFont="1"/>
    <xf borderId="0" fillId="0" fontId="2" numFmtId="0" xfId="0" applyAlignment="1" applyFont="1">
      <alignment horizontal="left" readingOrder="0" vertical="top"/>
    </xf>
    <xf borderId="0" fillId="0" fontId="4" numFmtId="0" xfId="0" applyFont="1"/>
    <xf borderId="0" fillId="7" fontId="5" numFmtId="0" xfId="0" applyAlignment="1" applyFill="1" applyFont="1">
      <alignment vertical="bottom"/>
    </xf>
    <xf borderId="0" fillId="0" fontId="6" numFmtId="0" xfId="0" applyAlignment="1" applyFont="1">
      <alignment horizontal="center" readingOrder="0" vertical="top"/>
    </xf>
    <xf borderId="0" fillId="7" fontId="5" numFmtId="0" xfId="0" applyAlignment="1" applyFont="1">
      <alignment vertical="bottom"/>
    </xf>
    <xf borderId="0" fillId="0" fontId="6" numFmtId="0" xfId="0" applyAlignment="1" applyFont="1">
      <alignment horizontal="left"/>
    </xf>
    <xf borderId="0" fillId="7" fontId="3" numFmtId="0" xfId="0" applyAlignment="1" applyFont="1">
      <alignment vertical="bottom"/>
    </xf>
    <xf borderId="0" fillId="8" fontId="7" numFmtId="0" xfId="0" applyAlignment="1" applyFill="1" applyFont="1">
      <alignment horizontal="center" shrinkToFit="0" wrapText="0"/>
    </xf>
    <xf borderId="0" fillId="0" fontId="6" numFmtId="0" xfId="0" applyAlignment="1" applyFont="1">
      <alignment horizontal="left" readingOrder="0" vertical="top"/>
    </xf>
    <xf borderId="0" fillId="0" fontId="8" numFmtId="0" xfId="0" applyAlignment="1" applyFont="1">
      <alignment horizontal="center" vertical="top"/>
    </xf>
    <xf borderId="0" fillId="9" fontId="9" numFmtId="0" xfId="0" applyAlignment="1" applyFill="1" applyFont="1">
      <alignment horizontal="center" readingOrder="0" shrinkToFit="0" wrapText="0"/>
    </xf>
    <xf borderId="0" fillId="0" fontId="8" numFmtId="0" xfId="0" applyAlignment="1" applyFont="1">
      <alignment horizontal="center" vertical="top"/>
    </xf>
    <xf borderId="0" fillId="0" fontId="8" numFmtId="0" xfId="0" applyAlignment="1" applyFont="1">
      <alignment vertical="top"/>
    </xf>
    <xf borderId="0" fillId="0" fontId="5" numFmtId="0" xfId="0" applyAlignment="1" applyFont="1">
      <alignment horizontal="center" readingOrder="0" shrinkToFit="0" wrapText="0"/>
    </xf>
    <xf borderId="0" fillId="3" fontId="9" numFmtId="0" xfId="0" applyAlignment="1" applyFont="1">
      <alignment readingOrder="0" shrinkToFit="0" wrapText="0"/>
    </xf>
    <xf borderId="0" fillId="7" fontId="2" numFmtId="0" xfId="0" applyAlignment="1" applyFont="1">
      <alignment horizontal="center" readingOrder="0" vertical="top"/>
    </xf>
    <xf borderId="0" fillId="8" fontId="10" numFmtId="0" xfId="0" applyAlignment="1" applyFont="1">
      <alignment horizontal="center" readingOrder="0" shrinkToFit="0" wrapText="0"/>
    </xf>
    <xf borderId="0" fillId="7" fontId="6" numFmtId="0" xfId="0" applyFont="1"/>
    <xf borderId="0" fillId="7" fontId="4" numFmtId="0" xfId="0" applyFont="1"/>
    <xf borderId="0" fillId="10" fontId="2" numFmtId="0" xfId="0" applyAlignment="1" applyFill="1" applyFont="1">
      <alignment horizontal="center" readingOrder="0" vertical="top"/>
    </xf>
    <xf borderId="1" fillId="0" fontId="8" numFmtId="0" xfId="0" applyAlignment="1" applyBorder="1" applyFont="1">
      <alignment shrinkToFit="0" vertical="top" wrapText="0"/>
    </xf>
    <xf borderId="0" fillId="0" fontId="11" numFmtId="0" xfId="0" applyAlignment="1" applyFont="1">
      <alignment horizontal="center" readingOrder="0" vertical="top"/>
    </xf>
    <xf borderId="1" fillId="0" fontId="8" numFmtId="0" xfId="0" applyAlignment="1" applyBorder="1" applyFont="1">
      <alignment shrinkToFit="0" vertical="top" wrapText="0"/>
    </xf>
    <xf borderId="0" fillId="0" fontId="11" numFmtId="0" xfId="0" applyAlignment="1" applyFont="1">
      <alignment horizontal="left" readingOrder="0" vertical="top"/>
    </xf>
    <xf borderId="0" fillId="0" fontId="8" numFmtId="0" xfId="0" applyAlignment="1" applyFont="1">
      <alignment vertical="top"/>
    </xf>
    <xf borderId="0" fillId="8" fontId="12" numFmtId="0" xfId="0" applyAlignment="1" applyFont="1">
      <alignment horizontal="center" shrinkToFit="0" wrapText="0"/>
    </xf>
    <xf borderId="0" fillId="0" fontId="12" numFmtId="0" xfId="0" applyAlignment="1" applyFont="1">
      <alignment horizontal="center" shrinkToFit="0" wrapText="0"/>
    </xf>
    <xf borderId="0" fillId="0" fontId="13" numFmtId="0" xfId="0" applyAlignment="1" applyFont="1">
      <alignment horizontal="center" readingOrder="0" vertical="top"/>
    </xf>
    <xf borderId="0" fillId="3" fontId="5" numFmtId="0" xfId="0" applyAlignment="1" applyFont="1">
      <alignment horizontal="right" readingOrder="0" shrinkToFit="0" wrapText="0"/>
    </xf>
    <xf borderId="0" fillId="0" fontId="9" numFmtId="0" xfId="0" applyAlignment="1" applyFont="1">
      <alignment horizontal="center" shrinkToFit="0" wrapText="0"/>
    </xf>
    <xf borderId="0" fillId="0" fontId="5" numFmtId="0" xfId="0" applyAlignment="1" applyFont="1">
      <alignment vertical="bottom"/>
    </xf>
    <xf borderId="0" fillId="0" fontId="9" numFmtId="0" xfId="0" applyAlignment="1" applyFont="1">
      <alignment vertical="bottom"/>
    </xf>
    <xf borderId="0" fillId="11" fontId="10" numFmtId="0" xfId="0" applyAlignment="1" applyFill="1" applyFont="1">
      <alignment horizontal="left" readingOrder="0" shrinkToFit="0" wrapText="0"/>
    </xf>
    <xf borderId="0" fillId="12" fontId="5" numFmtId="0" xfId="0" applyAlignment="1" applyFill="1" applyFont="1">
      <alignment horizontal="right" readingOrder="0" shrinkToFit="0" wrapText="0"/>
    </xf>
    <xf borderId="0" fillId="11" fontId="10" numFmtId="0" xfId="0" applyAlignment="1" applyFont="1">
      <alignment horizontal="center" readingOrder="0" shrinkToFit="0" wrapText="0"/>
    </xf>
    <xf borderId="0" fillId="4" fontId="9" numFmtId="0" xfId="0" applyAlignment="1" applyFont="1">
      <alignment horizontal="center" shrinkToFit="0" wrapText="0"/>
    </xf>
    <xf borderId="0" fillId="4" fontId="9" numFmtId="0" xfId="0" applyAlignment="1" applyFont="1">
      <alignment horizontal="center" readingOrder="0" shrinkToFit="0" wrapText="0"/>
    </xf>
    <xf borderId="0" fillId="13" fontId="9" numFmtId="0" xfId="0" applyAlignment="1" applyFill="1" applyFont="1">
      <alignment horizontal="center" readingOrder="0" shrinkToFit="0" wrapText="0"/>
    </xf>
    <xf borderId="0" fillId="8" fontId="14" numFmtId="0" xfId="0" applyAlignment="1" applyFont="1">
      <alignment horizontal="center"/>
    </xf>
    <xf borderId="0" fillId="14" fontId="15" numFmtId="0" xfId="0" applyAlignment="1" applyFill="1" applyFont="1">
      <alignment horizontal="left"/>
    </xf>
    <xf borderId="0" fillId="0" fontId="1" numFmtId="0" xfId="0" applyAlignment="1" applyFont="1">
      <alignment horizontal="left"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1" numFmtId="0" xfId="0" applyAlignment="1" applyFont="1">
      <alignment readingOrder="0"/>
    </xf>
    <xf borderId="0" fillId="0" fontId="12" numFmtId="0" xfId="0" applyAlignment="1" applyFont="1">
      <alignment horizontal="center" readingOrder="0" shrinkToFit="0" wrapText="0"/>
    </xf>
    <xf borderId="4" fillId="0" fontId="1" numFmtId="0" xfId="0" applyAlignment="1" applyBorder="1" applyFont="1">
      <alignment horizontal="center" readingOrder="0"/>
    </xf>
    <xf borderId="0" fillId="0" fontId="5" numFmtId="0" xfId="0" applyAlignment="1" applyFont="1">
      <alignment horizontal="center" readingOrder="0" shrinkToFit="0" wrapText="0"/>
    </xf>
    <xf borderId="0" fillId="0" fontId="4" numFmtId="0" xfId="0" applyAlignment="1" applyFont="1">
      <alignment horizontal="center" readingOrder="0"/>
    </xf>
    <xf borderId="0" fillId="0" fontId="9" numFmtId="0" xfId="0" applyAlignment="1" applyFont="1">
      <alignment horizontal="center" readingOrder="0" shrinkToFit="0" wrapText="0"/>
    </xf>
    <xf borderId="5" fillId="0" fontId="1" numFmtId="0" xfId="0" applyAlignment="1" applyBorder="1" applyFont="1">
      <alignment horizontal="center" readingOrder="0"/>
    </xf>
    <xf borderId="0" fillId="0" fontId="16" numFmtId="0" xfId="0" applyAlignment="1" applyFont="1">
      <alignment shrinkToFit="0" vertical="top" wrapText="0"/>
    </xf>
    <xf borderId="0" fillId="0" fontId="14" numFmtId="0" xfId="0" applyAlignment="1" applyFont="1">
      <alignment horizontal="center"/>
    </xf>
    <xf borderId="5" fillId="0" fontId="4" numFmtId="0" xfId="0" applyAlignment="1" applyBorder="1" applyFont="1">
      <alignment horizontal="center"/>
    </xf>
    <xf borderId="0" fillId="0" fontId="16" numFmtId="0" xfId="0" applyAlignment="1" applyFont="1">
      <alignment readingOrder="0" shrinkToFit="0" vertical="top" wrapText="0"/>
    </xf>
    <xf borderId="0" fillId="0" fontId="5" numFmtId="0" xfId="0" applyAlignment="1" applyFont="1">
      <alignment horizontal="center" readingOrder="0"/>
    </xf>
    <xf borderId="0" fillId="8" fontId="14" numFmtId="0" xfId="0" applyAlignment="1" applyFont="1">
      <alignment horizontal="center" readingOrder="0"/>
    </xf>
    <xf borderId="5" fillId="0" fontId="4" numFmtId="0" xfId="0" applyAlignment="1" applyBorder="1" applyFont="1">
      <alignment horizontal="center" readingOrder="0"/>
    </xf>
    <xf borderId="4" fillId="0" fontId="4" numFmtId="0" xfId="0" applyAlignment="1" applyBorder="1" applyFont="1">
      <alignment horizontal="center" readingOrder="0"/>
    </xf>
    <xf borderId="0" fillId="0" fontId="5" numFmtId="0" xfId="0" applyAlignment="1" applyFont="1">
      <alignment readingOrder="0"/>
    </xf>
    <xf borderId="6" fillId="0" fontId="1" numFmtId="0" xfId="0" applyAlignment="1" applyBorder="1" applyFont="1">
      <alignment horizontal="center" readingOrder="0"/>
    </xf>
    <xf borderId="0" fillId="0" fontId="4" numFmtId="0" xfId="0" applyAlignment="1" applyFont="1">
      <alignment horizontal="center"/>
    </xf>
    <xf borderId="0" fillId="0" fontId="9" numFmtId="0" xfId="0" applyAlignment="1" applyFont="1">
      <alignment readingOrder="0"/>
    </xf>
    <xf borderId="0" fillId="8" fontId="14" numFmtId="0" xfId="0" applyAlignment="1" applyFont="1">
      <alignment horizontal="center"/>
    </xf>
    <xf borderId="0" fillId="0" fontId="1" numFmtId="0" xfId="0" applyAlignment="1" applyFont="1">
      <alignment horizontal="right" readingOrder="0"/>
    </xf>
    <xf borderId="0" fillId="0" fontId="4" numFmtId="0" xfId="0" applyAlignment="1" applyFont="1">
      <alignment readingOrder="0"/>
    </xf>
    <xf borderId="0" fillId="0" fontId="3" numFmtId="0" xfId="0" applyAlignment="1" applyFont="1">
      <alignment vertical="bottom"/>
    </xf>
    <xf borderId="0" fillId="0" fontId="4" numFmtId="1" xfId="0" applyFont="1" applyNumberFormat="1"/>
    <xf borderId="0" fillId="15" fontId="1" numFmtId="0" xfId="0" applyAlignment="1" applyFill="1" applyFont="1">
      <alignment readingOrder="0"/>
    </xf>
    <xf borderId="0" fillId="0" fontId="4" numFmtId="0" xfId="0" applyAlignment="1" applyFont="1">
      <alignment horizontal="center" readingOrder="0"/>
    </xf>
    <xf borderId="0" fillId="6" fontId="1" numFmtId="0" xfId="0" applyAlignment="1" applyFont="1">
      <alignment readingOrder="0"/>
    </xf>
    <xf borderId="1" fillId="0" fontId="8" numFmtId="0" xfId="0" applyAlignment="1" applyBorder="1" applyFont="1">
      <alignment readingOrder="0" shrinkToFit="0" vertical="top" wrapText="0"/>
    </xf>
    <xf borderId="0" fillId="15" fontId="4" numFmtId="0" xfId="0" applyFont="1"/>
    <xf borderId="0" fillId="15" fontId="4" numFmtId="0" xfId="0" applyAlignment="1" applyFont="1">
      <alignment horizontal="center"/>
    </xf>
    <xf borderId="0" fillId="0" fontId="4" numFmtId="0" xfId="0" applyFont="1"/>
    <xf borderId="0" fillId="0" fontId="4" numFmtId="0" xfId="0" applyAlignment="1" applyFont="1">
      <alignment horizontal="center"/>
    </xf>
    <xf borderId="0" fillId="6" fontId="4" numFmtId="0" xfId="0" applyFont="1"/>
    <xf borderId="0" fillId="6" fontId="4" numFmtId="0" xfId="0" applyFont="1"/>
    <xf borderId="0" fillId="0" fontId="9" numFmtId="0" xfId="0" applyAlignment="1" applyFont="1">
      <alignment readingOrder="0"/>
    </xf>
    <xf borderId="0" fillId="0" fontId="1" numFmtId="0" xfId="0" applyFont="1"/>
  </cellXfs>
  <cellStyles count="1">
    <cellStyle xfId="0" name="Normal" builtinId="0"/>
  </cellStyles>
  <dxfs count="1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5B95F9"/>
          <bgColor rgb="FF5B95F9"/>
        </patternFill>
      </fill>
      <border/>
    </dxf>
    <dxf>
      <font/>
      <fill>
        <patternFill patternType="solid">
          <fgColor rgb="FFE8F0FE"/>
          <bgColor rgb="FFE8F0FE"/>
        </patternFill>
      </fill>
      <border/>
    </dxf>
  </dxfs>
  <tableStyles count="10">
    <tableStyle count="3" pivot="0" name="Armory-style">
      <tableStyleElement dxfId="1" type="headerRow"/>
      <tableStyleElement dxfId="2" type="firstRowStripe"/>
      <tableStyleElement dxfId="3" type="secondRowStripe"/>
    </tableStyle>
    <tableStyle count="3" pivot="0" name="Armory-style 2">
      <tableStyleElement dxfId="4" type="headerRow"/>
      <tableStyleElement dxfId="2" type="firstRowStripe"/>
      <tableStyleElement dxfId="5" type="secondRowStripe"/>
    </tableStyle>
    <tableStyle count="3" pivot="0" name="Traits-style">
      <tableStyleElement dxfId="4" type="headerRow"/>
      <tableStyleElement dxfId="2" type="firstRowStripe"/>
      <tableStyleElement dxfId="5" type="secondRowStripe"/>
    </tableStyle>
    <tableStyle count="3" pivot="0" name="Traits-style 2">
      <tableStyleElement dxfId="6" type="headerRow"/>
      <tableStyleElement dxfId="2" type="firstRowStripe"/>
      <tableStyleElement dxfId="7" type="secondRowStripe"/>
    </tableStyle>
    <tableStyle count="3" pivot="0" name="Traits-style 3">
      <tableStyleElement dxfId="8" type="headerRow"/>
      <tableStyleElement dxfId="2" type="firstRowStripe"/>
      <tableStyleElement dxfId="9" type="secondRowStripe"/>
    </tableStyle>
    <tableStyle count="3" pivot="0" name="Traits-style 4">
      <tableStyleElement dxfId="1" type="headerRow"/>
      <tableStyleElement dxfId="2" type="firstRowStripe"/>
      <tableStyleElement dxfId="3" type="secondRowStripe"/>
    </tableStyle>
    <tableStyle count="3" pivot="0" name="Traits-style 5">
      <tableStyleElement dxfId="10" type="headerRow"/>
      <tableStyleElement dxfId="2" type="firstRowStripe"/>
      <tableStyleElement dxfId="11" type="secondRowStripe"/>
    </tableStyle>
    <tableStyle count="3" pivot="0" name="Traits-style 6">
      <tableStyleElement dxfId="12" type="headerRow"/>
      <tableStyleElement dxfId="2" type="firstRowStripe"/>
      <tableStyleElement dxfId="13" type="secondRowStripe"/>
    </tableStyle>
    <tableStyle count="3" pivot="0" name="Calculator (Beta)-style">
      <tableStyleElement dxfId="12" type="headerRow"/>
      <tableStyleElement dxfId="2" type="firstRowStripe"/>
      <tableStyleElement dxfId="13" type="secondRowStripe"/>
    </tableStyle>
    <tableStyle count="2" pivot="0" name="Calculator (Beta)-style 2">
      <tableStyleElement dxfId="1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2:I7" displayName="Table_9" id="9">
  <tableColumns count="9">
    <tableColumn name="Type" id="1"/>
    <tableColumn name="Ranged" id="2"/>
    <tableColumn name="Melee" id="3"/>
    <tableColumn name="Aptitude" id="4"/>
    <tableColumn name="Trait 1" id="5"/>
    <tableColumn name="Trait 2" id="6"/>
    <tableColumn name="Trait 3" id="7"/>
    <tableColumn name="Armor" id="8"/>
    <tableColumn name="Total" id="9"/>
  </tableColumns>
  <tableStyleInfo name="Calculator (Beta)-style" showColumnStripes="0" showFirstColumn="1" showLastColumn="1" showRowStripes="1"/>
</table>
</file>

<file path=xl/tables/table10.xml><?xml version="1.0" encoding="utf-8"?>
<table xmlns="http://schemas.openxmlformats.org/spreadsheetml/2006/main" headerRowCount="0" ref="A47:Z54" displayName="Table_8" id="8">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5:C16" displayName="Table_10" id="10">
  <tableColumns count="3">
    <tableColumn name="Column1" id="1"/>
    <tableColumn name="Column2" id="2"/>
    <tableColumn name="Column3" id="3"/>
  </tableColumns>
  <tableStyleInfo name="Calculator (Beta)-style 2" showColumnStripes="0" showFirstColumn="1" showLastColumn="1" showRowStripes="1"/>
</table>
</file>

<file path=xl/tables/table3.xml><?xml version="1.0" encoding="utf-8"?>
<table xmlns="http://schemas.openxmlformats.org/spreadsheetml/2006/main" headerRowCount="0" ref="A13:Z1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3:Z1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3:Z21"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2:Z33" display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34:Z40" displayName="Table_5" id="5">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3"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Z12" displayName="Table_6" id="6">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4"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41:Z46" display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5"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9" Type="http://schemas.openxmlformats.org/officeDocument/2006/relationships/table" Target="../tables/table6.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22.29"/>
    <col customWidth="1" min="3" max="3" width="6.29"/>
    <col customWidth="1" min="4" max="4" width="8.71"/>
    <col customWidth="1" min="5" max="5" width="22.43"/>
    <col customWidth="1" min="6" max="7" width="25.14"/>
    <col customWidth="1" min="8" max="8" width="6.71"/>
    <col customWidth="1" min="9" max="9" width="5.57"/>
    <col customWidth="1" min="10" max="10" width="22.86"/>
  </cols>
  <sheetData>
    <row r="1">
      <c r="A1" s="1"/>
      <c r="B1" s="1"/>
      <c r="C1" s="1"/>
      <c r="D1" s="1"/>
      <c r="E1" s="1"/>
      <c r="F1" s="1"/>
      <c r="G1" s="3"/>
      <c r="H1" s="1"/>
    </row>
    <row r="2">
      <c r="A2" s="5" t="s">
        <v>2</v>
      </c>
      <c r="B2" s="5" t="s">
        <v>3</v>
      </c>
      <c r="C2" s="5" t="s">
        <v>4</v>
      </c>
      <c r="D2" s="5" t="s">
        <v>5</v>
      </c>
      <c r="E2" s="5" t="s">
        <v>6</v>
      </c>
      <c r="F2" s="5" t="s">
        <v>7</v>
      </c>
      <c r="G2" s="5" t="s">
        <v>8</v>
      </c>
      <c r="H2" s="5" t="s">
        <v>9</v>
      </c>
      <c r="I2" s="7" t="s">
        <v>10</v>
      </c>
      <c r="J2" s="9"/>
    </row>
    <row r="3">
      <c r="A3" s="22"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5.0</v>
      </c>
      <c r="C3" s="25">
        <v>8.0</v>
      </c>
      <c r="D3" s="25">
        <v>5.0</v>
      </c>
      <c r="E3" s="25" t="s">
        <v>28</v>
      </c>
      <c r="F3" s="25" t="s">
        <v>30</v>
      </c>
      <c r="G3" s="25" t="s">
        <v>31</v>
      </c>
      <c r="H3" s="25">
        <v>1.0</v>
      </c>
      <c r="I3" s="5" t="s">
        <v>32</v>
      </c>
      <c r="J3" s="28"/>
    </row>
    <row r="4">
      <c r="A4" s="29"/>
      <c r="B4" s="31">
        <f>IF(A3="Ranged",vlookup(B3,Tables!$A$3:$B$10,2,0),if(A3="melee",vlookup(B3,Tables!$A$14:$B$21,2,0)))</f>
        <v>0</v>
      </c>
      <c r="C4" s="31">
        <f>IF(A3="Ranged",vlookup(C3,Tables!$C$3:$D$10,2,0),if(A3="melee",vlookup(C3,Tables!$C$14:$D$21,2,0)))</f>
        <v>9</v>
      </c>
      <c r="D4" s="31">
        <f>IF(A3="Ranged",vlookup(D3,Tables!$E$3:$F$10,2,0),if(A3="melee",vlookup(D3,Tables!$E$14:$F$21,2,0)))</f>
        <v>4</v>
      </c>
      <c r="E4" s="31">
        <f>IF(A3="Ranged",vlookup(E3,Tables!$G$3:$H$48,2,0),if(A3="melee",vlookup(E3,Tables!$G$3:$H$48,2,0)))</f>
        <v>2</v>
      </c>
      <c r="F4" s="31">
        <f>IF(A3="Ranged",vlookup(F3,Tables!$G$3:$H$48,2,0),if(A3="melee",vlookup(F3,Tables!$G$3:$H$48,2,0)))</f>
        <v>2</v>
      </c>
      <c r="G4" s="31">
        <f>IF(A3="Ranged",vlookup(G3,Tables!$G$3:$H$48,2,0),if(A3="melee",vlookup(G3,Tables!$G$3:$H$48,2,0)))</f>
        <v>0</v>
      </c>
      <c r="H4" s="31">
        <f>IF(A3="Ranged",vlookup(H3,Tables!I3:J6,2,0),if(A3="melee",vlookup(H3,Tables!I13:J17,2,0)))</f>
        <v>0</v>
      </c>
      <c r="I4" s="40">
        <f>10+SUM(B4:H4)+C5+C14+sum(I6:I8)+sum(C11:C12)+sum(C20:C21)</f>
        <v>37</v>
      </c>
      <c r="J4" s="41"/>
    </row>
    <row r="5">
      <c r="A5" s="43" t="s">
        <v>67</v>
      </c>
      <c r="B5" s="25" t="s">
        <v>57</v>
      </c>
      <c r="C5" s="31">
        <f>vlookup(B5,Tables!A24:B37,2,0)</f>
        <v>2</v>
      </c>
      <c r="D5" s="44"/>
      <c r="E5" s="47" t="str">
        <f>IF(A3="Ranged",vlookup(E3,Tables!$L$3:$M$48,2,0),if(A3="melee",vlookup(E3,Tables!$L$3:$M$48,2,0)))</f>
        <v>Roll and Injury die before receiving a Shaken token. On a "+" result ignore the Damage</v>
      </c>
      <c r="F5" s="47" t="str">
        <f>IF(A3="Ranged",vlookup(F3,Tables!$L$3:$M$48,2,0),if(A3="melee",vlookup(F3,Tables!$L$3:$M$48,2,0)))</f>
        <v>May Equip 2 Ranged Weapons, Generate 2 Green Dice for 1 Target or 1 Yellow each for 2 Targets</v>
      </c>
      <c r="G5" s="47" t="str">
        <f>IF(A3="Ranged",vlookup(G3,Tables!$L$3:$M$48,2,0),if(A3="melee",vlookup(G3,Tables!$L$3:$M$48,2,0)))</f>
        <v/>
      </c>
    </row>
    <row r="6">
      <c r="A6" s="48" t="s">
        <v>4</v>
      </c>
      <c r="B6" s="49">
        <f>IF(A3="Ranged",vlookup(B5,Tables!$A$56:$B$69,2,0),if(A3="melee",vlookup(B5,Tables!$A$56:$B$69,2,0)))</f>
        <v>2</v>
      </c>
      <c r="C6" s="14"/>
      <c r="D6" s="50"/>
      <c r="E6" s="50"/>
      <c r="F6" s="51"/>
      <c r="G6" s="43" t="s">
        <v>86</v>
      </c>
      <c r="H6" s="52">
        <v>0.0</v>
      </c>
      <c r="I6" s="53">
        <f>vlookup(H6,Tables!$D$37:$E$40,2,0)</f>
        <v>0</v>
      </c>
      <c r="J6" s="54" t="str">
        <f>if(sum(H6:H7)&gt;3, "Too Many Armor Upgrades", if(sum(H6:H7)&lt;3, "Max 3 Armor Upgrades"))</f>
        <v>Max 3 Armor Upgrades</v>
      </c>
    </row>
    <row r="7">
      <c r="A7" s="48" t="s">
        <v>95</v>
      </c>
      <c r="B7" s="49" t="str">
        <f>IF(A3="Ranged",vlookup(B5,Tables!$C$56:$D$69,2,0),if(A3="melee",vlookup(B5,Tables!$C$56:$D$69,2,0)))</f>
        <v>-</v>
      </c>
      <c r="D7" s="59"/>
      <c r="E7" s="61"/>
      <c r="F7" s="63"/>
      <c r="G7" s="43" t="s">
        <v>108</v>
      </c>
      <c r="H7" s="52">
        <v>0.0</v>
      </c>
      <c r="I7" s="53">
        <f>vlookup(H7,Tables!$D$42:$E$45,2,0)</f>
        <v>0</v>
      </c>
      <c r="J7" s="66"/>
    </row>
    <row r="8">
      <c r="A8" s="48" t="s">
        <v>118</v>
      </c>
      <c r="B8" s="49" t="str">
        <f>IF(A3="Ranged",vlookup(B5,Tables!$E$56:$F$69,2,0),if(A3="melee",vlookup(B5,Tables!$E$56:$F$69,2,0)))</f>
        <v>-</v>
      </c>
      <c r="C8" s="69"/>
      <c r="D8" s="69"/>
      <c r="E8" s="69"/>
      <c r="F8" s="69"/>
      <c r="G8" s="43" t="s">
        <v>130</v>
      </c>
      <c r="H8" s="52">
        <v>0.0</v>
      </c>
      <c r="I8" s="70">
        <f>vlookup(H8,Tables!$D$24:$E$28,2,0)</f>
        <v>0</v>
      </c>
    </row>
    <row r="9">
      <c r="A9" s="48" t="s">
        <v>140</v>
      </c>
      <c r="B9" s="49" t="str">
        <f>IF(A3="Ranged",vlookup(B5,Tables!$G$56:$H$69,2,0),if(A3="melee",vlookup(B5,Tables!$G$56:$H$69,2,0)))</f>
        <v>-</v>
      </c>
      <c r="C9" s="62"/>
      <c r="D9" s="62"/>
      <c r="E9" s="73" t="s">
        <v>155</v>
      </c>
      <c r="F9" s="62"/>
    </row>
    <row r="10">
      <c r="A10" s="48" t="s">
        <v>162</v>
      </c>
      <c r="B10" s="47" t="str">
        <f>IF(A3="Ranged",vlookup(B5,Tables!$I$56:$J$69,2,0),if(A3="melee",vlookup(B5,Tables!$I$56:$J$69,2,0)))</f>
        <v>May use a Ranged Attack action with a Target # of 2 when within 2” of target but not Engaged in Melee. Roll a Melee Test instead of Ranged Test for this Attack.</v>
      </c>
      <c r="C10" s="62"/>
      <c r="D10" s="75"/>
      <c r="E10" s="76" t="s">
        <v>175</v>
      </c>
      <c r="F10" s="75"/>
    </row>
    <row r="11">
      <c r="A11" s="43" t="s">
        <v>180</v>
      </c>
      <c r="B11" s="52">
        <v>0.0</v>
      </c>
      <c r="C11" s="77">
        <f>vlookup(B11,Tables!$D$31:$E$34,2,0)</f>
        <v>0</v>
      </c>
      <c r="D11" s="1"/>
      <c r="E11" s="76" t="s">
        <v>191</v>
      </c>
      <c r="F11" s="1"/>
      <c r="G11" s="3"/>
      <c r="H11" s="1"/>
      <c r="I11" s="78"/>
    </row>
    <row r="12">
      <c r="A12" s="43" t="s">
        <v>196</v>
      </c>
      <c r="B12" s="52">
        <v>2.0</v>
      </c>
      <c r="C12" s="77">
        <f>vlookup(B12,Tables!$D$31:$E$34,2,0)</f>
        <v>3</v>
      </c>
      <c r="D12" s="62"/>
      <c r="E12" s="76" t="s">
        <v>201</v>
      </c>
      <c r="F12" s="62"/>
      <c r="G12" s="3"/>
      <c r="H12" s="62"/>
      <c r="I12" s="79"/>
    </row>
    <row r="13">
      <c r="B13" s="62"/>
      <c r="C13" s="62"/>
      <c r="D13" s="75"/>
      <c r="E13" s="76" t="s">
        <v>206</v>
      </c>
      <c r="F13" s="75"/>
      <c r="G13" s="80"/>
      <c r="H13" s="75"/>
      <c r="I13" s="81"/>
    </row>
    <row r="14">
      <c r="A14" s="43" t="s">
        <v>212</v>
      </c>
      <c r="B14" s="25" t="s">
        <v>54</v>
      </c>
      <c r="C14" s="31">
        <f>vlookup(B14,Tables!A24:B37,2,0)</f>
        <v>2</v>
      </c>
      <c r="D14" s="83"/>
      <c r="E14" s="76" t="s">
        <v>215</v>
      </c>
      <c r="F14" s="83"/>
      <c r="G14" s="80"/>
      <c r="H14" s="83"/>
    </row>
    <row r="15">
      <c r="A15" s="48" t="s">
        <v>4</v>
      </c>
      <c r="B15" s="49">
        <f>IF(A3="Ranged",vlookup(B14,Tables!$A$56:$B$69,2,0),if(A3="melee",vlookup(B14,Tables!$A$56:$B$69,2,0)))</f>
        <v>2</v>
      </c>
      <c r="C15" s="14"/>
      <c r="D15" s="1"/>
      <c r="E15" s="76" t="s">
        <v>218</v>
      </c>
      <c r="F15" s="1"/>
      <c r="G15" s="3"/>
      <c r="H15" s="1"/>
      <c r="I15" s="78"/>
    </row>
    <row r="16">
      <c r="A16" s="48" t="s">
        <v>95</v>
      </c>
      <c r="B16" s="49" t="str">
        <f>IF(A3="Ranged",vlookup(B14,Tables!$C$56:$D$69,2,0),if(A3="melee",vlookup(B14,Tables!$C$56:$D$69,2,0)))</f>
        <v>-</v>
      </c>
      <c r="D16" s="62"/>
      <c r="E16" s="76" t="s">
        <v>220</v>
      </c>
      <c r="F16" s="62"/>
      <c r="G16" s="3"/>
      <c r="H16" s="62"/>
    </row>
    <row r="17">
      <c r="A17" s="48" t="s">
        <v>118</v>
      </c>
      <c r="B17" s="49" t="str">
        <f>IF(A3="Ranged",vlookup(B14,Tables!$E$56:$F$69,2,0),if(A3="melee",vlookup(B14,Tables!$E$56:$F$69,2,0)))</f>
        <v>-</v>
      </c>
      <c r="C17" s="69"/>
      <c r="D17" s="75"/>
      <c r="E17" s="76" t="s">
        <v>223</v>
      </c>
      <c r="F17" s="75"/>
      <c r="G17" s="80"/>
      <c r="H17" s="75"/>
    </row>
    <row r="18">
      <c r="A18" s="48" t="s">
        <v>140</v>
      </c>
      <c r="B18" s="49" t="str">
        <f>IF(A3="Ranged",vlookup(B14,Tables!$G$56:$H$69,2,0),if(A3="melee",vlookup(B14,Tables!$G$56:$H$69,2,0)))</f>
        <v>-</v>
      </c>
      <c r="C18" s="62"/>
      <c r="D18" s="83"/>
      <c r="E18" s="76" t="s">
        <v>226</v>
      </c>
      <c r="F18" s="83"/>
      <c r="G18" s="80"/>
      <c r="H18" s="83"/>
    </row>
    <row r="19">
      <c r="A19" s="48" t="s">
        <v>162</v>
      </c>
      <c r="B19" s="47" t="str">
        <f>IF(A3="Ranged",vlookup(B14,Tables!$I$56:$J$69,2,0),if(A3="melee",vlookup(B14,Tables!$I$56:$J$69,2,0)))</f>
        <v>Pierce Results can’t be canceled, Two-Handed</v>
      </c>
      <c r="C19" s="62"/>
      <c r="D19" s="1"/>
      <c r="E19" s="73" t="s">
        <v>18</v>
      </c>
      <c r="F19" s="1"/>
      <c r="G19" s="3"/>
      <c r="H19" s="1"/>
      <c r="I19" s="78"/>
    </row>
    <row r="20">
      <c r="A20" s="43" t="s">
        <v>180</v>
      </c>
      <c r="B20" s="52">
        <v>2.0</v>
      </c>
      <c r="C20" s="77">
        <f>vlookup(B20,Tables!$D$31:$E$34,2,0)</f>
        <v>3</v>
      </c>
      <c r="D20" s="62"/>
      <c r="E20" s="92" t="s">
        <v>230</v>
      </c>
      <c r="F20" s="62"/>
      <c r="G20" s="3"/>
      <c r="H20" s="62"/>
    </row>
    <row r="21">
      <c r="A21" s="43" t="s">
        <v>196</v>
      </c>
      <c r="B21" s="52">
        <v>0.0</v>
      </c>
      <c r="C21" s="77">
        <f>vlookup(B21,Tables!$D$31:$E$34,2,0)</f>
        <v>0</v>
      </c>
      <c r="E21" s="76"/>
      <c r="G21" s="80"/>
    </row>
    <row r="22">
      <c r="G22" s="80"/>
    </row>
    <row r="23">
      <c r="G23" s="80"/>
    </row>
    <row r="24">
      <c r="G24" s="80"/>
    </row>
    <row r="25">
      <c r="G25" s="80"/>
    </row>
    <row r="26">
      <c r="G26" s="80"/>
    </row>
    <row r="27">
      <c r="G27" s="80"/>
    </row>
    <row r="28">
      <c r="G28" s="80"/>
    </row>
    <row r="29">
      <c r="G29" s="80"/>
    </row>
    <row r="30">
      <c r="G30" s="80"/>
    </row>
    <row r="31">
      <c r="G31" s="80"/>
    </row>
    <row r="32">
      <c r="G32" s="80"/>
    </row>
    <row r="33">
      <c r="G33" s="80"/>
    </row>
    <row r="34">
      <c r="G34" s="80"/>
    </row>
    <row r="35">
      <c r="G35" s="80"/>
    </row>
    <row r="36">
      <c r="G36" s="80"/>
    </row>
    <row r="37">
      <c r="G37" s="80"/>
    </row>
    <row r="38">
      <c r="G38" s="80"/>
    </row>
    <row r="39">
      <c r="G39" s="80"/>
    </row>
    <row r="40">
      <c r="G40" s="80"/>
    </row>
    <row r="41">
      <c r="G41" s="80"/>
    </row>
    <row r="42">
      <c r="G42" s="80"/>
    </row>
    <row r="43">
      <c r="G43" s="80"/>
    </row>
    <row r="44">
      <c r="G44" s="80"/>
    </row>
    <row r="45">
      <c r="G45" s="80"/>
    </row>
    <row r="46">
      <c r="G46" s="80"/>
    </row>
    <row r="47">
      <c r="G47" s="80"/>
    </row>
    <row r="48">
      <c r="G48" s="80"/>
    </row>
    <row r="49">
      <c r="G49" s="80"/>
    </row>
    <row r="50">
      <c r="G50" s="80"/>
    </row>
    <row r="51">
      <c r="G51" s="80"/>
    </row>
    <row r="52">
      <c r="G52" s="80"/>
    </row>
    <row r="53">
      <c r="G53" s="80"/>
    </row>
    <row r="54">
      <c r="G54" s="80"/>
    </row>
    <row r="55">
      <c r="G55" s="80"/>
    </row>
    <row r="56">
      <c r="G56" s="80"/>
    </row>
    <row r="57">
      <c r="G57" s="80"/>
    </row>
    <row r="58">
      <c r="G58" s="80"/>
    </row>
    <row r="59">
      <c r="G59" s="80"/>
    </row>
    <row r="60">
      <c r="G60" s="80"/>
    </row>
    <row r="61">
      <c r="G61" s="80"/>
    </row>
    <row r="62">
      <c r="G62" s="80"/>
    </row>
    <row r="63">
      <c r="G63" s="80"/>
    </row>
    <row r="64">
      <c r="G64" s="80"/>
    </row>
    <row r="65">
      <c r="G65" s="80"/>
    </row>
    <row r="66">
      <c r="G66" s="80"/>
    </row>
    <row r="67">
      <c r="G67" s="80"/>
    </row>
    <row r="68">
      <c r="G68" s="80"/>
    </row>
    <row r="69">
      <c r="G69" s="80"/>
    </row>
    <row r="70">
      <c r="G70" s="80"/>
    </row>
    <row r="71">
      <c r="G71" s="80"/>
    </row>
    <row r="72">
      <c r="G72" s="80"/>
    </row>
    <row r="73">
      <c r="G73" s="80"/>
    </row>
    <row r="74">
      <c r="G74" s="80"/>
    </row>
    <row r="75">
      <c r="G75" s="80"/>
    </row>
    <row r="76">
      <c r="G76" s="80"/>
    </row>
    <row r="77">
      <c r="G77" s="80"/>
    </row>
    <row r="78">
      <c r="G78" s="80"/>
    </row>
    <row r="79">
      <c r="G79" s="80"/>
    </row>
    <row r="80">
      <c r="G80" s="80"/>
    </row>
    <row r="81">
      <c r="G81" s="80"/>
    </row>
    <row r="82">
      <c r="G82" s="80"/>
    </row>
    <row r="83">
      <c r="G83" s="80"/>
    </row>
    <row r="84">
      <c r="G84" s="80"/>
    </row>
    <row r="85">
      <c r="G85" s="80"/>
    </row>
    <row r="86">
      <c r="G86" s="80"/>
    </row>
    <row r="87">
      <c r="G87" s="80"/>
    </row>
    <row r="88">
      <c r="G88" s="80"/>
    </row>
    <row r="89">
      <c r="G89" s="80"/>
    </row>
    <row r="90">
      <c r="G90" s="80"/>
    </row>
    <row r="91">
      <c r="G91" s="80"/>
    </row>
    <row r="92">
      <c r="G92" s="80"/>
    </row>
    <row r="93">
      <c r="G93" s="80"/>
    </row>
    <row r="94">
      <c r="G94" s="80"/>
    </row>
    <row r="95">
      <c r="G95" s="80"/>
    </row>
    <row r="96">
      <c r="G96" s="80"/>
    </row>
    <row r="97">
      <c r="G97" s="80"/>
    </row>
    <row r="98">
      <c r="G98" s="80"/>
    </row>
    <row r="99">
      <c r="G99" s="80"/>
    </row>
    <row r="100">
      <c r="G100" s="80"/>
    </row>
    <row r="101">
      <c r="G101" s="80"/>
    </row>
    <row r="102">
      <c r="G102" s="80"/>
    </row>
    <row r="103">
      <c r="G103" s="80"/>
    </row>
    <row r="104">
      <c r="G104" s="80"/>
    </row>
    <row r="105">
      <c r="G105" s="80"/>
    </row>
    <row r="106">
      <c r="G106" s="80"/>
    </row>
    <row r="107">
      <c r="G107" s="80"/>
    </row>
    <row r="108">
      <c r="G108" s="80"/>
    </row>
    <row r="109">
      <c r="G109" s="80"/>
    </row>
    <row r="110">
      <c r="G110" s="80"/>
    </row>
    <row r="111">
      <c r="G111" s="80"/>
    </row>
    <row r="112">
      <c r="G112" s="80"/>
    </row>
    <row r="113">
      <c r="G113" s="80"/>
    </row>
    <row r="114">
      <c r="G114" s="80"/>
    </row>
    <row r="115">
      <c r="G115" s="80"/>
    </row>
    <row r="116">
      <c r="G116" s="80"/>
    </row>
    <row r="117">
      <c r="G117" s="80"/>
    </row>
    <row r="118">
      <c r="G118" s="80"/>
    </row>
    <row r="119">
      <c r="G119" s="80"/>
    </row>
    <row r="120">
      <c r="G120" s="80"/>
    </row>
    <row r="121">
      <c r="G121" s="80"/>
    </row>
    <row r="122">
      <c r="G122" s="80"/>
    </row>
    <row r="123">
      <c r="G123" s="80"/>
    </row>
    <row r="124">
      <c r="G124" s="80"/>
    </row>
    <row r="125">
      <c r="G125" s="80"/>
    </row>
    <row r="126">
      <c r="G126" s="80"/>
    </row>
    <row r="127">
      <c r="G127" s="80"/>
    </row>
    <row r="128">
      <c r="G128" s="80"/>
    </row>
    <row r="129">
      <c r="G129" s="80"/>
    </row>
    <row r="130">
      <c r="G130" s="80"/>
    </row>
    <row r="131">
      <c r="G131" s="80"/>
    </row>
    <row r="132">
      <c r="G132" s="80"/>
    </row>
    <row r="133">
      <c r="G133" s="80"/>
    </row>
    <row r="134">
      <c r="G134" s="80"/>
    </row>
    <row r="135">
      <c r="G135" s="80"/>
    </row>
    <row r="136">
      <c r="G136" s="80"/>
    </row>
    <row r="137">
      <c r="G137" s="80"/>
    </row>
    <row r="138">
      <c r="G138" s="80"/>
    </row>
    <row r="139">
      <c r="G139" s="80"/>
    </row>
    <row r="140">
      <c r="G140" s="80"/>
    </row>
    <row r="141">
      <c r="G141" s="80"/>
    </row>
    <row r="142">
      <c r="G142" s="80"/>
    </row>
    <row r="143">
      <c r="G143" s="80"/>
    </row>
    <row r="144">
      <c r="G144" s="80"/>
    </row>
    <row r="145">
      <c r="G145" s="80"/>
    </row>
    <row r="146">
      <c r="G146" s="80"/>
    </row>
    <row r="147">
      <c r="G147" s="80"/>
    </row>
    <row r="148">
      <c r="G148" s="80"/>
    </row>
    <row r="149">
      <c r="G149" s="80"/>
    </row>
    <row r="150">
      <c r="G150" s="80"/>
    </row>
    <row r="151">
      <c r="G151" s="80"/>
    </row>
    <row r="152">
      <c r="G152" s="80"/>
    </row>
    <row r="153">
      <c r="G153" s="80"/>
    </row>
    <row r="154">
      <c r="G154" s="80"/>
    </row>
    <row r="155">
      <c r="G155" s="80"/>
    </row>
    <row r="156">
      <c r="G156" s="80"/>
    </row>
    <row r="157">
      <c r="G157" s="80"/>
    </row>
    <row r="158">
      <c r="G158" s="80"/>
    </row>
    <row r="159">
      <c r="G159" s="80"/>
    </row>
    <row r="160">
      <c r="G160" s="80"/>
    </row>
    <row r="161">
      <c r="G161" s="80"/>
    </row>
    <row r="162">
      <c r="G162" s="80"/>
    </row>
    <row r="163">
      <c r="G163" s="80"/>
    </row>
    <row r="164">
      <c r="G164" s="80"/>
    </row>
    <row r="165">
      <c r="G165" s="80"/>
    </row>
    <row r="166">
      <c r="G166" s="80"/>
    </row>
    <row r="167">
      <c r="G167" s="80"/>
    </row>
    <row r="168">
      <c r="G168" s="80"/>
    </row>
    <row r="169">
      <c r="G169" s="80"/>
    </row>
    <row r="170">
      <c r="G170" s="80"/>
    </row>
    <row r="171">
      <c r="G171" s="80"/>
    </row>
    <row r="172">
      <c r="G172" s="80"/>
    </row>
    <row r="173">
      <c r="G173" s="80"/>
    </row>
    <row r="174">
      <c r="G174" s="80"/>
    </row>
    <row r="175">
      <c r="G175" s="80"/>
    </row>
    <row r="176">
      <c r="G176" s="80"/>
    </row>
    <row r="177">
      <c r="G177" s="80"/>
    </row>
    <row r="178">
      <c r="G178" s="80"/>
    </row>
    <row r="179">
      <c r="G179" s="80"/>
    </row>
    <row r="180">
      <c r="G180" s="80"/>
    </row>
    <row r="181">
      <c r="G181" s="80"/>
    </row>
    <row r="182">
      <c r="G182" s="80"/>
    </row>
    <row r="183">
      <c r="G183" s="80"/>
    </row>
    <row r="184">
      <c r="G184" s="80"/>
    </row>
    <row r="185">
      <c r="G185" s="80"/>
    </row>
    <row r="186">
      <c r="G186" s="80"/>
    </row>
    <row r="187">
      <c r="G187" s="80"/>
    </row>
    <row r="188">
      <c r="G188" s="80"/>
    </row>
    <row r="189">
      <c r="G189" s="80"/>
    </row>
    <row r="190">
      <c r="G190" s="80"/>
    </row>
    <row r="191">
      <c r="G191" s="80"/>
    </row>
    <row r="192">
      <c r="G192" s="80"/>
    </row>
    <row r="193">
      <c r="G193" s="80"/>
    </row>
    <row r="194">
      <c r="G194" s="80"/>
    </row>
    <row r="195">
      <c r="G195" s="80"/>
    </row>
    <row r="196">
      <c r="G196" s="80"/>
    </row>
    <row r="197">
      <c r="G197" s="80"/>
    </row>
    <row r="198">
      <c r="G198" s="80"/>
    </row>
    <row r="199">
      <c r="G199" s="80"/>
    </row>
    <row r="200">
      <c r="G200" s="80"/>
    </row>
    <row r="201">
      <c r="G201" s="80"/>
    </row>
    <row r="202">
      <c r="G202" s="80"/>
    </row>
    <row r="203">
      <c r="G203" s="80"/>
    </row>
    <row r="204">
      <c r="G204" s="80"/>
    </row>
    <row r="205">
      <c r="G205" s="80"/>
    </row>
    <row r="206">
      <c r="G206" s="80"/>
    </row>
    <row r="207">
      <c r="G207" s="80"/>
    </row>
    <row r="208">
      <c r="G208" s="80"/>
    </row>
    <row r="209">
      <c r="G209" s="80"/>
    </row>
    <row r="210">
      <c r="G210" s="80"/>
    </row>
    <row r="211">
      <c r="G211" s="80"/>
    </row>
    <row r="212">
      <c r="G212" s="80"/>
    </row>
    <row r="213">
      <c r="G213" s="80"/>
    </row>
    <row r="214">
      <c r="G214" s="80"/>
    </row>
    <row r="215">
      <c r="G215" s="80"/>
    </row>
    <row r="216">
      <c r="G216" s="80"/>
    </row>
    <row r="217">
      <c r="G217" s="80"/>
    </row>
    <row r="218">
      <c r="G218" s="80"/>
    </row>
    <row r="219">
      <c r="G219" s="80"/>
    </row>
    <row r="220">
      <c r="G220" s="80"/>
    </row>
    <row r="221">
      <c r="G221" s="80"/>
    </row>
    <row r="222">
      <c r="G222" s="80"/>
    </row>
    <row r="223">
      <c r="G223" s="80"/>
    </row>
    <row r="224">
      <c r="G224" s="80"/>
    </row>
    <row r="225">
      <c r="G225" s="80"/>
    </row>
    <row r="226">
      <c r="G226" s="80"/>
    </row>
    <row r="227">
      <c r="G227" s="80"/>
    </row>
    <row r="228">
      <c r="G228" s="80"/>
    </row>
    <row r="229">
      <c r="G229" s="80"/>
    </row>
    <row r="230">
      <c r="G230" s="80"/>
    </row>
    <row r="231">
      <c r="G231" s="80"/>
    </row>
    <row r="232">
      <c r="G232" s="80"/>
    </row>
    <row r="233">
      <c r="G233" s="80"/>
    </row>
    <row r="234">
      <c r="G234" s="80"/>
    </row>
    <row r="235">
      <c r="G235" s="80"/>
    </row>
    <row r="236">
      <c r="G236" s="80"/>
    </row>
    <row r="237">
      <c r="G237" s="80"/>
    </row>
    <row r="238">
      <c r="G238" s="80"/>
    </row>
    <row r="239">
      <c r="G239" s="80"/>
    </row>
    <row r="240">
      <c r="G240" s="80"/>
    </row>
    <row r="241">
      <c r="G241" s="80"/>
    </row>
    <row r="242">
      <c r="G242" s="80"/>
    </row>
    <row r="243">
      <c r="G243" s="80"/>
    </row>
    <row r="244">
      <c r="G244" s="80"/>
    </row>
    <row r="245">
      <c r="G245" s="80"/>
    </row>
    <row r="246">
      <c r="G246" s="80"/>
    </row>
    <row r="247">
      <c r="G247" s="80"/>
    </row>
    <row r="248">
      <c r="G248" s="80"/>
    </row>
    <row r="249">
      <c r="G249" s="80"/>
    </row>
    <row r="250">
      <c r="G250" s="80"/>
    </row>
    <row r="251">
      <c r="G251" s="80"/>
    </row>
    <row r="252">
      <c r="G252" s="80"/>
    </row>
    <row r="253">
      <c r="G253" s="80"/>
    </row>
    <row r="254">
      <c r="G254" s="80"/>
    </row>
    <row r="255">
      <c r="G255" s="80"/>
    </row>
    <row r="256">
      <c r="G256" s="80"/>
    </row>
    <row r="257">
      <c r="G257" s="80"/>
    </row>
    <row r="258">
      <c r="G258" s="80"/>
    </row>
    <row r="259">
      <c r="G259" s="80"/>
    </row>
    <row r="260">
      <c r="G260" s="80"/>
    </row>
    <row r="261">
      <c r="G261" s="80"/>
    </row>
    <row r="262">
      <c r="G262" s="80"/>
    </row>
    <row r="263">
      <c r="G263" s="80"/>
    </row>
    <row r="264">
      <c r="G264" s="80"/>
    </row>
    <row r="265">
      <c r="G265" s="80"/>
    </row>
    <row r="266">
      <c r="G266" s="80"/>
    </row>
    <row r="267">
      <c r="G267" s="80"/>
    </row>
    <row r="268">
      <c r="G268" s="80"/>
    </row>
    <row r="269">
      <c r="G269" s="80"/>
    </row>
    <row r="270">
      <c r="G270" s="80"/>
    </row>
    <row r="271">
      <c r="G271" s="80"/>
    </row>
    <row r="272">
      <c r="G272" s="80"/>
    </row>
    <row r="273">
      <c r="G273" s="80"/>
    </row>
    <row r="274">
      <c r="G274" s="80"/>
    </row>
    <row r="275">
      <c r="G275" s="80"/>
    </row>
    <row r="276">
      <c r="G276" s="80"/>
    </row>
    <row r="277">
      <c r="G277" s="80"/>
    </row>
    <row r="278">
      <c r="G278" s="80"/>
    </row>
    <row r="279">
      <c r="G279" s="80"/>
    </row>
    <row r="280">
      <c r="G280" s="80"/>
    </row>
    <row r="281">
      <c r="G281" s="80"/>
    </row>
    <row r="282">
      <c r="G282" s="80"/>
    </row>
    <row r="283">
      <c r="G283" s="80"/>
    </row>
    <row r="284">
      <c r="G284" s="80"/>
    </row>
    <row r="285">
      <c r="G285" s="80"/>
    </row>
    <row r="286">
      <c r="G286" s="80"/>
    </row>
    <row r="287">
      <c r="G287" s="80"/>
    </row>
    <row r="288">
      <c r="G288" s="80"/>
    </row>
    <row r="289">
      <c r="G289" s="80"/>
    </row>
    <row r="290">
      <c r="G290" s="80"/>
    </row>
    <row r="291">
      <c r="G291" s="80"/>
    </row>
    <row r="292">
      <c r="G292" s="80"/>
    </row>
    <row r="293">
      <c r="G293" s="80"/>
    </row>
    <row r="294">
      <c r="G294" s="80"/>
    </row>
    <row r="295">
      <c r="G295" s="80"/>
    </row>
    <row r="296">
      <c r="G296" s="80"/>
    </row>
    <row r="297">
      <c r="G297" s="80"/>
    </row>
    <row r="298">
      <c r="G298" s="80"/>
    </row>
    <row r="299">
      <c r="G299" s="80"/>
    </row>
    <row r="300">
      <c r="G300" s="80"/>
    </row>
    <row r="301">
      <c r="G301" s="80"/>
    </row>
    <row r="302">
      <c r="G302" s="80"/>
    </row>
    <row r="303">
      <c r="G303" s="80"/>
    </row>
    <row r="304">
      <c r="G304" s="80"/>
    </row>
    <row r="305">
      <c r="G305" s="80"/>
    </row>
    <row r="306">
      <c r="G306" s="80"/>
    </row>
    <row r="307">
      <c r="G307" s="80"/>
    </row>
    <row r="308">
      <c r="G308" s="80"/>
    </row>
    <row r="309">
      <c r="G309" s="80"/>
    </row>
    <row r="310">
      <c r="G310" s="80"/>
    </row>
    <row r="311">
      <c r="G311" s="80"/>
    </row>
    <row r="312">
      <c r="G312" s="80"/>
    </row>
    <row r="313">
      <c r="G313" s="80"/>
    </row>
    <row r="314">
      <c r="G314" s="80"/>
    </row>
    <row r="315">
      <c r="G315" s="80"/>
    </row>
    <row r="316">
      <c r="G316" s="80"/>
    </row>
    <row r="317">
      <c r="G317" s="80"/>
    </row>
    <row r="318">
      <c r="G318" s="80"/>
    </row>
    <row r="319">
      <c r="G319" s="80"/>
    </row>
    <row r="320">
      <c r="G320" s="80"/>
    </row>
    <row r="321">
      <c r="G321" s="80"/>
    </row>
    <row r="322">
      <c r="G322" s="80"/>
    </row>
    <row r="323">
      <c r="G323" s="80"/>
    </row>
    <row r="324">
      <c r="G324" s="80"/>
    </row>
    <row r="325">
      <c r="G325" s="80"/>
    </row>
    <row r="326">
      <c r="G326" s="80"/>
    </row>
    <row r="327">
      <c r="G327" s="80"/>
    </row>
    <row r="328">
      <c r="G328" s="80"/>
    </row>
    <row r="329">
      <c r="G329" s="80"/>
    </row>
    <row r="330">
      <c r="G330" s="80"/>
    </row>
    <row r="331">
      <c r="G331" s="80"/>
    </row>
    <row r="332">
      <c r="G332" s="80"/>
    </row>
    <row r="333">
      <c r="G333" s="80"/>
    </row>
    <row r="334">
      <c r="G334" s="80"/>
    </row>
    <row r="335">
      <c r="G335" s="80"/>
    </row>
    <row r="336">
      <c r="G336" s="80"/>
    </row>
    <row r="337">
      <c r="G337" s="80"/>
    </row>
    <row r="338">
      <c r="G338" s="80"/>
    </row>
    <row r="339">
      <c r="G339" s="80"/>
    </row>
    <row r="340">
      <c r="G340" s="80"/>
    </row>
    <row r="341">
      <c r="G341" s="80"/>
    </row>
    <row r="342">
      <c r="G342" s="80"/>
    </row>
    <row r="343">
      <c r="G343" s="80"/>
    </row>
    <row r="344">
      <c r="G344" s="80"/>
    </row>
    <row r="345">
      <c r="G345" s="80"/>
    </row>
    <row r="346">
      <c r="G346" s="80"/>
    </row>
    <row r="347">
      <c r="G347" s="80"/>
    </row>
    <row r="348">
      <c r="G348" s="80"/>
    </row>
    <row r="349">
      <c r="G349" s="80"/>
    </row>
    <row r="350">
      <c r="G350" s="80"/>
    </row>
    <row r="351">
      <c r="G351" s="80"/>
    </row>
    <row r="352">
      <c r="G352" s="80"/>
    </row>
    <row r="353">
      <c r="G353" s="80"/>
    </row>
    <row r="354">
      <c r="G354" s="80"/>
    </row>
    <row r="355">
      <c r="G355" s="80"/>
    </row>
    <row r="356">
      <c r="G356" s="80"/>
    </row>
    <row r="357">
      <c r="G357" s="80"/>
    </row>
    <row r="358">
      <c r="G358" s="80"/>
    </row>
    <row r="359">
      <c r="G359" s="80"/>
    </row>
    <row r="360">
      <c r="G360" s="80"/>
    </row>
    <row r="361">
      <c r="G361" s="80"/>
    </row>
    <row r="362">
      <c r="G362" s="80"/>
    </row>
    <row r="363">
      <c r="G363" s="80"/>
    </row>
    <row r="364">
      <c r="G364" s="80"/>
    </row>
    <row r="365">
      <c r="G365" s="80"/>
    </row>
    <row r="366">
      <c r="G366" s="80"/>
    </row>
    <row r="367">
      <c r="G367" s="80"/>
    </row>
    <row r="368">
      <c r="G368" s="80"/>
    </row>
    <row r="369">
      <c r="G369" s="80"/>
    </row>
    <row r="370">
      <c r="G370" s="80"/>
    </row>
    <row r="371">
      <c r="G371" s="80"/>
    </row>
    <row r="372">
      <c r="G372" s="80"/>
    </row>
    <row r="373">
      <c r="G373" s="80"/>
    </row>
    <row r="374">
      <c r="G374" s="80"/>
    </row>
    <row r="375">
      <c r="G375" s="80"/>
    </row>
    <row r="376">
      <c r="G376" s="80"/>
    </row>
    <row r="377">
      <c r="G377" s="80"/>
    </row>
    <row r="378">
      <c r="G378" s="80"/>
    </row>
    <row r="379">
      <c r="G379" s="80"/>
    </row>
    <row r="380">
      <c r="G380" s="80"/>
    </row>
    <row r="381">
      <c r="G381" s="80"/>
    </row>
    <row r="382">
      <c r="G382" s="80"/>
    </row>
    <row r="383">
      <c r="G383" s="80"/>
    </row>
    <row r="384">
      <c r="G384" s="80"/>
    </row>
    <row r="385">
      <c r="G385" s="80"/>
    </row>
    <row r="386">
      <c r="G386" s="80"/>
    </row>
    <row r="387">
      <c r="G387" s="80"/>
    </row>
    <row r="388">
      <c r="G388" s="80"/>
    </row>
    <row r="389">
      <c r="G389" s="80"/>
    </row>
    <row r="390">
      <c r="G390" s="80"/>
    </row>
    <row r="391">
      <c r="G391" s="80"/>
    </row>
    <row r="392">
      <c r="G392" s="80"/>
    </row>
    <row r="393">
      <c r="G393" s="80"/>
    </row>
    <row r="394">
      <c r="G394" s="80"/>
    </row>
    <row r="395">
      <c r="G395" s="80"/>
    </row>
    <row r="396">
      <c r="G396" s="80"/>
    </row>
    <row r="397">
      <c r="G397" s="80"/>
    </row>
    <row r="398">
      <c r="G398" s="80"/>
    </row>
    <row r="399">
      <c r="G399" s="80"/>
    </row>
    <row r="400">
      <c r="G400" s="80"/>
    </row>
    <row r="401">
      <c r="G401" s="80"/>
    </row>
    <row r="402">
      <c r="G402" s="80"/>
    </row>
    <row r="403">
      <c r="G403" s="80"/>
    </row>
    <row r="404">
      <c r="G404" s="80"/>
    </row>
    <row r="405">
      <c r="G405" s="80"/>
    </row>
    <row r="406">
      <c r="G406" s="80"/>
    </row>
    <row r="407">
      <c r="G407" s="80"/>
    </row>
    <row r="408">
      <c r="G408" s="80"/>
    </row>
    <row r="409">
      <c r="G409" s="80"/>
    </row>
    <row r="410">
      <c r="G410" s="80"/>
    </row>
    <row r="411">
      <c r="G411" s="80"/>
    </row>
    <row r="412">
      <c r="G412" s="80"/>
    </row>
    <row r="413">
      <c r="G413" s="80"/>
    </row>
    <row r="414">
      <c r="G414" s="80"/>
    </row>
    <row r="415">
      <c r="G415" s="80"/>
    </row>
    <row r="416">
      <c r="G416" s="80"/>
    </row>
    <row r="417">
      <c r="G417" s="80"/>
    </row>
    <row r="418">
      <c r="G418" s="80"/>
    </row>
    <row r="419">
      <c r="G419" s="80"/>
    </row>
    <row r="420">
      <c r="G420" s="80"/>
    </row>
    <row r="421">
      <c r="G421" s="80"/>
    </row>
    <row r="422">
      <c r="G422" s="80"/>
    </row>
    <row r="423">
      <c r="G423" s="80"/>
    </row>
    <row r="424">
      <c r="G424" s="80"/>
    </row>
    <row r="425">
      <c r="G425" s="80"/>
    </row>
    <row r="426">
      <c r="G426" s="80"/>
    </row>
    <row r="427">
      <c r="G427" s="80"/>
    </row>
    <row r="428">
      <c r="G428" s="80"/>
    </row>
    <row r="429">
      <c r="G429" s="80"/>
    </row>
    <row r="430">
      <c r="G430" s="80"/>
    </row>
    <row r="431">
      <c r="G431" s="80"/>
    </row>
    <row r="432">
      <c r="G432" s="80"/>
    </row>
    <row r="433">
      <c r="G433" s="80"/>
    </row>
    <row r="434">
      <c r="G434" s="80"/>
    </row>
    <row r="435">
      <c r="G435" s="80"/>
    </row>
    <row r="436">
      <c r="G436" s="80"/>
    </row>
    <row r="437">
      <c r="G437" s="80"/>
    </row>
    <row r="438">
      <c r="G438" s="80"/>
    </row>
    <row r="439">
      <c r="G439" s="80"/>
    </row>
    <row r="440">
      <c r="G440" s="80"/>
    </row>
    <row r="441">
      <c r="G441" s="80"/>
    </row>
    <row r="442">
      <c r="G442" s="80"/>
    </row>
    <row r="443">
      <c r="G443" s="80"/>
    </row>
    <row r="444">
      <c r="G444" s="80"/>
    </row>
    <row r="445">
      <c r="G445" s="80"/>
    </row>
    <row r="446">
      <c r="G446" s="80"/>
    </row>
    <row r="447">
      <c r="G447" s="80"/>
    </row>
    <row r="448">
      <c r="G448" s="80"/>
    </row>
    <row r="449">
      <c r="G449" s="80"/>
    </row>
    <row r="450">
      <c r="G450" s="80"/>
    </row>
    <row r="451">
      <c r="G451" s="80"/>
    </row>
    <row r="452">
      <c r="G452" s="80"/>
    </row>
    <row r="453">
      <c r="G453" s="80"/>
    </row>
    <row r="454">
      <c r="G454" s="80"/>
    </row>
    <row r="455">
      <c r="G455" s="80"/>
    </row>
    <row r="456">
      <c r="G456" s="80"/>
    </row>
    <row r="457">
      <c r="G457" s="80"/>
    </row>
    <row r="458">
      <c r="G458" s="80"/>
    </row>
    <row r="459">
      <c r="G459" s="80"/>
    </row>
    <row r="460">
      <c r="G460" s="80"/>
    </row>
    <row r="461">
      <c r="G461" s="80"/>
    </row>
    <row r="462">
      <c r="G462" s="80"/>
    </row>
    <row r="463">
      <c r="G463" s="80"/>
    </row>
    <row r="464">
      <c r="G464" s="80"/>
    </row>
    <row r="465">
      <c r="G465" s="80"/>
    </row>
    <row r="466">
      <c r="G466" s="80"/>
    </row>
    <row r="467">
      <c r="G467" s="80"/>
    </row>
    <row r="468">
      <c r="G468" s="80"/>
    </row>
    <row r="469">
      <c r="G469" s="80"/>
    </row>
    <row r="470">
      <c r="G470" s="80"/>
    </row>
    <row r="471">
      <c r="G471" s="80"/>
    </row>
    <row r="472">
      <c r="G472" s="80"/>
    </row>
    <row r="473">
      <c r="G473" s="80"/>
    </row>
    <row r="474">
      <c r="G474" s="80"/>
    </row>
    <row r="475">
      <c r="G475" s="80"/>
    </row>
    <row r="476">
      <c r="G476" s="80"/>
    </row>
    <row r="477">
      <c r="G477" s="80"/>
    </row>
    <row r="478">
      <c r="G478" s="80"/>
    </row>
    <row r="479">
      <c r="G479" s="80"/>
    </row>
    <row r="480">
      <c r="G480" s="80"/>
    </row>
    <row r="481">
      <c r="G481" s="80"/>
    </row>
    <row r="482">
      <c r="G482" s="80"/>
    </row>
    <row r="483">
      <c r="G483" s="80"/>
    </row>
    <row r="484">
      <c r="G484" s="80"/>
    </row>
    <row r="485">
      <c r="G485" s="80"/>
    </row>
    <row r="486">
      <c r="G486" s="80"/>
    </row>
    <row r="487">
      <c r="G487" s="80"/>
    </row>
    <row r="488">
      <c r="G488" s="80"/>
    </row>
    <row r="489">
      <c r="G489" s="80"/>
    </row>
    <row r="490">
      <c r="G490" s="80"/>
    </row>
    <row r="491">
      <c r="G491" s="80"/>
    </row>
    <row r="492">
      <c r="G492" s="80"/>
    </row>
    <row r="493">
      <c r="G493" s="80"/>
    </row>
    <row r="494">
      <c r="G494" s="80"/>
    </row>
    <row r="495">
      <c r="G495" s="80"/>
    </row>
    <row r="496">
      <c r="G496" s="80"/>
    </row>
    <row r="497">
      <c r="G497" s="80"/>
    </row>
    <row r="498">
      <c r="G498" s="80"/>
    </row>
    <row r="499">
      <c r="G499" s="80"/>
    </row>
    <row r="500">
      <c r="G500" s="80"/>
    </row>
    <row r="501">
      <c r="G501" s="80"/>
    </row>
    <row r="502">
      <c r="G502" s="80"/>
    </row>
    <row r="503">
      <c r="G503" s="80"/>
    </row>
    <row r="504">
      <c r="G504" s="80"/>
    </row>
    <row r="505">
      <c r="G505" s="80"/>
    </row>
    <row r="506">
      <c r="G506" s="80"/>
    </row>
    <row r="507">
      <c r="G507" s="80"/>
    </row>
    <row r="508">
      <c r="G508" s="80"/>
    </row>
    <row r="509">
      <c r="G509" s="80"/>
    </row>
    <row r="510">
      <c r="G510" s="80"/>
    </row>
    <row r="511">
      <c r="G511" s="80"/>
    </row>
    <row r="512">
      <c r="G512" s="80"/>
    </row>
    <row r="513">
      <c r="G513" s="80"/>
    </row>
    <row r="514">
      <c r="G514" s="80"/>
    </row>
    <row r="515">
      <c r="G515" s="80"/>
    </row>
    <row r="516">
      <c r="G516" s="80"/>
    </row>
    <row r="517">
      <c r="G517" s="80"/>
    </row>
    <row r="518">
      <c r="G518" s="80"/>
    </row>
    <row r="519">
      <c r="G519" s="80"/>
    </row>
    <row r="520">
      <c r="G520" s="80"/>
    </row>
    <row r="521">
      <c r="G521" s="80"/>
    </row>
    <row r="522">
      <c r="G522" s="80"/>
    </row>
    <row r="523">
      <c r="G523" s="80"/>
    </row>
    <row r="524">
      <c r="G524" s="80"/>
    </row>
    <row r="525">
      <c r="G525" s="80"/>
    </row>
    <row r="526">
      <c r="G526" s="80"/>
    </row>
    <row r="527">
      <c r="G527" s="80"/>
    </row>
    <row r="528">
      <c r="G528" s="80"/>
    </row>
    <row r="529">
      <c r="G529" s="80"/>
    </row>
    <row r="530">
      <c r="G530" s="80"/>
    </row>
    <row r="531">
      <c r="G531" s="80"/>
    </row>
    <row r="532">
      <c r="G532" s="80"/>
    </row>
    <row r="533">
      <c r="G533" s="80"/>
    </row>
    <row r="534">
      <c r="G534" s="80"/>
    </row>
    <row r="535">
      <c r="G535" s="80"/>
    </row>
    <row r="536">
      <c r="G536" s="80"/>
    </row>
    <row r="537">
      <c r="G537" s="80"/>
    </row>
    <row r="538">
      <c r="G538" s="80"/>
    </row>
    <row r="539">
      <c r="G539" s="80"/>
    </row>
    <row r="540">
      <c r="G540" s="80"/>
    </row>
    <row r="541">
      <c r="G541" s="80"/>
    </row>
    <row r="542">
      <c r="G542" s="80"/>
    </row>
    <row r="543">
      <c r="G543" s="80"/>
    </row>
    <row r="544">
      <c r="G544" s="80"/>
    </row>
    <row r="545">
      <c r="G545" s="80"/>
    </row>
    <row r="546">
      <c r="G546" s="80"/>
    </row>
    <row r="547">
      <c r="G547" s="80"/>
    </row>
    <row r="548">
      <c r="G548" s="80"/>
    </row>
    <row r="549">
      <c r="G549" s="80"/>
    </row>
    <row r="550">
      <c r="G550" s="80"/>
    </row>
    <row r="551">
      <c r="G551" s="80"/>
    </row>
    <row r="552">
      <c r="G552" s="80"/>
    </row>
    <row r="553">
      <c r="G553" s="80"/>
    </row>
    <row r="554">
      <c r="G554" s="80"/>
    </row>
    <row r="555">
      <c r="G555" s="80"/>
    </row>
    <row r="556">
      <c r="G556" s="80"/>
    </row>
    <row r="557">
      <c r="G557" s="80"/>
    </row>
    <row r="558">
      <c r="G558" s="80"/>
    </row>
    <row r="559">
      <c r="G559" s="80"/>
    </row>
    <row r="560">
      <c r="G560" s="80"/>
    </row>
    <row r="561">
      <c r="G561" s="80"/>
    </row>
    <row r="562">
      <c r="G562" s="80"/>
    </row>
    <row r="563">
      <c r="G563" s="80"/>
    </row>
    <row r="564">
      <c r="G564" s="80"/>
    </row>
    <row r="565">
      <c r="G565" s="80"/>
    </row>
    <row r="566">
      <c r="G566" s="80"/>
    </row>
    <row r="567">
      <c r="G567" s="80"/>
    </row>
    <row r="568">
      <c r="G568" s="80"/>
    </row>
    <row r="569">
      <c r="G569" s="80"/>
    </row>
    <row r="570">
      <c r="G570" s="80"/>
    </row>
    <row r="571">
      <c r="G571" s="80"/>
    </row>
    <row r="572">
      <c r="G572" s="80"/>
    </row>
    <row r="573">
      <c r="G573" s="80"/>
    </row>
    <row r="574">
      <c r="G574" s="80"/>
    </row>
    <row r="575">
      <c r="G575" s="80"/>
    </row>
    <row r="576">
      <c r="G576" s="80"/>
    </row>
    <row r="577">
      <c r="G577" s="80"/>
    </row>
    <row r="578">
      <c r="G578" s="80"/>
    </row>
    <row r="579">
      <c r="G579" s="80"/>
    </row>
    <row r="580">
      <c r="G580" s="80"/>
    </row>
    <row r="581">
      <c r="G581" s="80"/>
    </row>
    <row r="582">
      <c r="G582" s="80"/>
    </row>
    <row r="583">
      <c r="G583" s="80"/>
    </row>
    <row r="584">
      <c r="G584" s="80"/>
    </row>
    <row r="585">
      <c r="G585" s="80"/>
    </row>
    <row r="586">
      <c r="G586" s="80"/>
    </row>
    <row r="587">
      <c r="G587" s="80"/>
    </row>
    <row r="588">
      <c r="G588" s="80"/>
    </row>
    <row r="589">
      <c r="G589" s="80"/>
    </row>
    <row r="590">
      <c r="G590" s="80"/>
    </row>
    <row r="591">
      <c r="G591" s="80"/>
    </row>
    <row r="592">
      <c r="G592" s="80"/>
    </row>
    <row r="593">
      <c r="G593" s="80"/>
    </row>
    <row r="594">
      <c r="G594" s="80"/>
    </row>
    <row r="595">
      <c r="G595" s="80"/>
    </row>
    <row r="596">
      <c r="G596" s="80"/>
    </row>
    <row r="597">
      <c r="G597" s="80"/>
    </row>
    <row r="598">
      <c r="G598" s="80"/>
    </row>
    <row r="599">
      <c r="G599" s="80"/>
    </row>
    <row r="600">
      <c r="G600" s="80"/>
    </row>
    <row r="601">
      <c r="G601" s="80"/>
    </row>
    <row r="602">
      <c r="G602" s="80"/>
    </row>
    <row r="603">
      <c r="G603" s="80"/>
    </row>
    <row r="604">
      <c r="G604" s="80"/>
    </row>
    <row r="605">
      <c r="G605" s="80"/>
    </row>
    <row r="606">
      <c r="G606" s="80"/>
    </row>
    <row r="607">
      <c r="G607" s="80"/>
    </row>
    <row r="608">
      <c r="G608" s="80"/>
    </row>
    <row r="609">
      <c r="G609" s="80"/>
    </row>
    <row r="610">
      <c r="G610" s="80"/>
    </row>
    <row r="611">
      <c r="G611" s="80"/>
    </row>
    <row r="612">
      <c r="G612" s="80"/>
    </row>
    <row r="613">
      <c r="G613" s="80"/>
    </row>
    <row r="614">
      <c r="G614" s="80"/>
    </row>
    <row r="615">
      <c r="G615" s="80"/>
    </row>
    <row r="616">
      <c r="G616" s="80"/>
    </row>
    <row r="617">
      <c r="G617" s="80"/>
    </row>
    <row r="618">
      <c r="G618" s="80"/>
    </row>
    <row r="619">
      <c r="G619" s="80"/>
    </row>
    <row r="620">
      <c r="G620" s="80"/>
    </row>
    <row r="621">
      <c r="G621" s="80"/>
    </row>
    <row r="622">
      <c r="G622" s="80"/>
    </row>
    <row r="623">
      <c r="G623" s="80"/>
    </row>
    <row r="624">
      <c r="G624" s="80"/>
    </row>
    <row r="625">
      <c r="G625" s="80"/>
    </row>
    <row r="626">
      <c r="G626" s="80"/>
    </row>
    <row r="627">
      <c r="G627" s="80"/>
    </row>
    <row r="628">
      <c r="G628" s="80"/>
    </row>
    <row r="629">
      <c r="G629" s="80"/>
    </row>
    <row r="630">
      <c r="G630" s="80"/>
    </row>
    <row r="631">
      <c r="G631" s="80"/>
    </row>
    <row r="632">
      <c r="G632" s="80"/>
    </row>
    <row r="633">
      <c r="G633" s="80"/>
    </row>
    <row r="634">
      <c r="G634" s="80"/>
    </row>
    <row r="635">
      <c r="G635" s="80"/>
    </row>
    <row r="636">
      <c r="G636" s="80"/>
    </row>
    <row r="637">
      <c r="G637" s="80"/>
    </row>
    <row r="638">
      <c r="G638" s="80"/>
    </row>
    <row r="639">
      <c r="G639" s="80"/>
    </row>
    <row r="640">
      <c r="G640" s="80"/>
    </row>
    <row r="641">
      <c r="G641" s="80"/>
    </row>
    <row r="642">
      <c r="G642" s="80"/>
    </row>
    <row r="643">
      <c r="G643" s="80"/>
    </row>
    <row r="644">
      <c r="G644" s="80"/>
    </row>
    <row r="645">
      <c r="G645" s="80"/>
    </row>
    <row r="646">
      <c r="G646" s="80"/>
    </row>
    <row r="647">
      <c r="G647" s="80"/>
    </row>
    <row r="648">
      <c r="G648" s="80"/>
    </row>
    <row r="649">
      <c r="G649" s="80"/>
    </row>
    <row r="650">
      <c r="G650" s="80"/>
    </row>
    <row r="651">
      <c r="G651" s="80"/>
    </row>
    <row r="652">
      <c r="G652" s="80"/>
    </row>
    <row r="653">
      <c r="G653" s="80"/>
    </row>
    <row r="654">
      <c r="G654" s="80"/>
    </row>
    <row r="655">
      <c r="G655" s="80"/>
    </row>
    <row r="656">
      <c r="G656" s="80"/>
    </row>
    <row r="657">
      <c r="G657" s="80"/>
    </row>
    <row r="658">
      <c r="G658" s="80"/>
    </row>
    <row r="659">
      <c r="G659" s="80"/>
    </row>
    <row r="660">
      <c r="G660" s="80"/>
    </row>
    <row r="661">
      <c r="G661" s="80"/>
    </row>
    <row r="662">
      <c r="G662" s="80"/>
    </row>
    <row r="663">
      <c r="G663" s="80"/>
    </row>
    <row r="664">
      <c r="G664" s="80"/>
    </row>
    <row r="665">
      <c r="G665" s="80"/>
    </row>
    <row r="666">
      <c r="G666" s="80"/>
    </row>
    <row r="667">
      <c r="G667" s="80"/>
    </row>
    <row r="668">
      <c r="G668" s="80"/>
    </row>
    <row r="669">
      <c r="G669" s="80"/>
    </row>
    <row r="670">
      <c r="G670" s="80"/>
    </row>
    <row r="671">
      <c r="G671" s="80"/>
    </row>
    <row r="672">
      <c r="G672" s="80"/>
    </row>
    <row r="673">
      <c r="G673" s="80"/>
    </row>
    <row r="674">
      <c r="G674" s="80"/>
    </row>
    <row r="675">
      <c r="G675" s="80"/>
    </row>
    <row r="676">
      <c r="G676" s="80"/>
    </row>
    <row r="677">
      <c r="G677" s="80"/>
    </row>
    <row r="678">
      <c r="G678" s="80"/>
    </row>
    <row r="679">
      <c r="G679" s="80"/>
    </row>
    <row r="680">
      <c r="G680" s="80"/>
    </row>
    <row r="681">
      <c r="G681" s="80"/>
    </row>
    <row r="682">
      <c r="G682" s="80"/>
    </row>
    <row r="683">
      <c r="G683" s="80"/>
    </row>
    <row r="684">
      <c r="G684" s="80"/>
    </row>
    <row r="685">
      <c r="G685" s="80"/>
    </row>
    <row r="686">
      <c r="G686" s="80"/>
    </row>
    <row r="687">
      <c r="G687" s="80"/>
    </row>
    <row r="688">
      <c r="G688" s="80"/>
    </row>
    <row r="689">
      <c r="G689" s="80"/>
    </row>
    <row r="690">
      <c r="G690" s="80"/>
    </row>
    <row r="691">
      <c r="G691" s="80"/>
    </row>
    <row r="692">
      <c r="G692" s="80"/>
    </row>
    <row r="693">
      <c r="G693" s="80"/>
    </row>
    <row r="694">
      <c r="G694" s="80"/>
    </row>
    <row r="695">
      <c r="G695" s="80"/>
    </row>
    <row r="696">
      <c r="G696" s="80"/>
    </row>
    <row r="697">
      <c r="G697" s="80"/>
    </row>
    <row r="698">
      <c r="G698" s="80"/>
    </row>
    <row r="699">
      <c r="G699" s="80"/>
    </row>
    <row r="700">
      <c r="G700" s="80"/>
    </row>
    <row r="701">
      <c r="G701" s="80"/>
    </row>
    <row r="702">
      <c r="G702" s="80"/>
    </row>
    <row r="703">
      <c r="G703" s="80"/>
    </row>
    <row r="704">
      <c r="G704" s="80"/>
    </row>
    <row r="705">
      <c r="G705" s="80"/>
    </row>
    <row r="706">
      <c r="G706" s="80"/>
    </row>
    <row r="707">
      <c r="G707" s="80"/>
    </row>
    <row r="708">
      <c r="G708" s="80"/>
    </row>
    <row r="709">
      <c r="G709" s="80"/>
    </row>
    <row r="710">
      <c r="G710" s="80"/>
    </row>
    <row r="711">
      <c r="G711" s="80"/>
    </row>
    <row r="712">
      <c r="G712" s="80"/>
    </row>
    <row r="713">
      <c r="G713" s="80"/>
    </row>
    <row r="714">
      <c r="G714" s="80"/>
    </row>
    <row r="715">
      <c r="G715" s="80"/>
    </row>
    <row r="716">
      <c r="G716" s="80"/>
    </row>
    <row r="717">
      <c r="G717" s="80"/>
    </row>
    <row r="718">
      <c r="G718" s="80"/>
    </row>
    <row r="719">
      <c r="G719" s="80"/>
    </row>
    <row r="720">
      <c r="G720" s="80"/>
    </row>
    <row r="721">
      <c r="G721" s="80"/>
    </row>
    <row r="722">
      <c r="G722" s="80"/>
    </row>
    <row r="723">
      <c r="G723" s="80"/>
    </row>
    <row r="724">
      <c r="G724" s="80"/>
    </row>
    <row r="725">
      <c r="G725" s="80"/>
    </row>
    <row r="726">
      <c r="G726" s="80"/>
    </row>
    <row r="727">
      <c r="G727" s="80"/>
    </row>
    <row r="728">
      <c r="G728" s="80"/>
    </row>
    <row r="729">
      <c r="G729" s="80"/>
    </row>
    <row r="730">
      <c r="G730" s="80"/>
    </row>
    <row r="731">
      <c r="G731" s="80"/>
    </row>
    <row r="732">
      <c r="G732" s="80"/>
    </row>
    <row r="733">
      <c r="G733" s="80"/>
    </row>
    <row r="734">
      <c r="G734" s="80"/>
    </row>
    <row r="735">
      <c r="G735" s="80"/>
    </row>
    <row r="736">
      <c r="G736" s="80"/>
    </row>
    <row r="737">
      <c r="G737" s="80"/>
    </row>
    <row r="738">
      <c r="G738" s="80"/>
    </row>
    <row r="739">
      <c r="G739" s="80"/>
    </row>
    <row r="740">
      <c r="G740" s="80"/>
    </row>
    <row r="741">
      <c r="G741" s="80"/>
    </row>
    <row r="742">
      <c r="G742" s="80"/>
    </row>
    <row r="743">
      <c r="G743" s="80"/>
    </row>
    <row r="744">
      <c r="G744" s="80"/>
    </row>
    <row r="745">
      <c r="G745" s="80"/>
    </row>
    <row r="746">
      <c r="G746" s="80"/>
    </row>
    <row r="747">
      <c r="G747" s="80"/>
    </row>
    <row r="748">
      <c r="G748" s="80"/>
    </row>
    <row r="749">
      <c r="G749" s="80"/>
    </row>
    <row r="750">
      <c r="G750" s="80"/>
    </row>
    <row r="751">
      <c r="G751" s="80"/>
    </row>
    <row r="752">
      <c r="G752" s="80"/>
    </row>
    <row r="753">
      <c r="G753" s="80"/>
    </row>
    <row r="754">
      <c r="G754" s="80"/>
    </row>
    <row r="755">
      <c r="G755" s="80"/>
    </row>
    <row r="756">
      <c r="G756" s="80"/>
    </row>
    <row r="757">
      <c r="G757" s="80"/>
    </row>
    <row r="758">
      <c r="G758" s="80"/>
    </row>
    <row r="759">
      <c r="G759" s="80"/>
    </row>
    <row r="760">
      <c r="G760" s="80"/>
    </row>
    <row r="761">
      <c r="G761" s="80"/>
    </row>
    <row r="762">
      <c r="G762" s="80"/>
    </row>
    <row r="763">
      <c r="G763" s="80"/>
    </row>
    <row r="764">
      <c r="G764" s="80"/>
    </row>
    <row r="765">
      <c r="G765" s="80"/>
    </row>
    <row r="766">
      <c r="G766" s="80"/>
    </row>
    <row r="767">
      <c r="G767" s="80"/>
    </row>
    <row r="768">
      <c r="G768" s="80"/>
    </row>
    <row r="769">
      <c r="G769" s="80"/>
    </row>
    <row r="770">
      <c r="G770" s="80"/>
    </row>
    <row r="771">
      <c r="G771" s="80"/>
    </row>
    <row r="772">
      <c r="G772" s="80"/>
    </row>
    <row r="773">
      <c r="G773" s="80"/>
    </row>
    <row r="774">
      <c r="G774" s="80"/>
    </row>
    <row r="775">
      <c r="G775" s="80"/>
    </row>
    <row r="776">
      <c r="G776" s="80"/>
    </row>
    <row r="777">
      <c r="G777" s="80"/>
    </row>
    <row r="778">
      <c r="G778" s="80"/>
    </row>
    <row r="779">
      <c r="G779" s="80"/>
    </row>
    <row r="780">
      <c r="G780" s="80"/>
    </row>
    <row r="781">
      <c r="G781" s="80"/>
    </row>
    <row r="782">
      <c r="G782" s="80"/>
    </row>
    <row r="783">
      <c r="G783" s="80"/>
    </row>
    <row r="784">
      <c r="G784" s="80"/>
    </row>
    <row r="785">
      <c r="G785" s="80"/>
    </row>
    <row r="786">
      <c r="G786" s="80"/>
    </row>
    <row r="787">
      <c r="G787" s="80"/>
    </row>
    <row r="788">
      <c r="G788" s="80"/>
    </row>
    <row r="789">
      <c r="G789" s="80"/>
    </row>
    <row r="790">
      <c r="G790" s="80"/>
    </row>
    <row r="791">
      <c r="G791" s="80"/>
    </row>
    <row r="792">
      <c r="G792" s="80"/>
    </row>
    <row r="793">
      <c r="G793" s="80"/>
    </row>
    <row r="794">
      <c r="G794" s="80"/>
    </row>
    <row r="795">
      <c r="G795" s="80"/>
    </row>
    <row r="796">
      <c r="G796" s="80"/>
    </row>
    <row r="797">
      <c r="G797" s="80"/>
    </row>
    <row r="798">
      <c r="G798" s="80"/>
    </row>
    <row r="799">
      <c r="G799" s="80"/>
    </row>
    <row r="800">
      <c r="G800" s="80"/>
    </row>
    <row r="801">
      <c r="G801" s="80"/>
    </row>
    <row r="802">
      <c r="G802" s="80"/>
    </row>
    <row r="803">
      <c r="G803" s="80"/>
    </row>
    <row r="804">
      <c r="G804" s="80"/>
    </row>
    <row r="805">
      <c r="G805" s="80"/>
    </row>
    <row r="806">
      <c r="G806" s="80"/>
    </row>
    <row r="807">
      <c r="G807" s="80"/>
    </row>
    <row r="808">
      <c r="G808" s="80"/>
    </row>
    <row r="809">
      <c r="G809" s="80"/>
    </row>
    <row r="810">
      <c r="G810" s="80"/>
    </row>
    <row r="811">
      <c r="G811" s="80"/>
    </row>
    <row r="812">
      <c r="G812" s="80"/>
    </row>
    <row r="813">
      <c r="G813" s="80"/>
    </row>
    <row r="814">
      <c r="G814" s="80"/>
    </row>
    <row r="815">
      <c r="G815" s="80"/>
    </row>
    <row r="816">
      <c r="G816" s="80"/>
    </row>
    <row r="817">
      <c r="G817" s="80"/>
    </row>
    <row r="818">
      <c r="G818" s="80"/>
    </row>
    <row r="819">
      <c r="G819" s="80"/>
    </row>
    <row r="820">
      <c r="G820" s="80"/>
    </row>
    <row r="821">
      <c r="G821" s="80"/>
    </row>
    <row r="822">
      <c r="G822" s="80"/>
    </row>
    <row r="823">
      <c r="G823" s="80"/>
    </row>
    <row r="824">
      <c r="G824" s="80"/>
    </row>
    <row r="825">
      <c r="G825" s="80"/>
    </row>
    <row r="826">
      <c r="G826" s="80"/>
    </row>
    <row r="827">
      <c r="G827" s="80"/>
    </row>
    <row r="828">
      <c r="G828" s="80"/>
    </row>
    <row r="829">
      <c r="G829" s="80"/>
    </row>
    <row r="830">
      <c r="G830" s="80"/>
    </row>
    <row r="831">
      <c r="G831" s="80"/>
    </row>
    <row r="832">
      <c r="G832" s="80"/>
    </row>
    <row r="833">
      <c r="G833" s="80"/>
    </row>
    <row r="834">
      <c r="G834" s="80"/>
    </row>
    <row r="835">
      <c r="G835" s="80"/>
    </row>
    <row r="836">
      <c r="G836" s="80"/>
    </row>
    <row r="837">
      <c r="G837" s="80"/>
    </row>
    <row r="838">
      <c r="G838" s="80"/>
    </row>
    <row r="839">
      <c r="G839" s="80"/>
    </row>
    <row r="840">
      <c r="G840" s="80"/>
    </row>
    <row r="841">
      <c r="G841" s="80"/>
    </row>
    <row r="842">
      <c r="G842" s="80"/>
    </row>
    <row r="843">
      <c r="G843" s="80"/>
    </row>
    <row r="844">
      <c r="G844" s="80"/>
    </row>
    <row r="845">
      <c r="G845" s="80"/>
    </row>
    <row r="846">
      <c r="G846" s="80"/>
    </row>
    <row r="847">
      <c r="G847" s="80"/>
    </row>
    <row r="848">
      <c r="G848" s="80"/>
    </row>
    <row r="849">
      <c r="G849" s="80"/>
    </row>
    <row r="850">
      <c r="G850" s="80"/>
    </row>
    <row r="851">
      <c r="G851" s="80"/>
    </row>
    <row r="852">
      <c r="G852" s="80"/>
    </row>
    <row r="853">
      <c r="G853" s="80"/>
    </row>
    <row r="854">
      <c r="G854" s="80"/>
    </row>
    <row r="855">
      <c r="G855" s="80"/>
    </row>
    <row r="856">
      <c r="G856" s="80"/>
    </row>
    <row r="857">
      <c r="G857" s="80"/>
    </row>
    <row r="858">
      <c r="G858" s="80"/>
    </row>
    <row r="859">
      <c r="G859" s="80"/>
    </row>
    <row r="860">
      <c r="G860" s="80"/>
    </row>
    <row r="861">
      <c r="G861" s="80"/>
    </row>
    <row r="862">
      <c r="G862" s="80"/>
    </row>
    <row r="863">
      <c r="G863" s="80"/>
    </row>
    <row r="864">
      <c r="G864" s="80"/>
    </row>
    <row r="865">
      <c r="G865" s="80"/>
    </row>
    <row r="866">
      <c r="G866" s="80"/>
    </row>
    <row r="867">
      <c r="G867" s="80"/>
    </row>
    <row r="868">
      <c r="G868" s="80"/>
    </row>
    <row r="869">
      <c r="G869" s="80"/>
    </row>
    <row r="870">
      <c r="G870" s="80"/>
    </row>
    <row r="871">
      <c r="G871" s="80"/>
    </row>
    <row r="872">
      <c r="G872" s="80"/>
    </row>
    <row r="873">
      <c r="G873" s="80"/>
    </row>
    <row r="874">
      <c r="G874" s="80"/>
    </row>
    <row r="875">
      <c r="G875" s="80"/>
    </row>
    <row r="876">
      <c r="G876" s="80"/>
    </row>
    <row r="877">
      <c r="G877" s="80"/>
    </row>
    <row r="878">
      <c r="G878" s="80"/>
    </row>
    <row r="879">
      <c r="G879" s="80"/>
    </row>
    <row r="880">
      <c r="G880" s="80"/>
    </row>
    <row r="881">
      <c r="G881" s="80"/>
    </row>
    <row r="882">
      <c r="G882" s="80"/>
    </row>
    <row r="883">
      <c r="G883" s="80"/>
    </row>
    <row r="884">
      <c r="G884" s="80"/>
    </row>
    <row r="885">
      <c r="G885" s="80"/>
    </row>
    <row r="886">
      <c r="G886" s="80"/>
    </row>
    <row r="887">
      <c r="G887" s="80"/>
    </row>
    <row r="888">
      <c r="G888" s="80"/>
    </row>
    <row r="889">
      <c r="G889" s="80"/>
    </row>
    <row r="890">
      <c r="G890" s="80"/>
    </row>
    <row r="891">
      <c r="G891" s="80"/>
    </row>
    <row r="892">
      <c r="G892" s="80"/>
    </row>
    <row r="893">
      <c r="G893" s="80"/>
    </row>
    <row r="894">
      <c r="G894" s="80"/>
    </row>
    <row r="895">
      <c r="G895" s="80"/>
    </row>
    <row r="896">
      <c r="G896" s="80"/>
    </row>
    <row r="897">
      <c r="G897" s="80"/>
    </row>
    <row r="898">
      <c r="G898" s="80"/>
    </row>
    <row r="899">
      <c r="G899" s="80"/>
    </row>
    <row r="900">
      <c r="G900" s="80"/>
    </row>
    <row r="901">
      <c r="G901" s="80"/>
    </row>
    <row r="902">
      <c r="G902" s="80"/>
    </row>
    <row r="903">
      <c r="G903" s="80"/>
    </row>
    <row r="904">
      <c r="G904" s="80"/>
    </row>
    <row r="905">
      <c r="G905" s="80"/>
    </row>
    <row r="906">
      <c r="G906" s="80"/>
    </row>
    <row r="907">
      <c r="G907" s="80"/>
    </row>
    <row r="908">
      <c r="G908" s="80"/>
    </row>
    <row r="909">
      <c r="G909" s="80"/>
    </row>
    <row r="910">
      <c r="G910" s="80"/>
    </row>
    <row r="911">
      <c r="G911" s="80"/>
    </row>
    <row r="912">
      <c r="G912" s="80"/>
    </row>
    <row r="913">
      <c r="G913" s="80"/>
    </row>
    <row r="914">
      <c r="G914" s="80"/>
    </row>
    <row r="915">
      <c r="G915" s="80"/>
    </row>
    <row r="916">
      <c r="G916" s="80"/>
    </row>
    <row r="917">
      <c r="G917" s="80"/>
    </row>
    <row r="918">
      <c r="G918" s="80"/>
    </row>
    <row r="919">
      <c r="G919" s="80"/>
    </row>
    <row r="920">
      <c r="G920" s="80"/>
    </row>
    <row r="921">
      <c r="G921" s="80"/>
    </row>
    <row r="922">
      <c r="G922" s="80"/>
    </row>
    <row r="923">
      <c r="G923" s="80"/>
    </row>
    <row r="924">
      <c r="G924" s="80"/>
    </row>
    <row r="925">
      <c r="G925" s="80"/>
    </row>
    <row r="926">
      <c r="G926" s="80"/>
    </row>
    <row r="927">
      <c r="G927" s="80"/>
    </row>
    <row r="928">
      <c r="G928" s="80"/>
    </row>
    <row r="929">
      <c r="G929" s="80"/>
    </row>
    <row r="930">
      <c r="G930" s="80"/>
    </row>
    <row r="931">
      <c r="G931" s="80"/>
    </row>
    <row r="932">
      <c r="G932" s="80"/>
    </row>
    <row r="933">
      <c r="G933" s="80"/>
    </row>
    <row r="934">
      <c r="G934" s="80"/>
    </row>
    <row r="935">
      <c r="G935" s="80"/>
    </row>
    <row r="936">
      <c r="G936" s="80"/>
    </row>
    <row r="937">
      <c r="G937" s="80"/>
    </row>
    <row r="938">
      <c r="G938" s="80"/>
    </row>
    <row r="939">
      <c r="G939" s="80"/>
    </row>
    <row r="940">
      <c r="G940" s="80"/>
    </row>
    <row r="941">
      <c r="G941" s="80"/>
    </row>
    <row r="942">
      <c r="G942" s="80"/>
    </row>
    <row r="943">
      <c r="G943" s="80"/>
    </row>
    <row r="944">
      <c r="G944" s="80"/>
    </row>
    <row r="945">
      <c r="G945" s="80"/>
    </row>
    <row r="946">
      <c r="G946" s="80"/>
    </row>
    <row r="947">
      <c r="G947" s="80"/>
    </row>
    <row r="948">
      <c r="G948" s="80"/>
    </row>
    <row r="949">
      <c r="G949" s="80"/>
    </row>
    <row r="950">
      <c r="G950" s="80"/>
    </row>
    <row r="951">
      <c r="G951" s="80"/>
    </row>
    <row r="952">
      <c r="G952" s="80"/>
    </row>
    <row r="953">
      <c r="G953" s="80"/>
    </row>
    <row r="954">
      <c r="G954" s="80"/>
    </row>
    <row r="955">
      <c r="G955" s="80"/>
    </row>
    <row r="956">
      <c r="G956" s="80"/>
    </row>
    <row r="957">
      <c r="G957" s="80"/>
    </row>
    <row r="958">
      <c r="G958" s="80"/>
    </row>
    <row r="959">
      <c r="G959" s="80"/>
    </row>
    <row r="960">
      <c r="G960" s="80"/>
    </row>
    <row r="961">
      <c r="G961" s="80"/>
    </row>
    <row r="962">
      <c r="G962" s="80"/>
    </row>
    <row r="963">
      <c r="G963" s="80"/>
    </row>
    <row r="964">
      <c r="G964" s="80"/>
    </row>
    <row r="965">
      <c r="G965" s="80"/>
    </row>
    <row r="966">
      <c r="G966" s="80"/>
    </row>
    <row r="967">
      <c r="G967" s="80"/>
    </row>
    <row r="968">
      <c r="G968" s="80"/>
    </row>
    <row r="969">
      <c r="G969" s="80"/>
    </row>
    <row r="970">
      <c r="G970" s="80"/>
    </row>
    <row r="971">
      <c r="G971" s="80"/>
    </row>
    <row r="972">
      <c r="G972" s="80"/>
    </row>
    <row r="973">
      <c r="G973" s="80"/>
    </row>
    <row r="974">
      <c r="G974" s="80"/>
    </row>
    <row r="975">
      <c r="G975" s="80"/>
    </row>
    <row r="976">
      <c r="G976" s="80"/>
    </row>
    <row r="977">
      <c r="G977" s="80"/>
    </row>
    <row r="978">
      <c r="G978" s="80"/>
    </row>
    <row r="979">
      <c r="G979" s="80"/>
    </row>
    <row r="980">
      <c r="G980" s="80"/>
    </row>
    <row r="981">
      <c r="G981" s="80"/>
    </row>
    <row r="982">
      <c r="G982" s="80"/>
    </row>
    <row r="983">
      <c r="G983" s="80"/>
    </row>
    <row r="984">
      <c r="G984" s="80"/>
    </row>
    <row r="985">
      <c r="G985" s="80"/>
    </row>
    <row r="986">
      <c r="G986" s="80"/>
    </row>
    <row r="987">
      <c r="G987" s="80"/>
    </row>
    <row r="988">
      <c r="G988" s="80"/>
    </row>
    <row r="989">
      <c r="G989" s="80"/>
    </row>
    <row r="990">
      <c r="G990" s="80"/>
    </row>
    <row r="991">
      <c r="G991" s="80"/>
    </row>
    <row r="992">
      <c r="G992" s="80"/>
    </row>
    <row r="993">
      <c r="G993" s="80"/>
    </row>
    <row r="994">
      <c r="G994" s="80"/>
    </row>
    <row r="995">
      <c r="G995" s="80"/>
    </row>
    <row r="996">
      <c r="G996" s="80"/>
    </row>
    <row r="997">
      <c r="G997" s="80"/>
    </row>
    <row r="998">
      <c r="G998" s="80"/>
    </row>
    <row r="999">
      <c r="G999" s="80"/>
    </row>
    <row r="1000">
      <c r="G1000" s="80"/>
    </row>
  </sheetData>
  <dataValidations>
    <dataValidation type="list" allowBlank="1" showErrorMessage="1" sqref="H3">
      <formula1>Tables!$I$4:$I$6</formula1>
    </dataValidation>
    <dataValidation type="list" allowBlank="1" showErrorMessage="1" sqref="H8">
      <formula1>Tables!$D$24:$D$28</formula1>
    </dataValidation>
    <dataValidation type="list" allowBlank="1" showErrorMessage="1" sqref="B5 B14">
      <formula1>Tables!$A$24:$A$37</formula1>
    </dataValidation>
    <dataValidation type="list" allowBlank="1" showErrorMessage="1" sqref="B11:B12 B20:B21">
      <formula1>Tables!$D$31:$D$34</formula1>
    </dataValidation>
    <dataValidation type="list" allowBlank="1" showErrorMessage="1" sqref="B3">
      <formula1>Tables!$A$4:$A$8</formula1>
    </dataValidation>
    <dataValidation type="list" allowBlank="1" showErrorMessage="1" sqref="C3:D3">
      <formula1>Tables!$C$4:$C$8</formula1>
    </dataValidation>
    <dataValidation type="list" allowBlank="1" showErrorMessage="1" sqref="H6:H7">
      <formula1>Tables!$D$37:$D$40</formula1>
    </dataValidation>
    <dataValidation type="list" allowBlank="1" showErrorMessage="1" sqref="E3:G3">
      <formula1>Tables!$G$3:$G$50</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6" max="6" width="87.57"/>
  </cols>
  <sheetData>
    <row r="1">
      <c r="A1" s="2" t="s">
        <v>1</v>
      </c>
      <c r="F1" s="2"/>
      <c r="G1" s="4"/>
      <c r="H1" s="4"/>
      <c r="I1" s="4"/>
      <c r="J1" s="4"/>
      <c r="K1" s="4"/>
      <c r="L1" s="4"/>
      <c r="M1" s="4"/>
      <c r="N1" s="4"/>
      <c r="O1" s="4"/>
      <c r="P1" s="4"/>
      <c r="Q1" s="4"/>
      <c r="R1" s="4"/>
      <c r="S1" s="4"/>
      <c r="T1" s="4"/>
      <c r="U1" s="4"/>
      <c r="V1" s="4"/>
      <c r="W1" s="4"/>
      <c r="X1" s="4"/>
      <c r="Y1" s="4"/>
      <c r="Z1" s="4"/>
    </row>
    <row r="2">
      <c r="A2" s="6"/>
      <c r="B2" s="11" t="s">
        <v>11</v>
      </c>
      <c r="F2" s="6"/>
      <c r="G2" s="4"/>
      <c r="H2" s="4"/>
      <c r="I2" s="4"/>
      <c r="J2" s="4"/>
      <c r="K2" s="4"/>
      <c r="L2" s="4"/>
      <c r="M2" s="4"/>
      <c r="N2" s="4"/>
      <c r="O2" s="4"/>
      <c r="P2" s="4"/>
      <c r="Q2" s="4"/>
      <c r="R2" s="4"/>
      <c r="S2" s="4"/>
      <c r="T2" s="4"/>
      <c r="U2" s="4"/>
      <c r="V2" s="4"/>
      <c r="W2" s="4"/>
      <c r="X2" s="4"/>
      <c r="Y2" s="4"/>
      <c r="Z2" s="4"/>
    </row>
    <row r="3">
      <c r="A3" s="13" t="s">
        <v>14</v>
      </c>
      <c r="B3" s="11" t="s">
        <v>4</v>
      </c>
      <c r="C3" s="11" t="s">
        <v>15</v>
      </c>
      <c r="D3" s="11" t="s">
        <v>16</v>
      </c>
      <c r="E3" s="11" t="s">
        <v>17</v>
      </c>
      <c r="F3" s="15" t="s">
        <v>18</v>
      </c>
      <c r="G3" s="16"/>
      <c r="H3" s="16"/>
      <c r="I3" s="16"/>
      <c r="J3" s="16"/>
      <c r="K3" s="16"/>
      <c r="L3" s="16"/>
      <c r="M3" s="16"/>
      <c r="N3" s="16"/>
      <c r="O3" s="16"/>
      <c r="P3" s="16"/>
      <c r="Q3" s="16"/>
      <c r="R3" s="16"/>
      <c r="S3" s="16"/>
      <c r="T3" s="16"/>
      <c r="U3" s="16"/>
      <c r="V3" s="16"/>
      <c r="W3" s="16"/>
      <c r="X3" s="16"/>
      <c r="Y3" s="16"/>
      <c r="Z3" s="16"/>
    </row>
    <row r="4">
      <c r="A4" s="18" t="s">
        <v>19</v>
      </c>
      <c r="B4" s="18">
        <v>3.0</v>
      </c>
      <c r="C4" s="18">
        <v>2.0</v>
      </c>
      <c r="D4" s="18">
        <v>4.0</v>
      </c>
      <c r="E4" s="18">
        <v>5.0</v>
      </c>
      <c r="F4" s="20"/>
      <c r="G4" s="16"/>
      <c r="H4" s="16"/>
      <c r="I4" s="16"/>
      <c r="J4" s="16"/>
      <c r="K4" s="16"/>
      <c r="L4" s="16"/>
      <c r="M4" s="16"/>
      <c r="N4" s="16"/>
      <c r="O4" s="16"/>
      <c r="P4" s="16"/>
      <c r="Q4" s="16"/>
      <c r="R4" s="16"/>
      <c r="S4" s="16"/>
      <c r="T4" s="16"/>
      <c r="U4" s="16"/>
      <c r="V4" s="16"/>
      <c r="W4" s="16"/>
      <c r="X4" s="16"/>
      <c r="Y4" s="16"/>
      <c r="Z4" s="16"/>
    </row>
    <row r="5">
      <c r="A5" s="18" t="s">
        <v>20</v>
      </c>
      <c r="B5" s="18">
        <v>3.0</v>
      </c>
      <c r="C5" s="18">
        <v>2.0</v>
      </c>
      <c r="D5" s="18">
        <v>3.0</v>
      </c>
      <c r="E5" s="18">
        <v>4.0</v>
      </c>
      <c r="F5" s="23" t="s">
        <v>21</v>
      </c>
      <c r="G5" s="16"/>
      <c r="H5" s="16"/>
      <c r="I5" s="16"/>
      <c r="J5" s="16"/>
      <c r="K5" s="16"/>
      <c r="L5" s="16"/>
      <c r="M5" s="16"/>
      <c r="N5" s="16"/>
      <c r="O5" s="16"/>
      <c r="P5" s="16"/>
      <c r="Q5" s="16"/>
      <c r="R5" s="16"/>
      <c r="S5" s="16"/>
      <c r="T5" s="16"/>
      <c r="U5" s="16"/>
      <c r="V5" s="16"/>
      <c r="W5" s="16"/>
      <c r="X5" s="16"/>
      <c r="Y5" s="16"/>
      <c r="Z5" s="16"/>
    </row>
    <row r="6">
      <c r="A6" s="18" t="s">
        <v>23</v>
      </c>
      <c r="B6" s="18">
        <v>3.0</v>
      </c>
      <c r="C6" s="18">
        <v>2.0</v>
      </c>
      <c r="D6" s="18">
        <v>3.0</v>
      </c>
      <c r="E6" s="18">
        <v>5.0</v>
      </c>
      <c r="F6" s="23" t="s">
        <v>25</v>
      </c>
      <c r="G6" s="16"/>
      <c r="H6" s="16"/>
      <c r="I6" s="16"/>
      <c r="J6" s="16"/>
      <c r="K6" s="16"/>
      <c r="L6" s="16"/>
      <c r="M6" s="16"/>
      <c r="N6" s="16"/>
      <c r="O6" s="16"/>
      <c r="P6" s="16"/>
      <c r="Q6" s="16"/>
      <c r="R6" s="16"/>
      <c r="S6" s="16"/>
      <c r="T6" s="16"/>
      <c r="U6" s="16"/>
      <c r="V6" s="16"/>
      <c r="W6" s="16"/>
      <c r="X6" s="16"/>
      <c r="Y6" s="16"/>
      <c r="Z6" s="16"/>
    </row>
    <row r="7">
      <c r="A7" s="18" t="s">
        <v>27</v>
      </c>
      <c r="B7" s="18">
        <v>3.0</v>
      </c>
      <c r="C7" s="18">
        <v>2.0</v>
      </c>
      <c r="D7" s="18">
        <v>3.0</v>
      </c>
      <c r="E7" s="18">
        <v>4.0</v>
      </c>
      <c r="F7" s="23" t="s">
        <v>29</v>
      </c>
      <c r="G7" s="16"/>
      <c r="H7" s="16"/>
      <c r="I7" s="16"/>
      <c r="J7" s="16"/>
      <c r="K7" s="16"/>
      <c r="L7" s="16"/>
      <c r="M7" s="16"/>
      <c r="N7" s="16"/>
      <c r="O7" s="16"/>
      <c r="P7" s="16"/>
      <c r="Q7" s="16"/>
      <c r="R7" s="16"/>
      <c r="S7" s="16"/>
      <c r="T7" s="16"/>
      <c r="U7" s="16"/>
      <c r="V7" s="16"/>
      <c r="W7" s="16"/>
      <c r="X7" s="16"/>
      <c r="Y7" s="16"/>
      <c r="Z7" s="16"/>
    </row>
    <row r="8">
      <c r="A8" s="18" t="s">
        <v>33</v>
      </c>
      <c r="B8" s="18">
        <v>3.0</v>
      </c>
      <c r="C8" s="18">
        <v>4.0</v>
      </c>
      <c r="D8" s="18">
        <v>3.0</v>
      </c>
      <c r="E8" s="18">
        <v>2.0</v>
      </c>
      <c r="F8" s="23" t="s">
        <v>21</v>
      </c>
      <c r="G8" s="16"/>
      <c r="H8" s="16"/>
      <c r="I8" s="16"/>
      <c r="J8" s="16"/>
      <c r="K8" s="16"/>
      <c r="L8" s="16"/>
      <c r="M8" s="16"/>
      <c r="N8" s="16"/>
      <c r="O8" s="16"/>
      <c r="P8" s="16"/>
      <c r="Q8" s="16"/>
      <c r="R8" s="16"/>
      <c r="S8" s="16"/>
      <c r="T8" s="16"/>
      <c r="U8" s="16"/>
      <c r="V8" s="16"/>
      <c r="W8" s="16"/>
      <c r="X8" s="16"/>
      <c r="Y8" s="16"/>
      <c r="Z8" s="16"/>
    </row>
    <row r="9">
      <c r="A9" s="18" t="s">
        <v>36</v>
      </c>
      <c r="B9" s="18">
        <v>3.0</v>
      </c>
      <c r="C9" s="18">
        <v>1.0</v>
      </c>
      <c r="D9" s="18">
        <v>4.0</v>
      </c>
      <c r="E9" s="18">
        <v>5.0</v>
      </c>
      <c r="F9" s="23" t="s">
        <v>37</v>
      </c>
      <c r="G9" s="16"/>
      <c r="H9" s="16"/>
      <c r="I9" s="16"/>
      <c r="J9" s="16"/>
      <c r="K9" s="16"/>
      <c r="L9" s="16"/>
      <c r="M9" s="16"/>
      <c r="N9" s="16"/>
      <c r="O9" s="16"/>
      <c r="P9" s="16"/>
      <c r="Q9" s="16"/>
      <c r="R9" s="16"/>
      <c r="S9" s="16"/>
      <c r="T9" s="16"/>
      <c r="U9" s="16"/>
      <c r="V9" s="16"/>
      <c r="W9" s="16"/>
      <c r="X9" s="16"/>
      <c r="Y9" s="16"/>
      <c r="Z9" s="16"/>
    </row>
    <row r="10">
      <c r="A10" s="18" t="s">
        <v>38</v>
      </c>
      <c r="B10" s="18">
        <v>2.0</v>
      </c>
      <c r="C10" s="18">
        <v>3.0</v>
      </c>
      <c r="D10" s="18">
        <v>4.0</v>
      </c>
      <c r="E10" s="18">
        <v>5.0</v>
      </c>
      <c r="F10" s="23" t="s">
        <v>40</v>
      </c>
      <c r="G10" s="16"/>
      <c r="H10" s="16"/>
      <c r="I10" s="16"/>
      <c r="J10" s="16"/>
      <c r="K10" s="16"/>
      <c r="L10" s="16"/>
      <c r="M10" s="16"/>
      <c r="N10" s="16"/>
      <c r="O10" s="16"/>
      <c r="P10" s="16"/>
      <c r="Q10" s="16"/>
      <c r="R10" s="16"/>
      <c r="S10" s="16"/>
      <c r="T10" s="16"/>
      <c r="U10" s="16"/>
      <c r="V10" s="16"/>
      <c r="W10" s="16"/>
      <c r="X10" s="16"/>
      <c r="Y10" s="16"/>
      <c r="Z10" s="16"/>
    </row>
    <row r="11">
      <c r="A11" s="30" t="s">
        <v>42</v>
      </c>
      <c r="F11" s="32"/>
      <c r="G11" s="33"/>
      <c r="H11" s="33"/>
      <c r="I11" s="33"/>
      <c r="J11" s="33"/>
      <c r="K11" s="33"/>
      <c r="L11" s="33"/>
      <c r="M11" s="33"/>
      <c r="N11" s="33"/>
      <c r="O11" s="33"/>
      <c r="P11" s="33"/>
      <c r="Q11" s="33"/>
      <c r="R11" s="33"/>
      <c r="S11" s="33"/>
      <c r="T11" s="33"/>
      <c r="U11" s="33"/>
      <c r="V11" s="33"/>
      <c r="W11" s="33"/>
      <c r="X11" s="33"/>
      <c r="Y11" s="33"/>
      <c r="Z11" s="33"/>
    </row>
    <row r="12">
      <c r="A12" s="32"/>
      <c r="B12" s="34" t="s">
        <v>11</v>
      </c>
      <c r="F12" s="32"/>
      <c r="G12" s="33"/>
      <c r="H12" s="33"/>
      <c r="I12" s="33"/>
      <c r="J12" s="33"/>
      <c r="K12" s="33"/>
      <c r="L12" s="33"/>
      <c r="M12" s="33"/>
      <c r="N12" s="33"/>
      <c r="O12" s="33"/>
      <c r="P12" s="33"/>
      <c r="Q12" s="33"/>
      <c r="R12" s="33"/>
      <c r="S12" s="33"/>
      <c r="T12" s="33"/>
      <c r="U12" s="33"/>
      <c r="V12" s="33"/>
      <c r="W12" s="33"/>
      <c r="X12" s="33"/>
      <c r="Y12" s="33"/>
      <c r="Z12" s="33"/>
    </row>
    <row r="13">
      <c r="A13" s="13" t="s">
        <v>14</v>
      </c>
      <c r="B13" s="34" t="s">
        <v>4</v>
      </c>
      <c r="C13" s="34" t="s">
        <v>15</v>
      </c>
      <c r="D13" s="34" t="s">
        <v>16</v>
      </c>
      <c r="E13" s="34" t="s">
        <v>17</v>
      </c>
      <c r="F13" s="15" t="s">
        <v>18</v>
      </c>
      <c r="G13" s="16"/>
      <c r="H13" s="16"/>
      <c r="I13" s="16"/>
      <c r="J13" s="16"/>
      <c r="K13" s="16"/>
      <c r="L13" s="16"/>
      <c r="M13" s="16"/>
      <c r="N13" s="16"/>
      <c r="O13" s="16"/>
      <c r="P13" s="16"/>
      <c r="Q13" s="16"/>
      <c r="R13" s="16"/>
      <c r="S13" s="16"/>
      <c r="T13" s="16"/>
      <c r="U13" s="16"/>
      <c r="V13" s="16"/>
      <c r="W13" s="16"/>
      <c r="X13" s="16"/>
      <c r="Y13" s="16"/>
      <c r="Z13" s="16"/>
    </row>
    <row r="14">
      <c r="A14" s="36" t="s">
        <v>45</v>
      </c>
      <c r="B14" s="36">
        <v>1.0</v>
      </c>
      <c r="C14" s="36" t="s">
        <v>24</v>
      </c>
      <c r="D14" s="36" t="s">
        <v>24</v>
      </c>
      <c r="E14" s="36" t="s">
        <v>24</v>
      </c>
      <c r="F14" s="38" t="s">
        <v>48</v>
      </c>
      <c r="G14" s="16"/>
      <c r="H14" s="16"/>
      <c r="I14" s="16"/>
      <c r="J14" s="16"/>
      <c r="K14" s="16"/>
      <c r="L14" s="16"/>
      <c r="M14" s="16"/>
      <c r="N14" s="16"/>
      <c r="O14" s="16"/>
      <c r="P14" s="16"/>
      <c r="Q14" s="16"/>
      <c r="R14" s="16"/>
      <c r="S14" s="16"/>
      <c r="T14" s="16"/>
      <c r="U14" s="16"/>
      <c r="V14" s="16"/>
      <c r="W14" s="16"/>
      <c r="X14" s="16"/>
      <c r="Y14" s="16"/>
      <c r="Z14" s="16"/>
    </row>
    <row r="15">
      <c r="A15" s="36" t="s">
        <v>51</v>
      </c>
      <c r="B15" s="36">
        <v>1.0</v>
      </c>
      <c r="C15" s="36" t="s">
        <v>24</v>
      </c>
      <c r="D15" s="36" t="s">
        <v>24</v>
      </c>
      <c r="E15" s="36" t="s">
        <v>24</v>
      </c>
      <c r="F15" s="38" t="s">
        <v>52</v>
      </c>
      <c r="G15" s="16"/>
      <c r="H15" s="16"/>
      <c r="I15" s="16"/>
      <c r="J15" s="16"/>
      <c r="K15" s="16"/>
      <c r="L15" s="16"/>
      <c r="M15" s="16"/>
      <c r="N15" s="16"/>
      <c r="O15" s="16"/>
      <c r="P15" s="16"/>
      <c r="Q15" s="16"/>
      <c r="R15" s="16"/>
      <c r="S15" s="16"/>
      <c r="T15" s="16"/>
      <c r="U15" s="16"/>
      <c r="V15" s="16"/>
      <c r="W15" s="16"/>
      <c r="X15" s="16"/>
      <c r="Y15" s="16"/>
      <c r="Z15" s="16"/>
    </row>
    <row r="16">
      <c r="A16" s="36" t="s">
        <v>54</v>
      </c>
      <c r="B16" s="36">
        <v>2.0</v>
      </c>
      <c r="C16" s="36" t="s">
        <v>24</v>
      </c>
      <c r="D16" s="36" t="s">
        <v>24</v>
      </c>
      <c r="E16" s="36" t="s">
        <v>24</v>
      </c>
      <c r="F16" s="38" t="s">
        <v>56</v>
      </c>
      <c r="G16" s="16"/>
      <c r="H16" s="16"/>
      <c r="I16" s="16"/>
      <c r="J16" s="16"/>
      <c r="K16" s="16"/>
      <c r="L16" s="16"/>
      <c r="M16" s="16"/>
      <c r="N16" s="16"/>
      <c r="O16" s="16"/>
      <c r="P16" s="16"/>
      <c r="Q16" s="16"/>
      <c r="R16" s="16"/>
      <c r="S16" s="16"/>
      <c r="T16" s="16"/>
      <c r="U16" s="16"/>
      <c r="V16" s="16"/>
      <c r="W16" s="16"/>
      <c r="X16" s="16"/>
      <c r="Y16" s="16"/>
      <c r="Z16" s="16"/>
    </row>
    <row r="17">
      <c r="A17" s="36" t="s">
        <v>57</v>
      </c>
      <c r="B17" s="36">
        <v>2.0</v>
      </c>
      <c r="C17" s="36" t="s">
        <v>24</v>
      </c>
      <c r="D17" s="36" t="s">
        <v>24</v>
      </c>
      <c r="E17" s="36" t="s">
        <v>24</v>
      </c>
      <c r="F17" s="38" t="s">
        <v>58</v>
      </c>
      <c r="G17" s="16"/>
      <c r="H17" s="16"/>
      <c r="I17" s="16"/>
      <c r="J17" s="16"/>
      <c r="K17" s="16"/>
      <c r="L17" s="16"/>
      <c r="M17" s="16"/>
      <c r="N17" s="16"/>
      <c r="O17" s="16"/>
      <c r="P17" s="16"/>
      <c r="Q17" s="16"/>
      <c r="R17" s="16"/>
      <c r="S17" s="16"/>
      <c r="T17" s="16"/>
      <c r="U17" s="16"/>
      <c r="V17" s="16"/>
      <c r="W17" s="16"/>
      <c r="X17" s="16"/>
      <c r="Y17" s="16"/>
      <c r="Z17" s="16"/>
    </row>
    <row r="18">
      <c r="A18" s="36" t="s">
        <v>60</v>
      </c>
      <c r="B18" s="36">
        <v>2.0</v>
      </c>
      <c r="C18" s="36" t="s">
        <v>24</v>
      </c>
      <c r="D18" s="36" t="s">
        <v>24</v>
      </c>
      <c r="E18" s="36" t="s">
        <v>24</v>
      </c>
      <c r="F18" s="38" t="s">
        <v>62</v>
      </c>
      <c r="G18" s="16"/>
      <c r="H18" s="16"/>
      <c r="I18" s="16"/>
      <c r="J18" s="16"/>
      <c r="K18" s="16"/>
      <c r="L18" s="16"/>
      <c r="M18" s="16"/>
      <c r="N18" s="16"/>
      <c r="O18" s="16"/>
      <c r="P18" s="16"/>
      <c r="Q18" s="16"/>
      <c r="R18" s="16"/>
      <c r="S18" s="16"/>
      <c r="T18" s="16"/>
      <c r="U18" s="16"/>
      <c r="V18" s="16"/>
      <c r="W18" s="16"/>
      <c r="X18" s="16"/>
      <c r="Y18" s="16"/>
      <c r="Z18" s="16"/>
    </row>
    <row r="19">
      <c r="A19" s="36" t="s">
        <v>63</v>
      </c>
      <c r="B19" s="36" t="s">
        <v>24</v>
      </c>
      <c r="C19" s="36" t="s">
        <v>24</v>
      </c>
      <c r="D19" s="36" t="s">
        <v>24</v>
      </c>
      <c r="E19" s="36" t="s">
        <v>24</v>
      </c>
      <c r="F19" s="38" t="s">
        <v>64</v>
      </c>
      <c r="G19" s="16"/>
      <c r="H19" s="16"/>
      <c r="I19" s="16"/>
      <c r="J19" s="16"/>
      <c r="K19" s="16"/>
      <c r="L19" s="16"/>
      <c r="M19" s="16"/>
      <c r="N19" s="16"/>
      <c r="O19" s="16"/>
      <c r="P19" s="16"/>
      <c r="Q19" s="16"/>
      <c r="R19" s="16"/>
      <c r="S19" s="16"/>
      <c r="T19" s="16"/>
      <c r="U19" s="16"/>
      <c r="V19" s="16"/>
      <c r="W19" s="16"/>
      <c r="X19" s="16"/>
      <c r="Y19" s="16"/>
      <c r="Z19" s="16"/>
    </row>
    <row r="20">
      <c r="C20" s="42"/>
      <c r="D20" s="42"/>
      <c r="E20" s="42"/>
    </row>
  </sheetData>
  <mergeCells count="4">
    <mergeCell ref="B2:E2"/>
    <mergeCell ref="A1:E1"/>
    <mergeCell ref="A11:E11"/>
    <mergeCell ref="B12:E12"/>
  </mergeCell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9.43"/>
    <col customWidth="1" min="3" max="3" width="159.29"/>
  </cols>
  <sheetData>
    <row r="1">
      <c r="A1" s="8" t="s">
        <v>0</v>
      </c>
      <c r="B1" s="10" t="s">
        <v>12</v>
      </c>
      <c r="C1" s="12" t="s">
        <v>13</v>
      </c>
      <c r="D1" s="14"/>
      <c r="E1" s="14"/>
      <c r="F1" s="14"/>
      <c r="G1" s="14"/>
      <c r="H1" s="14"/>
      <c r="I1" s="14"/>
      <c r="J1" s="14"/>
      <c r="K1" s="14"/>
      <c r="L1" s="14"/>
      <c r="M1" s="14"/>
      <c r="N1" s="14"/>
      <c r="O1" s="14"/>
      <c r="P1" s="14"/>
      <c r="Q1" s="14"/>
      <c r="R1" s="14"/>
      <c r="S1" s="14"/>
      <c r="T1" s="14"/>
      <c r="U1" s="14"/>
      <c r="V1" s="14"/>
      <c r="W1" s="14"/>
      <c r="X1" s="14"/>
      <c r="Y1" s="14"/>
      <c r="Z1" s="14"/>
    </row>
    <row r="2">
      <c r="A2" s="17" t="s">
        <v>3</v>
      </c>
      <c r="B2" s="19"/>
      <c r="C2" s="19"/>
      <c r="D2" s="21"/>
      <c r="E2" s="21"/>
      <c r="F2" s="21"/>
      <c r="G2" s="21"/>
      <c r="H2" s="21"/>
      <c r="I2" s="21"/>
      <c r="J2" s="21"/>
      <c r="K2" s="21"/>
      <c r="L2" s="21"/>
      <c r="M2" s="21"/>
      <c r="N2" s="21"/>
      <c r="O2" s="21"/>
      <c r="P2" s="21"/>
      <c r="Q2" s="21"/>
      <c r="R2" s="21"/>
      <c r="S2" s="21"/>
      <c r="T2" s="21"/>
      <c r="U2" s="21"/>
      <c r="V2" s="21"/>
      <c r="W2" s="21"/>
      <c r="X2" s="21"/>
      <c r="Y2" s="21"/>
      <c r="Z2" s="21"/>
    </row>
    <row r="3">
      <c r="A3" s="24" t="s">
        <v>22</v>
      </c>
      <c r="B3" s="26" t="s">
        <v>24</v>
      </c>
      <c r="C3" s="27" t="s">
        <v>26</v>
      </c>
      <c r="D3" s="16"/>
      <c r="E3" s="16"/>
      <c r="F3" s="16"/>
      <c r="G3" s="16"/>
      <c r="H3" s="16"/>
      <c r="I3" s="16"/>
      <c r="J3" s="16"/>
      <c r="K3" s="16"/>
      <c r="L3" s="16"/>
      <c r="M3" s="16"/>
      <c r="N3" s="16"/>
      <c r="O3" s="16"/>
      <c r="P3" s="16"/>
      <c r="Q3" s="16"/>
      <c r="R3" s="16"/>
      <c r="S3" s="16"/>
      <c r="T3" s="16"/>
      <c r="U3" s="16"/>
      <c r="V3" s="16"/>
      <c r="W3" s="16"/>
      <c r="X3" s="16"/>
      <c r="Y3" s="16"/>
      <c r="Z3" s="16"/>
    </row>
    <row r="4">
      <c r="A4" s="24" t="s">
        <v>34</v>
      </c>
      <c r="B4" s="26" t="s">
        <v>24</v>
      </c>
      <c r="C4" s="27" t="s">
        <v>35</v>
      </c>
      <c r="D4" s="16"/>
      <c r="E4" s="16"/>
      <c r="F4" s="16"/>
      <c r="G4" s="16"/>
      <c r="H4" s="16"/>
      <c r="I4" s="16"/>
      <c r="J4" s="16"/>
      <c r="K4" s="16"/>
      <c r="L4" s="16"/>
      <c r="M4" s="16"/>
      <c r="N4" s="16"/>
      <c r="O4" s="16"/>
      <c r="P4" s="16"/>
      <c r="Q4" s="16"/>
      <c r="R4" s="16"/>
      <c r="S4" s="16"/>
      <c r="T4" s="16"/>
      <c r="U4" s="16"/>
      <c r="V4" s="16"/>
      <c r="W4" s="16"/>
      <c r="X4" s="16"/>
      <c r="Y4" s="16"/>
      <c r="Z4" s="16"/>
    </row>
    <row r="5">
      <c r="A5" s="24" t="s">
        <v>39</v>
      </c>
      <c r="B5" s="26" t="s">
        <v>24</v>
      </c>
      <c r="C5" s="27" t="s">
        <v>41</v>
      </c>
      <c r="D5" s="16"/>
      <c r="E5" s="16"/>
      <c r="F5" s="16"/>
      <c r="G5" s="16"/>
      <c r="H5" s="16"/>
      <c r="I5" s="16"/>
      <c r="J5" s="16"/>
      <c r="K5" s="16"/>
      <c r="L5" s="16"/>
      <c r="M5" s="16"/>
      <c r="N5" s="16"/>
      <c r="O5" s="16"/>
      <c r="P5" s="16"/>
      <c r="Q5" s="16"/>
      <c r="R5" s="16"/>
      <c r="S5" s="16"/>
      <c r="T5" s="16"/>
      <c r="U5" s="16"/>
      <c r="V5" s="16"/>
      <c r="W5" s="16"/>
      <c r="X5" s="16"/>
      <c r="Y5" s="16"/>
      <c r="Z5" s="16"/>
    </row>
    <row r="6">
      <c r="A6" s="24" t="s">
        <v>43</v>
      </c>
      <c r="B6" s="26">
        <v>2.0</v>
      </c>
      <c r="C6" s="35" t="s">
        <v>44</v>
      </c>
      <c r="D6" s="16"/>
      <c r="E6" s="16"/>
      <c r="F6" s="16"/>
      <c r="G6" s="16"/>
      <c r="H6" s="16"/>
      <c r="I6" s="16"/>
      <c r="J6" s="16"/>
      <c r="K6" s="16"/>
      <c r="L6" s="16"/>
      <c r="M6" s="16"/>
      <c r="N6" s="16"/>
      <c r="O6" s="16"/>
      <c r="P6" s="16"/>
      <c r="Q6" s="16"/>
      <c r="R6" s="16"/>
      <c r="S6" s="16"/>
      <c r="T6" s="16"/>
      <c r="U6" s="16"/>
      <c r="V6" s="16"/>
      <c r="W6" s="16"/>
      <c r="X6" s="16"/>
      <c r="Y6" s="16"/>
      <c r="Z6" s="16"/>
    </row>
    <row r="7">
      <c r="A7" s="24" t="s">
        <v>46</v>
      </c>
      <c r="B7" s="26">
        <v>3.0</v>
      </c>
      <c r="C7" s="37" t="s">
        <v>47</v>
      </c>
      <c r="D7" s="16"/>
      <c r="E7" s="16"/>
      <c r="F7" s="16"/>
      <c r="G7" s="16"/>
      <c r="H7" s="16"/>
      <c r="I7" s="16"/>
      <c r="J7" s="16"/>
      <c r="K7" s="16"/>
      <c r="L7" s="16"/>
      <c r="M7" s="16"/>
      <c r="N7" s="16"/>
      <c r="O7" s="16"/>
      <c r="P7" s="16"/>
      <c r="Q7" s="16"/>
      <c r="R7" s="16"/>
      <c r="S7" s="16"/>
      <c r="T7" s="16"/>
      <c r="U7" s="16"/>
      <c r="V7" s="16"/>
      <c r="W7" s="16"/>
      <c r="X7" s="16"/>
      <c r="Y7" s="16"/>
      <c r="Z7" s="16"/>
    </row>
    <row r="8">
      <c r="A8" s="24" t="s">
        <v>49</v>
      </c>
      <c r="B8" s="26">
        <v>4.0</v>
      </c>
      <c r="C8" s="35" t="s">
        <v>50</v>
      </c>
      <c r="D8" s="16"/>
      <c r="E8" s="16"/>
      <c r="F8" s="16"/>
      <c r="G8" s="16"/>
      <c r="H8" s="16"/>
      <c r="I8" s="16"/>
      <c r="J8" s="16"/>
      <c r="K8" s="16"/>
      <c r="L8" s="16"/>
      <c r="M8" s="16"/>
      <c r="N8" s="16"/>
      <c r="O8" s="16"/>
      <c r="P8" s="16"/>
      <c r="Q8" s="16"/>
      <c r="R8" s="16"/>
      <c r="S8" s="16"/>
      <c r="T8" s="16"/>
      <c r="U8" s="16"/>
      <c r="V8" s="16"/>
      <c r="W8" s="16"/>
      <c r="X8" s="16"/>
      <c r="Y8" s="16"/>
      <c r="Z8" s="16"/>
    </row>
    <row r="9">
      <c r="A9" s="24" t="s">
        <v>53</v>
      </c>
      <c r="B9" s="26">
        <v>3.0</v>
      </c>
      <c r="C9" s="39" t="s">
        <v>55</v>
      </c>
      <c r="D9" s="16"/>
      <c r="E9" s="16"/>
      <c r="F9" s="16"/>
      <c r="G9" s="16"/>
      <c r="H9" s="16"/>
      <c r="I9" s="16"/>
      <c r="J9" s="16"/>
      <c r="K9" s="16"/>
      <c r="L9" s="16"/>
      <c r="M9" s="16"/>
      <c r="N9" s="16"/>
      <c r="O9" s="16"/>
      <c r="P9" s="16"/>
      <c r="Q9" s="16"/>
      <c r="R9" s="16"/>
      <c r="S9" s="16"/>
      <c r="T9" s="16"/>
      <c r="U9" s="16"/>
      <c r="V9" s="16"/>
      <c r="W9" s="16"/>
      <c r="X9" s="16"/>
      <c r="Y9" s="16"/>
      <c r="Z9" s="16"/>
    </row>
    <row r="10">
      <c r="A10" s="24" t="s">
        <v>59</v>
      </c>
      <c r="B10" s="26">
        <v>2.0</v>
      </c>
      <c r="C10" s="37" t="s">
        <v>61</v>
      </c>
      <c r="D10" s="16"/>
      <c r="E10" s="16"/>
      <c r="F10" s="16"/>
      <c r="G10" s="16"/>
      <c r="H10" s="16"/>
      <c r="I10" s="16"/>
      <c r="J10" s="16"/>
      <c r="K10" s="16"/>
      <c r="L10" s="16"/>
      <c r="M10" s="16"/>
      <c r="N10" s="16"/>
      <c r="O10" s="16"/>
      <c r="P10" s="16"/>
      <c r="Q10" s="16"/>
      <c r="R10" s="16"/>
      <c r="S10" s="16"/>
      <c r="T10" s="16"/>
      <c r="U10" s="16"/>
      <c r="V10" s="16"/>
      <c r="W10" s="16"/>
      <c r="X10" s="16"/>
      <c r="Y10" s="16"/>
      <c r="Z10" s="16"/>
    </row>
    <row r="11">
      <c r="A11" s="24" t="s">
        <v>65</v>
      </c>
      <c r="B11" s="26">
        <v>3.0</v>
      </c>
      <c r="C11" s="39" t="s">
        <v>66</v>
      </c>
      <c r="D11" s="16"/>
      <c r="E11" s="16"/>
      <c r="F11" s="16"/>
      <c r="G11" s="16"/>
      <c r="H11" s="16"/>
      <c r="I11" s="16"/>
      <c r="J11" s="16"/>
      <c r="K11" s="16"/>
      <c r="L11" s="16"/>
      <c r="M11" s="16"/>
      <c r="N11" s="16"/>
      <c r="O11" s="16"/>
      <c r="P11" s="16"/>
      <c r="Q11" s="16"/>
      <c r="R11" s="16"/>
      <c r="S11" s="16"/>
      <c r="T11" s="16"/>
      <c r="U11" s="16"/>
      <c r="V11" s="16"/>
      <c r="W11" s="16"/>
      <c r="X11" s="16"/>
      <c r="Y11" s="16"/>
      <c r="Z11" s="16"/>
    </row>
    <row r="12">
      <c r="A12" s="24" t="s">
        <v>68</v>
      </c>
      <c r="B12" s="26" t="s">
        <v>24</v>
      </c>
      <c r="C12" s="27" t="s">
        <v>69</v>
      </c>
      <c r="D12" s="16"/>
      <c r="E12" s="16"/>
      <c r="F12" s="16"/>
      <c r="G12" s="16"/>
      <c r="H12" s="16"/>
      <c r="I12" s="16"/>
      <c r="J12" s="16"/>
      <c r="K12" s="16"/>
      <c r="L12" s="16"/>
      <c r="M12" s="16"/>
      <c r="N12" s="16"/>
      <c r="O12" s="16"/>
      <c r="P12" s="16"/>
      <c r="Q12" s="16"/>
      <c r="R12" s="16"/>
      <c r="S12" s="16"/>
      <c r="T12" s="16"/>
      <c r="U12" s="16"/>
      <c r="V12" s="16"/>
      <c r="W12" s="16"/>
      <c r="X12" s="16"/>
      <c r="Y12" s="16"/>
      <c r="Z12" s="16"/>
    </row>
    <row r="13">
      <c r="A13" s="45" t="s">
        <v>4</v>
      </c>
      <c r="B13" s="46"/>
      <c r="C13" s="46"/>
      <c r="D13" s="16"/>
      <c r="E13" s="16"/>
      <c r="F13" s="16"/>
      <c r="G13" s="16"/>
      <c r="H13" s="16"/>
      <c r="I13" s="16"/>
      <c r="J13" s="16"/>
      <c r="K13" s="16"/>
      <c r="L13" s="16"/>
      <c r="M13" s="16"/>
      <c r="N13" s="16"/>
      <c r="O13" s="16"/>
      <c r="P13" s="16"/>
      <c r="Q13" s="16"/>
      <c r="R13" s="16"/>
      <c r="S13" s="16"/>
      <c r="T13" s="16"/>
      <c r="U13" s="16"/>
      <c r="V13" s="16"/>
      <c r="W13" s="16"/>
      <c r="X13" s="16"/>
      <c r="Y13" s="16"/>
      <c r="Z13" s="16"/>
    </row>
    <row r="14">
      <c r="A14" s="24" t="s">
        <v>70</v>
      </c>
      <c r="B14" s="26">
        <v>3.0</v>
      </c>
      <c r="C14" s="39" t="s">
        <v>71</v>
      </c>
      <c r="D14" s="16"/>
      <c r="E14" s="16"/>
      <c r="F14" s="16"/>
      <c r="G14" s="16"/>
      <c r="H14" s="16"/>
      <c r="I14" s="16"/>
      <c r="J14" s="16"/>
      <c r="K14" s="16"/>
      <c r="L14" s="16"/>
      <c r="M14" s="16"/>
      <c r="N14" s="16"/>
      <c r="O14" s="16"/>
      <c r="P14" s="16"/>
      <c r="Q14" s="16"/>
      <c r="R14" s="16"/>
      <c r="S14" s="16"/>
      <c r="T14" s="16"/>
      <c r="U14" s="16"/>
      <c r="V14" s="16"/>
      <c r="W14" s="16"/>
      <c r="X14" s="16"/>
      <c r="Y14" s="16"/>
      <c r="Z14" s="16"/>
    </row>
    <row r="15">
      <c r="A15" s="24" t="s">
        <v>72</v>
      </c>
      <c r="B15" s="26">
        <v>3.0</v>
      </c>
      <c r="C15" s="37" t="s">
        <v>73</v>
      </c>
      <c r="D15" s="16"/>
      <c r="E15" s="16"/>
      <c r="F15" s="16"/>
      <c r="G15" s="16"/>
      <c r="H15" s="16"/>
      <c r="I15" s="16"/>
      <c r="J15" s="16"/>
      <c r="K15" s="16"/>
      <c r="L15" s="16"/>
      <c r="M15" s="16"/>
      <c r="N15" s="16"/>
      <c r="O15" s="16"/>
      <c r="P15" s="16"/>
      <c r="Q15" s="16"/>
      <c r="R15" s="16"/>
      <c r="S15" s="16"/>
      <c r="T15" s="16"/>
      <c r="U15" s="16"/>
      <c r="V15" s="16"/>
      <c r="W15" s="16"/>
      <c r="X15" s="16"/>
      <c r="Y15" s="16"/>
      <c r="Z15" s="16"/>
    </row>
    <row r="16">
      <c r="A16" s="24" t="s">
        <v>74</v>
      </c>
      <c r="B16" s="26">
        <v>3.0</v>
      </c>
      <c r="C16" s="37" t="s">
        <v>75</v>
      </c>
      <c r="D16" s="16"/>
      <c r="E16" s="16"/>
      <c r="F16" s="16"/>
      <c r="G16" s="16"/>
      <c r="H16" s="16"/>
      <c r="I16" s="16"/>
      <c r="J16" s="16"/>
      <c r="K16" s="16"/>
      <c r="L16" s="16"/>
      <c r="M16" s="16"/>
      <c r="N16" s="16"/>
      <c r="O16" s="16"/>
      <c r="P16" s="16"/>
      <c r="Q16" s="16"/>
      <c r="R16" s="16"/>
      <c r="S16" s="16"/>
      <c r="T16" s="16"/>
      <c r="U16" s="16"/>
      <c r="V16" s="16"/>
      <c r="W16" s="16"/>
      <c r="X16" s="16"/>
      <c r="Y16" s="16"/>
      <c r="Z16" s="16"/>
    </row>
    <row r="17">
      <c r="A17" s="24" t="s">
        <v>76</v>
      </c>
      <c r="B17" s="26" t="s">
        <v>24</v>
      </c>
      <c r="C17" s="27" t="s">
        <v>77</v>
      </c>
      <c r="D17" s="16"/>
      <c r="E17" s="16"/>
      <c r="F17" s="16"/>
      <c r="G17" s="16"/>
      <c r="H17" s="16"/>
      <c r="I17" s="16"/>
      <c r="J17" s="16"/>
      <c r="K17" s="16"/>
      <c r="L17" s="16"/>
      <c r="M17" s="16"/>
      <c r="N17" s="16"/>
      <c r="O17" s="16"/>
      <c r="P17" s="16"/>
      <c r="Q17" s="16"/>
      <c r="R17" s="16"/>
      <c r="S17" s="16"/>
      <c r="T17" s="16"/>
      <c r="U17" s="16"/>
      <c r="V17" s="16"/>
      <c r="W17" s="16"/>
      <c r="X17" s="16"/>
      <c r="Y17" s="16"/>
      <c r="Z17" s="16"/>
    </row>
    <row r="18">
      <c r="A18" s="24" t="s">
        <v>78</v>
      </c>
      <c r="B18" s="26">
        <v>2.0</v>
      </c>
      <c r="C18" s="35" t="s">
        <v>79</v>
      </c>
      <c r="D18" s="16"/>
      <c r="E18" s="16"/>
      <c r="F18" s="16"/>
      <c r="G18" s="16"/>
      <c r="H18" s="16"/>
      <c r="I18" s="16"/>
      <c r="J18" s="16"/>
      <c r="K18" s="16"/>
      <c r="L18" s="16"/>
      <c r="M18" s="16"/>
      <c r="N18" s="16"/>
      <c r="O18" s="16"/>
      <c r="P18" s="16"/>
      <c r="Q18" s="16"/>
      <c r="R18" s="16"/>
      <c r="S18" s="16"/>
      <c r="T18" s="16"/>
      <c r="U18" s="16"/>
      <c r="V18" s="16"/>
      <c r="W18" s="16"/>
      <c r="X18" s="16"/>
      <c r="Y18" s="16"/>
      <c r="Z18" s="16"/>
    </row>
    <row r="19">
      <c r="A19" s="24" t="s">
        <v>80</v>
      </c>
      <c r="B19" s="26">
        <v>3.0</v>
      </c>
      <c r="C19" s="39" t="s">
        <v>81</v>
      </c>
      <c r="D19" s="16"/>
      <c r="E19" s="16"/>
      <c r="F19" s="16"/>
      <c r="G19" s="16"/>
      <c r="H19" s="16"/>
      <c r="I19" s="16"/>
      <c r="J19" s="16"/>
      <c r="K19" s="16"/>
      <c r="L19" s="16"/>
      <c r="M19" s="16"/>
      <c r="N19" s="16"/>
      <c r="O19" s="16"/>
      <c r="P19" s="16"/>
      <c r="Q19" s="16"/>
      <c r="R19" s="16"/>
      <c r="S19" s="16"/>
      <c r="T19" s="16"/>
      <c r="U19" s="16"/>
      <c r="V19" s="16"/>
      <c r="W19" s="16"/>
      <c r="X19" s="16"/>
      <c r="Y19" s="16"/>
      <c r="Z19" s="16"/>
    </row>
    <row r="20">
      <c r="A20" s="24" t="s">
        <v>82</v>
      </c>
      <c r="B20" s="26">
        <v>3.0</v>
      </c>
      <c r="C20" s="37" t="s">
        <v>83</v>
      </c>
      <c r="D20" s="16"/>
      <c r="E20" s="16"/>
      <c r="F20" s="16"/>
      <c r="G20" s="16"/>
      <c r="H20" s="16"/>
      <c r="I20" s="16"/>
      <c r="J20" s="16"/>
      <c r="K20" s="16"/>
      <c r="L20" s="16"/>
      <c r="M20" s="16"/>
      <c r="N20" s="16"/>
      <c r="O20" s="16"/>
      <c r="P20" s="16"/>
      <c r="Q20" s="16"/>
      <c r="R20" s="16"/>
      <c r="S20" s="16"/>
      <c r="T20" s="16"/>
      <c r="U20" s="16"/>
      <c r="V20" s="16"/>
      <c r="W20" s="16"/>
      <c r="X20" s="16"/>
      <c r="Y20" s="16"/>
      <c r="Z20" s="16"/>
    </row>
    <row r="21">
      <c r="A21" s="24" t="s">
        <v>84</v>
      </c>
      <c r="B21" s="26" t="s">
        <v>24</v>
      </c>
      <c r="C21" s="27" t="s">
        <v>85</v>
      </c>
      <c r="D21" s="16"/>
      <c r="E21" s="16"/>
      <c r="F21" s="16"/>
      <c r="G21" s="16"/>
      <c r="H21" s="16"/>
      <c r="I21" s="16"/>
      <c r="J21" s="16"/>
      <c r="K21" s="16"/>
      <c r="L21" s="16"/>
      <c r="M21" s="16"/>
      <c r="N21" s="16"/>
      <c r="O21" s="16"/>
      <c r="P21" s="16"/>
      <c r="Q21" s="16"/>
      <c r="R21" s="16"/>
      <c r="S21" s="16"/>
      <c r="T21" s="16"/>
      <c r="U21" s="16"/>
      <c r="V21" s="16"/>
      <c r="W21" s="16"/>
      <c r="X21" s="16"/>
      <c r="Y21" s="16"/>
      <c r="Z21" s="16"/>
    </row>
    <row r="22">
      <c r="A22" s="45" t="s">
        <v>87</v>
      </c>
      <c r="B22" s="46"/>
      <c r="C22" s="46"/>
      <c r="D22" s="16"/>
      <c r="E22" s="16"/>
      <c r="F22" s="16"/>
      <c r="G22" s="16"/>
      <c r="H22" s="16"/>
      <c r="I22" s="16"/>
      <c r="J22" s="16"/>
      <c r="K22" s="16"/>
      <c r="L22" s="16"/>
      <c r="M22" s="16"/>
      <c r="N22" s="16"/>
      <c r="O22" s="16"/>
      <c r="P22" s="16"/>
      <c r="Q22" s="16"/>
      <c r="R22" s="16"/>
      <c r="S22" s="16"/>
      <c r="T22" s="16"/>
      <c r="U22" s="16"/>
      <c r="V22" s="16"/>
      <c r="W22" s="16"/>
      <c r="X22" s="16"/>
      <c r="Y22" s="16"/>
      <c r="Z22" s="16"/>
    </row>
    <row r="23">
      <c r="A23" s="24" t="s">
        <v>88</v>
      </c>
      <c r="B23" s="26">
        <v>3.0</v>
      </c>
      <c r="C23" s="39" t="s">
        <v>89</v>
      </c>
      <c r="D23" s="16"/>
      <c r="E23" s="16"/>
      <c r="F23" s="16"/>
      <c r="G23" s="16"/>
      <c r="H23" s="16"/>
      <c r="I23" s="16"/>
      <c r="J23" s="16"/>
      <c r="K23" s="16"/>
      <c r="L23" s="16"/>
      <c r="M23" s="16"/>
      <c r="N23" s="16"/>
      <c r="O23" s="16"/>
      <c r="P23" s="16"/>
      <c r="Q23" s="16"/>
      <c r="R23" s="16"/>
      <c r="S23" s="16"/>
      <c r="T23" s="16"/>
      <c r="U23" s="16"/>
      <c r="V23" s="16"/>
      <c r="W23" s="16"/>
      <c r="X23" s="16"/>
      <c r="Y23" s="16"/>
      <c r="Z23" s="16"/>
    </row>
    <row r="24">
      <c r="A24" s="24" t="s">
        <v>90</v>
      </c>
      <c r="B24" s="26">
        <v>2.0</v>
      </c>
      <c r="C24" s="37" t="s">
        <v>91</v>
      </c>
      <c r="D24" s="16"/>
      <c r="E24" s="16"/>
      <c r="F24" s="16"/>
      <c r="G24" s="16"/>
      <c r="H24" s="16"/>
      <c r="I24" s="16"/>
      <c r="J24" s="16"/>
      <c r="K24" s="16"/>
      <c r="L24" s="16"/>
      <c r="M24" s="16"/>
      <c r="N24" s="16"/>
      <c r="O24" s="16"/>
      <c r="P24" s="16"/>
      <c r="Q24" s="16"/>
      <c r="R24" s="16"/>
      <c r="S24" s="16"/>
      <c r="T24" s="16"/>
      <c r="U24" s="16"/>
      <c r="V24" s="16"/>
      <c r="W24" s="16"/>
      <c r="X24" s="16"/>
      <c r="Y24" s="16"/>
      <c r="Z24" s="16"/>
    </row>
    <row r="25">
      <c r="A25" s="24" t="s">
        <v>93</v>
      </c>
      <c r="B25" s="26">
        <v>3.0</v>
      </c>
      <c r="C25" s="37" t="s">
        <v>94</v>
      </c>
      <c r="D25" s="16"/>
      <c r="E25" s="16"/>
      <c r="F25" s="16"/>
      <c r="G25" s="16"/>
      <c r="H25" s="16"/>
      <c r="I25" s="16"/>
      <c r="J25" s="16"/>
      <c r="K25" s="16"/>
      <c r="L25" s="16"/>
      <c r="M25" s="16"/>
      <c r="N25" s="16"/>
      <c r="O25" s="16"/>
      <c r="P25" s="16"/>
      <c r="Q25" s="16"/>
      <c r="R25" s="16"/>
      <c r="S25" s="16"/>
      <c r="T25" s="16"/>
      <c r="U25" s="16"/>
      <c r="V25" s="16"/>
      <c r="W25" s="16"/>
      <c r="X25" s="16"/>
      <c r="Y25" s="16"/>
      <c r="Z25" s="16"/>
    </row>
    <row r="26">
      <c r="A26" s="24" t="s">
        <v>96</v>
      </c>
      <c r="B26" s="26" t="s">
        <v>24</v>
      </c>
      <c r="C26" s="27" t="s">
        <v>98</v>
      </c>
      <c r="D26" s="16"/>
      <c r="E26" s="16"/>
      <c r="F26" s="16"/>
      <c r="G26" s="16"/>
      <c r="H26" s="16"/>
      <c r="I26" s="16"/>
      <c r="J26" s="16"/>
      <c r="K26" s="16"/>
      <c r="L26" s="16"/>
      <c r="M26" s="16"/>
      <c r="N26" s="16"/>
      <c r="O26" s="16"/>
      <c r="P26" s="16"/>
      <c r="Q26" s="16"/>
      <c r="R26" s="16"/>
      <c r="S26" s="16"/>
      <c r="T26" s="16"/>
      <c r="U26" s="16"/>
      <c r="V26" s="16"/>
      <c r="W26" s="16"/>
      <c r="X26" s="16"/>
      <c r="Y26" s="16"/>
      <c r="Z26" s="16"/>
    </row>
    <row r="27">
      <c r="A27" s="24" t="s">
        <v>100</v>
      </c>
      <c r="B27" s="26" t="s">
        <v>24</v>
      </c>
      <c r="C27" s="35" t="s">
        <v>103</v>
      </c>
      <c r="D27" s="16"/>
      <c r="E27" s="16"/>
      <c r="F27" s="16"/>
      <c r="G27" s="16"/>
      <c r="H27" s="16"/>
      <c r="I27" s="16"/>
      <c r="J27" s="16"/>
      <c r="K27" s="16"/>
      <c r="L27" s="16"/>
      <c r="M27" s="16"/>
      <c r="N27" s="16"/>
      <c r="O27" s="16"/>
      <c r="P27" s="16"/>
      <c r="Q27" s="16"/>
      <c r="R27" s="16"/>
      <c r="S27" s="16"/>
      <c r="T27" s="16"/>
      <c r="U27" s="16"/>
      <c r="V27" s="16"/>
      <c r="W27" s="16"/>
      <c r="X27" s="16"/>
      <c r="Y27" s="16"/>
      <c r="Z27" s="16"/>
    </row>
    <row r="28">
      <c r="A28" s="24" t="s">
        <v>104</v>
      </c>
      <c r="B28" s="26" t="s">
        <v>24</v>
      </c>
      <c r="C28" s="27" t="s">
        <v>105</v>
      </c>
      <c r="D28" s="16"/>
      <c r="E28" s="16"/>
      <c r="F28" s="16"/>
      <c r="G28" s="16"/>
      <c r="H28" s="16"/>
      <c r="I28" s="16"/>
      <c r="J28" s="16"/>
      <c r="K28" s="16"/>
      <c r="L28" s="16"/>
      <c r="M28" s="16"/>
      <c r="N28" s="16"/>
      <c r="O28" s="16"/>
      <c r="P28" s="16"/>
      <c r="Q28" s="16"/>
      <c r="R28" s="16"/>
      <c r="S28" s="16"/>
      <c r="T28" s="16"/>
      <c r="U28" s="16"/>
      <c r="V28" s="16"/>
      <c r="W28" s="16"/>
      <c r="X28" s="16"/>
      <c r="Y28" s="16"/>
      <c r="Z28" s="16"/>
    </row>
    <row r="29">
      <c r="A29" s="24" t="s">
        <v>106</v>
      </c>
      <c r="B29" s="26">
        <v>3.0</v>
      </c>
      <c r="C29" s="37" t="s">
        <v>107</v>
      </c>
      <c r="D29" s="16"/>
      <c r="E29" s="16"/>
      <c r="F29" s="16"/>
      <c r="G29" s="16"/>
      <c r="H29" s="16"/>
      <c r="I29" s="16"/>
      <c r="J29" s="16"/>
      <c r="K29" s="16"/>
      <c r="L29" s="16"/>
      <c r="M29" s="16"/>
      <c r="N29" s="16"/>
      <c r="O29" s="16"/>
      <c r="P29" s="16"/>
      <c r="Q29" s="16"/>
      <c r="R29" s="16"/>
      <c r="S29" s="16"/>
      <c r="T29" s="16"/>
      <c r="U29" s="16"/>
      <c r="V29" s="16"/>
      <c r="W29" s="16"/>
      <c r="X29" s="16"/>
      <c r="Y29" s="16"/>
      <c r="Z29" s="16"/>
    </row>
    <row r="30">
      <c r="A30" s="24" t="s">
        <v>109</v>
      </c>
      <c r="B30" s="26" t="s">
        <v>24</v>
      </c>
      <c r="C30" s="27" t="s">
        <v>111</v>
      </c>
      <c r="D30" s="16"/>
      <c r="E30" s="16"/>
      <c r="F30" s="16"/>
      <c r="G30" s="16"/>
      <c r="H30" s="16"/>
      <c r="I30" s="16"/>
      <c r="J30" s="16"/>
      <c r="K30" s="16"/>
      <c r="L30" s="16"/>
      <c r="M30" s="16"/>
      <c r="N30" s="16"/>
      <c r="O30" s="16"/>
      <c r="P30" s="16"/>
      <c r="Q30" s="16"/>
      <c r="R30" s="16"/>
      <c r="S30" s="16"/>
      <c r="T30" s="16"/>
      <c r="U30" s="16"/>
      <c r="V30" s="16"/>
      <c r="W30" s="16"/>
      <c r="X30" s="16"/>
      <c r="Y30" s="16"/>
      <c r="Z30" s="16"/>
    </row>
    <row r="31">
      <c r="A31" s="24" t="s">
        <v>115</v>
      </c>
      <c r="B31" s="26" t="s">
        <v>24</v>
      </c>
      <c r="C31" s="35" t="s">
        <v>117</v>
      </c>
      <c r="D31" s="16"/>
      <c r="E31" s="16"/>
      <c r="F31" s="16"/>
      <c r="G31" s="16"/>
      <c r="H31" s="16"/>
      <c r="I31" s="16"/>
      <c r="J31" s="16"/>
      <c r="K31" s="16"/>
      <c r="L31" s="16"/>
      <c r="M31" s="16"/>
      <c r="N31" s="16"/>
      <c r="O31" s="16"/>
      <c r="P31" s="16"/>
      <c r="Q31" s="16"/>
      <c r="R31" s="16"/>
      <c r="S31" s="16"/>
      <c r="T31" s="16"/>
      <c r="U31" s="16"/>
      <c r="V31" s="16"/>
      <c r="W31" s="16"/>
      <c r="X31" s="16"/>
      <c r="Y31" s="16"/>
      <c r="Z31" s="16"/>
    </row>
    <row r="32">
      <c r="A32" s="24" t="s">
        <v>121</v>
      </c>
      <c r="B32" s="26">
        <v>2.0</v>
      </c>
      <c r="C32" s="39" t="s">
        <v>122</v>
      </c>
      <c r="D32" s="16"/>
      <c r="E32" s="16"/>
      <c r="F32" s="16"/>
      <c r="G32" s="16"/>
      <c r="H32" s="16"/>
      <c r="I32" s="16"/>
      <c r="J32" s="16"/>
      <c r="K32" s="16"/>
      <c r="L32" s="16"/>
      <c r="M32" s="16"/>
      <c r="N32" s="16"/>
      <c r="O32" s="16"/>
      <c r="P32" s="16"/>
      <c r="Q32" s="16"/>
      <c r="R32" s="16"/>
      <c r="S32" s="16"/>
      <c r="T32" s="16"/>
      <c r="U32" s="16"/>
      <c r="V32" s="16"/>
      <c r="W32" s="16"/>
      <c r="X32" s="16"/>
      <c r="Y32" s="16"/>
      <c r="Z32" s="16"/>
    </row>
    <row r="33">
      <c r="A33" s="24" t="s">
        <v>128</v>
      </c>
      <c r="B33" s="26">
        <v>5.0</v>
      </c>
      <c r="C33" s="37" t="s">
        <v>129</v>
      </c>
      <c r="D33" s="16"/>
      <c r="E33" s="16"/>
      <c r="F33" s="16"/>
      <c r="G33" s="16"/>
      <c r="H33" s="16"/>
      <c r="I33" s="16"/>
      <c r="J33" s="16"/>
      <c r="K33" s="16"/>
      <c r="L33" s="16"/>
      <c r="M33" s="16"/>
      <c r="N33" s="16"/>
      <c r="O33" s="16"/>
      <c r="P33" s="16"/>
      <c r="Q33" s="16"/>
      <c r="R33" s="16"/>
      <c r="S33" s="16"/>
      <c r="T33" s="16"/>
      <c r="U33" s="16"/>
      <c r="V33" s="16"/>
      <c r="W33" s="16"/>
      <c r="X33" s="16"/>
      <c r="Y33" s="16"/>
      <c r="Z33" s="16"/>
    </row>
    <row r="34">
      <c r="A34" s="45" t="s">
        <v>135</v>
      </c>
      <c r="B34" s="46"/>
      <c r="C34" s="46"/>
      <c r="D34" s="16"/>
      <c r="E34" s="16"/>
      <c r="F34" s="16"/>
      <c r="G34" s="16"/>
      <c r="H34" s="16"/>
      <c r="I34" s="16"/>
      <c r="J34" s="16"/>
      <c r="K34" s="16"/>
      <c r="L34" s="16"/>
      <c r="M34" s="16"/>
      <c r="N34" s="16"/>
      <c r="O34" s="16"/>
      <c r="P34" s="16"/>
      <c r="Q34" s="16"/>
      <c r="R34" s="16"/>
      <c r="S34" s="16"/>
      <c r="T34" s="16"/>
      <c r="U34" s="16"/>
      <c r="V34" s="16"/>
      <c r="W34" s="16"/>
      <c r="X34" s="16"/>
      <c r="Y34" s="16"/>
      <c r="Z34" s="16"/>
    </row>
    <row r="35">
      <c r="A35" s="24" t="s">
        <v>141</v>
      </c>
      <c r="B35" s="26">
        <v>3.0</v>
      </c>
      <c r="C35" s="37" t="s">
        <v>143</v>
      </c>
      <c r="D35" s="16"/>
      <c r="E35" s="16"/>
      <c r="F35" s="16"/>
      <c r="G35" s="16"/>
      <c r="H35" s="16"/>
      <c r="I35" s="16"/>
      <c r="J35" s="16"/>
      <c r="K35" s="16"/>
      <c r="L35" s="16"/>
      <c r="M35" s="16"/>
      <c r="N35" s="16"/>
      <c r="O35" s="16"/>
      <c r="P35" s="16"/>
      <c r="Q35" s="16"/>
      <c r="R35" s="16"/>
      <c r="S35" s="16"/>
      <c r="T35" s="16"/>
      <c r="U35" s="16"/>
      <c r="V35" s="16"/>
      <c r="W35" s="16"/>
      <c r="X35" s="16"/>
      <c r="Y35" s="16"/>
      <c r="Z35" s="16"/>
    </row>
    <row r="36">
      <c r="A36" s="24" t="s">
        <v>149</v>
      </c>
      <c r="B36" s="26">
        <v>3.0</v>
      </c>
      <c r="C36" s="37" t="s">
        <v>150</v>
      </c>
      <c r="D36" s="16"/>
      <c r="E36" s="16"/>
      <c r="F36" s="16"/>
      <c r="G36" s="16"/>
      <c r="H36" s="16"/>
      <c r="I36" s="16"/>
      <c r="J36" s="16"/>
      <c r="K36" s="16"/>
      <c r="L36" s="16"/>
      <c r="M36" s="16"/>
      <c r="N36" s="16"/>
      <c r="O36" s="16"/>
      <c r="P36" s="16"/>
      <c r="Q36" s="16"/>
      <c r="R36" s="16"/>
      <c r="S36" s="16"/>
      <c r="T36" s="16"/>
      <c r="U36" s="16"/>
      <c r="V36" s="16"/>
      <c r="W36" s="16"/>
      <c r="X36" s="16"/>
      <c r="Y36" s="16"/>
      <c r="Z36" s="16"/>
    </row>
    <row r="37">
      <c r="A37" s="24" t="s">
        <v>157</v>
      </c>
      <c r="B37" s="26">
        <v>3.0</v>
      </c>
      <c r="C37" s="37" t="s">
        <v>158</v>
      </c>
      <c r="D37" s="16"/>
      <c r="E37" s="16"/>
      <c r="F37" s="16"/>
      <c r="G37" s="16"/>
      <c r="H37" s="16"/>
      <c r="I37" s="16"/>
      <c r="J37" s="16"/>
      <c r="K37" s="16"/>
      <c r="L37" s="16"/>
      <c r="M37" s="16"/>
      <c r="N37" s="16"/>
      <c r="O37" s="16"/>
      <c r="P37" s="16"/>
      <c r="Q37" s="16"/>
      <c r="R37" s="16"/>
      <c r="S37" s="16"/>
      <c r="T37" s="16"/>
      <c r="U37" s="16"/>
      <c r="V37" s="16"/>
      <c r="W37" s="16"/>
      <c r="X37" s="16"/>
      <c r="Y37" s="16"/>
      <c r="Z37" s="16"/>
    </row>
    <row r="38">
      <c r="A38" s="24" t="s">
        <v>165</v>
      </c>
      <c r="B38" s="26" t="s">
        <v>24</v>
      </c>
      <c r="C38" s="27" t="s">
        <v>166</v>
      </c>
      <c r="D38" s="16"/>
      <c r="E38" s="16"/>
      <c r="F38" s="16"/>
      <c r="G38" s="16"/>
      <c r="H38" s="16"/>
      <c r="I38" s="16"/>
      <c r="J38" s="16"/>
      <c r="K38" s="16"/>
      <c r="L38" s="16"/>
      <c r="M38" s="16"/>
      <c r="N38" s="16"/>
      <c r="O38" s="16"/>
      <c r="P38" s="16"/>
      <c r="Q38" s="16"/>
      <c r="R38" s="16"/>
      <c r="S38" s="16"/>
      <c r="T38" s="16"/>
      <c r="U38" s="16"/>
      <c r="V38" s="16"/>
      <c r="W38" s="16"/>
      <c r="X38" s="16"/>
      <c r="Y38" s="16"/>
      <c r="Z38" s="16"/>
    </row>
    <row r="39">
      <c r="A39" s="24" t="s">
        <v>171</v>
      </c>
      <c r="B39" s="26">
        <v>3.0</v>
      </c>
      <c r="C39" s="39" t="s">
        <v>173</v>
      </c>
      <c r="D39" s="16"/>
      <c r="E39" s="16"/>
      <c r="F39" s="16"/>
      <c r="G39" s="16"/>
      <c r="H39" s="16"/>
      <c r="I39" s="16"/>
      <c r="J39" s="16"/>
      <c r="K39" s="16"/>
      <c r="L39" s="16"/>
      <c r="M39" s="16"/>
      <c r="N39" s="16"/>
      <c r="O39" s="16"/>
      <c r="P39" s="16"/>
      <c r="Q39" s="16"/>
      <c r="R39" s="16"/>
      <c r="S39" s="16"/>
      <c r="T39" s="16"/>
      <c r="U39" s="16"/>
      <c r="V39" s="16"/>
      <c r="W39" s="16"/>
      <c r="X39" s="16"/>
      <c r="Y39" s="16"/>
      <c r="Z39" s="16"/>
    </row>
    <row r="40">
      <c r="A40" s="24" t="s">
        <v>182</v>
      </c>
      <c r="B40" s="26">
        <v>3.0</v>
      </c>
      <c r="C40" s="37" t="s">
        <v>184</v>
      </c>
      <c r="D40" s="16"/>
      <c r="E40" s="16"/>
      <c r="F40" s="16"/>
      <c r="G40" s="16"/>
      <c r="H40" s="16"/>
      <c r="I40" s="16"/>
      <c r="J40" s="16"/>
      <c r="K40" s="16"/>
      <c r="L40" s="16"/>
      <c r="M40" s="16"/>
      <c r="N40" s="16"/>
      <c r="O40" s="16"/>
      <c r="P40" s="16"/>
      <c r="Q40" s="16"/>
      <c r="R40" s="16"/>
      <c r="S40" s="16"/>
      <c r="T40" s="16"/>
      <c r="U40" s="16"/>
      <c r="V40" s="16"/>
      <c r="W40" s="16"/>
      <c r="X40" s="16"/>
      <c r="Y40" s="16"/>
      <c r="Z40" s="16"/>
    </row>
    <row r="41">
      <c r="A41" s="45" t="s">
        <v>188</v>
      </c>
      <c r="B41" s="46"/>
      <c r="C41" s="46"/>
      <c r="D41" s="16"/>
      <c r="E41" s="16"/>
      <c r="F41" s="16"/>
      <c r="G41" s="16"/>
      <c r="H41" s="16"/>
      <c r="I41" s="16"/>
      <c r="J41" s="16"/>
      <c r="K41" s="16"/>
      <c r="L41" s="16"/>
      <c r="M41" s="16"/>
      <c r="N41" s="16"/>
      <c r="O41" s="16"/>
      <c r="P41" s="16"/>
      <c r="Q41" s="16"/>
      <c r="R41" s="16"/>
      <c r="S41" s="16"/>
      <c r="T41" s="16"/>
      <c r="U41" s="16"/>
      <c r="V41" s="16"/>
      <c r="W41" s="16"/>
      <c r="X41" s="16"/>
      <c r="Y41" s="16"/>
      <c r="Z41" s="16"/>
    </row>
    <row r="42">
      <c r="A42" s="24" t="s">
        <v>113</v>
      </c>
      <c r="B42" s="26" t="s">
        <v>24</v>
      </c>
      <c r="C42" s="35" t="s">
        <v>194</v>
      </c>
      <c r="D42" s="16"/>
      <c r="E42" s="16"/>
      <c r="F42" s="16"/>
      <c r="G42" s="16"/>
      <c r="H42" s="16"/>
      <c r="I42" s="16"/>
      <c r="J42" s="16"/>
      <c r="K42" s="16"/>
      <c r="L42" s="16"/>
      <c r="M42" s="16"/>
      <c r="N42" s="16"/>
      <c r="O42" s="16"/>
      <c r="P42" s="16"/>
      <c r="Q42" s="16"/>
      <c r="R42" s="16"/>
      <c r="S42" s="16"/>
      <c r="T42" s="16"/>
      <c r="U42" s="16"/>
      <c r="V42" s="16"/>
      <c r="W42" s="16"/>
      <c r="X42" s="16"/>
      <c r="Y42" s="16"/>
      <c r="Z42" s="16"/>
    </row>
    <row r="43">
      <c r="A43" s="24" t="s">
        <v>151</v>
      </c>
      <c r="B43" s="26" t="s">
        <v>24</v>
      </c>
      <c r="C43" s="35" t="s">
        <v>200</v>
      </c>
      <c r="D43" s="16"/>
      <c r="E43" s="16"/>
      <c r="F43" s="16"/>
      <c r="G43" s="16"/>
      <c r="H43" s="16"/>
      <c r="I43" s="16"/>
      <c r="J43" s="16"/>
      <c r="K43" s="16"/>
      <c r="L43" s="16"/>
      <c r="M43" s="16"/>
      <c r="N43" s="16"/>
      <c r="O43" s="16"/>
      <c r="P43" s="16"/>
      <c r="Q43" s="16"/>
      <c r="R43" s="16"/>
      <c r="S43" s="16"/>
      <c r="T43" s="16"/>
      <c r="U43" s="16"/>
      <c r="V43" s="16"/>
      <c r="W43" s="16"/>
      <c r="X43" s="16"/>
      <c r="Y43" s="16"/>
      <c r="Z43" s="16"/>
    </row>
    <row r="44">
      <c r="A44" s="24" t="s">
        <v>154</v>
      </c>
      <c r="B44" s="26" t="s">
        <v>24</v>
      </c>
      <c r="C44" s="27" t="s">
        <v>208</v>
      </c>
      <c r="D44" s="16"/>
      <c r="E44" s="16"/>
      <c r="F44" s="16"/>
      <c r="G44" s="16"/>
      <c r="H44" s="16"/>
      <c r="I44" s="16"/>
      <c r="J44" s="16"/>
      <c r="K44" s="16"/>
      <c r="L44" s="16"/>
      <c r="M44" s="16"/>
      <c r="N44" s="16"/>
      <c r="O44" s="16"/>
      <c r="P44" s="16"/>
      <c r="Q44" s="16"/>
      <c r="R44" s="16"/>
      <c r="S44" s="16"/>
      <c r="T44" s="16"/>
      <c r="U44" s="16"/>
      <c r="V44" s="16"/>
      <c r="W44" s="16"/>
      <c r="X44" s="16"/>
      <c r="Y44" s="16"/>
      <c r="Z44" s="16"/>
    </row>
    <row r="45">
      <c r="A45" s="24" t="s">
        <v>28</v>
      </c>
      <c r="B45" s="26" t="s">
        <v>24</v>
      </c>
      <c r="C45" s="27" t="s">
        <v>214</v>
      </c>
      <c r="D45" s="16"/>
      <c r="E45" s="16"/>
      <c r="F45" s="16"/>
      <c r="G45" s="16"/>
      <c r="H45" s="16"/>
      <c r="I45" s="16"/>
      <c r="J45" s="16"/>
      <c r="K45" s="16"/>
      <c r="L45" s="16"/>
      <c r="M45" s="16"/>
      <c r="N45" s="16"/>
      <c r="O45" s="16"/>
      <c r="P45" s="16"/>
      <c r="Q45" s="16"/>
      <c r="R45" s="16"/>
      <c r="S45" s="16"/>
      <c r="T45" s="16"/>
      <c r="U45" s="16"/>
      <c r="V45" s="16"/>
      <c r="W45" s="16"/>
      <c r="X45" s="16"/>
      <c r="Y45" s="16"/>
      <c r="Z45" s="16"/>
    </row>
    <row r="46">
      <c r="A46" s="24" t="s">
        <v>211</v>
      </c>
      <c r="B46" s="26" t="s">
        <v>24</v>
      </c>
      <c r="C46" s="85" t="s">
        <v>216</v>
      </c>
      <c r="D46" s="16"/>
      <c r="E46" s="16"/>
      <c r="F46" s="16"/>
      <c r="G46" s="16"/>
      <c r="H46" s="16"/>
      <c r="I46" s="16"/>
      <c r="J46" s="16"/>
      <c r="K46" s="16"/>
      <c r="L46" s="16"/>
      <c r="M46" s="16"/>
      <c r="N46" s="16"/>
      <c r="O46" s="16"/>
      <c r="P46" s="16"/>
      <c r="Q46" s="16"/>
      <c r="R46" s="16"/>
      <c r="S46" s="16"/>
      <c r="T46" s="16"/>
      <c r="U46" s="16"/>
      <c r="V46" s="16"/>
      <c r="W46" s="16"/>
      <c r="X46" s="16"/>
      <c r="Y46" s="16"/>
      <c r="Z46" s="16"/>
    </row>
    <row r="47">
      <c r="A47" s="45" t="s">
        <v>217</v>
      </c>
      <c r="B47" s="46"/>
      <c r="C47" s="46"/>
      <c r="D47" s="16"/>
      <c r="E47" s="16"/>
      <c r="F47" s="16"/>
      <c r="G47" s="16"/>
      <c r="H47" s="16"/>
      <c r="I47" s="16"/>
      <c r="J47" s="16"/>
      <c r="K47" s="16"/>
      <c r="L47" s="16"/>
      <c r="M47" s="16"/>
      <c r="N47" s="16"/>
      <c r="O47" s="16"/>
      <c r="P47" s="16"/>
      <c r="Q47" s="16"/>
      <c r="R47" s="16"/>
      <c r="S47" s="16"/>
      <c r="T47" s="16"/>
      <c r="U47" s="16"/>
      <c r="V47" s="16"/>
      <c r="W47" s="16"/>
      <c r="X47" s="16"/>
      <c r="Y47" s="16"/>
      <c r="Z47" s="16"/>
    </row>
    <row r="48">
      <c r="A48" s="24" t="s">
        <v>161</v>
      </c>
      <c r="B48" s="26" t="s">
        <v>24</v>
      </c>
      <c r="C48" s="35" t="s">
        <v>219</v>
      </c>
      <c r="D48" s="16"/>
      <c r="E48" s="16"/>
      <c r="F48" s="16"/>
      <c r="G48" s="16"/>
      <c r="H48" s="16"/>
      <c r="I48" s="16"/>
      <c r="J48" s="16"/>
      <c r="K48" s="16"/>
      <c r="L48" s="16"/>
      <c r="M48" s="16"/>
      <c r="N48" s="16"/>
      <c r="O48" s="16"/>
      <c r="P48" s="16"/>
      <c r="Q48" s="16"/>
      <c r="R48" s="16"/>
      <c r="S48" s="16"/>
      <c r="T48" s="16"/>
      <c r="U48" s="16"/>
      <c r="V48" s="16"/>
      <c r="W48" s="16"/>
      <c r="X48" s="16"/>
      <c r="Y48" s="16"/>
      <c r="Z48" s="16"/>
    </row>
    <row r="49">
      <c r="A49" s="24" t="s">
        <v>167</v>
      </c>
      <c r="B49" s="26">
        <v>3.0</v>
      </c>
      <c r="C49" s="37" t="s">
        <v>221</v>
      </c>
      <c r="D49" s="16"/>
      <c r="E49" s="16"/>
      <c r="F49" s="16"/>
      <c r="G49" s="16"/>
      <c r="H49" s="16"/>
      <c r="I49" s="16"/>
      <c r="J49" s="16"/>
      <c r="K49" s="16"/>
      <c r="L49" s="16"/>
      <c r="M49" s="16"/>
      <c r="N49" s="16"/>
      <c r="O49" s="16"/>
      <c r="P49" s="16"/>
      <c r="Q49" s="16"/>
      <c r="R49" s="16"/>
      <c r="S49" s="16"/>
      <c r="T49" s="16"/>
      <c r="U49" s="16"/>
      <c r="V49" s="16"/>
      <c r="W49" s="16"/>
      <c r="X49" s="16"/>
      <c r="Y49" s="16"/>
      <c r="Z49" s="16"/>
    </row>
    <row r="50">
      <c r="A50" s="24" t="s">
        <v>169</v>
      </c>
      <c r="B50" s="26">
        <v>3.0</v>
      </c>
      <c r="C50" s="37" t="s">
        <v>222</v>
      </c>
      <c r="D50" s="16"/>
      <c r="E50" s="16"/>
      <c r="F50" s="16"/>
      <c r="G50" s="16"/>
      <c r="H50" s="16"/>
      <c r="I50" s="16"/>
      <c r="J50" s="16"/>
      <c r="K50" s="16"/>
      <c r="L50" s="16"/>
      <c r="M50" s="16"/>
      <c r="N50" s="16"/>
      <c r="O50" s="16"/>
      <c r="P50" s="16"/>
      <c r="Q50" s="16"/>
      <c r="R50" s="16"/>
      <c r="S50" s="16"/>
      <c r="T50" s="16"/>
      <c r="U50" s="16"/>
      <c r="V50" s="16"/>
      <c r="W50" s="16"/>
      <c r="X50" s="16"/>
      <c r="Y50" s="16"/>
      <c r="Z50" s="16"/>
    </row>
    <row r="51">
      <c r="A51" s="24" t="s">
        <v>172</v>
      </c>
      <c r="B51" s="26" t="s">
        <v>224</v>
      </c>
      <c r="C51" s="37" t="s">
        <v>225</v>
      </c>
      <c r="D51" s="16"/>
      <c r="E51" s="16"/>
      <c r="F51" s="16"/>
      <c r="G51" s="16"/>
      <c r="H51" s="16"/>
      <c r="I51" s="16"/>
      <c r="J51" s="16"/>
      <c r="K51" s="16"/>
      <c r="L51" s="16"/>
      <c r="M51" s="16"/>
      <c r="N51" s="16"/>
      <c r="O51" s="16"/>
      <c r="P51" s="16"/>
      <c r="Q51" s="16"/>
      <c r="R51" s="16"/>
      <c r="S51" s="16"/>
      <c r="T51" s="16"/>
      <c r="U51" s="16"/>
      <c r="V51" s="16"/>
      <c r="W51" s="16"/>
      <c r="X51" s="16"/>
      <c r="Y51" s="16"/>
      <c r="Z51" s="16"/>
    </row>
    <row r="52">
      <c r="A52" s="24" t="s">
        <v>176</v>
      </c>
      <c r="B52" s="26">
        <v>5.0</v>
      </c>
      <c r="C52" s="37" t="s">
        <v>227</v>
      </c>
      <c r="D52" s="16"/>
      <c r="E52" s="16"/>
      <c r="F52" s="16"/>
      <c r="G52" s="16"/>
      <c r="H52" s="16"/>
      <c r="I52" s="16"/>
      <c r="J52" s="16"/>
      <c r="K52" s="16"/>
      <c r="L52" s="16"/>
      <c r="M52" s="16"/>
      <c r="N52" s="16"/>
      <c r="O52" s="16"/>
      <c r="P52" s="16"/>
      <c r="Q52" s="16"/>
      <c r="R52" s="16"/>
      <c r="S52" s="16"/>
      <c r="T52" s="16"/>
      <c r="U52" s="16"/>
      <c r="V52" s="16"/>
      <c r="W52" s="16"/>
      <c r="X52" s="16"/>
      <c r="Y52" s="16"/>
      <c r="Z52" s="16"/>
    </row>
    <row r="53">
      <c r="A53" s="24" t="s">
        <v>178</v>
      </c>
      <c r="B53" s="26">
        <v>3.0</v>
      </c>
      <c r="C53" s="37" t="s">
        <v>228</v>
      </c>
      <c r="D53" s="16"/>
      <c r="E53" s="16"/>
      <c r="F53" s="16"/>
      <c r="G53" s="16"/>
      <c r="H53" s="16"/>
      <c r="I53" s="16"/>
      <c r="J53" s="16"/>
      <c r="K53" s="16"/>
      <c r="L53" s="16"/>
      <c r="M53" s="16"/>
      <c r="N53" s="16"/>
      <c r="O53" s="16"/>
      <c r="P53" s="16"/>
      <c r="Q53" s="16"/>
      <c r="R53" s="16"/>
      <c r="S53" s="16"/>
      <c r="T53" s="16"/>
      <c r="U53" s="16"/>
      <c r="V53" s="16"/>
      <c r="W53" s="16"/>
      <c r="X53" s="16"/>
      <c r="Y53" s="16"/>
      <c r="Z53" s="16"/>
    </row>
    <row r="54">
      <c r="A54" s="24" t="s">
        <v>181</v>
      </c>
      <c r="B54" s="26">
        <v>3.0</v>
      </c>
      <c r="C54" s="37" t="s">
        <v>229</v>
      </c>
      <c r="D54" s="16"/>
      <c r="E54" s="16"/>
      <c r="F54" s="16"/>
      <c r="G54" s="16"/>
      <c r="H54" s="16"/>
      <c r="I54" s="16"/>
      <c r="J54" s="16"/>
      <c r="K54" s="16"/>
      <c r="L54" s="16"/>
      <c r="M54" s="16"/>
      <c r="N54" s="16"/>
      <c r="O54" s="16"/>
      <c r="P54" s="16"/>
      <c r="Q54" s="16"/>
      <c r="R54" s="16"/>
      <c r="S54" s="16"/>
      <c r="T54" s="16"/>
      <c r="U54" s="16"/>
      <c r="V54" s="16"/>
      <c r="W54" s="16"/>
      <c r="X54" s="16"/>
      <c r="Y54" s="16"/>
      <c r="Z54" s="16"/>
    </row>
    <row r="55">
      <c r="B55" s="75"/>
    </row>
    <row r="56">
      <c r="B56" s="75"/>
    </row>
    <row r="57">
      <c r="B57" s="75"/>
    </row>
    <row r="58">
      <c r="B58" s="75"/>
    </row>
    <row r="59">
      <c r="B59" s="75"/>
    </row>
    <row r="60">
      <c r="B60" s="75"/>
    </row>
    <row r="61">
      <c r="B61" s="75"/>
    </row>
    <row r="62">
      <c r="B62" s="75"/>
    </row>
    <row r="63">
      <c r="B63" s="75"/>
    </row>
    <row r="64">
      <c r="B64" s="75"/>
    </row>
    <row r="65">
      <c r="B65" s="75"/>
    </row>
    <row r="66">
      <c r="B66" s="75"/>
    </row>
    <row r="67">
      <c r="B67" s="75"/>
    </row>
    <row r="68">
      <c r="B68" s="75"/>
    </row>
    <row r="69">
      <c r="B69" s="75"/>
    </row>
    <row r="70">
      <c r="B70" s="75"/>
    </row>
    <row r="71">
      <c r="B71" s="75"/>
    </row>
    <row r="72">
      <c r="B72" s="75"/>
    </row>
    <row r="73">
      <c r="B73" s="75"/>
    </row>
    <row r="74">
      <c r="B74" s="75"/>
    </row>
    <row r="75">
      <c r="B75" s="75"/>
    </row>
    <row r="76">
      <c r="B76" s="75"/>
    </row>
    <row r="77">
      <c r="B77" s="75"/>
    </row>
    <row r="78">
      <c r="B78" s="75"/>
    </row>
    <row r="79">
      <c r="B79" s="75"/>
    </row>
    <row r="80">
      <c r="B80" s="75"/>
    </row>
    <row r="81">
      <c r="B81" s="75"/>
    </row>
    <row r="82">
      <c r="B82" s="75"/>
    </row>
    <row r="83">
      <c r="B83" s="75"/>
    </row>
    <row r="84">
      <c r="B84" s="75"/>
    </row>
    <row r="85">
      <c r="B85" s="75"/>
    </row>
    <row r="86">
      <c r="B86" s="75"/>
    </row>
    <row r="87">
      <c r="B87" s="75"/>
    </row>
    <row r="88">
      <c r="B88" s="75"/>
    </row>
    <row r="89">
      <c r="B89" s="75"/>
    </row>
    <row r="90">
      <c r="B90" s="75"/>
    </row>
    <row r="91">
      <c r="B91" s="75"/>
    </row>
    <row r="92">
      <c r="B92" s="75"/>
    </row>
    <row r="93">
      <c r="B93" s="75"/>
    </row>
    <row r="94">
      <c r="B94" s="75"/>
    </row>
    <row r="95">
      <c r="B95" s="75"/>
    </row>
    <row r="96">
      <c r="B96" s="75"/>
    </row>
    <row r="97">
      <c r="B97" s="75"/>
    </row>
    <row r="98">
      <c r="B98" s="75"/>
    </row>
    <row r="99">
      <c r="B99" s="75"/>
    </row>
    <row r="100">
      <c r="B100" s="75"/>
    </row>
    <row r="101">
      <c r="B101" s="75"/>
    </row>
    <row r="102">
      <c r="B102" s="75"/>
    </row>
    <row r="103">
      <c r="B103" s="75"/>
    </row>
    <row r="104">
      <c r="B104" s="75"/>
    </row>
    <row r="105">
      <c r="B105" s="75"/>
    </row>
    <row r="106">
      <c r="B106" s="75"/>
    </row>
    <row r="107">
      <c r="B107" s="75"/>
    </row>
    <row r="108">
      <c r="B108" s="75"/>
    </row>
    <row r="109">
      <c r="B109" s="75"/>
    </row>
    <row r="110">
      <c r="B110" s="75"/>
    </row>
    <row r="111">
      <c r="B111" s="75"/>
    </row>
    <row r="112">
      <c r="B112" s="75"/>
    </row>
    <row r="113">
      <c r="B113" s="75"/>
    </row>
    <row r="114">
      <c r="B114" s="75"/>
    </row>
    <row r="115">
      <c r="B115" s="75"/>
    </row>
    <row r="116">
      <c r="B116" s="75"/>
    </row>
    <row r="117">
      <c r="B117" s="75"/>
    </row>
    <row r="118">
      <c r="B118" s="75"/>
    </row>
    <row r="119">
      <c r="B119" s="75"/>
    </row>
    <row r="120">
      <c r="B120" s="75"/>
    </row>
    <row r="121">
      <c r="B121" s="75"/>
    </row>
    <row r="122">
      <c r="B122" s="75"/>
    </row>
    <row r="123">
      <c r="B123" s="75"/>
    </row>
    <row r="124">
      <c r="B124" s="75"/>
    </row>
    <row r="125">
      <c r="B125" s="75"/>
    </row>
    <row r="126">
      <c r="B126" s="75"/>
    </row>
    <row r="127">
      <c r="B127" s="75"/>
    </row>
    <row r="128">
      <c r="B128" s="75"/>
    </row>
    <row r="129">
      <c r="B129" s="75"/>
    </row>
    <row r="130">
      <c r="B130" s="75"/>
    </row>
    <row r="131">
      <c r="B131" s="75"/>
    </row>
    <row r="132">
      <c r="B132" s="75"/>
    </row>
    <row r="133">
      <c r="B133" s="75"/>
    </row>
    <row r="134">
      <c r="B134" s="75"/>
    </row>
    <row r="135">
      <c r="B135" s="75"/>
    </row>
    <row r="136">
      <c r="B136" s="75"/>
    </row>
    <row r="137">
      <c r="B137" s="75"/>
    </row>
    <row r="138">
      <c r="B138" s="75"/>
    </row>
    <row r="139">
      <c r="B139" s="75"/>
    </row>
    <row r="140">
      <c r="B140" s="75"/>
    </row>
    <row r="141">
      <c r="B141" s="75"/>
    </row>
    <row r="142">
      <c r="B142" s="75"/>
    </row>
    <row r="143">
      <c r="B143" s="75"/>
    </row>
    <row r="144">
      <c r="B144" s="75"/>
    </row>
    <row r="145">
      <c r="B145" s="75"/>
    </row>
    <row r="146">
      <c r="B146" s="75"/>
    </row>
    <row r="147">
      <c r="B147" s="75"/>
    </row>
    <row r="148">
      <c r="B148" s="75"/>
    </row>
    <row r="149">
      <c r="B149" s="75"/>
    </row>
    <row r="150">
      <c r="B150" s="75"/>
    </row>
    <row r="151">
      <c r="B151" s="75"/>
    </row>
    <row r="152">
      <c r="B152" s="75"/>
    </row>
    <row r="153">
      <c r="B153" s="75"/>
    </row>
    <row r="154">
      <c r="B154" s="75"/>
    </row>
    <row r="155">
      <c r="B155" s="75"/>
    </row>
    <row r="156">
      <c r="B156" s="75"/>
    </row>
    <row r="157">
      <c r="B157" s="75"/>
    </row>
    <row r="158">
      <c r="B158" s="75"/>
    </row>
    <row r="159">
      <c r="B159" s="75"/>
    </row>
    <row r="160">
      <c r="B160" s="75"/>
    </row>
    <row r="161">
      <c r="B161" s="75"/>
    </row>
    <row r="162">
      <c r="B162" s="75"/>
    </row>
    <row r="163">
      <c r="B163" s="75"/>
    </row>
    <row r="164">
      <c r="B164" s="75"/>
    </row>
    <row r="165">
      <c r="B165" s="75"/>
    </row>
    <row r="166">
      <c r="B166" s="75"/>
    </row>
    <row r="167">
      <c r="B167" s="75"/>
    </row>
    <row r="168">
      <c r="B168" s="75"/>
    </row>
    <row r="169">
      <c r="B169" s="75"/>
    </row>
    <row r="170">
      <c r="B170" s="75"/>
    </row>
    <row r="171">
      <c r="B171" s="75"/>
    </row>
    <row r="172">
      <c r="B172" s="75"/>
    </row>
    <row r="173">
      <c r="B173" s="75"/>
    </row>
    <row r="174">
      <c r="B174" s="75"/>
    </row>
    <row r="175">
      <c r="B175" s="75"/>
    </row>
    <row r="176">
      <c r="B176" s="75"/>
    </row>
    <row r="177">
      <c r="B177" s="75"/>
    </row>
    <row r="178">
      <c r="B178" s="75"/>
    </row>
    <row r="179">
      <c r="B179" s="75"/>
    </row>
    <row r="180">
      <c r="B180" s="75"/>
    </row>
    <row r="181">
      <c r="B181" s="75"/>
    </row>
    <row r="182">
      <c r="B182" s="75"/>
    </row>
    <row r="183">
      <c r="B183" s="75"/>
    </row>
    <row r="184">
      <c r="B184" s="75"/>
    </row>
    <row r="185">
      <c r="B185" s="75"/>
    </row>
    <row r="186">
      <c r="B186" s="75"/>
    </row>
    <row r="187">
      <c r="B187" s="75"/>
    </row>
    <row r="188">
      <c r="B188" s="75"/>
    </row>
    <row r="189">
      <c r="B189" s="75"/>
    </row>
    <row r="190">
      <c r="B190" s="75"/>
    </row>
    <row r="191">
      <c r="B191" s="75"/>
    </row>
    <row r="192">
      <c r="B192" s="75"/>
    </row>
    <row r="193">
      <c r="B193" s="75"/>
    </row>
    <row r="194">
      <c r="B194" s="75"/>
    </row>
    <row r="195">
      <c r="B195" s="75"/>
    </row>
    <row r="196">
      <c r="B196" s="75"/>
    </row>
    <row r="197">
      <c r="B197" s="75"/>
    </row>
    <row r="198">
      <c r="B198" s="75"/>
    </row>
    <row r="199">
      <c r="B199" s="75"/>
    </row>
    <row r="200">
      <c r="B200" s="75"/>
    </row>
    <row r="201">
      <c r="B201" s="75"/>
    </row>
    <row r="202">
      <c r="B202" s="75"/>
    </row>
    <row r="203">
      <c r="B203" s="75"/>
    </row>
    <row r="204">
      <c r="B204" s="75"/>
    </row>
    <row r="205">
      <c r="B205" s="75"/>
    </row>
    <row r="206">
      <c r="B206" s="75"/>
    </row>
    <row r="207">
      <c r="B207" s="75"/>
    </row>
    <row r="208">
      <c r="B208" s="75"/>
    </row>
    <row r="209">
      <c r="B209" s="75"/>
    </row>
    <row r="210">
      <c r="B210" s="75"/>
    </row>
    <row r="211">
      <c r="B211" s="75"/>
    </row>
    <row r="212">
      <c r="B212" s="75"/>
    </row>
    <row r="213">
      <c r="B213" s="75"/>
    </row>
    <row r="214">
      <c r="B214" s="75"/>
    </row>
    <row r="215">
      <c r="B215" s="75"/>
    </row>
    <row r="216">
      <c r="B216" s="75"/>
    </row>
    <row r="217">
      <c r="B217" s="75"/>
    </row>
    <row r="218">
      <c r="B218" s="75"/>
    </row>
    <row r="219">
      <c r="B219" s="75"/>
    </row>
    <row r="220">
      <c r="B220" s="75"/>
    </row>
    <row r="221">
      <c r="B221" s="75"/>
    </row>
    <row r="222">
      <c r="B222" s="75"/>
    </row>
    <row r="223">
      <c r="B223" s="75"/>
    </row>
    <row r="224">
      <c r="B224" s="75"/>
    </row>
    <row r="225">
      <c r="B225" s="75"/>
    </row>
    <row r="226">
      <c r="B226" s="75"/>
    </row>
    <row r="227">
      <c r="B227" s="75"/>
    </row>
    <row r="228">
      <c r="B228" s="75"/>
    </row>
    <row r="229">
      <c r="B229" s="75"/>
    </row>
    <row r="230">
      <c r="B230" s="75"/>
    </row>
    <row r="231">
      <c r="B231" s="75"/>
    </row>
    <row r="232">
      <c r="B232" s="75"/>
    </row>
    <row r="233">
      <c r="B233" s="75"/>
    </row>
    <row r="234">
      <c r="B234" s="75"/>
    </row>
    <row r="235">
      <c r="B235" s="75"/>
    </row>
    <row r="236">
      <c r="B236" s="75"/>
    </row>
    <row r="237">
      <c r="B237" s="75"/>
    </row>
    <row r="238">
      <c r="B238" s="75"/>
    </row>
    <row r="239">
      <c r="B239" s="75"/>
    </row>
    <row r="240">
      <c r="B240" s="75"/>
    </row>
    <row r="241">
      <c r="B241" s="75"/>
    </row>
    <row r="242">
      <c r="B242" s="75"/>
    </row>
    <row r="243">
      <c r="B243" s="75"/>
    </row>
    <row r="244">
      <c r="B244" s="75"/>
    </row>
    <row r="245">
      <c r="B245" s="75"/>
    </row>
    <row r="246">
      <c r="B246" s="75"/>
    </row>
    <row r="247">
      <c r="B247" s="75"/>
    </row>
    <row r="248">
      <c r="B248" s="75"/>
    </row>
    <row r="249">
      <c r="B249" s="75"/>
    </row>
    <row r="250">
      <c r="B250" s="75"/>
    </row>
    <row r="251">
      <c r="B251" s="75"/>
    </row>
    <row r="252">
      <c r="B252" s="75"/>
    </row>
    <row r="253">
      <c r="B253" s="75"/>
    </row>
    <row r="254">
      <c r="B254" s="75"/>
    </row>
    <row r="255">
      <c r="B255" s="75"/>
    </row>
    <row r="256">
      <c r="B256" s="75"/>
    </row>
    <row r="257">
      <c r="B257" s="75"/>
    </row>
    <row r="258">
      <c r="B258" s="75"/>
    </row>
    <row r="259">
      <c r="B259" s="75"/>
    </row>
    <row r="260">
      <c r="B260" s="75"/>
    </row>
    <row r="261">
      <c r="B261" s="75"/>
    </row>
    <row r="262">
      <c r="B262" s="75"/>
    </row>
    <row r="263">
      <c r="B263" s="75"/>
    </row>
    <row r="264">
      <c r="B264" s="75"/>
    </row>
    <row r="265">
      <c r="B265" s="75"/>
    </row>
    <row r="266">
      <c r="B266" s="75"/>
    </row>
    <row r="267">
      <c r="B267" s="75"/>
    </row>
    <row r="268">
      <c r="B268" s="75"/>
    </row>
    <row r="269">
      <c r="B269" s="75"/>
    </row>
    <row r="270">
      <c r="B270" s="75"/>
    </row>
    <row r="271">
      <c r="B271" s="75"/>
    </row>
    <row r="272">
      <c r="B272" s="75"/>
    </row>
    <row r="273">
      <c r="B273" s="75"/>
    </row>
    <row r="274">
      <c r="B274" s="75"/>
    </row>
    <row r="275">
      <c r="B275" s="75"/>
    </row>
    <row r="276">
      <c r="B276" s="75"/>
    </row>
    <row r="277">
      <c r="B277" s="75"/>
    </row>
    <row r="278">
      <c r="B278" s="75"/>
    </row>
    <row r="279">
      <c r="B279" s="75"/>
    </row>
    <row r="280">
      <c r="B280" s="75"/>
    </row>
    <row r="281">
      <c r="B281" s="75"/>
    </row>
    <row r="282">
      <c r="B282" s="75"/>
    </row>
    <row r="283">
      <c r="B283" s="75"/>
    </row>
    <row r="284">
      <c r="B284" s="75"/>
    </row>
    <row r="285">
      <c r="B285" s="75"/>
    </row>
    <row r="286">
      <c r="B286" s="75"/>
    </row>
    <row r="287">
      <c r="B287" s="75"/>
    </row>
    <row r="288">
      <c r="B288" s="75"/>
    </row>
    <row r="289">
      <c r="B289" s="75"/>
    </row>
    <row r="290">
      <c r="B290" s="75"/>
    </row>
    <row r="291">
      <c r="B291" s="75"/>
    </row>
    <row r="292">
      <c r="B292" s="75"/>
    </row>
    <row r="293">
      <c r="B293" s="75"/>
    </row>
    <row r="294">
      <c r="B294" s="75"/>
    </row>
    <row r="295">
      <c r="B295" s="75"/>
    </row>
    <row r="296">
      <c r="B296" s="75"/>
    </row>
    <row r="297">
      <c r="B297" s="75"/>
    </row>
    <row r="298">
      <c r="B298" s="75"/>
    </row>
    <row r="299">
      <c r="B299" s="75"/>
    </row>
    <row r="300">
      <c r="B300" s="75"/>
    </row>
    <row r="301">
      <c r="B301" s="75"/>
    </row>
    <row r="302">
      <c r="B302" s="75"/>
    </row>
    <row r="303">
      <c r="B303" s="75"/>
    </row>
    <row r="304">
      <c r="B304" s="75"/>
    </row>
    <row r="305">
      <c r="B305" s="75"/>
    </row>
    <row r="306">
      <c r="B306" s="75"/>
    </row>
    <row r="307">
      <c r="B307" s="75"/>
    </row>
    <row r="308">
      <c r="B308" s="75"/>
    </row>
    <row r="309">
      <c r="B309" s="75"/>
    </row>
    <row r="310">
      <c r="B310" s="75"/>
    </row>
    <row r="311">
      <c r="B311" s="75"/>
    </row>
    <row r="312">
      <c r="B312" s="75"/>
    </row>
    <row r="313">
      <c r="B313" s="75"/>
    </row>
    <row r="314">
      <c r="B314" s="75"/>
    </row>
    <row r="315">
      <c r="B315" s="75"/>
    </row>
    <row r="316">
      <c r="B316" s="75"/>
    </row>
    <row r="317">
      <c r="B317" s="75"/>
    </row>
    <row r="318">
      <c r="B318" s="75"/>
    </row>
    <row r="319">
      <c r="B319" s="75"/>
    </row>
    <row r="320">
      <c r="B320" s="75"/>
    </row>
    <row r="321">
      <c r="B321" s="75"/>
    </row>
    <row r="322">
      <c r="B322" s="75"/>
    </row>
    <row r="323">
      <c r="B323" s="75"/>
    </row>
    <row r="324">
      <c r="B324" s="75"/>
    </row>
    <row r="325">
      <c r="B325" s="75"/>
    </row>
    <row r="326">
      <c r="B326" s="75"/>
    </row>
    <row r="327">
      <c r="B327" s="75"/>
    </row>
    <row r="328">
      <c r="B328" s="75"/>
    </row>
    <row r="329">
      <c r="B329" s="75"/>
    </row>
    <row r="330">
      <c r="B330" s="75"/>
    </row>
    <row r="331">
      <c r="B331" s="75"/>
    </row>
    <row r="332">
      <c r="B332" s="75"/>
    </row>
    <row r="333">
      <c r="B333" s="75"/>
    </row>
    <row r="334">
      <c r="B334" s="75"/>
    </row>
    <row r="335">
      <c r="B335" s="75"/>
    </row>
    <row r="336">
      <c r="B336" s="75"/>
    </row>
    <row r="337">
      <c r="B337" s="75"/>
    </row>
    <row r="338">
      <c r="B338" s="75"/>
    </row>
    <row r="339">
      <c r="B339" s="75"/>
    </row>
    <row r="340">
      <c r="B340" s="75"/>
    </row>
    <row r="341">
      <c r="B341" s="75"/>
    </row>
    <row r="342">
      <c r="B342" s="75"/>
    </row>
    <row r="343">
      <c r="B343" s="75"/>
    </row>
    <row r="344">
      <c r="B344" s="75"/>
    </row>
    <row r="345">
      <c r="B345" s="75"/>
    </row>
    <row r="346">
      <c r="B346" s="75"/>
    </row>
    <row r="347">
      <c r="B347" s="75"/>
    </row>
    <row r="348">
      <c r="B348" s="75"/>
    </row>
    <row r="349">
      <c r="B349" s="75"/>
    </row>
    <row r="350">
      <c r="B350" s="75"/>
    </row>
    <row r="351">
      <c r="B351" s="75"/>
    </row>
    <row r="352">
      <c r="B352" s="75"/>
    </row>
    <row r="353">
      <c r="B353" s="75"/>
    </row>
    <row r="354">
      <c r="B354" s="75"/>
    </row>
    <row r="355">
      <c r="B355" s="75"/>
    </row>
    <row r="356">
      <c r="B356" s="75"/>
    </row>
    <row r="357">
      <c r="B357" s="75"/>
    </row>
    <row r="358">
      <c r="B358" s="75"/>
    </row>
    <row r="359">
      <c r="B359" s="75"/>
    </row>
    <row r="360">
      <c r="B360" s="75"/>
    </row>
    <row r="361">
      <c r="B361" s="75"/>
    </row>
    <row r="362">
      <c r="B362" s="75"/>
    </row>
    <row r="363">
      <c r="B363" s="75"/>
    </row>
    <row r="364">
      <c r="B364" s="75"/>
    </row>
    <row r="365">
      <c r="B365" s="75"/>
    </row>
    <row r="366">
      <c r="B366" s="75"/>
    </row>
    <row r="367">
      <c r="B367" s="75"/>
    </row>
    <row r="368">
      <c r="B368" s="75"/>
    </row>
    <row r="369">
      <c r="B369" s="75"/>
    </row>
    <row r="370">
      <c r="B370" s="75"/>
    </row>
    <row r="371">
      <c r="B371" s="75"/>
    </row>
    <row r="372">
      <c r="B372" s="75"/>
    </row>
    <row r="373">
      <c r="B373" s="75"/>
    </row>
    <row r="374">
      <c r="B374" s="75"/>
    </row>
    <row r="375">
      <c r="B375" s="75"/>
    </row>
    <row r="376">
      <c r="B376" s="75"/>
    </row>
    <row r="377">
      <c r="B377" s="75"/>
    </row>
    <row r="378">
      <c r="B378" s="75"/>
    </row>
    <row r="379">
      <c r="B379" s="75"/>
    </row>
    <row r="380">
      <c r="B380" s="75"/>
    </row>
    <row r="381">
      <c r="B381" s="75"/>
    </row>
    <row r="382">
      <c r="B382" s="75"/>
    </row>
    <row r="383">
      <c r="B383" s="75"/>
    </row>
    <row r="384">
      <c r="B384" s="75"/>
    </row>
    <row r="385">
      <c r="B385" s="75"/>
    </row>
    <row r="386">
      <c r="B386" s="75"/>
    </row>
    <row r="387">
      <c r="B387" s="75"/>
    </row>
    <row r="388">
      <c r="B388" s="75"/>
    </row>
    <row r="389">
      <c r="B389" s="75"/>
    </row>
    <row r="390">
      <c r="B390" s="75"/>
    </row>
    <row r="391">
      <c r="B391" s="75"/>
    </row>
    <row r="392">
      <c r="B392" s="75"/>
    </row>
    <row r="393">
      <c r="B393" s="75"/>
    </row>
    <row r="394">
      <c r="B394" s="75"/>
    </row>
    <row r="395">
      <c r="B395" s="75"/>
    </row>
    <row r="396">
      <c r="B396" s="75"/>
    </row>
    <row r="397">
      <c r="B397" s="75"/>
    </row>
    <row r="398">
      <c r="B398" s="75"/>
    </row>
    <row r="399">
      <c r="B399" s="75"/>
    </row>
    <row r="400">
      <c r="B400" s="75"/>
    </row>
    <row r="401">
      <c r="B401" s="75"/>
    </row>
    <row r="402">
      <c r="B402" s="75"/>
    </row>
    <row r="403">
      <c r="B403" s="75"/>
    </row>
    <row r="404">
      <c r="B404" s="75"/>
    </row>
    <row r="405">
      <c r="B405" s="75"/>
    </row>
    <row r="406">
      <c r="B406" s="75"/>
    </row>
    <row r="407">
      <c r="B407" s="75"/>
    </row>
    <row r="408">
      <c r="B408" s="75"/>
    </row>
    <row r="409">
      <c r="B409" s="75"/>
    </row>
    <row r="410">
      <c r="B410" s="75"/>
    </row>
    <row r="411">
      <c r="B411" s="75"/>
    </row>
    <row r="412">
      <c r="B412" s="75"/>
    </row>
    <row r="413">
      <c r="B413" s="75"/>
    </row>
    <row r="414">
      <c r="B414" s="75"/>
    </row>
    <row r="415">
      <c r="B415" s="75"/>
    </row>
    <row r="416">
      <c r="B416" s="75"/>
    </row>
    <row r="417">
      <c r="B417" s="75"/>
    </row>
    <row r="418">
      <c r="B418" s="75"/>
    </row>
    <row r="419">
      <c r="B419" s="75"/>
    </row>
    <row r="420">
      <c r="B420" s="75"/>
    </row>
    <row r="421">
      <c r="B421" s="75"/>
    </row>
    <row r="422">
      <c r="B422" s="75"/>
    </row>
    <row r="423">
      <c r="B423" s="75"/>
    </row>
    <row r="424">
      <c r="B424" s="75"/>
    </row>
    <row r="425">
      <c r="B425" s="75"/>
    </row>
    <row r="426">
      <c r="B426" s="75"/>
    </row>
    <row r="427">
      <c r="B427" s="75"/>
    </row>
    <row r="428">
      <c r="B428" s="75"/>
    </row>
    <row r="429">
      <c r="B429" s="75"/>
    </row>
    <row r="430">
      <c r="B430" s="75"/>
    </row>
    <row r="431">
      <c r="B431" s="75"/>
    </row>
    <row r="432">
      <c r="B432" s="75"/>
    </row>
    <row r="433">
      <c r="B433" s="75"/>
    </row>
    <row r="434">
      <c r="B434" s="75"/>
    </row>
    <row r="435">
      <c r="B435" s="75"/>
    </row>
    <row r="436">
      <c r="B436" s="75"/>
    </row>
    <row r="437">
      <c r="B437" s="75"/>
    </row>
    <row r="438">
      <c r="B438" s="75"/>
    </row>
    <row r="439">
      <c r="B439" s="75"/>
    </row>
    <row r="440">
      <c r="B440" s="75"/>
    </row>
    <row r="441">
      <c r="B441" s="75"/>
    </row>
    <row r="442">
      <c r="B442" s="75"/>
    </row>
    <row r="443">
      <c r="B443" s="75"/>
    </row>
    <row r="444">
      <c r="B444" s="75"/>
    </row>
    <row r="445">
      <c r="B445" s="75"/>
    </row>
    <row r="446">
      <c r="B446" s="75"/>
    </row>
    <row r="447">
      <c r="B447" s="75"/>
    </row>
    <row r="448">
      <c r="B448" s="75"/>
    </row>
    <row r="449">
      <c r="B449" s="75"/>
    </row>
    <row r="450">
      <c r="B450" s="75"/>
    </row>
    <row r="451">
      <c r="B451" s="75"/>
    </row>
    <row r="452">
      <c r="B452" s="75"/>
    </row>
    <row r="453">
      <c r="B453" s="75"/>
    </row>
    <row r="454">
      <c r="B454" s="75"/>
    </row>
    <row r="455">
      <c r="B455" s="75"/>
    </row>
    <row r="456">
      <c r="B456" s="75"/>
    </row>
    <row r="457">
      <c r="B457" s="75"/>
    </row>
    <row r="458">
      <c r="B458" s="75"/>
    </row>
    <row r="459">
      <c r="B459" s="75"/>
    </row>
    <row r="460">
      <c r="B460" s="75"/>
    </row>
    <row r="461">
      <c r="B461" s="75"/>
    </row>
    <row r="462">
      <c r="B462" s="75"/>
    </row>
    <row r="463">
      <c r="B463" s="75"/>
    </row>
    <row r="464">
      <c r="B464" s="75"/>
    </row>
    <row r="465">
      <c r="B465" s="75"/>
    </row>
    <row r="466">
      <c r="B466" s="75"/>
    </row>
    <row r="467">
      <c r="B467" s="75"/>
    </row>
    <row r="468">
      <c r="B468" s="75"/>
    </row>
    <row r="469">
      <c r="B469" s="75"/>
    </row>
    <row r="470">
      <c r="B470" s="75"/>
    </row>
    <row r="471">
      <c r="B471" s="75"/>
    </row>
    <row r="472">
      <c r="B472" s="75"/>
    </row>
    <row r="473">
      <c r="B473" s="75"/>
    </row>
    <row r="474">
      <c r="B474" s="75"/>
    </row>
    <row r="475">
      <c r="B475" s="75"/>
    </row>
    <row r="476">
      <c r="B476" s="75"/>
    </row>
    <row r="477">
      <c r="B477" s="75"/>
    </row>
    <row r="478">
      <c r="B478" s="75"/>
    </row>
    <row r="479">
      <c r="B479" s="75"/>
    </row>
    <row r="480">
      <c r="B480" s="75"/>
    </row>
    <row r="481">
      <c r="B481" s="75"/>
    </row>
    <row r="482">
      <c r="B482" s="75"/>
    </row>
    <row r="483">
      <c r="B483" s="75"/>
    </row>
    <row r="484">
      <c r="B484" s="75"/>
    </row>
    <row r="485">
      <c r="B485" s="75"/>
    </row>
    <row r="486">
      <c r="B486" s="75"/>
    </row>
    <row r="487">
      <c r="B487" s="75"/>
    </row>
    <row r="488">
      <c r="B488" s="75"/>
    </row>
    <row r="489">
      <c r="B489" s="75"/>
    </row>
    <row r="490">
      <c r="B490" s="75"/>
    </row>
    <row r="491">
      <c r="B491" s="75"/>
    </row>
    <row r="492">
      <c r="B492" s="75"/>
    </row>
    <row r="493">
      <c r="B493" s="75"/>
    </row>
    <row r="494">
      <c r="B494" s="75"/>
    </row>
    <row r="495">
      <c r="B495" s="75"/>
    </row>
    <row r="496">
      <c r="B496" s="75"/>
    </row>
    <row r="497">
      <c r="B497" s="75"/>
    </row>
    <row r="498">
      <c r="B498" s="75"/>
    </row>
    <row r="499">
      <c r="B499" s="75"/>
    </row>
    <row r="500">
      <c r="B500" s="75"/>
    </row>
    <row r="501">
      <c r="B501" s="75"/>
    </row>
    <row r="502">
      <c r="B502" s="75"/>
    </row>
    <row r="503">
      <c r="B503" s="75"/>
    </row>
    <row r="504">
      <c r="B504" s="75"/>
    </row>
    <row r="505">
      <c r="B505" s="75"/>
    </row>
    <row r="506">
      <c r="B506" s="75"/>
    </row>
    <row r="507">
      <c r="B507" s="75"/>
    </row>
    <row r="508">
      <c r="B508" s="75"/>
    </row>
    <row r="509">
      <c r="B509" s="75"/>
    </row>
    <row r="510">
      <c r="B510" s="75"/>
    </row>
    <row r="511">
      <c r="B511" s="75"/>
    </row>
    <row r="512">
      <c r="B512" s="75"/>
    </row>
    <row r="513">
      <c r="B513" s="75"/>
    </row>
    <row r="514">
      <c r="B514" s="75"/>
    </row>
    <row r="515">
      <c r="B515" s="75"/>
    </row>
    <row r="516">
      <c r="B516" s="75"/>
    </row>
    <row r="517">
      <c r="B517" s="75"/>
    </row>
    <row r="518">
      <c r="B518" s="75"/>
    </row>
    <row r="519">
      <c r="B519" s="75"/>
    </row>
    <row r="520">
      <c r="B520" s="75"/>
    </row>
    <row r="521">
      <c r="B521" s="75"/>
    </row>
    <row r="522">
      <c r="B522" s="75"/>
    </row>
    <row r="523">
      <c r="B523" s="75"/>
    </row>
    <row r="524">
      <c r="B524" s="75"/>
    </row>
    <row r="525">
      <c r="B525" s="75"/>
    </row>
    <row r="526">
      <c r="B526" s="75"/>
    </row>
    <row r="527">
      <c r="B527" s="75"/>
    </row>
    <row r="528">
      <c r="B528" s="75"/>
    </row>
    <row r="529">
      <c r="B529" s="75"/>
    </row>
    <row r="530">
      <c r="B530" s="75"/>
    </row>
    <row r="531">
      <c r="B531" s="75"/>
    </row>
    <row r="532">
      <c r="B532" s="75"/>
    </row>
    <row r="533">
      <c r="B533" s="75"/>
    </row>
    <row r="534">
      <c r="B534" s="75"/>
    </row>
    <row r="535">
      <c r="B535" s="75"/>
    </row>
    <row r="536">
      <c r="B536" s="75"/>
    </row>
    <row r="537">
      <c r="B537" s="75"/>
    </row>
    <row r="538">
      <c r="B538" s="75"/>
    </row>
    <row r="539">
      <c r="B539" s="75"/>
    </row>
    <row r="540">
      <c r="B540" s="75"/>
    </row>
    <row r="541">
      <c r="B541" s="75"/>
    </row>
    <row r="542">
      <c r="B542" s="75"/>
    </row>
    <row r="543">
      <c r="B543" s="75"/>
    </row>
    <row r="544">
      <c r="B544" s="75"/>
    </row>
    <row r="545">
      <c r="B545" s="75"/>
    </row>
    <row r="546">
      <c r="B546" s="75"/>
    </row>
    <row r="547">
      <c r="B547" s="75"/>
    </row>
    <row r="548">
      <c r="B548" s="75"/>
    </row>
    <row r="549">
      <c r="B549" s="75"/>
    </row>
    <row r="550">
      <c r="B550" s="75"/>
    </row>
    <row r="551">
      <c r="B551" s="75"/>
    </row>
    <row r="552">
      <c r="B552" s="75"/>
    </row>
    <row r="553">
      <c r="B553" s="75"/>
    </row>
    <row r="554">
      <c r="B554" s="75"/>
    </row>
    <row r="555">
      <c r="B555" s="75"/>
    </row>
    <row r="556">
      <c r="B556" s="75"/>
    </row>
    <row r="557">
      <c r="B557" s="75"/>
    </row>
    <row r="558">
      <c r="B558" s="75"/>
    </row>
    <row r="559">
      <c r="B559" s="75"/>
    </row>
    <row r="560">
      <c r="B560" s="75"/>
    </row>
    <row r="561">
      <c r="B561" s="75"/>
    </row>
    <row r="562">
      <c r="B562" s="75"/>
    </row>
    <row r="563">
      <c r="B563" s="75"/>
    </row>
    <row r="564">
      <c r="B564" s="75"/>
    </row>
    <row r="565">
      <c r="B565" s="75"/>
    </row>
    <row r="566">
      <c r="B566" s="75"/>
    </row>
    <row r="567">
      <c r="B567" s="75"/>
    </row>
    <row r="568">
      <c r="B568" s="75"/>
    </row>
    <row r="569">
      <c r="B569" s="75"/>
    </row>
    <row r="570">
      <c r="B570" s="75"/>
    </row>
    <row r="571">
      <c r="B571" s="75"/>
    </row>
    <row r="572">
      <c r="B572" s="75"/>
    </row>
    <row r="573">
      <c r="B573" s="75"/>
    </row>
    <row r="574">
      <c r="B574" s="75"/>
    </row>
    <row r="575">
      <c r="B575" s="75"/>
    </row>
    <row r="576">
      <c r="B576" s="75"/>
    </row>
    <row r="577">
      <c r="B577" s="75"/>
    </row>
    <row r="578">
      <c r="B578" s="75"/>
    </row>
    <row r="579">
      <c r="B579" s="75"/>
    </row>
    <row r="580">
      <c r="B580" s="75"/>
    </row>
    <row r="581">
      <c r="B581" s="75"/>
    </row>
    <row r="582">
      <c r="B582" s="75"/>
    </row>
    <row r="583">
      <c r="B583" s="75"/>
    </row>
    <row r="584">
      <c r="B584" s="75"/>
    </row>
    <row r="585">
      <c r="B585" s="75"/>
    </row>
    <row r="586">
      <c r="B586" s="75"/>
    </row>
    <row r="587">
      <c r="B587" s="75"/>
    </row>
    <row r="588">
      <c r="B588" s="75"/>
    </row>
    <row r="589">
      <c r="B589" s="75"/>
    </row>
    <row r="590">
      <c r="B590" s="75"/>
    </row>
    <row r="591">
      <c r="B591" s="75"/>
    </row>
    <row r="592">
      <c r="B592" s="75"/>
    </row>
    <row r="593">
      <c r="B593" s="75"/>
    </row>
    <row r="594">
      <c r="B594" s="75"/>
    </row>
    <row r="595">
      <c r="B595" s="75"/>
    </row>
    <row r="596">
      <c r="B596" s="75"/>
    </row>
    <row r="597">
      <c r="B597" s="75"/>
    </row>
    <row r="598">
      <c r="B598" s="75"/>
    </row>
    <row r="599">
      <c r="B599" s="75"/>
    </row>
    <row r="600">
      <c r="B600" s="75"/>
    </row>
    <row r="601">
      <c r="B601" s="75"/>
    </row>
    <row r="602">
      <c r="B602" s="75"/>
    </row>
    <row r="603">
      <c r="B603" s="75"/>
    </row>
    <row r="604">
      <c r="B604" s="75"/>
    </row>
    <row r="605">
      <c r="B605" s="75"/>
    </row>
    <row r="606">
      <c r="B606" s="75"/>
    </row>
    <row r="607">
      <c r="B607" s="75"/>
    </row>
    <row r="608">
      <c r="B608" s="75"/>
    </row>
    <row r="609">
      <c r="B609" s="75"/>
    </row>
    <row r="610">
      <c r="B610" s="75"/>
    </row>
    <row r="611">
      <c r="B611" s="75"/>
    </row>
    <row r="612">
      <c r="B612" s="75"/>
    </row>
    <row r="613">
      <c r="B613" s="75"/>
    </row>
    <row r="614">
      <c r="B614" s="75"/>
    </row>
    <row r="615">
      <c r="B615" s="75"/>
    </row>
    <row r="616">
      <c r="B616" s="75"/>
    </row>
    <row r="617">
      <c r="B617" s="75"/>
    </row>
    <row r="618">
      <c r="B618" s="75"/>
    </row>
    <row r="619">
      <c r="B619" s="75"/>
    </row>
    <row r="620">
      <c r="B620" s="75"/>
    </row>
    <row r="621">
      <c r="B621" s="75"/>
    </row>
    <row r="622">
      <c r="B622" s="75"/>
    </row>
    <row r="623">
      <c r="B623" s="75"/>
    </row>
    <row r="624">
      <c r="B624" s="75"/>
    </row>
    <row r="625">
      <c r="B625" s="75"/>
    </row>
    <row r="626">
      <c r="B626" s="75"/>
    </row>
    <row r="627">
      <c r="B627" s="75"/>
    </row>
    <row r="628">
      <c r="B628" s="75"/>
    </row>
    <row r="629">
      <c r="B629" s="75"/>
    </row>
    <row r="630">
      <c r="B630" s="75"/>
    </row>
    <row r="631">
      <c r="B631" s="75"/>
    </row>
    <row r="632">
      <c r="B632" s="75"/>
    </row>
    <row r="633">
      <c r="B633" s="75"/>
    </row>
    <row r="634">
      <c r="B634" s="75"/>
    </row>
    <row r="635">
      <c r="B635" s="75"/>
    </row>
    <row r="636">
      <c r="B636" s="75"/>
    </row>
    <row r="637">
      <c r="B637" s="75"/>
    </row>
    <row r="638">
      <c r="B638" s="75"/>
    </row>
    <row r="639">
      <c r="B639" s="75"/>
    </row>
    <row r="640">
      <c r="B640" s="75"/>
    </row>
    <row r="641">
      <c r="B641" s="75"/>
    </row>
    <row r="642">
      <c r="B642" s="75"/>
    </row>
    <row r="643">
      <c r="B643" s="75"/>
    </row>
    <row r="644">
      <c r="B644" s="75"/>
    </row>
    <row r="645">
      <c r="B645" s="75"/>
    </row>
    <row r="646">
      <c r="B646" s="75"/>
    </row>
    <row r="647">
      <c r="B647" s="75"/>
    </row>
    <row r="648">
      <c r="B648" s="75"/>
    </row>
    <row r="649">
      <c r="B649" s="75"/>
    </row>
    <row r="650">
      <c r="B650" s="75"/>
    </row>
    <row r="651">
      <c r="B651" s="75"/>
    </row>
    <row r="652">
      <c r="B652" s="75"/>
    </row>
    <row r="653">
      <c r="B653" s="75"/>
    </row>
    <row r="654">
      <c r="B654" s="75"/>
    </row>
    <row r="655">
      <c r="B655" s="75"/>
    </row>
    <row r="656">
      <c r="B656" s="75"/>
    </row>
    <row r="657">
      <c r="B657" s="75"/>
    </row>
    <row r="658">
      <c r="B658" s="75"/>
    </row>
    <row r="659">
      <c r="B659" s="75"/>
    </row>
    <row r="660">
      <c r="B660" s="75"/>
    </row>
    <row r="661">
      <c r="B661" s="75"/>
    </row>
    <row r="662">
      <c r="B662" s="75"/>
    </row>
    <row r="663">
      <c r="B663" s="75"/>
    </row>
    <row r="664">
      <c r="B664" s="75"/>
    </row>
    <row r="665">
      <c r="B665" s="75"/>
    </row>
    <row r="666">
      <c r="B666" s="75"/>
    </row>
    <row r="667">
      <c r="B667" s="75"/>
    </row>
    <row r="668">
      <c r="B668" s="75"/>
    </row>
    <row r="669">
      <c r="B669" s="75"/>
    </row>
    <row r="670">
      <c r="B670" s="75"/>
    </row>
    <row r="671">
      <c r="B671" s="75"/>
    </row>
    <row r="672">
      <c r="B672" s="75"/>
    </row>
    <row r="673">
      <c r="B673" s="75"/>
    </row>
    <row r="674">
      <c r="B674" s="75"/>
    </row>
    <row r="675">
      <c r="B675" s="75"/>
    </row>
    <row r="676">
      <c r="B676" s="75"/>
    </row>
    <row r="677">
      <c r="B677" s="75"/>
    </row>
    <row r="678">
      <c r="B678" s="75"/>
    </row>
    <row r="679">
      <c r="B679" s="75"/>
    </row>
    <row r="680">
      <c r="B680" s="75"/>
    </row>
    <row r="681">
      <c r="B681" s="75"/>
    </row>
    <row r="682">
      <c r="B682" s="75"/>
    </row>
    <row r="683">
      <c r="B683" s="75"/>
    </row>
    <row r="684">
      <c r="B684" s="75"/>
    </row>
    <row r="685">
      <c r="B685" s="75"/>
    </row>
    <row r="686">
      <c r="B686" s="75"/>
    </row>
    <row r="687">
      <c r="B687" s="75"/>
    </row>
    <row r="688">
      <c r="B688" s="75"/>
    </row>
    <row r="689">
      <c r="B689" s="75"/>
    </row>
    <row r="690">
      <c r="B690" s="75"/>
    </row>
    <row r="691">
      <c r="B691" s="75"/>
    </row>
    <row r="692">
      <c r="B692" s="75"/>
    </row>
    <row r="693">
      <c r="B693" s="75"/>
    </row>
    <row r="694">
      <c r="B694" s="75"/>
    </row>
    <row r="695">
      <c r="B695" s="75"/>
    </row>
    <row r="696">
      <c r="B696" s="75"/>
    </row>
    <row r="697">
      <c r="B697" s="75"/>
    </row>
    <row r="698">
      <c r="B698" s="75"/>
    </row>
    <row r="699">
      <c r="B699" s="75"/>
    </row>
    <row r="700">
      <c r="B700" s="75"/>
    </row>
    <row r="701">
      <c r="B701" s="75"/>
    </row>
    <row r="702">
      <c r="B702" s="75"/>
    </row>
    <row r="703">
      <c r="B703" s="75"/>
    </row>
    <row r="704">
      <c r="B704" s="75"/>
    </row>
    <row r="705">
      <c r="B705" s="75"/>
    </row>
    <row r="706">
      <c r="B706" s="75"/>
    </row>
    <row r="707">
      <c r="B707" s="75"/>
    </row>
    <row r="708">
      <c r="B708" s="75"/>
    </row>
    <row r="709">
      <c r="B709" s="75"/>
    </row>
    <row r="710">
      <c r="B710" s="75"/>
    </row>
    <row r="711">
      <c r="B711" s="75"/>
    </row>
    <row r="712">
      <c r="B712" s="75"/>
    </row>
    <row r="713">
      <c r="B713" s="75"/>
    </row>
    <row r="714">
      <c r="B714" s="75"/>
    </row>
    <row r="715">
      <c r="B715" s="75"/>
    </row>
    <row r="716">
      <c r="B716" s="75"/>
    </row>
    <row r="717">
      <c r="B717" s="75"/>
    </row>
    <row r="718">
      <c r="B718" s="75"/>
    </row>
    <row r="719">
      <c r="B719" s="75"/>
    </row>
    <row r="720">
      <c r="B720" s="75"/>
    </row>
    <row r="721">
      <c r="B721" s="75"/>
    </row>
    <row r="722">
      <c r="B722" s="75"/>
    </row>
    <row r="723">
      <c r="B723" s="75"/>
    </row>
    <row r="724">
      <c r="B724" s="75"/>
    </row>
    <row r="725">
      <c r="B725" s="75"/>
    </row>
    <row r="726">
      <c r="B726" s="75"/>
    </row>
    <row r="727">
      <c r="B727" s="75"/>
    </row>
    <row r="728">
      <c r="B728" s="75"/>
    </row>
    <row r="729">
      <c r="B729" s="75"/>
    </row>
    <row r="730">
      <c r="B730" s="75"/>
    </row>
    <row r="731">
      <c r="B731" s="75"/>
    </row>
    <row r="732">
      <c r="B732" s="75"/>
    </row>
    <row r="733">
      <c r="B733" s="75"/>
    </row>
    <row r="734">
      <c r="B734" s="75"/>
    </row>
    <row r="735">
      <c r="B735" s="75"/>
    </row>
    <row r="736">
      <c r="B736" s="75"/>
    </row>
    <row r="737">
      <c r="B737" s="75"/>
    </row>
    <row r="738">
      <c r="B738" s="75"/>
    </row>
    <row r="739">
      <c r="B739" s="75"/>
    </row>
    <row r="740">
      <c r="B740" s="75"/>
    </row>
    <row r="741">
      <c r="B741" s="75"/>
    </row>
    <row r="742">
      <c r="B742" s="75"/>
    </row>
    <row r="743">
      <c r="B743" s="75"/>
    </row>
    <row r="744">
      <c r="B744" s="75"/>
    </row>
    <row r="745">
      <c r="B745" s="75"/>
    </row>
    <row r="746">
      <c r="B746" s="75"/>
    </row>
    <row r="747">
      <c r="B747" s="75"/>
    </row>
    <row r="748">
      <c r="B748" s="75"/>
    </row>
    <row r="749">
      <c r="B749" s="75"/>
    </row>
    <row r="750">
      <c r="B750" s="75"/>
    </row>
    <row r="751">
      <c r="B751" s="75"/>
    </row>
    <row r="752">
      <c r="B752" s="75"/>
    </row>
    <row r="753">
      <c r="B753" s="75"/>
    </row>
    <row r="754">
      <c r="B754" s="75"/>
    </row>
    <row r="755">
      <c r="B755" s="75"/>
    </row>
    <row r="756">
      <c r="B756" s="75"/>
    </row>
    <row r="757">
      <c r="B757" s="75"/>
    </row>
    <row r="758">
      <c r="B758" s="75"/>
    </row>
    <row r="759">
      <c r="B759" s="75"/>
    </row>
    <row r="760">
      <c r="B760" s="75"/>
    </row>
    <row r="761">
      <c r="B761" s="75"/>
    </row>
    <row r="762">
      <c r="B762" s="75"/>
    </row>
    <row r="763">
      <c r="B763" s="75"/>
    </row>
    <row r="764">
      <c r="B764" s="75"/>
    </row>
    <row r="765">
      <c r="B765" s="75"/>
    </row>
    <row r="766">
      <c r="B766" s="75"/>
    </row>
    <row r="767">
      <c r="B767" s="75"/>
    </row>
    <row r="768">
      <c r="B768" s="75"/>
    </row>
    <row r="769">
      <c r="B769" s="75"/>
    </row>
    <row r="770">
      <c r="B770" s="75"/>
    </row>
    <row r="771">
      <c r="B771" s="75"/>
    </row>
    <row r="772">
      <c r="B772" s="75"/>
    </row>
    <row r="773">
      <c r="B773" s="75"/>
    </row>
    <row r="774">
      <c r="B774" s="75"/>
    </row>
    <row r="775">
      <c r="B775" s="75"/>
    </row>
    <row r="776">
      <c r="B776" s="75"/>
    </row>
    <row r="777">
      <c r="B777" s="75"/>
    </row>
    <row r="778">
      <c r="B778" s="75"/>
    </row>
    <row r="779">
      <c r="B779" s="75"/>
    </row>
    <row r="780">
      <c r="B780" s="75"/>
    </row>
    <row r="781">
      <c r="B781" s="75"/>
    </row>
    <row r="782">
      <c r="B782" s="75"/>
    </row>
    <row r="783">
      <c r="B783" s="75"/>
    </row>
    <row r="784">
      <c r="B784" s="75"/>
    </row>
    <row r="785">
      <c r="B785" s="75"/>
    </row>
    <row r="786">
      <c r="B786" s="75"/>
    </row>
    <row r="787">
      <c r="B787" s="75"/>
    </row>
    <row r="788">
      <c r="B788" s="75"/>
    </row>
    <row r="789">
      <c r="B789" s="75"/>
    </row>
    <row r="790">
      <c r="B790" s="75"/>
    </row>
    <row r="791">
      <c r="B791" s="75"/>
    </row>
    <row r="792">
      <c r="B792" s="75"/>
    </row>
    <row r="793">
      <c r="B793" s="75"/>
    </row>
    <row r="794">
      <c r="B794" s="75"/>
    </row>
    <row r="795">
      <c r="B795" s="75"/>
    </row>
    <row r="796">
      <c r="B796" s="75"/>
    </row>
    <row r="797">
      <c r="B797" s="75"/>
    </row>
    <row r="798">
      <c r="B798" s="75"/>
    </row>
    <row r="799">
      <c r="B799" s="75"/>
    </row>
    <row r="800">
      <c r="B800" s="75"/>
    </row>
    <row r="801">
      <c r="B801" s="75"/>
    </row>
    <row r="802">
      <c r="B802" s="75"/>
    </row>
    <row r="803">
      <c r="B803" s="75"/>
    </row>
    <row r="804">
      <c r="B804" s="75"/>
    </row>
    <row r="805">
      <c r="B805" s="75"/>
    </row>
    <row r="806">
      <c r="B806" s="75"/>
    </row>
    <row r="807">
      <c r="B807" s="75"/>
    </row>
    <row r="808">
      <c r="B808" s="75"/>
    </row>
    <row r="809">
      <c r="B809" s="75"/>
    </row>
    <row r="810">
      <c r="B810" s="75"/>
    </row>
    <row r="811">
      <c r="B811" s="75"/>
    </row>
    <row r="812">
      <c r="B812" s="75"/>
    </row>
    <row r="813">
      <c r="B813" s="75"/>
    </row>
    <row r="814">
      <c r="B814" s="75"/>
    </row>
    <row r="815">
      <c r="B815" s="75"/>
    </row>
    <row r="816">
      <c r="B816" s="75"/>
    </row>
    <row r="817">
      <c r="B817" s="75"/>
    </row>
    <row r="818">
      <c r="B818" s="75"/>
    </row>
    <row r="819">
      <c r="B819" s="75"/>
    </row>
    <row r="820">
      <c r="B820" s="75"/>
    </row>
    <row r="821">
      <c r="B821" s="75"/>
    </row>
    <row r="822">
      <c r="B822" s="75"/>
    </row>
    <row r="823">
      <c r="B823" s="75"/>
    </row>
    <row r="824">
      <c r="B824" s="75"/>
    </row>
    <row r="825">
      <c r="B825" s="75"/>
    </row>
    <row r="826">
      <c r="B826" s="75"/>
    </row>
    <row r="827">
      <c r="B827" s="75"/>
    </row>
    <row r="828">
      <c r="B828" s="75"/>
    </row>
    <row r="829">
      <c r="B829" s="75"/>
    </row>
    <row r="830">
      <c r="B830" s="75"/>
    </row>
    <row r="831">
      <c r="B831" s="75"/>
    </row>
    <row r="832">
      <c r="B832" s="75"/>
    </row>
    <row r="833">
      <c r="B833" s="75"/>
    </row>
    <row r="834">
      <c r="B834" s="75"/>
    </row>
    <row r="835">
      <c r="B835" s="75"/>
    </row>
    <row r="836">
      <c r="B836" s="75"/>
    </row>
    <row r="837">
      <c r="B837" s="75"/>
    </row>
    <row r="838">
      <c r="B838" s="75"/>
    </row>
    <row r="839">
      <c r="B839" s="75"/>
    </row>
    <row r="840">
      <c r="B840" s="75"/>
    </row>
    <row r="841">
      <c r="B841" s="75"/>
    </row>
    <row r="842">
      <c r="B842" s="75"/>
    </row>
    <row r="843">
      <c r="B843" s="75"/>
    </row>
    <row r="844">
      <c r="B844" s="75"/>
    </row>
    <row r="845">
      <c r="B845" s="75"/>
    </row>
    <row r="846">
      <c r="B846" s="75"/>
    </row>
    <row r="847">
      <c r="B847" s="75"/>
    </row>
    <row r="848">
      <c r="B848" s="75"/>
    </row>
    <row r="849">
      <c r="B849" s="75"/>
    </row>
    <row r="850">
      <c r="B850" s="75"/>
    </row>
    <row r="851">
      <c r="B851" s="75"/>
    </row>
    <row r="852">
      <c r="B852" s="75"/>
    </row>
    <row r="853">
      <c r="B853" s="75"/>
    </row>
    <row r="854">
      <c r="B854" s="75"/>
    </row>
    <row r="855">
      <c r="B855" s="75"/>
    </row>
    <row r="856">
      <c r="B856" s="75"/>
    </row>
    <row r="857">
      <c r="B857" s="75"/>
    </row>
    <row r="858">
      <c r="B858" s="75"/>
    </row>
    <row r="859">
      <c r="B859" s="75"/>
    </row>
    <row r="860">
      <c r="B860" s="75"/>
    </row>
    <row r="861">
      <c r="B861" s="75"/>
    </row>
    <row r="862">
      <c r="B862" s="75"/>
    </row>
    <row r="863">
      <c r="B863" s="75"/>
    </row>
    <row r="864">
      <c r="B864" s="75"/>
    </row>
    <row r="865">
      <c r="B865" s="75"/>
    </row>
    <row r="866">
      <c r="B866" s="75"/>
    </row>
    <row r="867">
      <c r="B867" s="75"/>
    </row>
    <row r="868">
      <c r="B868" s="75"/>
    </row>
    <row r="869">
      <c r="B869" s="75"/>
    </row>
    <row r="870">
      <c r="B870" s="75"/>
    </row>
    <row r="871">
      <c r="B871" s="75"/>
    </row>
    <row r="872">
      <c r="B872" s="75"/>
    </row>
    <row r="873">
      <c r="B873" s="75"/>
    </row>
    <row r="874">
      <c r="B874" s="75"/>
    </row>
    <row r="875">
      <c r="B875" s="75"/>
    </row>
    <row r="876">
      <c r="B876" s="75"/>
    </row>
    <row r="877">
      <c r="B877" s="75"/>
    </row>
    <row r="878">
      <c r="B878" s="75"/>
    </row>
    <row r="879">
      <c r="B879" s="75"/>
    </row>
    <row r="880">
      <c r="B880" s="75"/>
    </row>
    <row r="881">
      <c r="B881" s="75"/>
    </row>
    <row r="882">
      <c r="B882" s="75"/>
    </row>
    <row r="883">
      <c r="B883" s="75"/>
    </row>
    <row r="884">
      <c r="B884" s="75"/>
    </row>
    <row r="885">
      <c r="B885" s="75"/>
    </row>
    <row r="886">
      <c r="B886" s="75"/>
    </row>
    <row r="887">
      <c r="B887" s="75"/>
    </row>
    <row r="888">
      <c r="B888" s="75"/>
    </row>
    <row r="889">
      <c r="B889" s="75"/>
    </row>
    <row r="890">
      <c r="B890" s="75"/>
    </row>
    <row r="891">
      <c r="B891" s="75"/>
    </row>
    <row r="892">
      <c r="B892" s="75"/>
    </row>
    <row r="893">
      <c r="B893" s="75"/>
    </row>
    <row r="894">
      <c r="B894" s="75"/>
    </row>
    <row r="895">
      <c r="B895" s="75"/>
    </row>
    <row r="896">
      <c r="B896" s="75"/>
    </row>
    <row r="897">
      <c r="B897" s="75"/>
    </row>
    <row r="898">
      <c r="B898" s="75"/>
    </row>
    <row r="899">
      <c r="B899" s="75"/>
    </row>
    <row r="900">
      <c r="B900" s="75"/>
    </row>
    <row r="901">
      <c r="B901" s="75"/>
    </row>
    <row r="902">
      <c r="B902" s="75"/>
    </row>
    <row r="903">
      <c r="B903" s="75"/>
    </row>
    <row r="904">
      <c r="B904" s="75"/>
    </row>
    <row r="905">
      <c r="B905" s="75"/>
    </row>
    <row r="906">
      <c r="B906" s="75"/>
    </row>
    <row r="907">
      <c r="B907" s="75"/>
    </row>
    <row r="908">
      <c r="B908" s="75"/>
    </row>
    <row r="909">
      <c r="B909" s="75"/>
    </row>
    <row r="910">
      <c r="B910" s="75"/>
    </row>
    <row r="911">
      <c r="B911" s="75"/>
    </row>
    <row r="912">
      <c r="B912" s="75"/>
    </row>
    <row r="913">
      <c r="B913" s="75"/>
    </row>
    <row r="914">
      <c r="B914" s="75"/>
    </row>
    <row r="915">
      <c r="B915" s="75"/>
    </row>
    <row r="916">
      <c r="B916" s="75"/>
    </row>
    <row r="917">
      <c r="B917" s="75"/>
    </row>
    <row r="918">
      <c r="B918" s="75"/>
    </row>
    <row r="919">
      <c r="B919" s="75"/>
    </row>
    <row r="920">
      <c r="B920" s="75"/>
    </row>
    <row r="921">
      <c r="B921" s="75"/>
    </row>
    <row r="922">
      <c r="B922" s="75"/>
    </row>
    <row r="923">
      <c r="B923" s="75"/>
    </row>
    <row r="924">
      <c r="B924" s="75"/>
    </row>
    <row r="925">
      <c r="B925" s="75"/>
    </row>
    <row r="926">
      <c r="B926" s="75"/>
    </row>
    <row r="927">
      <c r="B927" s="75"/>
    </row>
    <row r="928">
      <c r="B928" s="75"/>
    </row>
    <row r="929">
      <c r="B929" s="75"/>
    </row>
    <row r="930">
      <c r="B930" s="75"/>
    </row>
    <row r="931">
      <c r="B931" s="75"/>
    </row>
    <row r="932">
      <c r="B932" s="75"/>
    </row>
    <row r="933">
      <c r="B933" s="75"/>
    </row>
    <row r="934">
      <c r="B934" s="75"/>
    </row>
    <row r="935">
      <c r="B935" s="75"/>
    </row>
    <row r="936">
      <c r="B936" s="75"/>
    </row>
    <row r="937">
      <c r="B937" s="75"/>
    </row>
    <row r="938">
      <c r="B938" s="75"/>
    </row>
    <row r="939">
      <c r="B939" s="75"/>
    </row>
    <row r="940">
      <c r="B940" s="75"/>
    </row>
    <row r="941">
      <c r="B941" s="75"/>
    </row>
    <row r="942">
      <c r="B942" s="75"/>
    </row>
    <row r="943">
      <c r="B943" s="75"/>
    </row>
    <row r="944">
      <c r="B944" s="75"/>
    </row>
    <row r="945">
      <c r="B945" s="75"/>
    </row>
    <row r="946">
      <c r="B946" s="75"/>
    </row>
    <row r="947">
      <c r="B947" s="75"/>
    </row>
    <row r="948">
      <c r="B948" s="75"/>
    </row>
    <row r="949">
      <c r="B949" s="75"/>
    </row>
    <row r="950">
      <c r="B950" s="75"/>
    </row>
    <row r="951">
      <c r="B951" s="75"/>
    </row>
    <row r="952">
      <c r="B952" s="75"/>
    </row>
    <row r="953">
      <c r="B953" s="75"/>
    </row>
    <row r="954">
      <c r="B954" s="75"/>
    </row>
    <row r="955">
      <c r="B955" s="75"/>
    </row>
    <row r="956">
      <c r="B956" s="75"/>
    </row>
    <row r="957">
      <c r="B957" s="75"/>
    </row>
    <row r="958">
      <c r="B958" s="75"/>
    </row>
    <row r="959">
      <c r="B959" s="75"/>
    </row>
    <row r="960">
      <c r="B960" s="75"/>
    </row>
    <row r="961">
      <c r="B961" s="75"/>
    </row>
    <row r="962">
      <c r="B962" s="75"/>
    </row>
    <row r="963">
      <c r="B963" s="75"/>
    </row>
    <row r="964">
      <c r="B964" s="75"/>
    </row>
    <row r="965">
      <c r="B965" s="75"/>
    </row>
    <row r="966">
      <c r="B966" s="75"/>
    </row>
    <row r="967">
      <c r="B967" s="75"/>
    </row>
    <row r="968">
      <c r="B968" s="75"/>
    </row>
    <row r="969">
      <c r="B969" s="75"/>
    </row>
    <row r="970">
      <c r="B970" s="75"/>
    </row>
    <row r="971">
      <c r="B971" s="75"/>
    </row>
    <row r="972">
      <c r="B972" s="75"/>
    </row>
    <row r="973">
      <c r="B973" s="75"/>
    </row>
    <row r="974">
      <c r="B974" s="75"/>
    </row>
    <row r="975">
      <c r="B975" s="75"/>
    </row>
    <row r="976">
      <c r="B976" s="75"/>
    </row>
    <row r="977">
      <c r="B977" s="75"/>
    </row>
    <row r="978">
      <c r="B978" s="75"/>
    </row>
    <row r="979">
      <c r="B979" s="75"/>
    </row>
    <row r="980">
      <c r="B980" s="75"/>
    </row>
    <row r="981">
      <c r="B981" s="75"/>
    </row>
    <row r="982">
      <c r="B982" s="75"/>
    </row>
    <row r="983">
      <c r="B983" s="75"/>
    </row>
    <row r="984">
      <c r="B984" s="75"/>
    </row>
    <row r="985">
      <c r="B985" s="75"/>
    </row>
    <row r="986">
      <c r="B986" s="75"/>
    </row>
    <row r="987">
      <c r="B987" s="75"/>
    </row>
    <row r="988">
      <c r="B988" s="75"/>
    </row>
    <row r="989">
      <c r="B989" s="75"/>
    </row>
    <row r="990">
      <c r="B990" s="75"/>
    </row>
    <row r="991">
      <c r="B991" s="75"/>
    </row>
    <row r="992">
      <c r="B992" s="75"/>
    </row>
    <row r="993">
      <c r="B993" s="75"/>
    </row>
    <row r="994">
      <c r="B994" s="75"/>
    </row>
    <row r="995">
      <c r="B995" s="75"/>
    </row>
    <row r="996">
      <c r="B996" s="75"/>
    </row>
    <row r="997">
      <c r="B997" s="75"/>
    </row>
    <row r="998">
      <c r="B998" s="75"/>
    </row>
    <row r="999">
      <c r="B999" s="75"/>
    </row>
    <row r="1000">
      <c r="B1000" s="75"/>
    </row>
    <row r="1001">
      <c r="B1001" s="75"/>
    </row>
  </sheetData>
  <drawing r:id="rId1"/>
  <tableParts count="6">
    <tablePart r:id="rId8"/>
    <tablePart r:id="rId9"/>
    <tablePart r:id="rId10"/>
    <tablePart r:id="rId11"/>
    <tablePart r:id="rId12"/>
    <tablePart r:id="rId13"/>
  </tableParts>
</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xmlns:x="http://schemas.openxmlformats.org/spreadsheetml/2006/main">
  <x:sheetPr>
    <x:outlinePr summaryBelow="0" summaryRight="0"/>
  </x:sheetPr>
  <x:sheetViews>
    <x:sheetView workbookViewId="0"/>
  </x:sheetViews>
  <x:sheetFormatPr defaultColWidth="14.43" defaultRowHeight="15.75" customHeight="1"/>
  <x:cols>
    <x:col min="4" max="4" width="17.43" customWidth="1"/>
    <x:col min="6" max="6" width="33.71" customWidth="1"/>
    <x:col min="7" max="7" width="19.57" customWidth="1"/>
    <x:col min="12" max="12" width="22.0" customWidth="1"/>
    <x:col min="13" max="13" width="171.29" customWidth="1"/>
  </x:cols>
  <x:sheetData>
    <x:row r="1">
      <x:c r="A1" s="1"/>
      <x:c r="B1" s="55" t="s">
        <x:v>92</x:v>
      </x:c>
      <x:c r="C1" s="1"/>
      <x:c r="D1" s="1"/>
      <x:c r="E1" s="1"/>
      <x:c r="F1" s="1"/>
      <x:c r="G1" s="1"/>
      <x:c r="H1" s="1"/>
      <x:c r="I1" s="1"/>
      <x:c r="J1" s="1"/>
    </x:row>
    <x:row r="2">
      <x:c r="A2" s="56" t="s">
        <x:v>97</x:v>
      </x:c>
      <x:c r="B2" s="57" t="s">
        <x:v>99</x:v>
      </x:c>
      <x:c r="C2" s="56" t="s">
        <x:v>97</x:v>
      </x:c>
      <x:c r="D2" s="56" t="s">
        <x:v>4</x:v>
      </x:c>
      <x:c r="E2" s="56" t="s">
        <x:v>97</x:v>
      </x:c>
      <x:c r="F2" s="56" t="s">
        <x:v>5</x:v>
      </x:c>
      <x:c r="G2" s="56" t="s">
        <x:v>101</x:v>
      </x:c>
      <x:c r="H2" s="56" t="s">
        <x:v>102</x:v>
      </x:c>
      <x:c r="I2" s="57" t="s">
        <x:v>9</x:v>
      </x:c>
      <x:c r="J2" s="56" t="s">
        <x:v>102</x:v>
      </x:c>
      <x:c r="L2" s="56" t="s">
        <x:v>101</x:v>
      </x:c>
      <x:c r="M2" s="58" t="s">
        <x:v>13</x:v>
      </x:c>
    </x:row>
    <x:row r="3">
      <x:c r="A3" s="60">
        <x:v>3.0</x:v>
      </x:c>
      <x:c r="B3" s="62" t="s">
        <x:v>24</x:v>
      </x:c>
      <x:c r="C3" s="1">
        <x:v>3.0</x:v>
      </x:c>
      <x:c r="D3" s="62" t="s">
        <x:v>24</x:v>
      </x:c>
      <x:c r="E3" s="1">
        <x:v>3.0</x:v>
      </x:c>
      <x:c r="F3" s="62" t="s">
        <x:v>24</x:v>
      </x:c>
      <x:c r="G3" s="58" t="s">
        <x:v>31</x:v>
      </x:c>
      <x:c r="H3" s="62">
        <x:v>0.0</x:v>
      </x:c>
      <x:c r="I3" s="64"/>
      <x:c r="J3" s="62"/>
      <x:c r="L3" s="58" t="s">
        <x:v>31</x:v>
      </x:c>
    </x:row>
    <x:row r="4">
      <x:c r="A4" s="60">
        <x:v>4.0</x:v>
      </x:c>
      <x:c r="B4" s="62">
        <x:v>0.0</x:v>
      </x:c>
      <x:c r="C4" s="1">
        <x:v>4.0</x:v>
      </x:c>
      <x:c r="D4" s="62">
        <x:v>0.0</x:v>
      </x:c>
      <x:c r="E4" s="1">
        <x:v>4.0</x:v>
      </x:c>
      <x:c r="F4" s="62">
        <x:v>0.0</x:v>
      </x:c>
      <x:c r="G4" s="55" t="s">
        <x:v>88</x:v>
      </x:c>
      <x:c r="H4" s="62">
        <x:v>2.0</x:v>
      </x:c>
      <x:c r="I4" s="64">
        <x:v>1.0</x:v>
      </x:c>
      <x:c r="J4" s="62">
        <x:v>0.0</x:v>
      </x:c>
      <x:c r="L4" s="55" t="s">
        <x:v>88</x:v>
      </x:c>
      <x:c r="M4" s="65" t="s">
        <x:v>110</x:v>
      </x:c>
    </x:row>
    <x:row r="5">
      <x:c r="A5" s="60">
        <x:v>5.0</x:v>
      </x:c>
      <x:c r="B5" s="62">
        <x:v>4.0</x:v>
      </x:c>
      <x:c r="C5" s="1">
        <x:v>5.0</x:v>
      </x:c>
      <x:c r="D5" s="62">
        <x:v>2.0</x:v>
      </x:c>
      <x:c r="E5" s="1">
        <x:v>5.0</x:v>
      </x:c>
      <x:c r="F5" s="62">
        <x:v>4.0</x:v>
      </x:c>
      <x:c r="G5" s="55" t="s">
        <x:v>22</x:v>
      </x:c>
      <x:c r="H5" s="62">
        <x:v>2.0</x:v>
      </x:c>
      <x:c r="I5" s="64">
        <x:v>2.0</x:v>
      </x:c>
      <x:c r="J5" s="62">
        <x:v>3.0</x:v>
      </x:c>
      <x:c r="L5" s="55" t="s">
        <x:v>22</x:v>
      </x:c>
      <x:c r="M5" s="65" t="s">
        <x:v>112</x:v>
      </x:c>
    </x:row>
    <x:row r="6">
      <x:c r="A6" s="60">
        <x:v>6.0</x:v>
      </x:c>
      <x:c r="B6" s="62">
        <x:v>7.0</x:v>
      </x:c>
      <x:c r="C6" s="1">
        <x:v>6.0</x:v>
      </x:c>
      <x:c r="D6" s="62">
        <x:v>4.0</x:v>
      </x:c>
      <x:c r="E6" s="1">
        <x:v>6.0</x:v>
      </x:c>
      <x:c r="F6" s="62">
        <x:v>7.0</x:v>
      </x:c>
      <x:c r="G6" s="55" t="s">
        <x:v>113</x:v>
      </x:c>
      <x:c r="H6" s="62">
        <x:v>8.0</x:v>
      </x:c>
      <x:c r="I6" s="64">
        <x:v>3.0</x:v>
      </x:c>
      <x:c r="J6" s="62">
        <x:v>6.0</x:v>
      </x:c>
      <x:c r="L6" s="55" t="s">
        <x:v>113</x:v>
      </x:c>
      <x:c r="M6" s="65" t="s">
        <x:v>114</x:v>
      </x:c>
    </x:row>
    <x:row r="7">
      <x:c r="A7" s="60">
        <x:v>7.0</x:v>
      </x:c>
      <x:c r="B7" s="62">
        <x:v>9.0</x:v>
      </x:c>
      <x:c r="C7" s="1">
        <x:v>7.0</x:v>
      </x:c>
      <x:c r="D7" s="62">
        <x:v>7.0</x:v>
      </x:c>
      <x:c r="E7" s="1">
        <x:v>7.0</x:v>
      </x:c>
      <x:c r="F7" s="62">
        <x:v>9.0</x:v>
      </x:c>
      <x:c r="G7" s="55" t="s">
        <x:v>116</x:v>
      </x:c>
      <x:c r="H7" s="62">
        <x:v>3.0</x:v>
      </x:c>
      <x:c r="I7" s="67"/>
      <x:c r="L7" s="55" t="s">
        <x:v>116</x:v>
      </x:c>
      <x:c r="M7" s="65" t="s">
        <x:v>119</x:v>
      </x:c>
    </x:row>
    <x:row r="8">
      <x:c r="A8" s="60">
        <x:v>8.0</x:v>
      </x:c>
      <x:c r="B8" s="62">
        <x:v>11.0</x:v>
      </x:c>
      <x:c r="C8" s="1">
        <x:v>8.0</x:v>
      </x:c>
      <x:c r="D8" s="62">
        <x:v>9.0</x:v>
      </x:c>
      <x:c r="E8" s="1">
        <x:v>8.0</x:v>
      </x:c>
      <x:c r="F8" s="62">
        <x:v>11.0</x:v>
      </x:c>
      <x:c r="G8" s="55" t="s">
        <x:v>90</x:v>
      </x:c>
      <x:c r="H8" s="62">
        <x:v>2.0</x:v>
      </x:c>
      <x:c r="I8" s="67"/>
      <x:c r="L8" s="55" t="s">
        <x:v>90</x:v>
      </x:c>
      <x:c r="M8" s="68" t="s">
        <x:v>120</x:v>
      </x:c>
    </x:row>
    <x:row r="9">
      <x:c r="A9" s="60">
        <x:v>9.0</x:v>
      </x:c>
      <x:c r="B9" s="62" t="s">
        <x:v>24</x:v>
      </x:c>
      <x:c r="C9" s="1">
        <x:v>9.0</x:v>
      </x:c>
      <x:c r="D9" s="62" t="s">
        <x:v>24</x:v>
      </x:c>
      <x:c r="E9" s="1">
        <x:v>9.0</x:v>
      </x:c>
      <x:c r="F9" s="62" t="s">
        <x:v>24</x:v>
      </x:c>
      <x:c r="G9" s="55" t="s">
        <x:v>34</x:v>
      </x:c>
      <x:c r="H9" s="62">
        <x:v>2.0</x:v>
      </x:c>
      <x:c r="I9" s="67"/>
      <x:c r="L9" s="55" t="s">
        <x:v>34</x:v>
      </x:c>
      <x:c r="M9" s="65" t="s">
        <x:v>123</x:v>
      </x:c>
    </x:row>
    <x:row r="10">
      <x:c r="A10" s="60">
        <x:v>10.0</x:v>
      </x:c>
      <x:c r="B10" s="62" t="s">
        <x:v>24</x:v>
      </x:c>
      <x:c r="C10" s="1">
        <x:v>10.0</x:v>
      </x:c>
      <x:c r="D10" s="62" t="s">
        <x:v>24</x:v>
      </x:c>
      <x:c r="E10" s="1">
        <x:v>10.0</x:v>
      </x:c>
      <x:c r="F10" s="62" t="s">
        <x:v>24</x:v>
      </x:c>
      <x:c r="G10" s="58" t="s">
        <x:v>72</x:v>
      </x:c>
      <x:c r="H10" s="62">
        <x:v>2.0</x:v>
      </x:c>
      <x:c r="I10" s="67"/>
      <x:c r="L10" s="58" t="s">
        <x:v>72</x:v>
      </x:c>
      <x:c r="M10" s="65" t="s">
        <x:v>124</x:v>
      </x:c>
    </x:row>
    <x:row r="11">
      <x:c r="G11" s="55" t="s">
        <x:v>74</x:v>
      </x:c>
      <x:c r="H11" s="62">
        <x:v>2.0</x:v>
      </x:c>
      <x:c r="L11" s="55" t="s">
        <x:v>74</x:v>
      </x:c>
      <x:c r="M11" s="65" t="s">
        <x:v>125</x:v>
      </x:c>
    </x:row>
    <x:row r="12">
      <x:c r="B12" s="58" t="s">
        <x:v>126</x:v>
      </x:c>
      <x:c r="G12" s="55" t="s">
        <x:v>76</x:v>
      </x:c>
      <x:c r="H12" s="62">
        <x:v>2.0</x:v>
      </x:c>
      <x:c r="L12" s="55" t="s">
        <x:v>76</x:v>
      </x:c>
      <x:c r="M12" s="65" t="s">
        <x:v>127</x:v>
      </x:c>
    </x:row>
    <x:row r="13">
      <x:c r="A13" s="56" t="s">
        <x:v>97</x:v>
      </x:c>
      <x:c r="B13" s="57" t="s">
        <x:v>99</x:v>
      </x:c>
      <x:c r="C13" s="56" t="s">
        <x:v>97</x:v>
      </x:c>
      <x:c r="D13" s="56" t="s">
        <x:v>4</x:v>
      </x:c>
      <x:c r="E13" s="56" t="s">
        <x:v>97</x:v>
      </x:c>
      <x:c r="F13" s="56" t="s">
        <x:v>5</x:v>
      </x:c>
      <x:c r="G13" s="55" t="s">
        <x:v>39</x:v>
      </x:c>
      <x:c r="H13" s="62">
        <x:v>2.0</x:v>
      </x:c>
      <x:c r="I13" s="57" t="s">
        <x:v>9</x:v>
      </x:c>
      <x:c r="J13" s="56" t="s">
        <x:v>102</x:v>
      </x:c>
      <x:c r="L13" s="55" t="s">
        <x:v>39</x:v>
      </x:c>
      <x:c r="M13" s="65" t="s">
        <x:v>131</x:v>
      </x:c>
    </x:row>
    <x:row r="14">
      <x:c r="A14" s="60">
        <x:v>3.0</x:v>
      </x:c>
      <x:c r="B14" s="62">
        <x:v>0.0</x:v>
      </x:c>
      <x:c r="C14" s="1">
        <x:v>3.0</x:v>
      </x:c>
      <x:c r="D14" s="62" t="s">
        <x:v>24</x:v>
      </x:c>
      <x:c r="E14" s="1">
        <x:v>3.0</x:v>
      </x:c>
      <x:c r="F14" s="62" t="s">
        <x:v>24</x:v>
      </x:c>
      <x:c r="G14" s="55" t="s">
        <x:v>132</x:v>
      </x:c>
      <x:c r="H14" s="62">
        <x:v>2.0</x:v>
      </x:c>
      <x:c r="I14" s="64"/>
      <x:c r="J14" s="62"/>
      <x:c r="L14" s="55" t="s">
        <x:v>132</x:v>
      </x:c>
      <x:c r="M14" s="65" t="s">
        <x:v>133</x:v>
      </x:c>
    </x:row>
    <x:row r="15">
      <x:c r="A15" s="60">
        <x:v>4.0</x:v>
      </x:c>
      <x:c r="B15" s="62">
        <x:v>0.0</x:v>
      </x:c>
      <x:c r="C15" s="1">
        <x:v>4.0</x:v>
      </x:c>
      <x:c r="D15" s="62">
        <x:v>0.0</x:v>
      </x:c>
      <x:c r="E15" s="1">
        <x:v>4.0</x:v>
      </x:c>
      <x:c r="F15" s="62">
        <x:v>0.0</x:v>
      </x:c>
      <x:c r="G15" s="55" t="s">
        <x:v>30</x:v>
      </x:c>
      <x:c r="H15" s="62">
        <x:v>2.0</x:v>
      </x:c>
      <x:c r="I15" s="64">
        <x:v>1.0</x:v>
      </x:c>
      <x:c r="J15" s="62">
        <x:v>0.0</x:v>
      </x:c>
      <x:c r="L15" s="55" t="s">
        <x:v>30</x:v>
      </x:c>
      <x:c r="M15" s="65" t="s">
        <x:v>134</x:v>
      </x:c>
    </x:row>
    <x:row r="16">
      <x:c r="A16" s="60">
        <x:v>5.0</x:v>
      </x:c>
      <x:c r="B16" s="62">
        <x:v>0.0</x:v>
      </x:c>
      <x:c r="C16" s="1">
        <x:v>5.0</x:v>
      </x:c>
      <x:c r="D16" s="62">
        <x:v>2.0</x:v>
      </x:c>
      <x:c r="E16" s="1">
        <x:v>5.0</x:v>
      </x:c>
      <x:c r="F16" s="62">
        <x:v>4.0</x:v>
      </x:c>
      <x:c r="G16" s="55" t="s">
        <x:v>93</x:v>
      </x:c>
      <x:c r="H16" s="62">
        <x:v>2.0</x:v>
      </x:c>
      <x:c r="I16" s="64">
        <x:v>2.0</x:v>
      </x:c>
      <x:c r="J16" s="62">
        <x:v>3.0</x:v>
      </x:c>
      <x:c r="L16" s="55" t="s">
        <x:v>93</x:v>
      </x:c>
      <x:c r="M16" s="65" t="s">
        <x:v>136</x:v>
      </x:c>
    </x:row>
    <x:row r="17">
      <x:c r="A17" s="60">
        <x:v>6.0</x:v>
      </x:c>
      <x:c r="B17" s="62">
        <x:v>0.0</x:v>
      </x:c>
      <x:c r="C17" s="1">
        <x:v>6.0</x:v>
      </x:c>
      <x:c r="D17" s="62">
        <x:v>4.0</x:v>
      </x:c>
      <x:c r="E17" s="1">
        <x:v>6.0</x:v>
      </x:c>
      <x:c r="F17" s="62">
        <x:v>7.0</x:v>
      </x:c>
      <x:c r="G17" s="55" t="s">
        <x:v>46</x:v>
      </x:c>
      <x:c r="H17" s="62">
        <x:v>2.0</x:v>
      </x:c>
      <x:c r="I17" s="64">
        <x:v>3.0</x:v>
      </x:c>
      <x:c r="J17" s="62">
        <x:v>6.0</x:v>
      </x:c>
      <x:c r="L17" s="55" t="s">
        <x:v>46</x:v>
      </x:c>
      <x:c r="M17" s="65" t="s">
        <x:v>137</x:v>
      </x:c>
    </x:row>
    <x:row r="18">
      <x:c r="A18" s="60">
        <x:v>7.0</x:v>
      </x:c>
      <x:c r="B18" s="62">
        <x:v>0.0</x:v>
      </x:c>
      <x:c r="C18" s="1">
        <x:v>7.0</x:v>
      </x:c>
      <x:c r="D18" s="62">
        <x:v>7.0</x:v>
      </x:c>
      <x:c r="E18" s="1">
        <x:v>7.0</x:v>
      </x:c>
      <x:c r="F18" s="62">
        <x:v>9.0</x:v>
      </x:c>
      <x:c r="G18" s="55" t="s">
        <x:v>96</x:v>
      </x:c>
      <x:c r="H18" s="62">
        <x:v>2.0</x:v>
      </x:c>
      <x:c r="L18" s="55" t="s">
        <x:v>96</x:v>
      </x:c>
      <x:c r="M18" s="65" t="s">
        <x:v>138</x:v>
      </x:c>
    </x:row>
    <x:row r="19">
      <x:c r="A19" s="60">
        <x:v>8.0</x:v>
      </x:c>
      <x:c r="B19" s="62">
        <x:v>0.0</x:v>
      </x:c>
      <x:c r="C19" s="1">
        <x:v>8.0</x:v>
      </x:c>
      <x:c r="D19" s="62">
        <x:v>9.0</x:v>
      </x:c>
      <x:c r="E19" s="1">
        <x:v>8.0</x:v>
      </x:c>
      <x:c r="F19" s="62">
        <x:v>11.0</x:v>
      </x:c>
      <x:c r="G19" s="55" t="s">
        <x:v>100</x:v>
      </x:c>
      <x:c r="H19" s="62">
        <x:v>5.0</x:v>
      </x:c>
      <x:c r="L19" s="55" t="s">
        <x:v>100</x:v>
      </x:c>
      <x:c r="M19" s="65" t="s">
        <x:v>139</x:v>
      </x:c>
    </x:row>
    <x:row r="20">
      <x:c r="A20" s="60">
        <x:v>9.0</x:v>
      </x:c>
      <x:c r="B20" s="62" t="s">
        <x:v>24</x:v>
      </x:c>
      <x:c r="C20" s="1">
        <x:v>9.0</x:v>
      </x:c>
      <x:c r="D20" s="62" t="s">
        <x:v>24</x:v>
      </x:c>
      <x:c r="E20" s="1">
        <x:v>9.0</x:v>
      </x:c>
      <x:c r="F20" s="62" t="s">
        <x:v>24</x:v>
      </x:c>
      <x:c r="G20" s="55" t="s">
        <x:v>80</x:v>
      </x:c>
      <x:c r="H20" s="62">
        <x:v>2.0</x:v>
      </x:c>
      <x:c r="L20" s="55" t="s">
        <x:v>80</x:v>
      </x:c>
      <x:c r="M20" s="65" t="s">
        <x:v>142</x:v>
      </x:c>
    </x:row>
    <x:row r="21">
      <x:c r="A21" s="60">
        <x:v>10.0</x:v>
      </x:c>
      <x:c r="B21" s="62" t="s">
        <x:v>24</x:v>
      </x:c>
      <x:c r="C21" s="1">
        <x:v>10.0</x:v>
      </x:c>
      <x:c r="D21" s="62" t="s">
        <x:v>24</x:v>
      </x:c>
      <x:c r="E21" s="1">
        <x:v>10.0</x:v>
      </x:c>
      <x:c r="F21" s="62" t="s">
        <x:v>24</x:v>
      </x:c>
      <x:c r="G21" s="58" t="s">
        <x:v>49</x:v>
      </x:c>
      <x:c r="H21" s="62">
        <x:v>5.0</x:v>
      </x:c>
      <x:c r="L21" s="58" t="s">
        <x:v>49</x:v>
      </x:c>
      <x:c r="M21" s="65" t="s">
        <x:v>144</x:v>
      </x:c>
    </x:row>
    <x:row r="22">
      <x:c r="G22" s="55" t="s">
        <x:v>82</x:v>
      </x:c>
      <x:c r="H22" s="62">
        <x:v>2.0</x:v>
      </x:c>
      <x:c r="L22" s="55" t="s">
        <x:v>82</x:v>
      </x:c>
      <x:c r="M22" s="65" t="s">
        <x:v>145</x:v>
      </x:c>
    </x:row>
    <x:row r="23">
      <x:c r="A23" s="56" t="s">
        <x:v>14</x:v>
      </x:c>
      <x:c r="B23" s="56" t="s">
        <x:v>146</x:v>
      </x:c>
      <x:c r="D23" s="56" t="s">
        <x:v>147</x:v>
      </x:c>
      <x:c r="E23" s="57" t="s">
        <x:v>146</x:v>
      </x:c>
      <x:c r="G23" s="55" t="s">
        <x:v>104</x:v>
      </x:c>
      <x:c r="H23" s="62">
        <x:v>2.0</x:v>
      </x:c>
      <x:c r="L23" s="55" t="s">
        <x:v>104</x:v>
      </x:c>
      <x:c r="M23" s="65" t="s">
        <x:v>148</x:v>
      </x:c>
    </x:row>
    <x:row r="24">
      <x:c r="A24" s="62" t="s">
        <x:v>31</x:v>
      </x:c>
      <x:c r="B24" s="71">
        <x:v>0.0</x:v>
      </x:c>
      <x:c r="D24" s="72">
        <x:v>0.0</x:v>
      </x:c>
      <x:c r="E24" s="71">
        <x:v>0.0</x:v>
      </x:c>
      <x:c r="G24" s="55" t="s">
        <x:v>151</x:v>
      </x:c>
      <x:c r="H24" s="62">
        <x:v>-5.0</x:v>
      </x:c>
      <x:c r="L24" s="55" t="s">
        <x:v>151</x:v>
      </x:c>
      <x:c r="M24" s="65" t="s">
        <x:v>152</x:v>
      </x:c>
    </x:row>
    <x:row r="25">
      <x:c r="A25" s="72" t="s">
        <x:v>27</x:v>
      </x:c>
      <x:c r="B25" s="71">
        <x:v>3.0</x:v>
      </x:c>
      <x:c r="D25" s="62">
        <x:v>1.0</x:v>
      </x:c>
      <x:c r="E25" s="71">
        <x:v>5.0</x:v>
      </x:c>
      <x:c r="G25" s="55" t="s">
        <x:v>106</x:v>
      </x:c>
      <x:c r="H25" s="62">
        <x:v>2.0</x:v>
      </x:c>
      <x:c r="L25" s="55" t="s">
        <x:v>106</x:v>
      </x:c>
      <x:c r="M25" s="65" t="s">
        <x:v>153</x:v>
      </x:c>
    </x:row>
    <x:row r="26">
      <x:c r="A26" s="72" t="s">
        <x:v>54</x:v>
      </x:c>
      <x:c r="B26" s="71">
        <x:v>2.0</x:v>
      </x:c>
      <x:c r="D26" s="62">
        <x:v>2.0</x:v>
      </x:c>
      <x:c r="E26" s="71">
        <x:v>10.0</x:v>
      </x:c>
      <x:c r="G26" s="55" t="s">
        <x:v>154</x:v>
      </x:c>
      <x:c r="H26" s="62">
        <x:v>3.0</x:v>
      </x:c>
      <x:c r="L26" s="55" t="s">
        <x:v>154</x:v>
      </x:c>
      <x:c r="M26" s="65" t="s">
        <x:v>156</x:v>
      </x:c>
    </x:row>
    <x:row r="27">
      <x:c r="A27" s="72" t="s">
        <x:v>45</x:v>
      </x:c>
      <x:c r="B27" s="71">
        <x:v>1.0</x:v>
      </x:c>
      <x:c r="D27" s="62">
        <x:v>3.0</x:v>
      </x:c>
      <x:c r="E27" s="71">
        <x:v>15.0</x:v>
      </x:c>
      <x:c r="G27" s="58" t="s">
        <x:v>53</x:v>
      </x:c>
      <x:c r="H27" s="62">
        <x:v>3.0</x:v>
      </x:c>
      <x:c r="L27" s="58" t="s">
        <x:v>53</x:v>
      </x:c>
      <x:c r="M27" s="65" t="s">
        <x:v>159</x:v>
      </x:c>
    </x:row>
    <x:row r="28">
      <x:c r="A28" s="62" t="s">
        <x:v>60</x:v>
      </x:c>
      <x:c r="B28" s="71">
        <x:v>-1.0</x:v>
      </x:c>
      <x:c r="D28" s="62">
        <x:v>4.0</x:v>
      </x:c>
      <x:c r="E28" s="71">
        <x:v>20.0</x:v>
      </x:c>
      <x:c r="G28" s="55" t="s">
        <x:v>141</x:v>
      </x:c>
      <x:c r="H28" s="62">
        <x:v>2.0</x:v>
      </x:c>
      <x:c r="L28" s="55" t="s">
        <x:v>141</x:v>
      </x:c>
      <x:c r="M28" s="65" t="s">
        <x:v>160</x:v>
      </x:c>
    </x:row>
    <x:row r="29">
      <x:c r="A29" s="72" t="s">
        <x:v>19</x:v>
      </x:c>
      <x:c r="B29" s="71">
        <x:v>0.0</x:v>
      </x:c>
      <x:c r="G29" s="55" t="s">
        <x:v>161</x:v>
      </x:c>
      <x:c r="H29" s="62">
        <x:v>2.0</x:v>
      </x:c>
      <x:c r="L29" s="55" t="s">
        <x:v>161</x:v>
      </x:c>
      <x:c r="M29" s="65" t="s">
        <x:v>163</x:v>
      </x:c>
    </x:row>
    <x:row r="30">
      <x:c r="A30" s="72" t="s">
        <x:v>38</x:v>
      </x:c>
      <x:c r="B30" s="71">
        <x:v>1.0</x:v>
      </x:c>
      <x:c r="D30" s="74" t="s">
        <x:v>164</x:v>
      </x:c>
      <x:c r="E30" s="57" t="s">
        <x:v>146</x:v>
      </x:c>
      <x:c r="G30" s="55" t="s">
        <x:v>167</x:v>
      </x:c>
      <x:c r="H30" s="62">
        <x:v>2.0</x:v>
      </x:c>
      <x:c r="L30" s="55" t="s">
        <x:v>167</x:v>
      </x:c>
      <x:c r="M30" s="65" t="s">
        <x:v>168</x:v>
      </x:c>
    </x:row>
    <x:row r="31">
      <x:c r="A31" s="72" t="s">
        <x:v>57</x:v>
      </x:c>
      <x:c r="B31" s="71">
        <x:v>2.0</x:v>
      </x:c>
      <x:c r="D31" s="72">
        <x:v>0.0</x:v>
      </x:c>
      <x:c r="E31" s="71">
        <x:v>0.0</x:v>
      </x:c>
      <x:c r="G31" s="55" t="s">
        <x:v>169</x:v>
      </x:c>
      <x:c r="H31" s="62">
        <x:v>2.0</x:v>
      </x:c>
      <x:c r="L31" s="55" t="s">
        <x:v>169</x:v>
      </x:c>
      <x:c r="M31" s="65" t="s">
        <x:v>170</x:v>
      </x:c>
    </x:row>
    <x:row r="32">
      <x:c r="A32" s="72" t="s">
        <x:v>20</x:v>
      </x:c>
      <x:c r="B32" s="71">
        <x:v>1.0</x:v>
      </x:c>
      <x:c r="D32" s="72">
        <x:v>1.0</x:v>
      </x:c>
      <x:c r="E32" s="71">
        <x:v>1.0</x:v>
      </x:c>
      <x:c r="G32" s="55" t="s">
        <x:v>172</x:v>
      </x:c>
      <x:c r="H32" s="62">
        <x:v>2.0</x:v>
      </x:c>
      <x:c r="L32" s="55" t="s">
        <x:v>172</x:v>
      </x:c>
      <x:c r="M32" s="65" t="s">
        <x:v>174</x:v>
      </x:c>
    </x:row>
    <x:row r="33">
      <x:c r="A33" s="72" t="s">
        <x:v>63</x:v>
      </x:c>
      <x:c r="B33" s="71">
        <x:v>2.0</x:v>
      </x:c>
      <x:c r="D33" s="72">
        <x:v>2.0</x:v>
      </x:c>
      <x:c r="E33" s="71">
        <x:v>3.0</x:v>
      </x:c>
      <x:c r="G33" s="55" t="s">
        <x:v>176</x:v>
      </x:c>
      <x:c r="H33" s="62">
        <x:v>2.0</x:v>
      </x:c>
      <x:c r="L33" s="55" t="s">
        <x:v>176</x:v>
      </x:c>
      <x:c r="M33" s="65" t="s">
        <x:v>177</x:v>
      </x:c>
    </x:row>
    <x:row r="34">
      <x:c r="A34" s="72" t="s">
        <x:v>36</x:v>
      </x:c>
      <x:c r="B34" s="71">
        <x:v>3.0</x:v>
      </x:c>
      <x:c r="D34" s="72">
        <x:v>3.0</x:v>
      </x:c>
      <x:c r="E34" s="71">
        <x:v>5.0</x:v>
      </x:c>
      <x:c r="G34" s="55" t="s">
        <x:v>178</x:v>
      </x:c>
      <x:c r="H34" s="62">
        <x:v>2.0</x:v>
      </x:c>
      <x:c r="L34" s="55" t="s">
        <x:v>178</x:v>
      </x:c>
      <x:c r="M34" s="65" t="s">
        <x:v>179</x:v>
      </x:c>
    </x:row>
    <x:row r="35">
      <x:c r="A35" s="72" t="s">
        <x:v>23</x:v>
      </x:c>
      <x:c r="B35" s="71">
        <x:v>2.0</x:v>
      </x:c>
      <x:c r="G35" s="55" t="s">
        <x:v>181</x:v>
      </x:c>
      <x:c r="H35" s="62">
        <x:v>2.0</x:v>
      </x:c>
      <x:c r="L35" s="55" t="s">
        <x:v>181</x:v>
      </x:c>
      <x:c r="M35" s="65" t="s">
        <x:v>183</x:v>
      </x:c>
    </x:row>
    <x:row r="36">
      <x:c r="A36" s="72" t="s">
        <x:v>33</x:v>
      </x:c>
      <x:c r="B36" s="71">
        <x:v>3.0</x:v>
      </x:c>
      <x:c r="D36" s="56" t="s">
        <x:v>185</x:v>
      </x:c>
      <x:c r="E36" s="57" t="s">
        <x:v>146</x:v>
      </x:c>
      <x:c r="G36" s="55" t="s">
        <x:v>149</x:v>
      </x:c>
      <x:c r="H36" s="62">
        <x:v>2.0</x:v>
      </x:c>
      <x:c r="L36" s="55" t="s">
        <x:v>149</x:v>
      </x:c>
      <x:c r="M36" s="65" t="s">
        <x:v>186</x:v>
      </x:c>
    </x:row>
    <x:row r="37">
      <x:c r="A37" s="72" t="s">
        <x:v>51</x:v>
      </x:c>
      <x:c r="B37" s="71">
        <x:v>2.0</x:v>
      </x:c>
      <x:c r="D37" s="72">
        <x:v>0.0</x:v>
      </x:c>
      <x:c r="E37" s="71">
        <x:v>0.0</x:v>
      </x:c>
      <x:c r="G37" s="55" t="s">
        <x:v>157</x:v>
      </x:c>
      <x:c r="H37" s="62">
        <x:v>2.0</x:v>
      </x:c>
      <x:c r="L37" s="55" t="s">
        <x:v>157</x:v>
      </x:c>
      <x:c r="M37" s="65" t="s">
        <x:v>187</x:v>
      </x:c>
    </x:row>
    <x:row r="38">
      <x:c r="D38" s="1">
        <x:v>1.0</x:v>
      </x:c>
      <x:c r="E38" s="64">
        <x:v>1.0</x:v>
      </x:c>
      <x:c r="G38" s="55" t="s">
        <x:v>165</x:v>
      </x:c>
      <x:c r="H38" s="62">
        <x:v>2.0</x:v>
      </x:c>
      <x:c r="L38" s="55" t="s">
        <x:v>165</x:v>
      </x:c>
      <x:c r="M38" s="65" t="s">
        <x:v>189</x:v>
      </x:c>
    </x:row>
    <x:row r="39">
      <x:c r="D39" s="1">
        <x:v>2.0</x:v>
      </x:c>
      <x:c r="E39" s="64">
        <x:v>3.0</x:v>
      </x:c>
      <x:c r="G39" s="55" t="s">
        <x:v>28</x:v>
      </x:c>
      <x:c r="H39" s="62">
        <x:v>2.0</x:v>
      </x:c>
      <x:c r="L39" s="55" t="s">
        <x:v>28</x:v>
      </x:c>
      <x:c r="M39" s="65" t="s">
        <x:v>190</x:v>
      </x:c>
    </x:row>
    <x:row r="40">
      <x:c r="D40" s="1">
        <x:v>3.0</x:v>
      </x:c>
      <x:c r="E40" s="64">
        <x:v>5.0</x:v>
      </x:c>
      <x:c r="G40" s="55" t="s">
        <x:v>109</x:v>
      </x:c>
      <x:c r="H40" s="62">
        <x:v>2.0</x:v>
      </x:c>
      <x:c r="L40" s="55" t="s">
        <x:v>109</x:v>
      </x:c>
      <x:c r="M40" s="65" t="s">
        <x:v>192</x:v>
      </x:c>
    </x:row>
    <x:row r="41">
      <x:c r="D41" s="56" t="s">
        <x:v>193</x:v>
      </x:c>
      <x:c r="E41" s="57" t="s">
        <x:v>146</x:v>
      </x:c>
      <x:c r="G41" s="55" t="s">
        <x:v>84</x:v>
      </x:c>
      <x:c r="H41" s="62">
        <x:v>2.0</x:v>
      </x:c>
      <x:c r="L41" s="55" t="s">
        <x:v>84</x:v>
      </x:c>
      <x:c r="M41" s="65" t="s">
        <x:v>195</x:v>
      </x:c>
    </x:row>
    <x:row r="42">
      <x:c r="D42" s="72">
        <x:v>0.0</x:v>
      </x:c>
      <x:c r="E42" s="71">
        <x:v>0.0</x:v>
      </x:c>
      <x:c r="G42" s="55" t="s">
        <x:v>115</x:v>
      </x:c>
      <x:c r="H42" s="62">
        <x:v>2.0</x:v>
      </x:c>
      <x:c r="L42" s="55" t="s">
        <x:v>115</x:v>
      </x:c>
      <x:c r="M42" s="65" t="s">
        <x:v>197</x:v>
      </x:c>
    </x:row>
    <x:row r="43">
      <x:c r="D43" s="1">
        <x:v>1.0</x:v>
      </x:c>
      <x:c r="E43" s="64">
        <x:v>2.0</x:v>
      </x:c>
      <x:c r="G43" s="55" t="s">
        <x:v>59</x:v>
      </x:c>
      <x:c r="H43" s="62">
        <x:v>2.0</x:v>
      </x:c>
      <x:c r="L43" s="55" t="s">
        <x:v>59</x:v>
      </x:c>
      <x:c r="M43" s="65" t="s">
        <x:v>198</x:v>
      </x:c>
    </x:row>
    <x:row r="44">
      <x:c r="D44" s="1">
        <x:v>2.0</x:v>
      </x:c>
      <x:c r="E44" s="64">
        <x:v>4.0</x:v>
      </x:c>
      <x:c r="G44" s="55" t="s">
        <x:v>65</x:v>
      </x:c>
      <x:c r="H44" s="62">
        <x:v>2.0</x:v>
      </x:c>
      <x:c r="L44" s="55" t="s">
        <x:v>65</x:v>
      </x:c>
      <x:c r="M44" s="65" t="s">
        <x:v>199</x:v>
      </x:c>
    </x:row>
    <x:row r="45">
      <x:c r="D45" s="1">
        <x:v>3.0</x:v>
      </x:c>
      <x:c r="E45" s="64">
        <x:v>6.0</x:v>
      </x:c>
      <x:c r="G45" s="55" t="s">
        <x:v>68</x:v>
      </x:c>
      <x:c r="H45" s="62">
        <x:v>2.0</x:v>
      </x:c>
      <x:c r="L45" s="55" t="s">
        <x:v>68</x:v>
      </x:c>
      <x:c r="M45" s="65" t="s">
        <x:v>202</x:v>
      </x:c>
    </x:row>
    <x:row r="46">
      <x:c r="C46" s="1"/>
      <x:c r="D46" s="1"/>
      <x:c r="E46" s="1"/>
      <x:c r="F46" s="1"/>
      <x:c r="G46" s="55" t="s">
        <x:v>203</x:v>
      </x:c>
      <x:c r="H46" s="62">
        <x:v>2.0</x:v>
      </x:c>
      <x:c r="L46" s="55" t="s">
        <x:v>203</x:v>
      </x:c>
      <x:c r="M46" s="65" t="s">
        <x:v>204</x:v>
      </x:c>
    </x:row>
    <x:row r="47">
      <x:c r="C47" s="62"/>
      <x:c r="F47" s="62"/>
      <x:c r="G47" s="55" t="s">
        <x:v>182</x:v>
      </x:c>
      <x:c r="H47" s="62">
        <x:v>2.0</x:v>
      </x:c>
      <x:c r="L47" s="55" t="s">
        <x:v>182</x:v>
      </x:c>
      <x:c r="M47" s="65" t="s">
        <x:v>205</x:v>
      </x:c>
    </x:row>
    <x:row r="48">
      <x:c r="C48" s="62"/>
      <x:c r="F48" s="62"/>
      <x:c r="G48" s="55" t="s">
        <x:v>121</x:v>
      </x:c>
      <x:c r="H48" s="62">
        <x:v>2.0</x:v>
      </x:c>
      <x:c r="L48" s="55" t="s">
        <x:v>121</x:v>
      </x:c>
      <x:c r="M48" s="65" t="s">
        <x:v>207</x:v>
      </x:c>
    </x:row>
    <x:row r="49">
      <x:c r="C49" s="62"/>
      <x:c r="F49" s="62"/>
      <x:c r="G49" s="55" t="s">
        <x:v>209</x:v>
      </x:c>
      <x:c r="H49" s="62">
        <x:v>2.0</x:v>
      </x:c>
      <x:c r="L49" s="55" t="s">
        <x:v>209</x:v>
      </x:c>
      <x:c r="M49" s="65" t="s">
        <x:v>210</x:v>
      </x:c>
    </x:row>
    <x:row r="50">
      <x:c r="C50" s="62"/>
      <x:c r="F50" s="62"/>
      <x:c r="G50" s="55" t="s">
        <x:v>211</x:v>
      </x:c>
      <x:c r="H50" s="62">
        <x:v>6.0</x:v>
      </x:c>
      <x:c r="L50" s="55" t="s">
        <x:v>211</x:v>
      </x:c>
      <x:c r="M50" s="68" t="s">
        <x:v>213</x:v>
      </x:c>
    </x:row>
    <x:row r="51">
      <x:c r="C51" s="62"/>
      <x:c r="F51" s="62"/>
    </x:row>
    <x:row r="52">
      <x:c r="C52" s="62"/>
      <x:c r="F52" s="62"/>
    </x:row>
    <x:row r="53">
      <x:c r="C53" s="62"/>
      <x:c r="F53" s="62"/>
    </x:row>
    <x:row r="54">
      <x:c r="C54" s="62"/>
      <x:c r="F54" s="62"/>
    </x:row>
    <x:row r="55">
      <x:c r="A55" s="82" t="s">
        <x:v>14</x:v>
      </x:c>
      <x:c r="B55" s="82" t="s">
        <x:v>4</x:v>
      </x:c>
      <x:c r="C55" s="58" t="s">
        <x:v>14</x:v>
      </x:c>
      <x:c r="D55" s="58" t="s">
        <x:v>95</x:v>
      </x:c>
      <x:c r="E55" s="82" t="s">
        <x:v>14</x:v>
      </x:c>
      <x:c r="F55" s="82" t="s">
        <x:v>118</x:v>
      </x:c>
      <x:c r="G55" s="58" t="s">
        <x:v>14</x:v>
      </x:c>
      <x:c r="H55" s="58" t="s">
        <x:v>140</x:v>
      </x:c>
      <x:c r="I55" s="84" t="s">
        <x:v>14</x:v>
      </x:c>
      <x:c r="J55" s="84" t="s">
        <x:v>162</x:v>
      </x:c>
    </x:row>
    <x:row r="56">
      <x:c r="A56" s="86" t="s">
        <x:v>19</x:v>
      </x:c>
      <x:c r="B56" s="87">
        <x:v>3.0</x:v>
      </x:c>
      <x:c r="C56" s="88" t="s">
        <x:v>19</x:v>
      </x:c>
      <x:c r="D56" s="89">
        <x:v>2.0</x:v>
      </x:c>
      <x:c r="E56" s="86" t="s">
        <x:v>19</x:v>
      </x:c>
      <x:c r="F56" s="87">
        <x:v>4.0</x:v>
      </x:c>
      <x:c r="G56" s="88" t="s">
        <x:v>19</x:v>
      </x:c>
      <x:c r="H56" s="89">
        <x:v>5.0</x:v>
      </x:c>
      <x:c r="I56" s="90" t="s">
        <x:v>19</x:v>
      </x:c>
      <x:c r="J56" s="91"/>
    </x:row>
    <x:row r="57">
      <x:c r="A57" s="86" t="s">
        <x:v>20</x:v>
      </x:c>
      <x:c r="B57" s="87">
        <x:v>3.0</x:v>
      </x:c>
      <x:c r="C57" s="88" t="s">
        <x:v>20</x:v>
      </x:c>
      <x:c r="D57" s="89">
        <x:v>2.0</x:v>
      </x:c>
      <x:c r="E57" s="86" t="s">
        <x:v>20</x:v>
      </x:c>
      <x:c r="F57" s="87">
        <x:v>3.0</x:v>
      </x:c>
      <x:c r="G57" s="88" t="s">
        <x:v>20</x:v>
      </x:c>
      <x:c r="H57" s="89">
        <x:v>4.0</x:v>
      </x:c>
      <x:c r="I57" s="90" t="s">
        <x:v>20</x:v>
      </x:c>
      <x:c r="J57" s="90" t="s">
        <x:v>21</x:v>
      </x:c>
    </x:row>
    <x:row r="58">
      <x:c r="A58" s="86" t="s">
        <x:v>23</x:v>
      </x:c>
      <x:c r="B58" s="87">
        <x:v>3.0</x:v>
      </x:c>
      <x:c r="C58" s="88" t="s">
        <x:v>23</x:v>
      </x:c>
      <x:c r="D58" s="89">
        <x:v>2.0</x:v>
      </x:c>
      <x:c r="E58" s="86" t="s">
        <x:v>23</x:v>
      </x:c>
      <x:c r="F58" s="87">
        <x:v>3.0</x:v>
      </x:c>
      <x:c r="G58" s="88" t="s">
        <x:v>23</x:v>
      </x:c>
      <x:c r="H58" s="89">
        <x:v>5.0</x:v>
      </x:c>
      <x:c r="I58" s="90" t="s">
        <x:v>23</x:v>
      </x:c>
      <x:c r="J58" s="90" t="s">
        <x:v>25</x:v>
      </x:c>
    </x:row>
    <x:row r="59">
      <x:c r="A59" s="86" t="s">
        <x:v>27</x:v>
      </x:c>
      <x:c r="B59" s="87">
        <x:v>3.0</x:v>
      </x:c>
      <x:c r="C59" s="88" t="s">
        <x:v>27</x:v>
      </x:c>
      <x:c r="D59" s="89">
        <x:v>2.0</x:v>
      </x:c>
      <x:c r="E59" s="86" t="s">
        <x:v>27</x:v>
      </x:c>
      <x:c r="F59" s="87">
        <x:v>3.0</x:v>
      </x:c>
      <x:c r="G59" s="88" t="s">
        <x:v>27</x:v>
      </x:c>
      <x:c r="H59" s="89">
        <x:v>4.0</x:v>
      </x:c>
      <x:c r="I59" s="90" t="s">
        <x:v>27</x:v>
      </x:c>
      <x:c r="J59" s="90" t="s">
        <x:v>29</x:v>
      </x:c>
    </x:row>
    <x:row r="60">
      <x:c r="A60" s="86" t="s">
        <x:v>33</x:v>
      </x:c>
      <x:c r="B60" s="87">
        <x:v>3.0</x:v>
      </x:c>
      <x:c r="C60" s="88" t="s">
        <x:v>33</x:v>
      </x:c>
      <x:c r="D60" s="89">
        <x:v>4.0</x:v>
      </x:c>
      <x:c r="E60" s="86" t="s">
        <x:v>33</x:v>
      </x:c>
      <x:c r="F60" s="87">
        <x:v>3.0</x:v>
      </x:c>
      <x:c r="G60" s="88" t="s">
        <x:v>33</x:v>
      </x:c>
      <x:c r="H60" s="89">
        <x:v>2.0</x:v>
      </x:c>
      <x:c r="I60" s="90" t="s">
        <x:v>33</x:v>
      </x:c>
      <x:c r="J60" s="90" t="s">
        <x:v>21</x:v>
      </x:c>
    </x:row>
    <x:row r="61">
      <x:c r="A61" s="86" t="s">
        <x:v>36</x:v>
      </x:c>
      <x:c r="B61" s="87">
        <x:v>3.0</x:v>
      </x:c>
      <x:c r="C61" s="88" t="s">
        <x:v>36</x:v>
      </x:c>
      <x:c r="D61" s="89">
        <x:v>1.0</x:v>
      </x:c>
      <x:c r="E61" s="86" t="s">
        <x:v>36</x:v>
      </x:c>
      <x:c r="F61" s="87">
        <x:v>4.0</x:v>
      </x:c>
      <x:c r="G61" s="88" t="s">
        <x:v>36</x:v>
      </x:c>
      <x:c r="H61" s="89">
        <x:v>5.0</x:v>
      </x:c>
      <x:c r="I61" s="90" t="s">
        <x:v>36</x:v>
      </x:c>
      <x:c r="J61" s="90" t="s">
        <x:v>37</x:v>
      </x:c>
    </x:row>
    <x:row r="62">
      <x:c r="A62" s="86" t="s">
        <x:v>38</x:v>
      </x:c>
      <x:c r="B62" s="87">
        <x:v>2.0</x:v>
      </x:c>
      <x:c r="C62" s="88" t="s">
        <x:v>38</x:v>
      </x:c>
      <x:c r="D62" s="89">
        <x:v>3.0</x:v>
      </x:c>
      <x:c r="E62" s="86" t="s">
        <x:v>38</x:v>
      </x:c>
      <x:c r="F62" s="87">
        <x:v>4.0</x:v>
      </x:c>
      <x:c r="G62" s="88" t="s">
        <x:v>38</x:v>
      </x:c>
      <x:c r="H62" s="89">
        <x:v>5.0</x:v>
      </x:c>
      <x:c r="I62" s="90" t="s">
        <x:v>38</x:v>
      </x:c>
      <x:c r="J62" s="90" t="s">
        <x:v>40</x:v>
      </x:c>
    </x:row>
    <x:row r="63">
      <x:c r="A63" s="86" t="s">
        <x:v>45</x:v>
      </x:c>
      <x:c r="B63" s="87">
        <x:v>1.0</x:v>
      </x:c>
      <x:c r="C63" s="88" t="s">
        <x:v>45</x:v>
      </x:c>
      <x:c r="D63" s="89" t="s">
        <x:v>24</x:v>
      </x:c>
      <x:c r="E63" s="86" t="s">
        <x:v>45</x:v>
      </x:c>
      <x:c r="F63" s="87" t="s">
        <x:v>24</x:v>
      </x:c>
      <x:c r="G63" s="88" t="s">
        <x:v>45</x:v>
      </x:c>
      <x:c r="H63" s="89" t="s">
        <x:v>24</x:v>
      </x:c>
      <x:c r="I63" s="90" t="s">
        <x:v>45</x:v>
      </x:c>
      <x:c r="J63" s="90" t="s">
        <x:v>48</x:v>
      </x:c>
      <x:c r="K63" s="14"/>
      <x:c r="L63" s="14"/>
      <x:c r="M63" s="14"/>
      <x:c r="N63" s="14"/>
      <x:c r="O63" s="14"/>
      <x:c r="P63" s="14"/>
      <x:c r="Q63" s="14"/>
      <x:c r="R63" s="14"/>
      <x:c r="S63" s="14"/>
      <x:c r="T63" s="14"/>
      <x:c r="U63" s="14"/>
      <x:c r="V63" s="14"/>
      <x:c r="W63" s="14"/>
      <x:c r="X63" s="14"/>
      <x:c r="Y63" s="14"/>
      <x:c r="Z63" s="14"/>
    </x:row>
    <x:row r="64">
      <x:c r="A64" s="86" t="s">
        <x:v>51</x:v>
      </x:c>
      <x:c r="B64" s="87">
        <x:v>1.0</x:v>
      </x:c>
      <x:c r="C64" s="88" t="s">
        <x:v>51</x:v>
      </x:c>
      <x:c r="D64" s="89" t="s">
        <x:v>24</x:v>
      </x:c>
      <x:c r="E64" s="86" t="s">
        <x:v>51</x:v>
      </x:c>
      <x:c r="F64" s="87" t="s">
        <x:v>24</x:v>
      </x:c>
      <x:c r="G64" s="88" t="s">
        <x:v>51</x:v>
      </x:c>
      <x:c r="H64" s="89" t="s">
        <x:v>24</x:v>
      </x:c>
      <x:c r="I64" s="90" t="s">
        <x:v>51</x:v>
      </x:c>
      <x:c r="J64" s="90" t="s">
        <x:v>52</x:v>
      </x:c>
    </x:row>
    <x:row r="65">
      <x:c r="A65" s="86" t="s">
        <x:v>54</x:v>
      </x:c>
      <x:c r="B65" s="87">
        <x:v>2.0</x:v>
      </x:c>
      <x:c r="C65" s="88" t="s">
        <x:v>54</x:v>
      </x:c>
      <x:c r="D65" s="89" t="s">
        <x:v>24</x:v>
      </x:c>
      <x:c r="E65" s="86" t="s">
        <x:v>54</x:v>
      </x:c>
      <x:c r="F65" s="87" t="s">
        <x:v>24</x:v>
      </x:c>
      <x:c r="G65" s="88" t="s">
        <x:v>54</x:v>
      </x:c>
      <x:c r="H65" s="89" t="s">
        <x:v>24</x:v>
      </x:c>
      <x:c r="I65" s="90" t="s">
        <x:v>54</x:v>
      </x:c>
      <x:c r="J65" s="90" t="s">
        <x:v>56</x:v>
      </x:c>
    </x:row>
    <x:row r="66">
      <x:c r="A66" s="86" t="s">
        <x:v>57</x:v>
      </x:c>
      <x:c r="B66" s="87">
        <x:v>2.0</x:v>
      </x:c>
      <x:c r="C66" s="88" t="s">
        <x:v>57</x:v>
      </x:c>
      <x:c r="D66" s="89" t="s">
        <x:v>24</x:v>
      </x:c>
      <x:c r="E66" s="86" t="s">
        <x:v>57</x:v>
      </x:c>
      <x:c r="F66" s="87" t="s">
        <x:v>24</x:v>
      </x:c>
      <x:c r="G66" s="88" t="s">
        <x:v>57</x:v>
      </x:c>
      <x:c r="H66" s="89" t="s">
        <x:v>24</x:v>
      </x:c>
      <x:c r="I66" s="90" t="s">
        <x:v>57</x:v>
      </x:c>
      <x:c r="J66" s="90" t="s">
        <x:v>58</x:v>
      </x:c>
    </x:row>
    <x:row r="67">
      <x:c r="A67" s="86" t="s">
        <x:v>60</x:v>
      </x:c>
      <x:c r="B67" s="87">
        <x:v>2.0</x:v>
      </x:c>
      <x:c r="C67" s="88" t="s">
        <x:v>60</x:v>
      </x:c>
      <x:c r="D67" s="89" t="s">
        <x:v>24</x:v>
      </x:c>
      <x:c r="E67" s="86" t="s">
        <x:v>60</x:v>
      </x:c>
      <x:c r="F67" s="87" t="s">
        <x:v>24</x:v>
      </x:c>
      <x:c r="G67" s="88" t="s">
        <x:v>60</x:v>
      </x:c>
      <x:c r="H67" s="89" t="s">
        <x:v>24</x:v>
      </x:c>
      <x:c r="I67" s="90" t="s">
        <x:v>60</x:v>
      </x:c>
      <x:c r="J67" s="90" t="s">
        <x:v>62</x:v>
      </x:c>
    </x:row>
    <x:row r="68">
      <x:c r="A68" s="86" t="s">
        <x:v>63</x:v>
      </x:c>
      <x:c r="B68" s="87" t="s">
        <x:v>24</x:v>
      </x:c>
      <x:c r="C68" s="88" t="s">
        <x:v>63</x:v>
      </x:c>
      <x:c r="D68" s="89" t="s">
        <x:v>24</x:v>
      </x:c>
      <x:c r="E68" s="86" t="s">
        <x:v>63</x:v>
      </x:c>
      <x:c r="F68" s="87" t="s">
        <x:v>24</x:v>
      </x:c>
      <x:c r="G68" s="88" t="s">
        <x:v>63</x:v>
      </x:c>
      <x:c r="H68" s="89" t="s">
        <x:v>24</x:v>
      </x:c>
      <x:c r="I68" s="90" t="s">
        <x:v>63</x:v>
      </x:c>
      <x:c r="J68" s="90" t="s">
        <x:v>64</x:v>
      </x:c>
    </x:row>
    <x:row r="69">
      <x:c r="A69" s="86" t="s">
        <x:v>31</x:v>
      </x:c>
      <x:c r="B69" s="87" t="s">
        <x:v>24</x:v>
      </x:c>
      <x:c r="C69" s="88" t="s">
        <x:v>31</x:v>
      </x:c>
      <x:c r="D69" s="89" t="s">
        <x:v>24</x:v>
      </x:c>
      <x:c r="E69" s="86" t="s">
        <x:v>31</x:v>
      </x:c>
      <x:c r="F69" s="86" t="s">
        <x:v>24</x:v>
      </x:c>
      <x:c r="G69" s="88" t="s">
        <x:v>31</x:v>
      </x:c>
      <x:c r="H69" s="89" t="s">
        <x:v>24</x:v>
      </x:c>
      <x:c r="I69" s="86" t="s">
        <x:v>31</x:v>
      </x:c>
      <x:c r="J69" s="86" t="s">
        <x:v>24</x:v>
      </x:c>
    </x:row>
  </x:sheetData>
  <x:autoFilter ref="$A$24:$B$46"/>
  <x:drawing r:id="rId1"/>
</x: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87.86"/>
  </cols>
  <sheetData>
    <row r="1">
      <c r="A1" s="58" t="s">
        <v>231</v>
      </c>
    </row>
    <row r="2">
      <c r="A2" s="79" t="s">
        <v>232</v>
      </c>
    </row>
    <row r="3">
      <c r="A3" s="79" t="s">
        <v>233</v>
      </c>
    </row>
    <row r="4">
      <c r="A4" s="79" t="s">
        <v>234</v>
      </c>
    </row>
    <row r="5">
      <c r="A5" s="79" t="s">
        <v>235</v>
      </c>
    </row>
    <row r="6">
      <c r="A6" s="79"/>
      <c r="B6" s="79" t="s">
        <v>236</v>
      </c>
    </row>
    <row r="7">
      <c r="A7" s="79"/>
      <c r="B7" s="79" t="s">
        <v>237</v>
      </c>
    </row>
    <row r="8">
      <c r="A8" s="79"/>
      <c r="B8" s="79" t="s">
        <v>238</v>
      </c>
    </row>
    <row r="9">
      <c r="A9" s="79" t="s">
        <v>239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9.14"/>
    <col customWidth="1" min="3" max="3" width="9.86"/>
    <col customWidth="1" min="4" max="4" width="18.86"/>
    <col customWidth="1" min="5" max="5" width="18.57"/>
    <col customWidth="1" min="6" max="6" width="20.71"/>
    <col customWidth="1" min="7" max="7" width="18.29"/>
    <col customWidth="1" min="8" max="8" width="86.43"/>
  </cols>
  <sheetData>
    <row r="1">
      <c r="A1" s="58" t="s">
        <v>240</v>
      </c>
      <c r="B1" s="58" t="s">
        <v>0</v>
      </c>
      <c r="C1" s="58" t="s">
        <v>241</v>
      </c>
      <c r="D1" s="58" t="s">
        <v>242</v>
      </c>
      <c r="E1" s="58" t="s">
        <v>243</v>
      </c>
      <c r="F1" s="58" t="s">
        <v>244</v>
      </c>
      <c r="G1" s="58" t="s">
        <v>245</v>
      </c>
      <c r="H1" s="58" t="s">
        <v>18</v>
      </c>
      <c r="I1" s="93"/>
      <c r="J1" s="93"/>
      <c r="K1" s="93"/>
      <c r="L1" s="93"/>
      <c r="M1" s="93"/>
      <c r="N1" s="93"/>
      <c r="O1" s="93"/>
      <c r="P1" s="93"/>
      <c r="Q1" s="93"/>
      <c r="R1" s="93"/>
      <c r="S1" s="93"/>
      <c r="T1" s="93"/>
      <c r="U1" s="93"/>
      <c r="V1" s="93"/>
      <c r="W1" s="93"/>
      <c r="X1" s="93"/>
      <c r="Y1" s="93"/>
      <c r="Z1" s="93"/>
    </row>
    <row r="2">
      <c r="A2" s="79" t="s">
        <v>19</v>
      </c>
      <c r="B2" s="79" t="s">
        <v>3</v>
      </c>
      <c r="C2" s="79">
        <v>0.0</v>
      </c>
      <c r="D2" s="79">
        <v>3.0</v>
      </c>
      <c r="E2" s="79">
        <v>2.0</v>
      </c>
      <c r="F2" s="79">
        <v>4.0</v>
      </c>
      <c r="G2" s="79">
        <v>5.0</v>
      </c>
    </row>
    <row r="3">
      <c r="A3" s="79" t="s">
        <v>20</v>
      </c>
      <c r="B3" s="79" t="s">
        <v>3</v>
      </c>
      <c r="C3" s="79">
        <v>1.0</v>
      </c>
      <c r="D3" s="79">
        <v>3.0</v>
      </c>
      <c r="E3" s="79">
        <v>2.0</v>
      </c>
      <c r="F3" s="79">
        <v>3.0</v>
      </c>
      <c r="G3" s="79">
        <v>4.0</v>
      </c>
      <c r="H3" s="79" t="s">
        <v>21</v>
      </c>
    </row>
    <row r="4">
      <c r="A4" s="79" t="s">
        <v>51</v>
      </c>
      <c r="B4" s="79" t="s">
        <v>4</v>
      </c>
      <c r="C4" s="79">
        <v>2.0</v>
      </c>
      <c r="D4" s="79">
        <v>1.0</v>
      </c>
      <c r="E4" s="79">
        <v>0.0</v>
      </c>
      <c r="F4" s="79">
        <v>0.0</v>
      </c>
      <c r="G4" s="79">
        <v>0.0</v>
      </c>
    </row>
    <row r="5">
      <c r="A5" s="79" t="s">
        <v>60</v>
      </c>
      <c r="B5" s="79" t="s">
        <v>4</v>
      </c>
      <c r="C5" s="79">
        <v>-1.0</v>
      </c>
      <c r="D5" s="79">
        <v>2.0</v>
      </c>
      <c r="E5" s="79">
        <v>0.0</v>
      </c>
      <c r="F5" s="79">
        <v>0.0</v>
      </c>
      <c r="G5" s="79">
        <v>0.0</v>
      </c>
      <c r="H5" s="79" t="s">
        <v>62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15.14"/>
    <col customWidth="1" min="3" max="3" width="9.71"/>
  </cols>
  <sheetData>
    <row r="1">
      <c r="A1" s="79" t="s">
        <v>246</v>
      </c>
      <c r="B1" s="79" t="s">
        <v>247</v>
      </c>
      <c r="C1" s="79" t="s">
        <v>248</v>
      </c>
    </row>
    <row r="2">
      <c r="A2" s="79" t="s">
        <v>249</v>
      </c>
      <c r="B2" s="79">
        <v>0.0</v>
      </c>
      <c r="C2" s="79">
        <v>0.0</v>
      </c>
    </row>
    <row r="3">
      <c r="A3" s="79" t="s">
        <v>249</v>
      </c>
      <c r="B3" s="79">
        <v>1.0</v>
      </c>
      <c r="C3" s="79">
        <v>5.0</v>
      </c>
    </row>
    <row r="4">
      <c r="A4" s="79" t="s">
        <v>249</v>
      </c>
      <c r="B4" s="79">
        <v>2.0</v>
      </c>
      <c r="C4" s="79">
        <v>10.0</v>
      </c>
    </row>
    <row r="5">
      <c r="A5" s="79" t="s">
        <v>249</v>
      </c>
      <c r="B5" s="79">
        <v>3.0</v>
      </c>
      <c r="C5" s="79">
        <v>15.0</v>
      </c>
    </row>
    <row r="6">
      <c r="A6" s="79" t="s">
        <v>249</v>
      </c>
      <c r="B6" s="79">
        <v>4.0</v>
      </c>
      <c r="C6" s="79">
        <v>20.0</v>
      </c>
    </row>
    <row r="7">
      <c r="A7" s="79" t="s">
        <v>250</v>
      </c>
      <c r="B7" s="79">
        <v>0.0</v>
      </c>
      <c r="C7" s="79">
        <v>0.0</v>
      </c>
    </row>
    <row r="8">
      <c r="A8" s="79" t="s">
        <v>250</v>
      </c>
      <c r="B8" s="79">
        <v>1.0</v>
      </c>
      <c r="C8" s="79">
        <v>1.0</v>
      </c>
    </row>
    <row r="9">
      <c r="A9" s="79" t="s">
        <v>250</v>
      </c>
      <c r="B9" s="79">
        <v>2.0</v>
      </c>
      <c r="C9" s="79">
        <v>3.0</v>
      </c>
    </row>
    <row r="10">
      <c r="A10" s="79" t="s">
        <v>250</v>
      </c>
      <c r="B10" s="79">
        <v>3.0</v>
      </c>
      <c r="C10" s="79">
        <v>5.0</v>
      </c>
    </row>
    <row r="11">
      <c r="A11" s="79" t="s">
        <v>251</v>
      </c>
      <c r="B11" s="79">
        <v>0.0</v>
      </c>
      <c r="C11" s="79">
        <v>0.0</v>
      </c>
    </row>
    <row r="12">
      <c r="A12" s="79" t="s">
        <v>251</v>
      </c>
      <c r="B12" s="79">
        <v>1.0</v>
      </c>
      <c r="C12" s="79">
        <v>2.0</v>
      </c>
    </row>
    <row r="13">
      <c r="A13" s="79" t="s">
        <v>251</v>
      </c>
      <c r="B13" s="79">
        <v>2.0</v>
      </c>
      <c r="C13" s="79">
        <v>4.0</v>
      </c>
    </row>
    <row r="14">
      <c r="A14" s="79" t="s">
        <v>251</v>
      </c>
      <c r="B14" s="79">
        <v>3.0</v>
      </c>
      <c r="C14" s="79">
        <v>6.0</v>
      </c>
    </row>
  </sheetData>
  <drawing r:id="rId1"/>
</worksheet>
</file>