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repos\Vanguard\ExcelFileFolder\"/>
    </mc:Choice>
  </mc:AlternateContent>
  <bookViews>
    <workbookView xWindow="0" yWindow="0" windowWidth="11490" windowHeight="6795"/>
  </bookViews>
  <sheets>
    <sheet name="Calculator (Beta)" sheetId="1" r:id="rId1"/>
    <sheet name="Armory" sheetId="2" r:id="rId2"/>
    <sheet name="Traits" sheetId="3" r:id="rId3"/>
    <sheet name="Tables" sheetId="4" r:id="rId4"/>
    <sheet name="VersionDB" sheetId="5" r:id="rId5"/>
    <sheet name="TestsDB" sheetId="6" r:id="rId6"/>
    <sheet name="WeaponsDB" sheetId="7" r:id="rId7"/>
    <sheet name="ArmorDB" sheetId="8" r:id="rId8"/>
  </sheets>
  <definedNames>
    <definedName name="_xlnm._FilterDatabase" localSheetId="3" hidden="1">Tables!$A$24:$B$46</definedName>
  </definedNames>
  <calcPr calcId="152511"/>
</workbook>
</file>

<file path=xl/calcChain.xml><?xml version="1.0" encoding="utf-8"?>
<calcChain xmlns="http://schemas.openxmlformats.org/spreadsheetml/2006/main">
  <c r="E3" i="6" l="1"/>
  <c r="E2" i="6"/>
  <c r="C21" i="1"/>
  <c r="C20" i="1"/>
  <c r="C14" i="1"/>
  <c r="C12" i="1"/>
  <c r="C11" i="1"/>
  <c r="I8" i="1"/>
  <c r="I7" i="1"/>
  <c r="J6" i="1"/>
  <c r="I6" i="1"/>
  <c r="C5" i="1"/>
  <c r="A3" i="1"/>
  <c r="B19" i="1" s="1"/>
  <c r="B8" i="1" l="1"/>
  <c r="B16" i="1"/>
  <c r="B17" i="1"/>
  <c r="C4" i="1"/>
  <c r="G4" i="1"/>
  <c r="E5" i="1"/>
  <c r="D4" i="1"/>
  <c r="H4" i="1"/>
  <c r="F5" i="1"/>
  <c r="G5" i="1"/>
  <c r="B7" i="1"/>
  <c r="B9" i="1"/>
  <c r="B18" i="1"/>
  <c r="E4" i="1"/>
  <c r="B4" i="1"/>
  <c r="F4" i="1"/>
  <c r="B6" i="1"/>
  <c r="B10" i="1"/>
  <c r="B15" i="1"/>
  <c r="I4" i="1" l="1"/>
</calcChain>
</file>

<file path=xl/sharedStrings.xml><?xml version="1.0" encoding="utf-8"?>
<sst xmlns="http://schemas.openxmlformats.org/spreadsheetml/2006/main" count="598" uniqueCount="257">
  <si>
    <t>Ranged Weapons</t>
  </si>
  <si>
    <t>Category</t>
  </si>
  <si>
    <t>Type</t>
  </si>
  <si>
    <t>Range Target Numbers</t>
  </si>
  <si>
    <t>Ranged</t>
  </si>
  <si>
    <t>Melee</t>
  </si>
  <si>
    <t>Aptitude</t>
  </si>
  <si>
    <t>Trait 1</t>
  </si>
  <si>
    <t>Trait 2</t>
  </si>
  <si>
    <t>Trait 3</t>
  </si>
  <si>
    <t>Armor</t>
  </si>
  <si>
    <t>Total</t>
  </si>
  <si>
    <t>Weapon</t>
  </si>
  <si>
    <t>Short 1-8”</t>
  </si>
  <si>
    <t>Medium 8-18”</t>
  </si>
  <si>
    <t>Long 18”+</t>
  </si>
  <si>
    <t>Notes</t>
  </si>
  <si>
    <t>Cost in D</t>
  </si>
  <si>
    <t>Pistol</t>
  </si>
  <si>
    <t>Description</t>
  </si>
  <si>
    <t>Rifle</t>
  </si>
  <si>
    <t>Two Handed</t>
  </si>
  <si>
    <t>SMG</t>
  </si>
  <si>
    <t>May re-roll up to 2 Blank Results during a Ranged Attack action</t>
  </si>
  <si>
    <t>Assault Rifle</t>
  </si>
  <si>
    <t>May re-roll up to 2 Blank or D results during a Ranged Attack action, Two Handed</t>
  </si>
  <si>
    <t>Sniper Rifle</t>
  </si>
  <si>
    <t>Shotgun</t>
  </si>
  <si>
    <t>Alert</t>
  </si>
  <si>
    <t>At Short Range, Pierce Results can’t be cancelled, Two Handed</t>
  </si>
  <si>
    <t>Pistol and Hand Weapon</t>
  </si>
  <si>
    <t>May be used without a Dual Wielding Trait, counts as a single Weapon choice, Two Handed</t>
  </si>
  <si>
    <t>Melee Weapons</t>
  </si>
  <si>
    <t>-</t>
  </si>
  <si>
    <t>Nerves of Steel</t>
  </si>
  <si>
    <t>Dual Wielding (Ranged)</t>
  </si>
  <si>
    <t>When using an Overwatch Action, this character reacts to enemy activity in a full 360 degree arc.</t>
  </si>
  <si>
    <t>None</t>
  </si>
  <si>
    <t>pts</t>
  </si>
  <si>
    <t>Careful Aim</t>
  </si>
  <si>
    <t>Ignore the penalty for firing shots on Overwatch</t>
  </si>
  <si>
    <t>Disciplined Overwatch</t>
  </si>
  <si>
    <t>When using an Overwatch Action, this character may choose whether or not to remove their Overwatch token and fire when an enemy enters their field of view.</t>
  </si>
  <si>
    <t>Dual Wielding Ranged</t>
  </si>
  <si>
    <t>Allows a character to equip 2 one-handed ranged weapons. A character may use this Trait to fire both weapons as a single Ranged Attack action at one target generating two Green Bonus dice. Alternatively, they may be fired at two separate targets in which case each shot is resolved as a separate Ranged Attack Action each generating one Yellow Penalty die.</t>
  </si>
  <si>
    <t>Entrench</t>
  </si>
  <si>
    <t>Spend an entire activation (uses both your movement and your action) to set up a defensive position, gaining +1 Armor. You cannot move while entrenched. You use the Operate action to dismantle the defensive position before being able to move again. Being entrenched also counts as being in Cover.</t>
  </si>
  <si>
    <t>Headshot</t>
  </si>
  <si>
    <t>When a character with this Trait rolls at least two times more Hit results than their Range Target # during a Ranged Attack action, they may use this Trait to make Shaken results count as Bloodied and Bloodied Results count as Out of Action.</t>
  </si>
  <si>
    <t>Killshot</t>
  </si>
  <si>
    <t>After causing an Out of Action result with a Ranged Attack, you may immediately make an additional Ranged Attack with one Yellow Penalty die.</t>
  </si>
  <si>
    <t>Hand Weapon</t>
  </si>
  <si>
    <t>Sharpshooter</t>
  </si>
  <si>
    <t>A character may use this Trait when using a Ranged Attack Action. This allows them to adjust one range category up to 4” in either direction. (Short could extend up to 12” or medium could extend down to 4”, etc.)</t>
  </si>
  <si>
    <t>Shoot from the Hip</t>
  </si>
  <si>
    <t>After using a Run action, this character may also use a Ranged Attack Action generating 1 Yellow die.</t>
  </si>
  <si>
    <t>Hand Axe, Mace, Knife, etc</t>
  </si>
  <si>
    <t>Shoulder Straps</t>
  </si>
  <si>
    <t>A character with this Trait may equip two weapons. Once during its activation, this character may swap their active weapon as a free action.</t>
  </si>
  <si>
    <t>Sword</t>
  </si>
  <si>
    <t>May re-roll up to two Blank or Determination results during a Melee Attack action</t>
  </si>
  <si>
    <t>Great Weapon</t>
  </si>
  <si>
    <t>Pierce Results can’t be canceled, Two-Handed</t>
  </si>
  <si>
    <t>Polearm</t>
  </si>
  <si>
    <t>Bloodsucker</t>
  </si>
  <si>
    <t>After inflicting a Bloodied result on an enemy character during a Melee Attack action, a Character may use this Trait to remove one of their Damage Tokens.</t>
  </si>
  <si>
    <t>May use a Ranged Attack action with a Target # of 2 when within 2” of target but not Engaged in Melee. Roll a Melee Test instead of Ranged Test for this Attack.</t>
  </si>
  <si>
    <t>Improvised Weapon</t>
  </si>
  <si>
    <t>Combat Maneuver</t>
  </si>
  <si>
    <t>After successfully hitting an enemy character during a Melee Attack action, this Trait may be used to push the Defender up to 2” in addition to dealing damage as normal. If this would cause that character to move more than half of its base over an edge, the character falls and lands prone at the bottom. If the height of the fall was ≥2” high the character must roll two Injury Dice. Two N’s cause the character to become Bloodied, and an NS or SS cause the character to become Shaken.</t>
  </si>
  <si>
    <t>Anything not meant to be a weapon that could still hurt someone - table leg, baseball bat, frying pan, etc</t>
  </si>
  <si>
    <t>Shield</t>
  </si>
  <si>
    <t>Deathblow</t>
  </si>
  <si>
    <t>After causing an Out of Action result during a Melee Attack action, you may immediately make an additional Melee Attack action against another enemy in base contact with the usual penalty for additional attacks.</t>
  </si>
  <si>
    <t>Gain 1 Red Penalty Die as with Armor Upgrades. If all dice are allocated as Penalty Dice during a Melee Attack Action, + 1 Yellow die</t>
  </si>
  <si>
    <t>Defensive Expert</t>
  </si>
  <si>
    <t>A character with this Trait may force their opponent to re-roll any one Regular or Bonus Die during a Melee Attack action.</t>
  </si>
  <si>
    <t>Dual Wielding Melee</t>
  </si>
  <si>
    <t>Allows a character to equip two one-handed melee weapons. A character may use this Trait when using a Melee Attack Action to generate a Green die and a Blue die. Alternatively, they may choose to use two seperate Melee Attack actions generating 1 Yellow die each.</t>
  </si>
  <si>
    <t>Furious Charge</t>
  </si>
  <si>
    <t>When this character uses the Charge Action, they may activate this Trait to increase their Melee Stat by 1 for the duration of their Activation.</t>
  </si>
  <si>
    <t>Hit and Run</t>
  </si>
  <si>
    <t>A character may activate this Trait when they use a Withdraw or Melee Attack action. When Withdrawing, they may immediately use their Run action without rolling an Opposed Test against their opponent. When using a Melee Attack action, they may use a Run action immediately after the combat is resolved.</t>
  </si>
  <si>
    <t>Quick Footed</t>
  </si>
  <si>
    <t>After a Melee Attack action, this character may move up to 2” while maintaining base contact.</t>
  </si>
  <si>
    <t>Movement</t>
  </si>
  <si>
    <t>Agile</t>
  </si>
  <si>
    <t>A character may activate this Trait at the beginning of their activation. The character ignores all difficult terrain penalties for the rest of its activation.</t>
  </si>
  <si>
    <t>Bob and Weave</t>
  </si>
  <si>
    <t>A character may activate this Trait when they are declared the Target of a Ranged Attack action. They immediately change their stance from Standing to Prone or move up to 2”. Use the characters new position for the Ranged Attack action. If they are no longer within Line of Sight, the Active character may choose a new target.</t>
  </si>
  <si>
    <t>Dynamic Entry</t>
  </si>
  <si>
    <t>A character with this Trait may choose not to deploy at the beginning of a Mission. Instead, the controlling player may activate this Trait to deploy this character instead of activating one of its models on the board. The character may be deployed anywhere on the battlefield at least 6” away from any enemy characters. After deploying, the character may either use an action or move.</t>
  </si>
  <si>
    <t>Fast</t>
  </si>
  <si>
    <t>A character with this Trait may move an additional two inches any time they move.</t>
  </si>
  <si>
    <t>Fly</t>
  </si>
  <si>
    <t>Characters with this Trait ignore terrain and other characters while moving but may not end their movement on top of other characters or on top of anything the model cannot be set on.</t>
  </si>
  <si>
    <t>Hit the Deck</t>
  </si>
  <si>
    <t>A character with this Trait may change from Prone to Standing or vice versa once per turn at no cost to their movement.</t>
  </si>
  <si>
    <t>Jetpack</t>
  </si>
  <si>
    <t>A character may activate this Trait to immediately move up to 8”. This movement ignores all terrain penalties and allows the character to move vertically and horizontally through open air as though they were moving across open ground. The Character must end their movement on surface the model can stand on.</t>
  </si>
  <si>
    <t>Pause and Fire</t>
  </si>
  <si>
    <t>A character with this Trait may split its movement before and after its Action.</t>
  </si>
  <si>
    <t>Scout</t>
  </si>
  <si>
    <t>A character with this Trait may be deployed anywhere on the battlefield more than 12” from an enemy character as long as they are out of Line of Sight. The character may also make an Aptitude Test with a Target # of 3 when deploying. On a success, the character may move up to 4” after all other models have been deployed but before the first turn begins.</t>
  </si>
  <si>
    <t>Stay Low</t>
  </si>
  <si>
    <t>A character may activate this Trait at the beginning of their activation. They may then move at full speed while prone for the rest of their activation.</t>
  </si>
  <si>
    <t>Sealth</t>
  </si>
  <si>
    <t>A character may activate this Trait anytime during their Activation. Until the start of this character’s next turn, it is no longer able to be targeted by an enemy character while at long range or while in cover at medium range. Entering short range, making a shooting action, or making an attack action ends this ability immediately. At the start of its next activation, this character may pay 3 Determination to remain in Stealth.</t>
  </si>
  <si>
    <t>Support</t>
  </si>
  <si>
    <t>Leadership</t>
  </si>
  <si>
    <t>A character may activate this Trait when they use a Recover Action. In addition to the normal Recover Action, automatically remove a Shaken token from a friendly character within 8”.</t>
  </si>
  <si>
    <t>Mark Target</t>
  </si>
  <si>
    <t>A character may activate this Trait anytime during their Activation. Place a Token on an enemy in within line of sight. All Ranged Attack actions targeting that character generate one Green Die. This token may be removed by the targeted character by rolling a successful Aptitude Test with a target number of 3 after the character uses a Run action, changes their stance to Prone, or leaves the Line of Sight of the character that placed it there.</t>
  </si>
  <si>
    <t>Medic</t>
  </si>
  <si>
    <t>A character may activate this Trait anytime they use a Recover Action. In addition to the normal Recover action, they may downgrade the damage status of any friendly character in base contact. Bloodied tokens are replaced with Shaken tokens, Shaken tokens are removed.</t>
  </si>
  <si>
    <t>Moral Support</t>
  </si>
  <si>
    <t>A character with this Trait gains two determination tokens for each D result when using the Recover action.</t>
  </si>
  <si>
    <t>1st Weapon:</t>
  </si>
  <si>
    <t>Sound the
 Advance</t>
  </si>
  <si>
    <t>A character may activate this Trait when using the Run action. All friendly characters within 8” may immediately move up to 4”.</t>
  </si>
  <si>
    <t>Squad Tactics</t>
  </si>
  <si>
    <t>A character may activate this Trait immediately after another friendly character within 8” finishes its activation. This character may then carry out its Activation for the turn. This cannot be used to activate a character twice in a single Turn.</t>
  </si>
  <si>
    <t>Damage</t>
  </si>
  <si>
    <t>Behemoth</t>
  </si>
  <si>
    <t>This character ignores the negative modifiers for Bloodied or Shaken results until they are knocked Out of Action the first time. The first time this character is knocked Out of Action remove all damage tokens and continue playing normally. The next time they are knocked Out of Action, the character is removed from the board as usual.</t>
  </si>
  <si>
    <t>Insignificant</t>
  </si>
  <si>
    <t>A character with this Trait must make a Recovery roll during the Resolution Phase if they have any damage tokens. This is the same Recovery roll normally done for being Shaken, not an additional one. If this Aptitude test is failed, the character is immediately knocked Out of Action.</t>
  </si>
  <si>
    <t>Just a Flesh Wound</t>
  </si>
  <si>
    <t>A character with this Trait ignores the penalties of Shaken tokens. Shaken tokens still stack into Bloodied and can still be gotten rid of through normal means.</t>
  </si>
  <si>
    <t>Immediately before receiving a Shaken token, a character may activate this Trait to roll an Injury Die. On a X result, the shaken token is discarded.</t>
  </si>
  <si>
    <t>Undead</t>
  </si>
  <si>
    <t>When a character with this Trait is knocked Out of Action, roll an Injury Die. A cross result means the character remain on the battlfield with a Bloodied Token. Any other result means the character is knocked Out of Action as usual.</t>
  </si>
  <si>
    <t>Magic</t>
  </si>
  <si>
    <t>Magical Adept</t>
  </si>
  <si>
    <t>A character with this Trait may spend one Determination Token to count the “D” result on a die as a “Hit” or a “Pierce” during any roll. This may be used multiple times per roll, spending one Determination each time a D result is converted.</t>
  </si>
  <si>
    <t>Magical Aid</t>
  </si>
  <si>
    <t>A character may activate this Trait when using a Recover action. Any Determination tokens generated by this Recover action may be given to a character within 8”. These tokens may only be used by that character. Each token may be spent by that character to count any “D” result on a future roll as either a “Hit” or a “Pierce”.</t>
  </si>
  <si>
    <t>Magical Bolt</t>
  </si>
  <si>
    <t>A character may activate this Trait as an Action. When doing so choose a target in the same way as when making a Ranged Attack, then roll an Aptitude Test. Damage results are determined normally except that any D results may be counted as either Hits or Pierces. Use the following Ranged Target Numbers: S: 3 M: 3 L: 3</t>
  </si>
  <si>
    <t>Magical Compel</t>
  </si>
  <si>
    <t>X</t>
  </si>
  <si>
    <t>A character may activate this Trait as an Action. Choose a target within line of sight and move it X” where X is the number of Determination Tokens spent. If this would cause that character to move more than half of its base over an edge, the character falls and lands prone at the bottom. If the height of the fall was ≥2” high the character must roll two Injury Dice. Two N’s cause the character to become Bloodied, and an NS or SS cause the character to become Shaken.</t>
  </si>
  <si>
    <t>Magical Explosion</t>
  </si>
  <si>
    <t>A character may activate this Trait as an Action. Choose a point within 12”. Any characters within 2” of this point count as targets for this attack. The character then rolls a seperate Aptitude Test for each target. Damage is determined using normal rules for attacks except that “D” results may be counted as either “Hits” or “Pierces”. The Range Target Number for this attack is always 4.</t>
  </si>
  <si>
    <t>Magical Healing</t>
  </si>
  <si>
    <t>A character may activate this Trait as an Action. Roll an Aptitude Test. Any “Hit” or “D” results may be used to remove damage tokens at the following cost: 3 Hit/D = Bloodied, 2 Hit/D = Shaken. This may be used on characters up to 3” away.</t>
  </si>
  <si>
    <t>Magical Shield</t>
  </si>
  <si>
    <t>A character may activate this Trait as an Action to create a magical barrier that is 4” wide and 2” tall. This barrier blocks line of sight and may not be moved through or climbed over. The barrier lasts until the beginning of this character’s next activation. If the character spends an additional Determination at the beginning of its activation, the barrier remains, otherwise it disappears. If this character is knocked Out of Action, the barrier immediately disappears.</t>
  </si>
  <si>
    <t>Yellow Armor Upgrades:</t>
  </si>
  <si>
    <t>Ranged Weapon Chart</t>
  </si>
  <si>
    <t>Level</t>
  </si>
  <si>
    <t>Range</t>
  </si>
  <si>
    <t>Trait</t>
  </si>
  <si>
    <t>Points</t>
  </si>
  <si>
    <t>Short</t>
  </si>
  <si>
    <t>Ignore Difficult Terrain for Activation</t>
  </si>
  <si>
    <t xml:space="preserve"> 360" Overwatch</t>
  </si>
  <si>
    <t>Ignore Damage effects until after first Out of Action result, then remove all Damage tokens and act normally</t>
  </si>
  <si>
    <t>Blood Sucker</t>
  </si>
  <si>
    <t>Remove a Damager Token after causing a Bloodied Result</t>
  </si>
  <si>
    <t>When targeted by a Ranged Attack Action, go Prone or move up to 2"</t>
  </si>
  <si>
    <t>Overwatch does not generate Penalty Dice</t>
  </si>
  <si>
    <t>Red Armor Upgrades:</t>
  </si>
  <si>
    <t>After Hitting a Melee target, move them up to 2" away</t>
  </si>
  <si>
    <t>Use a Melee Attack Action with 1 Yellow after causing an Out of Action Result</t>
  </si>
  <si>
    <t>Melee Weapon Chart</t>
  </si>
  <si>
    <t>Force Melee Opponent to re-roll a die</t>
  </si>
  <si>
    <t>Choose to activate Overwatch or remain on Overwatch</t>
  </si>
  <si>
    <t>Dual Wielding (Melee)</t>
  </si>
  <si>
    <t>May Equip 2 Melee Weapons, Generate 1 Green and 1 Blue Die for 1 Target or 1 Yellow each for 2 Targets</t>
  </si>
  <si>
    <t>May Equip 2 Ranged Weapons, Generate 2 Green Dice for 1 Target or 1 Yellow each for 2 Targets</t>
  </si>
  <si>
    <t>Deploy at least 6" away from enemy characters then move or use an action</t>
  </si>
  <si>
    <t>Spend Activation to gain +1 Armor and Cover. No movement until using an Operate action.</t>
  </si>
  <si>
    <t>Medium</t>
  </si>
  <si>
    <t>Move +2" anytime you move</t>
  </si>
  <si>
    <t>Ignore Terrain while moving, must end on clear ground</t>
  </si>
  <si>
    <t>Increase Melee Stat by 1 during a Charge Action</t>
  </si>
  <si>
    <t>Increase Damage result when rolling twice as many hits as Target #.</t>
  </si>
  <si>
    <t>Withdraw without rolling Opposed Melee. May Withdraw immediately after a Charge or Melee Attack action</t>
  </si>
  <si>
    <t>Points Cost</t>
  </si>
  <si>
    <t>Plot Armor</t>
  </si>
  <si>
    <t>Change stance once per Turn for free</t>
  </si>
  <si>
    <t>If Shaken or Bloodied, perform Recovery roll during Resolution Phase. If failed, character is knocked Out of Action</t>
  </si>
  <si>
    <t>Move 8", ignoring Terrain, must end on clear ground</t>
  </si>
  <si>
    <t>Ignore the effects of Shaken tokens</t>
  </si>
  <si>
    <t>Plot Armor:</t>
  </si>
  <si>
    <t>Use a Ranged Attack Action with 1 Yellow after causing an Out of Action Result</t>
  </si>
  <si>
    <t>During a Recovery Action, remove a Shaken token from a Friendly character within 8"</t>
  </si>
  <si>
    <t>May spend 1 Determination to count a D result as a Hit or Pierce</t>
  </si>
  <si>
    <t>Weapon Upgrades</t>
  </si>
  <si>
    <t>During a Recovery Action, D results can give other characters Determination tokens to spend as Hit or Pierce results</t>
  </si>
  <si>
    <t>As an Action, make a Ranged Attack using Aptitude, D results may count as Hit or Pierce. T# 3 at any range</t>
  </si>
  <si>
    <t>As an Action, spend X Determination tokens to move an enemy character within LoS up to X"</t>
  </si>
  <si>
    <t>Long</t>
  </si>
  <si>
    <t>As an action, choose a point within 12", Target all characters within 2" for Ranged Attack using Aptitude with T# 4, D results can count as Hit or Pierce results</t>
  </si>
  <si>
    <t>As an action, roll an Aptitude test. Use Hit and D results to heal characters within 3". 3 = Bloodied, 2 = Shaken</t>
  </si>
  <si>
    <t>As an action, create a magical barrier 4" wide and 2" tall. Blocks LoS and Movment. Barrier disappears at start of next activation or when knocked OOA. May be maintained for 1 Determination each activation</t>
  </si>
  <si>
    <t>Yellow Armor Upgrades</t>
  </si>
  <si>
    <t>Place a token on a character within LoS, all Ranged Attacks against that Target, generate 1 Green. Can be removed by an Aptitude Test with T# 3 after Run, leaving LoS, or going Prone</t>
  </si>
  <si>
    <t>During a Recovery Action, downgrade Damage on a character in Base Contact</t>
  </si>
  <si>
    <t>Gain two Determination tokens for each D result during a Recovery action</t>
  </si>
  <si>
    <t>Roll and Injury die before receiving a Shaken token. On a "+" result ignore the Damage</t>
  </si>
  <si>
    <t>General Restrictions</t>
  </si>
  <si>
    <t>Split movement before and after an Action</t>
  </si>
  <si>
    <t>Red Armor Upgrades</t>
  </si>
  <si>
    <t>After a Melee Attack Action, move up to 2" while in base contact</t>
  </si>
  <si>
    <t>Deploy anywhere at least 12" away from enemy and out of LoS. Free Run action after Aptitude Test with Target # 3</t>
  </si>
  <si>
    <t>Adjust range category by 4" up or down</t>
  </si>
  <si>
    <t>Special</t>
  </si>
  <si>
    <t>Use Ranged Attack Action with 1 Yellow after a Run Action.</t>
  </si>
  <si>
    <t>Carry 2 Weapons, swap as a free action.</t>
  </si>
  <si>
    <t>Sound the Advance</t>
  </si>
  <si>
    <t>When using a Run Action, all friendly characters within 8" may perform a Run Action</t>
  </si>
  <si>
    <t>Activate immediately before or after a friendly character within 8" activates</t>
  </si>
  <si>
    <t>Move full speed while Prone this Turn</t>
  </si>
  <si>
    <t>Stealth</t>
  </si>
  <si>
    <t>Cannot be targeted while at Long range or while in Cover at Medium range. Maintain next turn for 3 Determination</t>
  </si>
  <si>
    <t>When knocked Out of Action, roll an Injury die. Cross = Bloodied</t>
  </si>
  <si>
    <t>Characters may only take one weapon unless a Trait allows them to take two</t>
  </si>
  <si>
    <t>Ranged Weapon Upgrades:</t>
  </si>
  <si>
    <t>If a Character takes two weapons and one is Ranged, make sure the first one is the Ranged Weapon</t>
  </si>
  <si>
    <t>Melee Weapon Upgrades:</t>
  </si>
  <si>
    <t>Characters may not take the same Trait more than once</t>
  </si>
  <si>
    <t>Followers may take two Traits</t>
  </si>
  <si>
    <t>2nd Weapon:</t>
  </si>
  <si>
    <t>Heroes may take three Traits</t>
  </si>
  <si>
    <t>Only Heroes may take Plot Armor</t>
  </si>
  <si>
    <t>Weapon Upgrades can be either Blue or Green dice</t>
  </si>
  <si>
    <t>Characters must take at least one Weapon</t>
  </si>
  <si>
    <t>Total Armor Upgrades may not exceed 3</t>
  </si>
  <si>
    <t>Copy and Paste the data from this calculator into the Form-Fillable PDF Character Card</t>
  </si>
  <si>
    <t>Version</t>
  </si>
  <si>
    <t>1.1.2</t>
  </si>
  <si>
    <t>*Use Semantic Versioning https://semver.org/</t>
  </si>
  <si>
    <r>
      <t>change "</t>
    </r>
    <r>
      <rPr>
        <b/>
        <sz val="10"/>
        <rFont val="Arial"/>
      </rPr>
      <t>1</t>
    </r>
    <r>
      <rPr>
        <sz val="10"/>
        <color rgb="FF000000"/>
        <rFont val="Arial"/>
      </rPr>
      <t>".1.1 when adding new features that will have to be programed in</t>
    </r>
  </si>
  <si>
    <r>
      <t>change 1."</t>
    </r>
    <r>
      <rPr>
        <b/>
        <sz val="10"/>
        <rFont val="Arial"/>
      </rPr>
      <t>1</t>
    </r>
    <r>
      <rPr>
        <sz val="10"/>
        <color rgb="FF000000"/>
        <rFont val="Arial"/>
      </rPr>
      <t>".1 when adding or deleting row items</t>
    </r>
  </si>
  <si>
    <r>
      <t>change 1.1."</t>
    </r>
    <r>
      <rPr>
        <b/>
        <sz val="10"/>
        <rFont val="Arial"/>
      </rPr>
      <t>1</t>
    </r>
    <r>
      <rPr>
        <sz val="10"/>
        <color rgb="FF000000"/>
        <rFont val="Arial"/>
      </rPr>
      <t>" when modifying values</t>
    </r>
  </si>
  <si>
    <t>*All TabsDB have to have headers</t>
  </si>
  <si>
    <t>String</t>
  </si>
  <si>
    <t>Int</t>
  </si>
  <si>
    <t>decimal</t>
  </si>
  <si>
    <t>weaponCategoryEnum</t>
  </si>
  <si>
    <t>FunctionTest</t>
  </si>
  <si>
    <t>stringer</t>
  </si>
  <si>
    <t>adam</t>
  </si>
  <si>
    <t>Armor Type</t>
  </si>
  <si>
    <t>Name</t>
  </si>
  <si>
    <t>Amount of Armor</t>
  </si>
  <si>
    <t>Point Cost</t>
  </si>
  <si>
    <t>PointCost</t>
  </si>
  <si>
    <t>TargetNumberMelee</t>
  </si>
  <si>
    <t>TargetNumberShort</t>
  </si>
  <si>
    <t>TargetNumberMedium</t>
  </si>
  <si>
    <t>Plot</t>
  </si>
  <si>
    <t>TargetNumberLong</t>
  </si>
  <si>
    <t>Yellow</t>
  </si>
  <si>
    <t>Red</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</si>
</sst>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0"/>
      <color rgb="FF000000"/>
      <name val="Arial"/>
    </font>
    <font>
      <b/>
      <sz val="10"/>
      <color rgb="FF000000"/>
      <name val="Spectral"/>
    </font>
    <font>
      <b/>
      <sz val="10"/>
      <name val="Arial"/>
    </font>
    <font>
      <sz val="10"/>
      <name val="Arial"/>
    </font>
    <font>
      <sz val="10"/>
      <name val="Arial"/>
    </font>
    <font>
      <sz val="10"/>
      <color rgb="FF000000"/>
      <name val="Spectral"/>
    </font>
    <font>
      <b/>
      <sz val="10"/>
      <name val="Spectral"/>
    </font>
    <font>
      <i/>
      <sz val="10"/>
      <color rgb="FF000000"/>
      <name val="Spectral"/>
    </font>
    <font>
      <sz val="10"/>
      <color rgb="FF343431"/>
      <name val="Spectral"/>
    </font>
    <font>
      <sz val="10"/>
      <name val="Spectral"/>
    </font>
    <font>
      <i/>
      <sz val="10"/>
      <name val="Spectral"/>
    </font>
    <font>
      <sz val="10"/>
      <color rgb="FF343431"/>
      <name val="Spectral"/>
    </font>
    <font>
      <b/>
      <sz val="10"/>
      <color rgb="FF343431"/>
      <name val="Arial"/>
    </font>
    <font>
      <b/>
      <i/>
      <sz val="10"/>
      <name val="Spectral"/>
    </font>
    <font>
      <i/>
      <sz val="10"/>
      <name val="Spectral"/>
    </font>
    <font>
      <b/>
      <i/>
      <sz val="10"/>
      <name val="Spectral"/>
    </font>
    <font>
      <sz val="10"/>
      <color rgb="FF343431"/>
      <name val="Arial"/>
    </font>
  </fonts>
  <fills count="16">
    <fill>
      <patternFill patternType="none"/>
    </fill>
    <fill>
      <patternFill patternType="gray125"/>
    </fill>
    <fill>
      <patternFill patternType="solid">
        <fgColor rgb="FF4DD0E1"/>
        <bgColor rgb="FF4DD0E1"/>
      </patternFill>
    </fill>
    <fill>
      <patternFill patternType="solid">
        <fgColor rgb="FF6D9EEB"/>
        <bgColor rgb="FF6D9EEB"/>
      </patternFill>
    </fill>
    <fill>
      <patternFill patternType="solid">
        <fgColor rgb="FF9FC5E8"/>
        <bgColor rgb="FF9FC5E8"/>
      </patternFill>
    </fill>
    <fill>
      <patternFill patternType="solid">
        <fgColor rgb="FFFFFFFF"/>
        <bgColor rgb="FFFFFFFF"/>
      </patternFill>
    </fill>
    <fill>
      <patternFill patternType="solid">
        <fgColor rgb="FFF3F3F3"/>
        <bgColor rgb="FFF3F3F3"/>
      </patternFill>
    </fill>
    <fill>
      <patternFill patternType="solid">
        <fgColor rgb="FF26A69A"/>
        <bgColor rgb="FF26A69A"/>
      </patternFill>
    </fill>
    <fill>
      <patternFill patternType="solid">
        <fgColor rgb="FFF4CCCC"/>
        <bgColor rgb="FFF4CCCC"/>
      </patternFill>
    </fill>
    <fill>
      <patternFill patternType="solid">
        <fgColor rgb="FFC9DAF8"/>
        <bgColor rgb="FFC9DAF8"/>
      </patternFill>
    </fill>
    <fill>
      <patternFill patternType="solid">
        <fgColor rgb="FFA2C4C9"/>
        <bgColor rgb="FFA2C4C9"/>
      </patternFill>
    </fill>
    <fill>
      <patternFill patternType="solid">
        <fgColor rgb="FFD9EAD3"/>
        <bgColor rgb="FFD9EAD3"/>
      </patternFill>
    </fill>
    <fill>
      <patternFill patternType="solid">
        <fgColor rgb="FFB6D7A8"/>
        <bgColor rgb="FFB6D7A8"/>
      </patternFill>
    </fill>
    <fill>
      <patternFill patternType="solid">
        <fgColor rgb="FFCFE2F3"/>
        <bgColor rgb="FFCFE2F3"/>
      </patternFill>
    </fill>
    <fill>
      <patternFill patternType="solid">
        <fgColor rgb="FFEAD1DC"/>
        <bgColor rgb="FFEAD1DC"/>
      </patternFill>
    </fill>
    <fill>
      <patternFill patternType="solid">
        <fgColor rgb="FFEFEFEF"/>
        <bgColor rgb="FFEFEFEF"/>
      </patternFill>
    </fill>
  </fills>
  <borders count="7">
    <border>
      <left/>
      <right/>
      <top/>
      <bottom/>
      <diagonal/>
    </border>
    <border>
      <left/>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s>
  <cellStyleXfs count="1">
    <xf numFmtId="0" fontId="0" fillId="0" borderId="0"/>
  </cellStyleXfs>
  <cellXfs count="98">
    <xf numFmtId="0" fontId="0" fillId="0" borderId="0" xfId="0" applyFont="1" applyAlignment="1"/>
    <xf numFmtId="0" fontId="1" fillId="2" borderId="0" xfId="0" applyFont="1" applyFill="1" applyAlignment="1">
      <alignment horizontal="center" vertical="top"/>
    </xf>
    <xf numFmtId="0" fontId="2" fillId="0" borderId="0" xfId="0" applyFont="1" applyAlignment="1">
      <alignment horizontal="center"/>
    </xf>
    <xf numFmtId="0" fontId="3" fillId="2" borderId="0" xfId="0" applyFont="1" applyFill="1"/>
    <xf numFmtId="0" fontId="4" fillId="0" borderId="0" xfId="0" applyFont="1" applyAlignment="1"/>
    <xf numFmtId="0" fontId="5" fillId="2" borderId="0" xfId="0" applyFont="1" applyFill="1"/>
    <xf numFmtId="0" fontId="6" fillId="3" borderId="0" xfId="0" applyFont="1" applyFill="1" applyAlignment="1">
      <alignment horizontal="center"/>
    </xf>
    <xf numFmtId="0" fontId="1" fillId="4" borderId="0" xfId="0" applyFont="1" applyFill="1" applyAlignment="1">
      <alignment horizontal="center" vertical="top"/>
    </xf>
    <xf numFmtId="0" fontId="6" fillId="3" borderId="0" xfId="0" applyFont="1" applyFill="1" applyAlignment="1"/>
    <xf numFmtId="0" fontId="1" fillId="0" borderId="0" xfId="0" applyFont="1" applyAlignment="1">
      <alignment horizontal="center" vertical="top"/>
    </xf>
    <xf numFmtId="0" fontId="6" fillId="0" borderId="0" xfId="0" applyFont="1" applyAlignment="1"/>
    <xf numFmtId="0" fontId="1" fillId="0" borderId="0" xfId="0" applyFont="1" applyAlignment="1">
      <alignment horizontal="left" vertical="top"/>
    </xf>
    <xf numFmtId="0" fontId="6" fillId="5" borderId="0" xfId="0" applyFont="1" applyFill="1" applyAlignment="1"/>
    <xf numFmtId="0" fontId="3" fillId="0" borderId="0" xfId="0" applyFont="1"/>
    <xf numFmtId="0" fontId="6" fillId="5" borderId="0" xfId="0" applyFont="1" applyFill="1" applyAlignment="1"/>
    <xf numFmtId="0" fontId="5" fillId="0" borderId="0" xfId="0" applyFont="1" applyAlignment="1">
      <alignment horizontal="center" vertical="top"/>
    </xf>
    <xf numFmtId="0" fontId="6" fillId="6" borderId="0" xfId="0" applyFont="1" applyFill="1" applyAlignment="1"/>
    <xf numFmtId="0" fontId="5" fillId="0" borderId="0" xfId="0" applyFont="1" applyAlignment="1">
      <alignment horizontal="left"/>
    </xf>
    <xf numFmtId="0" fontId="3" fillId="5" borderId="0" xfId="0" applyFont="1" applyFill="1"/>
    <xf numFmtId="0" fontId="5" fillId="0" borderId="0" xfId="0" applyFont="1" applyAlignment="1">
      <alignment horizontal="left" vertical="top"/>
    </xf>
    <xf numFmtId="0" fontId="6" fillId="7" borderId="0" xfId="0" applyFont="1" applyFill="1" applyAlignment="1"/>
    <xf numFmtId="0" fontId="6" fillId="7" borderId="0" xfId="0" applyFont="1" applyFill="1" applyAlignment="1"/>
    <xf numFmtId="0" fontId="4" fillId="7" borderId="0" xfId="0" applyFont="1" applyFill="1" applyAlignment="1"/>
    <xf numFmtId="0" fontId="7" fillId="8" borderId="0" xfId="0" applyFont="1" applyFill="1" applyAlignment="1">
      <alignment horizontal="center"/>
    </xf>
    <xf numFmtId="0" fontId="8" fillId="0" borderId="0" xfId="0" applyFont="1" applyAlignment="1">
      <alignment horizontal="center" vertical="top"/>
    </xf>
    <xf numFmtId="0" fontId="9" fillId="9" borderId="0" xfId="0" applyFont="1" applyFill="1" applyAlignment="1">
      <alignment horizontal="center"/>
    </xf>
    <xf numFmtId="0" fontId="8" fillId="0" borderId="0" xfId="0" applyFont="1" applyAlignment="1">
      <alignment horizontal="center" vertical="top"/>
    </xf>
    <xf numFmtId="0" fontId="8" fillId="0" borderId="0" xfId="0" applyFont="1" applyAlignment="1">
      <alignment vertical="top"/>
    </xf>
    <xf numFmtId="0" fontId="6" fillId="0" borderId="0" xfId="0" applyFont="1" applyAlignment="1">
      <alignment horizontal="center"/>
    </xf>
    <xf numFmtId="0" fontId="9" fillId="3" borderId="0" xfId="0" applyFont="1" applyFill="1" applyAlignment="1"/>
    <xf numFmtId="0" fontId="8" fillId="0" borderId="1" xfId="0" applyFont="1" applyBorder="1" applyAlignment="1">
      <alignment vertical="top"/>
    </xf>
    <xf numFmtId="0" fontId="5" fillId="7" borderId="0" xfId="0" applyFont="1" applyFill="1"/>
    <xf numFmtId="0" fontId="8" fillId="0" borderId="1" xfId="0" applyFont="1" applyBorder="1" applyAlignment="1">
      <alignment vertical="top"/>
    </xf>
    <xf numFmtId="0" fontId="3" fillId="7" borderId="0" xfId="0" applyFont="1" applyFill="1"/>
    <xf numFmtId="0" fontId="1" fillId="10" borderId="0" xfId="0" applyFont="1" applyFill="1" applyAlignment="1">
      <alignment horizontal="center" vertical="top"/>
    </xf>
    <xf numFmtId="0" fontId="8" fillId="0" borderId="0" xfId="0" applyFont="1" applyAlignment="1">
      <alignment vertical="top"/>
    </xf>
    <xf numFmtId="0" fontId="10" fillId="8" borderId="0" xfId="0" applyFont="1" applyFill="1" applyAlignment="1">
      <alignment horizontal="center"/>
    </xf>
    <xf numFmtId="0" fontId="11" fillId="0" borderId="0" xfId="0" applyFont="1" applyAlignment="1">
      <alignment horizontal="center" vertical="top"/>
    </xf>
    <xf numFmtId="0" fontId="11" fillId="0" borderId="0" xfId="0" applyFont="1" applyAlignment="1">
      <alignment horizontal="left" vertical="top"/>
    </xf>
    <xf numFmtId="0" fontId="6" fillId="0" borderId="0" xfId="0" applyFont="1" applyAlignment="1"/>
    <xf numFmtId="0" fontId="9" fillId="0" borderId="0" xfId="0" applyFont="1" applyAlignment="1"/>
    <xf numFmtId="0" fontId="12" fillId="0" borderId="0" xfId="0" applyFont="1" applyAlignment="1">
      <alignment horizontal="center" vertical="top"/>
    </xf>
    <xf numFmtId="0" fontId="13" fillId="8" borderId="0" xfId="0" applyFont="1" applyFill="1" applyAlignment="1">
      <alignment horizontal="center"/>
    </xf>
    <xf numFmtId="0" fontId="13" fillId="0" borderId="0" xfId="0" applyFont="1" applyAlignment="1">
      <alignment horizontal="center"/>
    </xf>
    <xf numFmtId="0" fontId="6" fillId="3" borderId="0" xfId="0" applyFont="1" applyFill="1" applyAlignment="1">
      <alignment horizontal="right"/>
    </xf>
    <xf numFmtId="0" fontId="9" fillId="0" borderId="0" xfId="0" applyFont="1" applyAlignment="1">
      <alignment horizontal="center"/>
    </xf>
    <xf numFmtId="0" fontId="8" fillId="0" borderId="1" xfId="0" applyFont="1" applyBorder="1" applyAlignment="1">
      <alignment vertical="top"/>
    </xf>
    <xf numFmtId="0" fontId="10" fillId="11" borderId="0" xfId="0" applyFont="1" applyFill="1" applyAlignment="1">
      <alignment horizontal="left"/>
    </xf>
    <xf numFmtId="0" fontId="3" fillId="0" borderId="0" xfId="0" applyFont="1" applyAlignment="1">
      <alignment horizontal="center"/>
    </xf>
    <xf numFmtId="0" fontId="6" fillId="12" borderId="0" xfId="0" applyFont="1" applyFill="1" applyAlignment="1">
      <alignment horizontal="right"/>
    </xf>
    <xf numFmtId="0" fontId="10" fillId="11" borderId="0" xfId="0" applyFont="1" applyFill="1" applyAlignment="1">
      <alignment horizontal="center"/>
    </xf>
    <xf numFmtId="0" fontId="9" fillId="5" borderId="0" xfId="0" applyFont="1" applyFill="1" applyAlignment="1">
      <alignment horizontal="center"/>
    </xf>
    <xf numFmtId="0" fontId="9" fillId="5" borderId="0" xfId="0" applyFont="1" applyFill="1" applyAlignment="1">
      <alignment horizontal="center"/>
    </xf>
    <xf numFmtId="0" fontId="9" fillId="13" borderId="0" xfId="0" applyFont="1" applyFill="1" applyAlignment="1">
      <alignment horizontal="center"/>
    </xf>
    <xf numFmtId="0" fontId="2" fillId="0" borderId="0" xfId="0" applyFont="1" applyAlignment="1">
      <alignment horizontal="left"/>
    </xf>
    <xf numFmtId="0" fontId="2" fillId="0" borderId="2" xfId="0" applyFont="1" applyBorder="1" applyAlignment="1">
      <alignment horizontal="center"/>
    </xf>
    <xf numFmtId="0" fontId="14" fillId="8" borderId="0" xfId="0" applyFont="1" applyFill="1" applyAlignment="1">
      <alignment horizontal="center"/>
    </xf>
    <xf numFmtId="0" fontId="2" fillId="0" borderId="3" xfId="0" applyFont="1" applyBorder="1" applyAlignment="1">
      <alignment horizontal="center"/>
    </xf>
    <xf numFmtId="0" fontId="2" fillId="0" borderId="0" xfId="0" applyFont="1" applyAlignment="1"/>
    <xf numFmtId="0" fontId="2" fillId="0" borderId="4" xfId="0" applyFont="1" applyBorder="1" applyAlignment="1">
      <alignment horizontal="center"/>
    </xf>
    <xf numFmtId="0" fontId="15" fillId="14" borderId="0" xfId="0" applyFont="1" applyFill="1" applyAlignment="1">
      <alignment horizontal="left"/>
    </xf>
    <xf numFmtId="0" fontId="3" fillId="0" borderId="0" xfId="0" applyFont="1" applyAlignment="1">
      <alignment horizontal="center"/>
    </xf>
    <xf numFmtId="0" fontId="2" fillId="0" borderId="5" xfId="0" applyFont="1" applyBorder="1" applyAlignment="1">
      <alignment horizontal="center"/>
    </xf>
    <xf numFmtId="0" fontId="16" fillId="0" borderId="0" xfId="0" applyFont="1" applyAlignment="1">
      <alignment vertical="top"/>
    </xf>
    <xf numFmtId="0" fontId="13" fillId="0" borderId="0" xfId="0" applyFont="1" applyAlignment="1">
      <alignment horizontal="center"/>
    </xf>
    <xf numFmtId="0" fontId="3" fillId="0" borderId="5" xfId="0" applyFont="1" applyBorder="1" applyAlignment="1">
      <alignment horizontal="center"/>
    </xf>
    <xf numFmtId="0" fontId="6" fillId="0" borderId="0" xfId="0" applyFont="1" applyAlignment="1">
      <alignment horizontal="center"/>
    </xf>
    <xf numFmtId="0" fontId="16" fillId="0" borderId="0" xfId="0" applyFont="1" applyAlignment="1">
      <alignment vertical="top"/>
    </xf>
    <xf numFmtId="0" fontId="9" fillId="0" borderId="0" xfId="0" applyFont="1" applyAlignment="1">
      <alignment horizontal="center"/>
    </xf>
    <xf numFmtId="0" fontId="14" fillId="0" borderId="0" xfId="0" applyFont="1" applyAlignment="1">
      <alignment horizontal="center"/>
    </xf>
    <xf numFmtId="0" fontId="3" fillId="0" borderId="5" xfId="0" applyFont="1" applyBorder="1" applyAlignment="1">
      <alignment horizontal="center"/>
    </xf>
    <xf numFmtId="0" fontId="3" fillId="0" borderId="4" xfId="0" applyFont="1" applyBorder="1" applyAlignment="1">
      <alignment horizontal="center"/>
    </xf>
    <xf numFmtId="0" fontId="6" fillId="0" borderId="0" xfId="0" applyFont="1" applyAlignment="1">
      <alignment horizontal="center"/>
    </xf>
    <xf numFmtId="0" fontId="2" fillId="0" borderId="6" xfId="0" applyFont="1" applyBorder="1" applyAlignment="1">
      <alignment horizontal="center"/>
    </xf>
    <xf numFmtId="0" fontId="14" fillId="8" borderId="0" xfId="0" applyFont="1" applyFill="1" applyAlignment="1">
      <alignment horizontal="center"/>
    </xf>
    <xf numFmtId="0" fontId="6" fillId="0" borderId="0" xfId="0" applyFont="1" applyAlignment="1"/>
    <xf numFmtId="0" fontId="2" fillId="15" borderId="0" xfId="0" applyFont="1" applyFill="1" applyAlignment="1"/>
    <xf numFmtId="0" fontId="9" fillId="0" borderId="0" xfId="0" applyFont="1" applyAlignment="1"/>
    <xf numFmtId="0" fontId="2" fillId="6" borderId="0" xfId="0" applyFont="1" applyFill="1" applyAlignment="1"/>
    <xf numFmtId="0" fontId="3" fillId="15" borderId="0" xfId="0" applyFont="1" applyFill="1"/>
    <xf numFmtId="0" fontId="3" fillId="15" borderId="0" xfId="0" applyFont="1" applyFill="1" applyAlignment="1">
      <alignment horizontal="center"/>
    </xf>
    <xf numFmtId="0" fontId="3" fillId="0" borderId="0" xfId="0" applyFont="1"/>
    <xf numFmtId="0" fontId="14" fillId="8" borderId="0" xfId="0" applyFont="1" applyFill="1" applyAlignment="1">
      <alignment horizontal="center"/>
    </xf>
    <xf numFmtId="0" fontId="3" fillId="0" borderId="0" xfId="0" applyFont="1" applyAlignment="1">
      <alignment horizontal="center"/>
    </xf>
    <xf numFmtId="0" fontId="2" fillId="0" borderId="0" xfId="0" applyFont="1" applyAlignment="1">
      <alignment horizontal="right"/>
    </xf>
    <xf numFmtId="0" fontId="3" fillId="6" borderId="0" xfId="0" applyFont="1" applyFill="1"/>
    <xf numFmtId="0" fontId="3" fillId="6" borderId="0" xfId="0" applyFont="1" applyFill="1"/>
    <xf numFmtId="0" fontId="3" fillId="0" borderId="0" xfId="0" applyFont="1" applyAlignment="1"/>
    <xf numFmtId="0" fontId="4" fillId="0" borderId="0" xfId="0" applyFont="1" applyAlignment="1"/>
    <xf numFmtId="1" fontId="3" fillId="0" borderId="0" xfId="0" applyNumberFormat="1" applyFont="1"/>
    <xf numFmtId="0" fontId="3" fillId="0" borderId="0" xfId="0" applyFont="1" applyAlignment="1">
      <alignment horizontal="center"/>
    </xf>
    <xf numFmtId="0" fontId="9" fillId="0" borderId="0" xfId="0" applyFont="1" applyAlignment="1"/>
    <xf numFmtId="0" fontId="2" fillId="0" borderId="0" xfId="0" applyFont="1"/>
    <xf numFmtId="0" fontId="1" fillId="4" borderId="0" xfId="0" applyFont="1" applyFill="1" applyAlignment="1">
      <alignment horizontal="center" vertical="top"/>
    </xf>
    <xf numFmtId="0" fontId="0" fillId="0" borderId="0" xfId="0" applyFont="1" applyAlignment="1"/>
    <xf numFmtId="0" fontId="1" fillId="2" borderId="0" xfId="0" applyFont="1" applyFill="1" applyAlignment="1">
      <alignment horizontal="center" vertical="top"/>
    </xf>
    <xf numFmtId="0" fontId="1" fillId="7" borderId="0" xfId="0" applyFont="1" applyFill="1" applyAlignment="1">
      <alignment horizontal="center" vertical="top"/>
    </xf>
    <xf numFmtId="0" fontId="1" fillId="10" borderId="0" xfId="0" applyFont="1" applyFill="1" applyAlignment="1">
      <alignment horizontal="center" vertical="top"/>
    </xf>
  </cellXfs>
  <cellStyles count="1">
    <cellStyle name="Normal" xfId="0" builtinId="0"/>
  </cellStyles>
  <dxfs count="29">
    <dxf>
      <fill>
        <patternFill patternType="solid">
          <fgColor rgb="FFFFFFFF"/>
          <bgColor rgb="FFFFFFFF"/>
        </patternFill>
      </fill>
    </dxf>
    <dxf>
      <fill>
        <patternFill patternType="solid">
          <fgColor rgb="FFE8F0FE"/>
          <bgColor rgb="FFE8F0FE"/>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DDF2F0"/>
          <bgColor rgb="FFDDF2F0"/>
        </patternFill>
      </fill>
    </dxf>
    <dxf>
      <fill>
        <patternFill patternType="solid">
          <fgColor rgb="FFFFFFFF"/>
          <bgColor rgb="FFFFFFFF"/>
        </patternFill>
      </fill>
    </dxf>
    <dxf>
      <fill>
        <patternFill patternType="solid">
          <fgColor rgb="FF26A69A"/>
          <bgColor rgb="FF26A69A"/>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DDF2F0"/>
          <bgColor rgb="FFDDF2F0"/>
        </patternFill>
      </fill>
    </dxf>
    <dxf>
      <fill>
        <patternFill patternType="solid">
          <fgColor rgb="FFFFFFFF"/>
          <bgColor rgb="FFFFFFFF"/>
        </patternFill>
      </fill>
    </dxf>
    <dxf>
      <fill>
        <patternFill patternType="solid">
          <fgColor rgb="FF26A69A"/>
          <bgColor rgb="FF26A69A"/>
        </patternFill>
      </fill>
    </dxf>
  </dxfs>
  <tableStyles count="10">
    <tableStyle name="Armory-style" pivot="0" count="3">
      <tableStyleElement type="headerRow" dxfId="28"/>
      <tableStyleElement type="firstRowStripe" dxfId="27"/>
      <tableStyleElement type="secondRowStripe" dxfId="26"/>
    </tableStyle>
    <tableStyle name="Armory-style 2" pivot="0" count="3">
      <tableStyleElement type="headerRow" dxfId="25"/>
      <tableStyleElement type="firstRowStripe" dxfId="24"/>
      <tableStyleElement type="secondRowStripe" dxfId="23"/>
    </tableStyle>
    <tableStyle name="Traits-style" pivot="0" count="3">
      <tableStyleElement type="headerRow" dxfId="22"/>
      <tableStyleElement type="firstRowStripe" dxfId="21"/>
      <tableStyleElement type="secondRowStripe" dxfId="20"/>
    </tableStyle>
    <tableStyle name="Traits-style 2" pivot="0" count="3">
      <tableStyleElement type="headerRow" dxfId="19"/>
      <tableStyleElement type="firstRowStripe" dxfId="18"/>
      <tableStyleElement type="secondRowStripe" dxfId="17"/>
    </tableStyle>
    <tableStyle name="Traits-style 3" pivot="0" count="3">
      <tableStyleElement type="headerRow" dxfId="16"/>
      <tableStyleElement type="firstRowStripe" dxfId="15"/>
      <tableStyleElement type="secondRowStripe" dxfId="14"/>
    </tableStyle>
    <tableStyle name="Traits-style 4" pivot="0" count="3">
      <tableStyleElement type="headerRow" dxfId="13"/>
      <tableStyleElement type="firstRowStripe" dxfId="12"/>
      <tableStyleElement type="secondRowStripe" dxfId="11"/>
    </tableStyle>
    <tableStyle name="Traits-style 5" pivot="0" count="3">
      <tableStyleElement type="headerRow" dxfId="10"/>
      <tableStyleElement type="firstRowStripe" dxfId="9"/>
      <tableStyleElement type="secondRowStripe" dxfId="8"/>
    </tableStyle>
    <tableStyle name="Traits-style 6" pivot="0" count="3">
      <tableStyleElement type="headerRow" dxfId="7"/>
      <tableStyleElement type="firstRowStripe" dxfId="6"/>
      <tableStyleElement type="secondRowStripe" dxfId="5"/>
    </tableStyle>
    <tableStyle name="Calculator (Beta)-style" pivot="0" count="3">
      <tableStyleElement type="headerRow" dxfId="4"/>
      <tableStyleElement type="firstRowStripe" dxfId="3"/>
      <tableStyleElement type="secondRowStripe" dxfId="2"/>
    </tableStyle>
    <tableStyle name="Calculator (Beta)-style 2"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9" name="Table_9" displayName="Table_9" ref="A2:I7">
  <tableColumns count="9">
    <tableColumn id="1" name="Type"/>
    <tableColumn id="2" name="Ranged"/>
    <tableColumn id="3" name="Melee"/>
    <tableColumn id="4" name="Aptitude"/>
    <tableColumn id="5" name="Trait 1"/>
    <tableColumn id="6" name="Trait 2"/>
    <tableColumn id="7" name="Trait 3"/>
    <tableColumn id="8" name="Armor"/>
    <tableColumn id="9" name="Total"/>
  </tableColumns>
  <tableStyleInfo name="Calculator (Beta)-style" showFirstColumn="1" showLastColumn="1" showRowStripes="1" showColumnStripes="0"/>
</table>
</file>

<file path=xl/tables/table10.xml><?xml version="1.0" encoding="utf-8"?>
<table xmlns="http://schemas.openxmlformats.org/spreadsheetml/2006/main" id="8" name="Table_8" displayName="Table_8" ref="A47:Z54"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6"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10" name="Table_10" displayName="Table_10" ref="A15:C16" headerRowCount="0">
  <tableColumns count="3">
    <tableColumn id="1" name="Column1"/>
    <tableColumn id="2" name="Column2"/>
    <tableColumn id="3" name="Column3"/>
  </tableColumns>
  <tableStyleInfo name="Calculator (Beta)-style 2" showFirstColumn="1" showLastColumn="1" showRowStripes="1" showColumnStripes="0"/>
</table>
</file>

<file path=xl/tables/table3.xml><?xml version="1.0" encoding="utf-8"?>
<table xmlns="http://schemas.openxmlformats.org/spreadsheetml/2006/main" id="1" name="Table_1" displayName="Table_1" ref="A13:Z19"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Armory-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id="2" name="Table_2" displayName="Table_2" ref="A3:Z10"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Armory-style 2"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id="3" name="Table_3" displayName="Table_3" ref="A13:Z21"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id="4" name="Table_4" displayName="Table_4" ref="A22:Z33"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id="5" name="Table_5" displayName="Table_5" ref="A34:Z40"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3" showFirstColumn="1" showLastColumn="1" showRowStripes="1" showColumnStripes="0"/>
  <extLst>
    <ext uri="GoogleSheetsCustomDataVersion1">
      <go:sheetsCustomData xmlns:go="http://customooxmlschemas.google.com/" headerRowCount="1"/>
    </ext>
  </extLst>
</table>
</file>

<file path=xl/tables/table8.xml><?xml version="1.0" encoding="utf-8"?>
<table xmlns="http://schemas.openxmlformats.org/spreadsheetml/2006/main" id="6" name="Table_6" displayName="Table_6" ref="A1:Z12"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4" showFirstColumn="1" showLastColumn="1" showRowStripes="1" showColumnStripes="0"/>
  <extLst>
    <ext uri="GoogleSheetsCustomDataVersion1">
      <go:sheetsCustomData xmlns:go="http://customooxmlschemas.google.com/" headerRowCount="1"/>
    </ext>
  </extLst>
</table>
</file>

<file path=xl/tables/table9.xml><?xml version="1.0" encoding="utf-8"?>
<table xmlns="http://schemas.openxmlformats.org/spreadsheetml/2006/main" id="7" name="Table_7" displayName="Table_7" ref="A41:Z46"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5"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0"/>
  <sheetViews>
    <sheetView tabSelected="1" workbookViewId="0"/>
  </sheetViews>
  <sheetFormatPr defaultColWidth="14.42578125" defaultRowHeight="15.75" customHeight="1"/>
  <cols>
    <col min="1" max="1" width="25" customWidth="1"/>
    <col min="2" max="2" width="22.28515625" customWidth="1"/>
    <col min="3" max="3" width="6.28515625" customWidth="1"/>
    <col min="4" max="4" width="8.7109375" customWidth="1"/>
    <col min="5" max="5" width="22.42578125" customWidth="1"/>
    <col min="6" max="7" width="25.140625" customWidth="1"/>
    <col min="8" max="8" width="6.7109375" customWidth="1"/>
    <col min="9" max="9" width="5.5703125" customWidth="1"/>
    <col min="10" max="10" width="22.85546875" customWidth="1"/>
  </cols>
  <sheetData>
    <row r="1" spans="1:10" ht="15.75" customHeight="1">
      <c r="A1" s="2"/>
      <c r="B1" s="2"/>
      <c r="C1" s="2"/>
      <c r="D1" s="2"/>
      <c r="E1" s="2"/>
      <c r="F1" s="2"/>
      <c r="G1" s="4"/>
      <c r="H1" s="2"/>
    </row>
    <row r="2" spans="1:10" ht="15.75" customHeight="1">
      <c r="A2" s="6" t="s">
        <v>2</v>
      </c>
      <c r="B2" s="6" t="s">
        <v>4</v>
      </c>
      <c r="C2" s="6" t="s">
        <v>5</v>
      </c>
      <c r="D2" s="6" t="s">
        <v>6</v>
      </c>
      <c r="E2" s="6" t="s">
        <v>7</v>
      </c>
      <c r="F2" s="6" t="s">
        <v>8</v>
      </c>
      <c r="G2" s="6" t="s">
        <v>9</v>
      </c>
      <c r="H2" s="6" t="s">
        <v>10</v>
      </c>
      <c r="I2" s="8" t="s">
        <v>11</v>
      </c>
      <c r="J2" s="10"/>
    </row>
    <row r="3" spans="1:10" ht="15.75" customHeight="1">
      <c r="A3" s="23" t="str">
        <f>IF(B5="Shield","Melee",IF(B5="Pistol and Hand Weapon","Ranged",IF(B5="Polearm","Melee",IF(B5="Hand Axe","Melee",IF(B5="Hammer","Melee",IF(B5="Club","Melee",IF(B5="bow","Ranged",IF(B5="Crossbow","Ranged",IF(B5="Great Weapon","Melee",IF(B5="Great Hammer","Melee",IF(B5="Great Sword","Melee",IF(B5="Improvised Weapon","Melee",IF(B5="Rifle","Ranged",IF(B5="Sword","Melee",IF(B5="Shotgun","Ranged",IF(B5="SMG","Ranged", IF(B5="Sniper Rifle","Ranged",IF(B5="Pistol","Ranged",IF(B5="Hand Weapon","Melee",IF(B5="Axe","Melee",IF(B5="Spear","Melee",IF(B5="Knife","Melee", IF(B5="Assault Rifle","Ranged")))))))))))))))))))))))</f>
        <v>Melee</v>
      </c>
      <c r="B3" s="25">
        <v>5</v>
      </c>
      <c r="C3" s="25">
        <v>8</v>
      </c>
      <c r="D3" s="25">
        <v>5</v>
      </c>
      <c r="E3" s="25" t="s">
        <v>34</v>
      </c>
      <c r="F3" s="25" t="s">
        <v>35</v>
      </c>
      <c r="G3" s="25" t="s">
        <v>37</v>
      </c>
      <c r="H3" s="25">
        <v>1</v>
      </c>
      <c r="I3" s="6" t="s">
        <v>38</v>
      </c>
      <c r="J3" s="28"/>
    </row>
    <row r="4" spans="1:10" ht="15.75" customHeight="1">
      <c r="A4" s="29"/>
      <c r="B4" s="36">
        <f>IF(A3="Ranged",VLOOKUP(B3,Tables!$A$3:$B$10,2,0),IF(A3="melee",VLOOKUP(B3,Tables!$A$14:$B$21,2,0)))</f>
        <v>0</v>
      </c>
      <c r="C4" s="36">
        <f>IF(A3="Ranged",VLOOKUP(C3,Tables!$C$3:$D$10,2,0),IF(A3="melee",VLOOKUP(C3,Tables!$C$14:$D$21,2,0)))</f>
        <v>9</v>
      </c>
      <c r="D4" s="36">
        <f>IF(A3="Ranged",VLOOKUP(D3,Tables!$E$3:$F$10,2,0),IF(A3="melee",VLOOKUP(D3,Tables!$E$14:$F$21,2,0)))</f>
        <v>4</v>
      </c>
      <c r="E4" s="36">
        <f>IF(A3="Ranged",VLOOKUP(E3,Tables!$G$3:$H$48,2,0),IF(A3="melee",VLOOKUP(E3,Tables!$G$3:$H$48,2,0)))</f>
        <v>2</v>
      </c>
      <c r="F4" s="36">
        <f>IF(A3="Ranged",VLOOKUP(F3,Tables!$G$3:$H$48,2,0),IF(A3="melee",VLOOKUP(F3,Tables!$G$3:$H$48,2,0)))</f>
        <v>2</v>
      </c>
      <c r="G4" s="36">
        <f>IF(A3="Ranged",VLOOKUP(G3,Tables!$G$3:$H$48,2,0),IF(A3="melee",VLOOKUP(G3,Tables!$G$3:$H$48,2,0)))</f>
        <v>0</v>
      </c>
      <c r="H4" s="36">
        <f>IF(A3="Ranged",VLOOKUP(H3,Tables!I3:J6,2,0),IF(A3="melee",VLOOKUP(H3,Tables!I13:J17,2,0)))</f>
        <v>0</v>
      </c>
      <c r="I4" s="42">
        <f>10+SUM(B4:H4)+C5+C14+SUM(I6:I8)+SUM(C11:C12)+SUM(C20:C21)</f>
        <v>37</v>
      </c>
      <c r="J4" s="43"/>
    </row>
    <row r="5" spans="1:10" ht="15.75" customHeight="1">
      <c r="A5" s="44" t="s">
        <v>117</v>
      </c>
      <c r="B5" s="25" t="s">
        <v>63</v>
      </c>
      <c r="C5" s="36">
        <f>VLOOKUP(B5,Tables!A24:B37,2,0)</f>
        <v>2</v>
      </c>
      <c r="D5" s="45"/>
      <c r="E5" s="47" t="str">
        <f>IF(A3="Ranged",VLOOKUP(E3,Tables!$L$3:$M$48,2,0),IF(A3="melee",VLOOKUP(E3,Tables!$L$3:$M$48,2,0)))</f>
        <v>Roll and Injury die before receiving a Shaken token. On a "+" result ignore the Damage</v>
      </c>
      <c r="F5" s="47" t="str">
        <f>IF(A3="Ranged",VLOOKUP(F3,Tables!$L$3:$M$48,2,0),IF(A3="melee",VLOOKUP(F3,Tables!$L$3:$M$48,2,0)))</f>
        <v>May Equip 2 Ranged Weapons, Generate 2 Green Dice for 1 Target or 1 Yellow each for 2 Targets</v>
      </c>
      <c r="G5" s="47">
        <f>IF(A3="Ranged",VLOOKUP(G3,Tables!$L$3:$M$48,2,0),IF(A3="melee",VLOOKUP(G3,Tables!$L$3:$M$48,2,0)))</f>
        <v>0</v>
      </c>
    </row>
    <row r="6" spans="1:10" ht="15.75" customHeight="1">
      <c r="A6" s="49" t="s">
        <v>5</v>
      </c>
      <c r="B6" s="50">
        <f>IF(A3="Ranged",VLOOKUP(B5,Tables!$A$56:$B$69,2,0),IF(A3="melee",VLOOKUP(B5,Tables!$A$56:$B$69,2,0)))</f>
        <v>2</v>
      </c>
      <c r="C6" s="18"/>
      <c r="D6" s="51"/>
      <c r="E6" s="51"/>
      <c r="F6" s="52"/>
      <c r="G6" s="44" t="s">
        <v>148</v>
      </c>
      <c r="H6" s="53">
        <v>0</v>
      </c>
      <c r="I6" s="56">
        <f>VLOOKUP(H6,Tables!$D$37:$E$40,2,0)</f>
        <v>0</v>
      </c>
      <c r="J6" s="60" t="str">
        <f>IF(SUM(H6:H7)&gt;3, "Too Many Armor Upgrades", IF(SUM(H6:H7)&lt;3, "Max 3 Armor Upgrades"))</f>
        <v>Max 3 Armor Upgrades</v>
      </c>
    </row>
    <row r="7" spans="1:10" ht="15.75" customHeight="1">
      <c r="A7" s="49" t="s">
        <v>154</v>
      </c>
      <c r="B7" s="50" t="str">
        <f>IF(A3="Ranged",VLOOKUP(B5,Tables!$C$56:$D$69,2,0),IF(A3="melee",VLOOKUP(B5,Tables!$C$56:$D$69,2,0)))</f>
        <v>-</v>
      </c>
      <c r="D7" s="64"/>
      <c r="E7" s="66"/>
      <c r="F7" s="68"/>
      <c r="G7" s="44" t="s">
        <v>162</v>
      </c>
      <c r="H7" s="53">
        <v>0</v>
      </c>
      <c r="I7" s="56">
        <f>VLOOKUP(H7,Tables!$D$42:$E$45,2,0)</f>
        <v>0</v>
      </c>
      <c r="J7" s="69"/>
    </row>
    <row r="8" spans="1:10" ht="15.75" customHeight="1">
      <c r="A8" s="49" t="s">
        <v>173</v>
      </c>
      <c r="B8" s="50" t="str">
        <f>IF(A3="Ranged",VLOOKUP(B5,Tables!$E$56:$F$69,2,0),IF(A3="melee",VLOOKUP(B5,Tables!$E$56:$F$69,2,0)))</f>
        <v>-</v>
      </c>
      <c r="C8" s="72"/>
      <c r="D8" s="72"/>
      <c r="E8" s="72"/>
      <c r="F8" s="72"/>
      <c r="G8" s="44" t="s">
        <v>185</v>
      </c>
      <c r="H8" s="53">
        <v>0</v>
      </c>
      <c r="I8" s="74">
        <f>VLOOKUP(H8,Tables!$D$24:$E$28,2,0)</f>
        <v>0</v>
      </c>
    </row>
    <row r="9" spans="1:10" ht="15.75" customHeight="1">
      <c r="A9" s="49" t="s">
        <v>193</v>
      </c>
      <c r="B9" s="50" t="str">
        <f>IF(A3="Ranged",VLOOKUP(B5,Tables!$G$56:$H$69,2,0),IF(A3="melee",VLOOKUP(B5,Tables!$G$56:$H$69,2,0)))</f>
        <v>-</v>
      </c>
      <c r="C9" s="61"/>
      <c r="D9" s="61"/>
      <c r="E9" s="75" t="s">
        <v>202</v>
      </c>
      <c r="F9" s="61"/>
    </row>
    <row r="10" spans="1:10" ht="15.75" customHeight="1">
      <c r="A10" s="49" t="s">
        <v>208</v>
      </c>
      <c r="B10" s="47" t="str">
        <f>IF(A3="Ranged",VLOOKUP(B5,Tables!$I$56:$J$69,2,0),IF(A3="melee",VLOOKUP(B5,Tables!$I$56:$J$69,2,0)))</f>
        <v>May use a Ranged Attack action with a Target # of 2 when within 2” of target but not Engaged in Melee. Roll a Melee Test instead of Ranged Test for this Attack.</v>
      </c>
      <c r="C10" s="61"/>
      <c r="D10" s="48"/>
      <c r="E10" s="77" t="s">
        <v>218</v>
      </c>
      <c r="F10" s="48"/>
    </row>
    <row r="11" spans="1:10" ht="15.75" customHeight="1">
      <c r="A11" s="44" t="s">
        <v>219</v>
      </c>
      <c r="B11" s="53">
        <v>0</v>
      </c>
      <c r="C11" s="82">
        <f>VLOOKUP(B11,Tables!$D$31:$E$34,2,0)</f>
        <v>0</v>
      </c>
      <c r="D11" s="2"/>
      <c r="E11" s="77" t="s">
        <v>220</v>
      </c>
      <c r="F11" s="2"/>
      <c r="G11" s="4"/>
      <c r="H11" s="2"/>
      <c r="I11" s="84"/>
    </row>
    <row r="12" spans="1:10" ht="15.75" customHeight="1">
      <c r="A12" s="44" t="s">
        <v>221</v>
      </c>
      <c r="B12" s="53">
        <v>2</v>
      </c>
      <c r="C12" s="82">
        <f>VLOOKUP(B12,Tables!$D$31:$E$34,2,0)</f>
        <v>3</v>
      </c>
      <c r="D12" s="61"/>
      <c r="E12" s="77" t="s">
        <v>222</v>
      </c>
      <c r="F12" s="61"/>
      <c r="G12" s="4"/>
      <c r="H12" s="61"/>
      <c r="I12" s="87"/>
    </row>
    <row r="13" spans="1:10" ht="15.75" customHeight="1">
      <c r="B13" s="61"/>
      <c r="C13" s="61"/>
      <c r="D13" s="48"/>
      <c r="E13" s="77" t="s">
        <v>223</v>
      </c>
      <c r="F13" s="48"/>
      <c r="G13" s="88"/>
      <c r="H13" s="48"/>
      <c r="I13" s="89"/>
    </row>
    <row r="14" spans="1:10" ht="15.75" customHeight="1">
      <c r="A14" s="44" t="s">
        <v>224</v>
      </c>
      <c r="B14" s="25" t="s">
        <v>61</v>
      </c>
      <c r="C14" s="36">
        <f>VLOOKUP(B14,Tables!A24:B37,2,0)</f>
        <v>2</v>
      </c>
      <c r="D14" s="90"/>
      <c r="E14" s="77" t="s">
        <v>225</v>
      </c>
      <c r="F14" s="90"/>
      <c r="G14" s="88"/>
      <c r="H14" s="90"/>
    </row>
    <row r="15" spans="1:10" ht="15.75" customHeight="1">
      <c r="A15" s="49" t="s">
        <v>5</v>
      </c>
      <c r="B15" s="50">
        <f>IF(A3="Ranged",VLOOKUP(B14,Tables!$A$56:$B$69,2,0),IF(A3="melee",VLOOKUP(B14,Tables!$A$56:$B$69,2,0)))</f>
        <v>2</v>
      </c>
      <c r="C15" s="18"/>
      <c r="D15" s="2"/>
      <c r="E15" s="77" t="s">
        <v>226</v>
      </c>
      <c r="F15" s="2"/>
      <c r="G15" s="4"/>
      <c r="H15" s="2"/>
      <c r="I15" s="84"/>
    </row>
    <row r="16" spans="1:10" ht="15.75" customHeight="1">
      <c r="A16" s="49" t="s">
        <v>154</v>
      </c>
      <c r="B16" s="50" t="str">
        <f>IF(A3="Ranged",VLOOKUP(B14,Tables!$C$56:$D$69,2,0),IF(A3="melee",VLOOKUP(B14,Tables!$C$56:$D$69,2,0)))</f>
        <v>-</v>
      </c>
      <c r="D16" s="61"/>
      <c r="E16" s="77" t="s">
        <v>227</v>
      </c>
      <c r="F16" s="61"/>
      <c r="G16" s="4"/>
      <c r="H16" s="61"/>
    </row>
    <row r="17" spans="1:9" ht="15.75" customHeight="1">
      <c r="A17" s="49" t="s">
        <v>173</v>
      </c>
      <c r="B17" s="50" t="str">
        <f>IF(A3="Ranged",VLOOKUP(B14,Tables!$E$56:$F$69,2,0),IF(A3="melee",VLOOKUP(B14,Tables!$E$56:$F$69,2,0)))</f>
        <v>-</v>
      </c>
      <c r="C17" s="72"/>
      <c r="D17" s="48"/>
      <c r="E17" s="77" t="s">
        <v>228</v>
      </c>
      <c r="F17" s="48"/>
      <c r="G17" s="88"/>
      <c r="H17" s="48"/>
    </row>
    <row r="18" spans="1:9" ht="15.75" customHeight="1">
      <c r="A18" s="49" t="s">
        <v>193</v>
      </c>
      <c r="B18" s="50" t="str">
        <f>IF(A3="Ranged",VLOOKUP(B14,Tables!$G$56:$H$69,2,0),IF(A3="melee",VLOOKUP(B14,Tables!$G$56:$H$69,2,0)))</f>
        <v>-</v>
      </c>
      <c r="C18" s="61"/>
      <c r="D18" s="90"/>
      <c r="E18" s="77" t="s">
        <v>229</v>
      </c>
      <c r="F18" s="90"/>
      <c r="G18" s="88"/>
      <c r="H18" s="90"/>
    </row>
    <row r="19" spans="1:9" ht="15.75" customHeight="1">
      <c r="A19" s="49" t="s">
        <v>208</v>
      </c>
      <c r="B19" s="47" t="str">
        <f>IF(A3="Ranged",VLOOKUP(B14,Tables!$I$56:$J$69,2,0),IF(A3="melee",VLOOKUP(B14,Tables!$I$56:$J$69,2,0)))</f>
        <v>Pierce Results can’t be canceled, Two-Handed</v>
      </c>
      <c r="C19" s="61"/>
      <c r="D19" s="2"/>
      <c r="E19" s="75" t="s">
        <v>16</v>
      </c>
      <c r="F19" s="2"/>
      <c r="G19" s="4"/>
      <c r="H19" s="2"/>
      <c r="I19" s="84"/>
    </row>
    <row r="20" spans="1:9" ht="15.75" customHeight="1">
      <c r="A20" s="44" t="s">
        <v>219</v>
      </c>
      <c r="B20" s="53">
        <v>2</v>
      </c>
      <c r="C20" s="82">
        <f>VLOOKUP(B20,Tables!$D$31:$E$34,2,0)</f>
        <v>3</v>
      </c>
      <c r="D20" s="61"/>
      <c r="E20" s="91" t="s">
        <v>230</v>
      </c>
      <c r="F20" s="61"/>
      <c r="G20" s="4"/>
      <c r="H20" s="61"/>
    </row>
    <row r="21" spans="1:9" ht="12.75">
      <c r="A21" s="44" t="s">
        <v>221</v>
      </c>
      <c r="B21" s="53">
        <v>0</v>
      </c>
      <c r="C21" s="82">
        <f>VLOOKUP(B21,Tables!$D$31:$E$34,2,0)</f>
        <v>0</v>
      </c>
      <c r="E21" s="77"/>
      <c r="G21" s="88"/>
    </row>
    <row r="22" spans="1:9" ht="12.75">
      <c r="G22" s="88"/>
    </row>
    <row r="23" spans="1:9" ht="12.75">
      <c r="G23" s="88"/>
    </row>
    <row r="24" spans="1:9" ht="12.75">
      <c r="G24" s="88"/>
    </row>
    <row r="25" spans="1:9" ht="12.75">
      <c r="G25" s="88"/>
    </row>
    <row r="26" spans="1:9" ht="12.75">
      <c r="G26" s="88"/>
    </row>
    <row r="27" spans="1:9" ht="12.75">
      <c r="G27" s="88"/>
    </row>
    <row r="28" spans="1:9" ht="12.75">
      <c r="G28" s="88"/>
    </row>
    <row r="29" spans="1:9" ht="12.75">
      <c r="G29" s="88"/>
    </row>
    <row r="30" spans="1:9" ht="12.75">
      <c r="G30" s="88"/>
    </row>
    <row r="31" spans="1:9" ht="12.75">
      <c r="G31" s="88"/>
    </row>
    <row r="32" spans="1:9" ht="12.75">
      <c r="G32" s="88"/>
    </row>
    <row r="33" spans="7:7" ht="12.75">
      <c r="G33" s="88"/>
    </row>
    <row r="34" spans="7:7" ht="12.75">
      <c r="G34" s="88"/>
    </row>
    <row r="35" spans="7:7" ht="12.75">
      <c r="G35" s="88"/>
    </row>
    <row r="36" spans="7:7" ht="12.75">
      <c r="G36" s="88"/>
    </row>
    <row r="37" spans="7:7" ht="12.75">
      <c r="G37" s="88"/>
    </row>
    <row r="38" spans="7:7" ht="12.75">
      <c r="G38" s="88"/>
    </row>
    <row r="39" spans="7:7" ht="12.75">
      <c r="G39" s="88"/>
    </row>
    <row r="40" spans="7:7" ht="12.75">
      <c r="G40" s="88"/>
    </row>
    <row r="41" spans="7:7" ht="12.75">
      <c r="G41" s="88"/>
    </row>
    <row r="42" spans="7:7" ht="12.75">
      <c r="G42" s="88"/>
    </row>
    <row r="43" spans="7:7" ht="12.75">
      <c r="G43" s="88"/>
    </row>
    <row r="44" spans="7:7" ht="12.75">
      <c r="G44" s="88"/>
    </row>
    <row r="45" spans="7:7" ht="12.75">
      <c r="G45" s="88"/>
    </row>
    <row r="46" spans="7:7" ht="12.75">
      <c r="G46" s="88"/>
    </row>
    <row r="47" spans="7:7" ht="12.75">
      <c r="G47" s="88"/>
    </row>
    <row r="48" spans="7:7" ht="12.75">
      <c r="G48" s="88"/>
    </row>
    <row r="49" spans="7:7" ht="12.75">
      <c r="G49" s="88"/>
    </row>
    <row r="50" spans="7:7" ht="12.75">
      <c r="G50" s="88"/>
    </row>
    <row r="51" spans="7:7" ht="12.75">
      <c r="G51" s="88"/>
    </row>
    <row r="52" spans="7:7" ht="12.75">
      <c r="G52" s="88"/>
    </row>
    <row r="53" spans="7:7" ht="12.75">
      <c r="G53" s="88"/>
    </row>
    <row r="54" spans="7:7" ht="12.75">
      <c r="G54" s="88"/>
    </row>
    <row r="55" spans="7:7" ht="12.75">
      <c r="G55" s="88"/>
    </row>
    <row r="56" spans="7:7" ht="12.75">
      <c r="G56" s="88"/>
    </row>
    <row r="57" spans="7:7" ht="12.75">
      <c r="G57" s="88"/>
    </row>
    <row r="58" spans="7:7" ht="12.75">
      <c r="G58" s="88"/>
    </row>
    <row r="59" spans="7:7" ht="12.75">
      <c r="G59" s="88"/>
    </row>
    <row r="60" spans="7:7" ht="12.75">
      <c r="G60" s="88"/>
    </row>
    <row r="61" spans="7:7" ht="12.75">
      <c r="G61" s="88"/>
    </row>
    <row r="62" spans="7:7" ht="12.75">
      <c r="G62" s="88"/>
    </row>
    <row r="63" spans="7:7" ht="12.75">
      <c r="G63" s="88"/>
    </row>
    <row r="64" spans="7:7" ht="12.75">
      <c r="G64" s="88"/>
    </row>
    <row r="65" spans="7:7" ht="12.75">
      <c r="G65" s="88"/>
    </row>
    <row r="66" spans="7:7" ht="12.75">
      <c r="G66" s="88"/>
    </row>
    <row r="67" spans="7:7" ht="12.75">
      <c r="G67" s="88"/>
    </row>
    <row r="68" spans="7:7" ht="12.75">
      <c r="G68" s="88"/>
    </row>
    <row r="69" spans="7:7" ht="12.75">
      <c r="G69" s="88"/>
    </row>
    <row r="70" spans="7:7" ht="12.75">
      <c r="G70" s="88"/>
    </row>
    <row r="71" spans="7:7" ht="12.75">
      <c r="G71" s="88"/>
    </row>
    <row r="72" spans="7:7" ht="12.75">
      <c r="G72" s="88"/>
    </row>
    <row r="73" spans="7:7" ht="12.75">
      <c r="G73" s="88"/>
    </row>
    <row r="74" spans="7:7" ht="12.75">
      <c r="G74" s="88"/>
    </row>
    <row r="75" spans="7:7" ht="12.75">
      <c r="G75" s="88"/>
    </row>
    <row r="76" spans="7:7" ht="12.75">
      <c r="G76" s="88"/>
    </row>
    <row r="77" spans="7:7" ht="12.75">
      <c r="G77" s="88"/>
    </row>
    <row r="78" spans="7:7" ht="12.75">
      <c r="G78" s="88"/>
    </row>
    <row r="79" spans="7:7" ht="12.75">
      <c r="G79" s="88"/>
    </row>
    <row r="80" spans="7:7" ht="12.75">
      <c r="G80" s="88"/>
    </row>
    <row r="81" spans="7:7" ht="12.75">
      <c r="G81" s="88"/>
    </row>
    <row r="82" spans="7:7" ht="12.75">
      <c r="G82" s="88"/>
    </row>
    <row r="83" spans="7:7" ht="12.75">
      <c r="G83" s="88"/>
    </row>
    <row r="84" spans="7:7" ht="12.75">
      <c r="G84" s="88"/>
    </row>
    <row r="85" spans="7:7" ht="12.75">
      <c r="G85" s="88"/>
    </row>
    <row r="86" spans="7:7" ht="12.75">
      <c r="G86" s="88"/>
    </row>
    <row r="87" spans="7:7" ht="12.75">
      <c r="G87" s="88"/>
    </row>
    <row r="88" spans="7:7" ht="12.75">
      <c r="G88" s="88"/>
    </row>
    <row r="89" spans="7:7" ht="12.75">
      <c r="G89" s="88"/>
    </row>
    <row r="90" spans="7:7" ht="12.75">
      <c r="G90" s="88"/>
    </row>
    <row r="91" spans="7:7" ht="12.75">
      <c r="G91" s="88"/>
    </row>
    <row r="92" spans="7:7" ht="12.75">
      <c r="G92" s="88"/>
    </row>
    <row r="93" spans="7:7" ht="12.75">
      <c r="G93" s="88"/>
    </row>
    <row r="94" spans="7:7" ht="12.75">
      <c r="G94" s="88"/>
    </row>
    <row r="95" spans="7:7" ht="12.75">
      <c r="G95" s="88"/>
    </row>
    <row r="96" spans="7:7" ht="12.75">
      <c r="G96" s="88"/>
    </row>
    <row r="97" spans="7:7" ht="12.75">
      <c r="G97" s="88"/>
    </row>
    <row r="98" spans="7:7" ht="12.75">
      <c r="G98" s="88"/>
    </row>
    <row r="99" spans="7:7" ht="12.75">
      <c r="G99" s="88"/>
    </row>
    <row r="100" spans="7:7" ht="12.75">
      <c r="G100" s="88"/>
    </row>
    <row r="101" spans="7:7" ht="12.75">
      <c r="G101" s="88"/>
    </row>
    <row r="102" spans="7:7" ht="12.75">
      <c r="G102" s="88"/>
    </row>
    <row r="103" spans="7:7" ht="12.75">
      <c r="G103" s="88"/>
    </row>
    <row r="104" spans="7:7" ht="12.75">
      <c r="G104" s="88"/>
    </row>
    <row r="105" spans="7:7" ht="12.75">
      <c r="G105" s="88"/>
    </row>
    <row r="106" spans="7:7" ht="12.75">
      <c r="G106" s="88"/>
    </row>
    <row r="107" spans="7:7" ht="12.75">
      <c r="G107" s="88"/>
    </row>
    <row r="108" spans="7:7" ht="12.75">
      <c r="G108" s="88"/>
    </row>
    <row r="109" spans="7:7" ht="12.75">
      <c r="G109" s="88"/>
    </row>
    <row r="110" spans="7:7" ht="12.75">
      <c r="G110" s="88"/>
    </row>
    <row r="111" spans="7:7" ht="12.75">
      <c r="G111" s="88"/>
    </row>
    <row r="112" spans="7:7" ht="12.75">
      <c r="G112" s="88"/>
    </row>
    <row r="113" spans="7:7" ht="12.75">
      <c r="G113" s="88"/>
    </row>
    <row r="114" spans="7:7" ht="12.75">
      <c r="G114" s="88"/>
    </row>
    <row r="115" spans="7:7" ht="12.75">
      <c r="G115" s="88"/>
    </row>
    <row r="116" spans="7:7" ht="12.75">
      <c r="G116" s="88"/>
    </row>
    <row r="117" spans="7:7" ht="12.75">
      <c r="G117" s="88"/>
    </row>
    <row r="118" spans="7:7" ht="12.75">
      <c r="G118" s="88"/>
    </row>
    <row r="119" spans="7:7" ht="12.75">
      <c r="G119" s="88"/>
    </row>
    <row r="120" spans="7:7" ht="12.75">
      <c r="G120" s="88"/>
    </row>
    <row r="121" spans="7:7" ht="12.75">
      <c r="G121" s="88"/>
    </row>
    <row r="122" spans="7:7" ht="12.75">
      <c r="G122" s="88"/>
    </row>
    <row r="123" spans="7:7" ht="12.75">
      <c r="G123" s="88"/>
    </row>
    <row r="124" spans="7:7" ht="12.75">
      <c r="G124" s="88"/>
    </row>
    <row r="125" spans="7:7" ht="12.75">
      <c r="G125" s="88"/>
    </row>
    <row r="126" spans="7:7" ht="12.75">
      <c r="G126" s="88"/>
    </row>
    <row r="127" spans="7:7" ht="12.75">
      <c r="G127" s="88"/>
    </row>
    <row r="128" spans="7:7" ht="12.75">
      <c r="G128" s="88"/>
    </row>
    <row r="129" spans="7:7" ht="12.75">
      <c r="G129" s="88"/>
    </row>
    <row r="130" spans="7:7" ht="12.75">
      <c r="G130" s="88"/>
    </row>
    <row r="131" spans="7:7" ht="12.75">
      <c r="G131" s="88"/>
    </row>
    <row r="132" spans="7:7" ht="12.75">
      <c r="G132" s="88"/>
    </row>
    <row r="133" spans="7:7" ht="12.75">
      <c r="G133" s="88"/>
    </row>
    <row r="134" spans="7:7" ht="12.75">
      <c r="G134" s="88"/>
    </row>
    <row r="135" spans="7:7" ht="12.75">
      <c r="G135" s="88"/>
    </row>
    <row r="136" spans="7:7" ht="12.75">
      <c r="G136" s="88"/>
    </row>
    <row r="137" spans="7:7" ht="12.75">
      <c r="G137" s="88"/>
    </row>
    <row r="138" spans="7:7" ht="12.75">
      <c r="G138" s="88"/>
    </row>
    <row r="139" spans="7:7" ht="12.75">
      <c r="G139" s="88"/>
    </row>
    <row r="140" spans="7:7" ht="12.75">
      <c r="G140" s="88"/>
    </row>
    <row r="141" spans="7:7" ht="12.75">
      <c r="G141" s="88"/>
    </row>
    <row r="142" spans="7:7" ht="12.75">
      <c r="G142" s="88"/>
    </row>
    <row r="143" spans="7:7" ht="12.75">
      <c r="G143" s="88"/>
    </row>
    <row r="144" spans="7:7" ht="12.75">
      <c r="G144" s="88"/>
    </row>
    <row r="145" spans="7:7" ht="12.75">
      <c r="G145" s="88"/>
    </row>
    <row r="146" spans="7:7" ht="12.75">
      <c r="G146" s="88"/>
    </row>
    <row r="147" spans="7:7" ht="12.75">
      <c r="G147" s="88"/>
    </row>
    <row r="148" spans="7:7" ht="12.75">
      <c r="G148" s="88"/>
    </row>
    <row r="149" spans="7:7" ht="12.75">
      <c r="G149" s="88"/>
    </row>
    <row r="150" spans="7:7" ht="12.75">
      <c r="G150" s="88"/>
    </row>
    <row r="151" spans="7:7" ht="12.75">
      <c r="G151" s="88"/>
    </row>
    <row r="152" spans="7:7" ht="12.75">
      <c r="G152" s="88"/>
    </row>
    <row r="153" spans="7:7" ht="12.75">
      <c r="G153" s="88"/>
    </row>
    <row r="154" spans="7:7" ht="12.75">
      <c r="G154" s="88"/>
    </row>
    <row r="155" spans="7:7" ht="12.75">
      <c r="G155" s="88"/>
    </row>
    <row r="156" spans="7:7" ht="12.75">
      <c r="G156" s="88"/>
    </row>
    <row r="157" spans="7:7" ht="12.75">
      <c r="G157" s="88"/>
    </row>
    <row r="158" spans="7:7" ht="12.75">
      <c r="G158" s="88"/>
    </row>
    <row r="159" spans="7:7" ht="12.75">
      <c r="G159" s="88"/>
    </row>
    <row r="160" spans="7:7" ht="12.75">
      <c r="G160" s="88"/>
    </row>
    <row r="161" spans="7:7" ht="12.75">
      <c r="G161" s="88"/>
    </row>
    <row r="162" spans="7:7" ht="12.75">
      <c r="G162" s="88"/>
    </row>
    <row r="163" spans="7:7" ht="12.75">
      <c r="G163" s="88"/>
    </row>
    <row r="164" spans="7:7" ht="12.75">
      <c r="G164" s="88"/>
    </row>
    <row r="165" spans="7:7" ht="12.75">
      <c r="G165" s="88"/>
    </row>
    <row r="166" spans="7:7" ht="12.75">
      <c r="G166" s="88"/>
    </row>
    <row r="167" spans="7:7" ht="12.75">
      <c r="G167" s="88"/>
    </row>
    <row r="168" spans="7:7" ht="12.75">
      <c r="G168" s="88"/>
    </row>
    <row r="169" spans="7:7" ht="12.75">
      <c r="G169" s="88"/>
    </row>
    <row r="170" spans="7:7" ht="12.75">
      <c r="G170" s="88"/>
    </row>
    <row r="171" spans="7:7" ht="12.75">
      <c r="G171" s="88"/>
    </row>
    <row r="172" spans="7:7" ht="12.75">
      <c r="G172" s="88"/>
    </row>
    <row r="173" spans="7:7" ht="12.75">
      <c r="G173" s="88"/>
    </row>
    <row r="174" spans="7:7" ht="12.75">
      <c r="G174" s="88"/>
    </row>
    <row r="175" spans="7:7" ht="12.75">
      <c r="G175" s="88"/>
    </row>
    <row r="176" spans="7:7" ht="12.75">
      <c r="G176" s="88"/>
    </row>
    <row r="177" spans="7:7" ht="12.75">
      <c r="G177" s="88"/>
    </row>
    <row r="178" spans="7:7" ht="12.75">
      <c r="G178" s="88"/>
    </row>
    <row r="179" spans="7:7" ht="12.75">
      <c r="G179" s="88"/>
    </row>
    <row r="180" spans="7:7" ht="12.75">
      <c r="G180" s="88"/>
    </row>
    <row r="181" spans="7:7" ht="12.75">
      <c r="G181" s="88"/>
    </row>
    <row r="182" spans="7:7" ht="12.75">
      <c r="G182" s="88"/>
    </row>
    <row r="183" spans="7:7" ht="12.75">
      <c r="G183" s="88"/>
    </row>
    <row r="184" spans="7:7" ht="12.75">
      <c r="G184" s="88"/>
    </row>
    <row r="185" spans="7:7" ht="12.75">
      <c r="G185" s="88"/>
    </row>
    <row r="186" spans="7:7" ht="12.75">
      <c r="G186" s="88"/>
    </row>
    <row r="187" spans="7:7" ht="12.75">
      <c r="G187" s="88"/>
    </row>
    <row r="188" spans="7:7" ht="12.75">
      <c r="G188" s="88"/>
    </row>
    <row r="189" spans="7:7" ht="12.75">
      <c r="G189" s="88"/>
    </row>
    <row r="190" spans="7:7" ht="12.75">
      <c r="G190" s="88"/>
    </row>
    <row r="191" spans="7:7" ht="12.75">
      <c r="G191" s="88"/>
    </row>
    <row r="192" spans="7:7" ht="12.75">
      <c r="G192" s="88"/>
    </row>
    <row r="193" spans="7:7" ht="12.75">
      <c r="G193" s="88"/>
    </row>
    <row r="194" spans="7:7" ht="12.75">
      <c r="G194" s="88"/>
    </row>
    <row r="195" spans="7:7" ht="12.75">
      <c r="G195" s="88"/>
    </row>
    <row r="196" spans="7:7" ht="12.75">
      <c r="G196" s="88"/>
    </row>
    <row r="197" spans="7:7" ht="12.75">
      <c r="G197" s="88"/>
    </row>
    <row r="198" spans="7:7" ht="12.75">
      <c r="G198" s="88"/>
    </row>
    <row r="199" spans="7:7" ht="12.75">
      <c r="G199" s="88"/>
    </row>
    <row r="200" spans="7:7" ht="12.75">
      <c r="G200" s="88"/>
    </row>
    <row r="201" spans="7:7" ht="12.75">
      <c r="G201" s="88"/>
    </row>
    <row r="202" spans="7:7" ht="12.75">
      <c r="G202" s="88"/>
    </row>
    <row r="203" spans="7:7" ht="12.75">
      <c r="G203" s="88"/>
    </row>
    <row r="204" spans="7:7" ht="12.75">
      <c r="G204" s="88"/>
    </row>
    <row r="205" spans="7:7" ht="12.75">
      <c r="G205" s="88"/>
    </row>
    <row r="206" spans="7:7" ht="12.75">
      <c r="G206" s="88"/>
    </row>
    <row r="207" spans="7:7" ht="12.75">
      <c r="G207" s="88"/>
    </row>
    <row r="208" spans="7:7" ht="12.75">
      <c r="G208" s="88"/>
    </row>
    <row r="209" spans="7:7" ht="12.75">
      <c r="G209" s="88"/>
    </row>
    <row r="210" spans="7:7" ht="12.75">
      <c r="G210" s="88"/>
    </row>
    <row r="211" spans="7:7" ht="12.75">
      <c r="G211" s="88"/>
    </row>
    <row r="212" spans="7:7" ht="12.75">
      <c r="G212" s="88"/>
    </row>
    <row r="213" spans="7:7" ht="12.75">
      <c r="G213" s="88"/>
    </row>
    <row r="214" spans="7:7" ht="12.75">
      <c r="G214" s="88"/>
    </row>
    <row r="215" spans="7:7" ht="12.75">
      <c r="G215" s="88"/>
    </row>
    <row r="216" spans="7:7" ht="12.75">
      <c r="G216" s="88"/>
    </row>
    <row r="217" spans="7:7" ht="12.75">
      <c r="G217" s="88"/>
    </row>
    <row r="218" spans="7:7" ht="12.75">
      <c r="G218" s="88"/>
    </row>
    <row r="219" spans="7:7" ht="12.75">
      <c r="G219" s="88"/>
    </row>
    <row r="220" spans="7:7" ht="12.75">
      <c r="G220" s="88"/>
    </row>
    <row r="221" spans="7:7" ht="12.75">
      <c r="G221" s="88"/>
    </row>
    <row r="222" spans="7:7" ht="12.75">
      <c r="G222" s="88"/>
    </row>
    <row r="223" spans="7:7" ht="12.75">
      <c r="G223" s="88"/>
    </row>
    <row r="224" spans="7:7" ht="12.75">
      <c r="G224" s="88"/>
    </row>
    <row r="225" spans="7:7" ht="12.75">
      <c r="G225" s="88"/>
    </row>
    <row r="226" spans="7:7" ht="12.75">
      <c r="G226" s="88"/>
    </row>
    <row r="227" spans="7:7" ht="12.75">
      <c r="G227" s="88"/>
    </row>
    <row r="228" spans="7:7" ht="12.75">
      <c r="G228" s="88"/>
    </row>
    <row r="229" spans="7:7" ht="12.75">
      <c r="G229" s="88"/>
    </row>
    <row r="230" spans="7:7" ht="12.75">
      <c r="G230" s="88"/>
    </row>
    <row r="231" spans="7:7" ht="12.75">
      <c r="G231" s="88"/>
    </row>
    <row r="232" spans="7:7" ht="12.75">
      <c r="G232" s="88"/>
    </row>
    <row r="233" spans="7:7" ht="12.75">
      <c r="G233" s="88"/>
    </row>
    <row r="234" spans="7:7" ht="12.75">
      <c r="G234" s="88"/>
    </row>
    <row r="235" spans="7:7" ht="12.75">
      <c r="G235" s="88"/>
    </row>
    <row r="236" spans="7:7" ht="12.75">
      <c r="G236" s="88"/>
    </row>
    <row r="237" spans="7:7" ht="12.75">
      <c r="G237" s="88"/>
    </row>
    <row r="238" spans="7:7" ht="12.75">
      <c r="G238" s="88"/>
    </row>
    <row r="239" spans="7:7" ht="12.75">
      <c r="G239" s="88"/>
    </row>
    <row r="240" spans="7:7" ht="12.75">
      <c r="G240" s="88"/>
    </row>
    <row r="241" spans="7:7" ht="12.75">
      <c r="G241" s="88"/>
    </row>
    <row r="242" spans="7:7" ht="12.75">
      <c r="G242" s="88"/>
    </row>
    <row r="243" spans="7:7" ht="12.75">
      <c r="G243" s="88"/>
    </row>
    <row r="244" spans="7:7" ht="12.75">
      <c r="G244" s="88"/>
    </row>
    <row r="245" spans="7:7" ht="12.75">
      <c r="G245" s="88"/>
    </row>
    <row r="246" spans="7:7" ht="12.75">
      <c r="G246" s="88"/>
    </row>
    <row r="247" spans="7:7" ht="12.75">
      <c r="G247" s="88"/>
    </row>
    <row r="248" spans="7:7" ht="12.75">
      <c r="G248" s="88"/>
    </row>
    <row r="249" spans="7:7" ht="12.75">
      <c r="G249" s="88"/>
    </row>
    <row r="250" spans="7:7" ht="12.75">
      <c r="G250" s="88"/>
    </row>
    <row r="251" spans="7:7" ht="12.75">
      <c r="G251" s="88"/>
    </row>
    <row r="252" spans="7:7" ht="12.75">
      <c r="G252" s="88"/>
    </row>
    <row r="253" spans="7:7" ht="12.75">
      <c r="G253" s="88"/>
    </row>
    <row r="254" spans="7:7" ht="12.75">
      <c r="G254" s="88"/>
    </row>
    <row r="255" spans="7:7" ht="12.75">
      <c r="G255" s="88"/>
    </row>
    <row r="256" spans="7:7" ht="12.75">
      <c r="G256" s="88"/>
    </row>
    <row r="257" spans="7:7" ht="12.75">
      <c r="G257" s="88"/>
    </row>
    <row r="258" spans="7:7" ht="12.75">
      <c r="G258" s="88"/>
    </row>
    <row r="259" spans="7:7" ht="12.75">
      <c r="G259" s="88"/>
    </row>
    <row r="260" spans="7:7" ht="12.75">
      <c r="G260" s="88"/>
    </row>
    <row r="261" spans="7:7" ht="12.75">
      <c r="G261" s="88"/>
    </row>
    <row r="262" spans="7:7" ht="12.75">
      <c r="G262" s="88"/>
    </row>
    <row r="263" spans="7:7" ht="12.75">
      <c r="G263" s="88"/>
    </row>
    <row r="264" spans="7:7" ht="12.75">
      <c r="G264" s="88"/>
    </row>
    <row r="265" spans="7:7" ht="12.75">
      <c r="G265" s="88"/>
    </row>
    <row r="266" spans="7:7" ht="12.75">
      <c r="G266" s="88"/>
    </row>
    <row r="267" spans="7:7" ht="12.75">
      <c r="G267" s="88"/>
    </row>
    <row r="268" spans="7:7" ht="12.75">
      <c r="G268" s="88"/>
    </row>
    <row r="269" spans="7:7" ht="12.75">
      <c r="G269" s="88"/>
    </row>
    <row r="270" spans="7:7" ht="12.75">
      <c r="G270" s="88"/>
    </row>
    <row r="271" spans="7:7" ht="12.75">
      <c r="G271" s="88"/>
    </row>
    <row r="272" spans="7:7" ht="12.75">
      <c r="G272" s="88"/>
    </row>
    <row r="273" spans="7:7" ht="12.75">
      <c r="G273" s="88"/>
    </row>
    <row r="274" spans="7:7" ht="12.75">
      <c r="G274" s="88"/>
    </row>
    <row r="275" spans="7:7" ht="12.75">
      <c r="G275" s="88"/>
    </row>
    <row r="276" spans="7:7" ht="12.75">
      <c r="G276" s="88"/>
    </row>
    <row r="277" spans="7:7" ht="12.75">
      <c r="G277" s="88"/>
    </row>
    <row r="278" spans="7:7" ht="12.75">
      <c r="G278" s="88"/>
    </row>
    <row r="279" spans="7:7" ht="12.75">
      <c r="G279" s="88"/>
    </row>
    <row r="280" spans="7:7" ht="12.75">
      <c r="G280" s="88"/>
    </row>
    <row r="281" spans="7:7" ht="12.75">
      <c r="G281" s="88"/>
    </row>
    <row r="282" spans="7:7" ht="12.75">
      <c r="G282" s="88"/>
    </row>
    <row r="283" spans="7:7" ht="12.75">
      <c r="G283" s="88"/>
    </row>
    <row r="284" spans="7:7" ht="12.75">
      <c r="G284" s="88"/>
    </row>
    <row r="285" spans="7:7" ht="12.75">
      <c r="G285" s="88"/>
    </row>
    <row r="286" spans="7:7" ht="12.75">
      <c r="G286" s="88"/>
    </row>
    <row r="287" spans="7:7" ht="12.75">
      <c r="G287" s="88"/>
    </row>
    <row r="288" spans="7:7" ht="12.75">
      <c r="G288" s="88"/>
    </row>
    <row r="289" spans="7:7" ht="12.75">
      <c r="G289" s="88"/>
    </row>
    <row r="290" spans="7:7" ht="12.75">
      <c r="G290" s="88"/>
    </row>
    <row r="291" spans="7:7" ht="12.75">
      <c r="G291" s="88"/>
    </row>
    <row r="292" spans="7:7" ht="12.75">
      <c r="G292" s="88"/>
    </row>
    <row r="293" spans="7:7" ht="12.75">
      <c r="G293" s="88"/>
    </row>
    <row r="294" spans="7:7" ht="12.75">
      <c r="G294" s="88"/>
    </row>
    <row r="295" spans="7:7" ht="12.75">
      <c r="G295" s="88"/>
    </row>
    <row r="296" spans="7:7" ht="12.75">
      <c r="G296" s="88"/>
    </row>
    <row r="297" spans="7:7" ht="12.75">
      <c r="G297" s="88"/>
    </row>
    <row r="298" spans="7:7" ht="12.75">
      <c r="G298" s="88"/>
    </row>
    <row r="299" spans="7:7" ht="12.75">
      <c r="G299" s="88"/>
    </row>
    <row r="300" spans="7:7" ht="12.75">
      <c r="G300" s="88"/>
    </row>
    <row r="301" spans="7:7" ht="12.75">
      <c r="G301" s="88"/>
    </row>
    <row r="302" spans="7:7" ht="12.75">
      <c r="G302" s="88"/>
    </row>
    <row r="303" spans="7:7" ht="12.75">
      <c r="G303" s="88"/>
    </row>
    <row r="304" spans="7:7" ht="12.75">
      <c r="G304" s="88"/>
    </row>
    <row r="305" spans="7:7" ht="12.75">
      <c r="G305" s="88"/>
    </row>
    <row r="306" spans="7:7" ht="12.75">
      <c r="G306" s="88"/>
    </row>
    <row r="307" spans="7:7" ht="12.75">
      <c r="G307" s="88"/>
    </row>
    <row r="308" spans="7:7" ht="12.75">
      <c r="G308" s="88"/>
    </row>
    <row r="309" spans="7:7" ht="12.75">
      <c r="G309" s="88"/>
    </row>
    <row r="310" spans="7:7" ht="12.75">
      <c r="G310" s="88"/>
    </row>
    <row r="311" spans="7:7" ht="12.75">
      <c r="G311" s="88"/>
    </row>
    <row r="312" spans="7:7" ht="12.75">
      <c r="G312" s="88"/>
    </row>
    <row r="313" spans="7:7" ht="12.75">
      <c r="G313" s="88"/>
    </row>
    <row r="314" spans="7:7" ht="12.75">
      <c r="G314" s="88"/>
    </row>
    <row r="315" spans="7:7" ht="12.75">
      <c r="G315" s="88"/>
    </row>
    <row r="316" spans="7:7" ht="12.75">
      <c r="G316" s="88"/>
    </row>
    <row r="317" spans="7:7" ht="12.75">
      <c r="G317" s="88"/>
    </row>
    <row r="318" spans="7:7" ht="12.75">
      <c r="G318" s="88"/>
    </row>
    <row r="319" spans="7:7" ht="12.75">
      <c r="G319" s="88"/>
    </row>
    <row r="320" spans="7:7" ht="12.75">
      <c r="G320" s="88"/>
    </row>
    <row r="321" spans="7:7" ht="12.75">
      <c r="G321" s="88"/>
    </row>
    <row r="322" spans="7:7" ht="12.75">
      <c r="G322" s="88"/>
    </row>
    <row r="323" spans="7:7" ht="12.75">
      <c r="G323" s="88"/>
    </row>
    <row r="324" spans="7:7" ht="12.75">
      <c r="G324" s="88"/>
    </row>
    <row r="325" spans="7:7" ht="12.75">
      <c r="G325" s="88"/>
    </row>
    <row r="326" spans="7:7" ht="12.75">
      <c r="G326" s="88"/>
    </row>
    <row r="327" spans="7:7" ht="12.75">
      <c r="G327" s="88"/>
    </row>
    <row r="328" spans="7:7" ht="12.75">
      <c r="G328" s="88"/>
    </row>
    <row r="329" spans="7:7" ht="12.75">
      <c r="G329" s="88"/>
    </row>
    <row r="330" spans="7:7" ht="12.75">
      <c r="G330" s="88"/>
    </row>
    <row r="331" spans="7:7" ht="12.75">
      <c r="G331" s="88"/>
    </row>
    <row r="332" spans="7:7" ht="12.75">
      <c r="G332" s="88"/>
    </row>
    <row r="333" spans="7:7" ht="12.75">
      <c r="G333" s="88"/>
    </row>
    <row r="334" spans="7:7" ht="12.75">
      <c r="G334" s="88"/>
    </row>
    <row r="335" spans="7:7" ht="12.75">
      <c r="G335" s="88"/>
    </row>
    <row r="336" spans="7:7" ht="12.75">
      <c r="G336" s="88"/>
    </row>
    <row r="337" spans="7:7" ht="12.75">
      <c r="G337" s="88"/>
    </row>
    <row r="338" spans="7:7" ht="12.75">
      <c r="G338" s="88"/>
    </row>
    <row r="339" spans="7:7" ht="12.75">
      <c r="G339" s="88"/>
    </row>
    <row r="340" spans="7:7" ht="12.75">
      <c r="G340" s="88"/>
    </row>
    <row r="341" spans="7:7" ht="12.75">
      <c r="G341" s="88"/>
    </row>
    <row r="342" spans="7:7" ht="12.75">
      <c r="G342" s="88"/>
    </row>
    <row r="343" spans="7:7" ht="12.75">
      <c r="G343" s="88"/>
    </row>
    <row r="344" spans="7:7" ht="12.75">
      <c r="G344" s="88"/>
    </row>
    <row r="345" spans="7:7" ht="12.75">
      <c r="G345" s="88"/>
    </row>
    <row r="346" spans="7:7" ht="12.75">
      <c r="G346" s="88"/>
    </row>
    <row r="347" spans="7:7" ht="12.75">
      <c r="G347" s="88"/>
    </row>
    <row r="348" spans="7:7" ht="12.75">
      <c r="G348" s="88"/>
    </row>
    <row r="349" spans="7:7" ht="12.75">
      <c r="G349" s="88"/>
    </row>
    <row r="350" spans="7:7" ht="12.75">
      <c r="G350" s="88"/>
    </row>
    <row r="351" spans="7:7" ht="12.75">
      <c r="G351" s="88"/>
    </row>
    <row r="352" spans="7:7" ht="12.75">
      <c r="G352" s="88"/>
    </row>
    <row r="353" spans="7:7" ht="12.75">
      <c r="G353" s="88"/>
    </row>
    <row r="354" spans="7:7" ht="12.75">
      <c r="G354" s="88"/>
    </row>
    <row r="355" spans="7:7" ht="12.75">
      <c r="G355" s="88"/>
    </row>
    <row r="356" spans="7:7" ht="12.75">
      <c r="G356" s="88"/>
    </row>
    <row r="357" spans="7:7" ht="12.75">
      <c r="G357" s="88"/>
    </row>
    <row r="358" spans="7:7" ht="12.75">
      <c r="G358" s="88"/>
    </row>
    <row r="359" spans="7:7" ht="12.75">
      <c r="G359" s="88"/>
    </row>
    <row r="360" spans="7:7" ht="12.75">
      <c r="G360" s="88"/>
    </row>
    <row r="361" spans="7:7" ht="12.75">
      <c r="G361" s="88"/>
    </row>
    <row r="362" spans="7:7" ht="12.75">
      <c r="G362" s="88"/>
    </row>
    <row r="363" spans="7:7" ht="12.75">
      <c r="G363" s="88"/>
    </row>
    <row r="364" spans="7:7" ht="12.75">
      <c r="G364" s="88"/>
    </row>
    <row r="365" spans="7:7" ht="12.75">
      <c r="G365" s="88"/>
    </row>
    <row r="366" spans="7:7" ht="12.75">
      <c r="G366" s="88"/>
    </row>
    <row r="367" spans="7:7" ht="12.75">
      <c r="G367" s="88"/>
    </row>
    <row r="368" spans="7:7" ht="12.75">
      <c r="G368" s="88"/>
    </row>
    <row r="369" spans="7:7" ht="12.75">
      <c r="G369" s="88"/>
    </row>
    <row r="370" spans="7:7" ht="12.75">
      <c r="G370" s="88"/>
    </row>
    <row r="371" spans="7:7" ht="12.75">
      <c r="G371" s="88"/>
    </row>
    <row r="372" spans="7:7" ht="12.75">
      <c r="G372" s="88"/>
    </row>
    <row r="373" spans="7:7" ht="12.75">
      <c r="G373" s="88"/>
    </row>
    <row r="374" spans="7:7" ht="12.75">
      <c r="G374" s="88"/>
    </row>
    <row r="375" spans="7:7" ht="12.75">
      <c r="G375" s="88"/>
    </row>
    <row r="376" spans="7:7" ht="12.75">
      <c r="G376" s="88"/>
    </row>
    <row r="377" spans="7:7" ht="12.75">
      <c r="G377" s="88"/>
    </row>
    <row r="378" spans="7:7" ht="12.75">
      <c r="G378" s="88"/>
    </row>
    <row r="379" spans="7:7" ht="12.75">
      <c r="G379" s="88"/>
    </row>
    <row r="380" spans="7:7" ht="12.75">
      <c r="G380" s="88"/>
    </row>
    <row r="381" spans="7:7" ht="12.75">
      <c r="G381" s="88"/>
    </row>
    <row r="382" spans="7:7" ht="12.75">
      <c r="G382" s="88"/>
    </row>
    <row r="383" spans="7:7" ht="12.75">
      <c r="G383" s="88"/>
    </row>
    <row r="384" spans="7:7" ht="12.75">
      <c r="G384" s="88"/>
    </row>
    <row r="385" spans="7:7" ht="12.75">
      <c r="G385" s="88"/>
    </row>
    <row r="386" spans="7:7" ht="12.75">
      <c r="G386" s="88"/>
    </row>
    <row r="387" spans="7:7" ht="12.75">
      <c r="G387" s="88"/>
    </row>
    <row r="388" spans="7:7" ht="12.75">
      <c r="G388" s="88"/>
    </row>
    <row r="389" spans="7:7" ht="12.75">
      <c r="G389" s="88"/>
    </row>
    <row r="390" spans="7:7" ht="12.75">
      <c r="G390" s="88"/>
    </row>
    <row r="391" spans="7:7" ht="12.75">
      <c r="G391" s="88"/>
    </row>
    <row r="392" spans="7:7" ht="12.75">
      <c r="G392" s="88"/>
    </row>
    <row r="393" spans="7:7" ht="12.75">
      <c r="G393" s="88"/>
    </row>
    <row r="394" spans="7:7" ht="12.75">
      <c r="G394" s="88"/>
    </row>
    <row r="395" spans="7:7" ht="12.75">
      <c r="G395" s="88"/>
    </row>
    <row r="396" spans="7:7" ht="12.75">
      <c r="G396" s="88"/>
    </row>
    <row r="397" spans="7:7" ht="12.75">
      <c r="G397" s="88"/>
    </row>
    <row r="398" spans="7:7" ht="12.75">
      <c r="G398" s="88"/>
    </row>
    <row r="399" spans="7:7" ht="12.75">
      <c r="G399" s="88"/>
    </row>
    <row r="400" spans="7:7" ht="12.75">
      <c r="G400" s="88"/>
    </row>
    <row r="401" spans="7:7" ht="12.75">
      <c r="G401" s="88"/>
    </row>
    <row r="402" spans="7:7" ht="12.75">
      <c r="G402" s="88"/>
    </row>
    <row r="403" spans="7:7" ht="12.75">
      <c r="G403" s="88"/>
    </row>
    <row r="404" spans="7:7" ht="12.75">
      <c r="G404" s="88"/>
    </row>
    <row r="405" spans="7:7" ht="12.75">
      <c r="G405" s="88"/>
    </row>
    <row r="406" spans="7:7" ht="12.75">
      <c r="G406" s="88"/>
    </row>
    <row r="407" spans="7:7" ht="12.75">
      <c r="G407" s="88"/>
    </row>
    <row r="408" spans="7:7" ht="12.75">
      <c r="G408" s="88"/>
    </row>
    <row r="409" spans="7:7" ht="12.75">
      <c r="G409" s="88"/>
    </row>
    <row r="410" spans="7:7" ht="12.75">
      <c r="G410" s="88"/>
    </row>
    <row r="411" spans="7:7" ht="12.75">
      <c r="G411" s="88"/>
    </row>
    <row r="412" spans="7:7" ht="12.75">
      <c r="G412" s="88"/>
    </row>
    <row r="413" spans="7:7" ht="12.75">
      <c r="G413" s="88"/>
    </row>
    <row r="414" spans="7:7" ht="12.75">
      <c r="G414" s="88"/>
    </row>
    <row r="415" spans="7:7" ht="12.75">
      <c r="G415" s="88"/>
    </row>
    <row r="416" spans="7:7" ht="12.75">
      <c r="G416" s="88"/>
    </row>
    <row r="417" spans="7:7" ht="12.75">
      <c r="G417" s="88"/>
    </row>
    <row r="418" spans="7:7" ht="12.75">
      <c r="G418" s="88"/>
    </row>
    <row r="419" spans="7:7" ht="12.75">
      <c r="G419" s="88"/>
    </row>
    <row r="420" spans="7:7" ht="12.75">
      <c r="G420" s="88"/>
    </row>
    <row r="421" spans="7:7" ht="12.75">
      <c r="G421" s="88"/>
    </row>
    <row r="422" spans="7:7" ht="12.75">
      <c r="G422" s="88"/>
    </row>
    <row r="423" spans="7:7" ht="12.75">
      <c r="G423" s="88"/>
    </row>
    <row r="424" spans="7:7" ht="12.75">
      <c r="G424" s="88"/>
    </row>
    <row r="425" spans="7:7" ht="12.75">
      <c r="G425" s="88"/>
    </row>
    <row r="426" spans="7:7" ht="12.75">
      <c r="G426" s="88"/>
    </row>
    <row r="427" spans="7:7" ht="12.75">
      <c r="G427" s="88"/>
    </row>
    <row r="428" spans="7:7" ht="12.75">
      <c r="G428" s="88"/>
    </row>
    <row r="429" spans="7:7" ht="12.75">
      <c r="G429" s="88"/>
    </row>
    <row r="430" spans="7:7" ht="12.75">
      <c r="G430" s="88"/>
    </row>
    <row r="431" spans="7:7" ht="12.75">
      <c r="G431" s="88"/>
    </row>
    <row r="432" spans="7:7" ht="12.75">
      <c r="G432" s="88"/>
    </row>
    <row r="433" spans="7:7" ht="12.75">
      <c r="G433" s="88"/>
    </row>
    <row r="434" spans="7:7" ht="12.75">
      <c r="G434" s="88"/>
    </row>
    <row r="435" spans="7:7" ht="12.75">
      <c r="G435" s="88"/>
    </row>
    <row r="436" spans="7:7" ht="12.75">
      <c r="G436" s="88"/>
    </row>
    <row r="437" spans="7:7" ht="12.75">
      <c r="G437" s="88"/>
    </row>
    <row r="438" spans="7:7" ht="12.75">
      <c r="G438" s="88"/>
    </row>
    <row r="439" spans="7:7" ht="12.75">
      <c r="G439" s="88"/>
    </row>
    <row r="440" spans="7:7" ht="12.75">
      <c r="G440" s="88"/>
    </row>
    <row r="441" spans="7:7" ht="12.75">
      <c r="G441" s="88"/>
    </row>
    <row r="442" spans="7:7" ht="12.75">
      <c r="G442" s="88"/>
    </row>
    <row r="443" spans="7:7" ht="12.75">
      <c r="G443" s="88"/>
    </row>
    <row r="444" spans="7:7" ht="12.75">
      <c r="G444" s="88"/>
    </row>
    <row r="445" spans="7:7" ht="12.75">
      <c r="G445" s="88"/>
    </row>
    <row r="446" spans="7:7" ht="12.75">
      <c r="G446" s="88"/>
    </row>
    <row r="447" spans="7:7" ht="12.75">
      <c r="G447" s="88"/>
    </row>
    <row r="448" spans="7:7" ht="12.75">
      <c r="G448" s="88"/>
    </row>
    <row r="449" spans="7:7" ht="12.75">
      <c r="G449" s="88"/>
    </row>
    <row r="450" spans="7:7" ht="12.75">
      <c r="G450" s="88"/>
    </row>
    <row r="451" spans="7:7" ht="12.75">
      <c r="G451" s="88"/>
    </row>
    <row r="452" spans="7:7" ht="12.75">
      <c r="G452" s="88"/>
    </row>
    <row r="453" spans="7:7" ht="12.75">
      <c r="G453" s="88"/>
    </row>
    <row r="454" spans="7:7" ht="12.75">
      <c r="G454" s="88"/>
    </row>
    <row r="455" spans="7:7" ht="12.75">
      <c r="G455" s="88"/>
    </row>
    <row r="456" spans="7:7" ht="12.75">
      <c r="G456" s="88"/>
    </row>
    <row r="457" spans="7:7" ht="12.75">
      <c r="G457" s="88"/>
    </row>
    <row r="458" spans="7:7" ht="12.75">
      <c r="G458" s="88"/>
    </row>
    <row r="459" spans="7:7" ht="12.75">
      <c r="G459" s="88"/>
    </row>
    <row r="460" spans="7:7" ht="12.75">
      <c r="G460" s="88"/>
    </row>
    <row r="461" spans="7:7" ht="12.75">
      <c r="G461" s="88"/>
    </row>
    <row r="462" spans="7:7" ht="12.75">
      <c r="G462" s="88"/>
    </row>
    <row r="463" spans="7:7" ht="12.75">
      <c r="G463" s="88"/>
    </row>
    <row r="464" spans="7:7" ht="12.75">
      <c r="G464" s="88"/>
    </row>
    <row r="465" spans="7:7" ht="12.75">
      <c r="G465" s="88"/>
    </row>
    <row r="466" spans="7:7" ht="12.75">
      <c r="G466" s="88"/>
    </row>
    <row r="467" spans="7:7" ht="12.75">
      <c r="G467" s="88"/>
    </row>
    <row r="468" spans="7:7" ht="12.75">
      <c r="G468" s="88"/>
    </row>
    <row r="469" spans="7:7" ht="12.75">
      <c r="G469" s="88"/>
    </row>
    <row r="470" spans="7:7" ht="12.75">
      <c r="G470" s="88"/>
    </row>
    <row r="471" spans="7:7" ht="12.75">
      <c r="G471" s="88"/>
    </row>
    <row r="472" spans="7:7" ht="12.75">
      <c r="G472" s="88"/>
    </row>
    <row r="473" spans="7:7" ht="12.75">
      <c r="G473" s="88"/>
    </row>
    <row r="474" spans="7:7" ht="12.75">
      <c r="G474" s="88"/>
    </row>
    <row r="475" spans="7:7" ht="12.75">
      <c r="G475" s="88"/>
    </row>
    <row r="476" spans="7:7" ht="12.75">
      <c r="G476" s="88"/>
    </row>
    <row r="477" spans="7:7" ht="12.75">
      <c r="G477" s="88"/>
    </row>
    <row r="478" spans="7:7" ht="12.75">
      <c r="G478" s="88"/>
    </row>
    <row r="479" spans="7:7" ht="12.75">
      <c r="G479" s="88"/>
    </row>
    <row r="480" spans="7:7" ht="12.75">
      <c r="G480" s="88"/>
    </row>
    <row r="481" spans="7:7" ht="12.75">
      <c r="G481" s="88"/>
    </row>
    <row r="482" spans="7:7" ht="12.75">
      <c r="G482" s="88"/>
    </row>
    <row r="483" spans="7:7" ht="12.75">
      <c r="G483" s="88"/>
    </row>
    <row r="484" spans="7:7" ht="12.75">
      <c r="G484" s="88"/>
    </row>
    <row r="485" spans="7:7" ht="12.75">
      <c r="G485" s="88"/>
    </row>
    <row r="486" spans="7:7" ht="12.75">
      <c r="G486" s="88"/>
    </row>
    <row r="487" spans="7:7" ht="12.75">
      <c r="G487" s="88"/>
    </row>
    <row r="488" spans="7:7" ht="12.75">
      <c r="G488" s="88"/>
    </row>
    <row r="489" spans="7:7" ht="12.75">
      <c r="G489" s="88"/>
    </row>
    <row r="490" spans="7:7" ht="12.75">
      <c r="G490" s="88"/>
    </row>
    <row r="491" spans="7:7" ht="12.75">
      <c r="G491" s="88"/>
    </row>
    <row r="492" spans="7:7" ht="12.75">
      <c r="G492" s="88"/>
    </row>
    <row r="493" spans="7:7" ht="12.75">
      <c r="G493" s="88"/>
    </row>
    <row r="494" spans="7:7" ht="12.75">
      <c r="G494" s="88"/>
    </row>
    <row r="495" spans="7:7" ht="12.75">
      <c r="G495" s="88"/>
    </row>
    <row r="496" spans="7:7" ht="12.75">
      <c r="G496" s="88"/>
    </row>
    <row r="497" spans="7:7" ht="12.75">
      <c r="G497" s="88"/>
    </row>
    <row r="498" spans="7:7" ht="12.75">
      <c r="G498" s="88"/>
    </row>
    <row r="499" spans="7:7" ht="12.75">
      <c r="G499" s="88"/>
    </row>
    <row r="500" spans="7:7" ht="12.75">
      <c r="G500" s="88"/>
    </row>
    <row r="501" spans="7:7" ht="12.75">
      <c r="G501" s="88"/>
    </row>
    <row r="502" spans="7:7" ht="12.75">
      <c r="G502" s="88"/>
    </row>
    <row r="503" spans="7:7" ht="12.75">
      <c r="G503" s="88"/>
    </row>
    <row r="504" spans="7:7" ht="12.75">
      <c r="G504" s="88"/>
    </row>
    <row r="505" spans="7:7" ht="12.75">
      <c r="G505" s="88"/>
    </row>
    <row r="506" spans="7:7" ht="12.75">
      <c r="G506" s="88"/>
    </row>
    <row r="507" spans="7:7" ht="12.75">
      <c r="G507" s="88"/>
    </row>
    <row r="508" spans="7:7" ht="12.75">
      <c r="G508" s="88"/>
    </row>
    <row r="509" spans="7:7" ht="12.75">
      <c r="G509" s="88"/>
    </row>
    <row r="510" spans="7:7" ht="12.75">
      <c r="G510" s="88"/>
    </row>
    <row r="511" spans="7:7" ht="12.75">
      <c r="G511" s="88"/>
    </row>
    <row r="512" spans="7:7" ht="12.75">
      <c r="G512" s="88"/>
    </row>
    <row r="513" spans="7:7" ht="12.75">
      <c r="G513" s="88"/>
    </row>
    <row r="514" spans="7:7" ht="12.75">
      <c r="G514" s="88"/>
    </row>
    <row r="515" spans="7:7" ht="12.75">
      <c r="G515" s="88"/>
    </row>
    <row r="516" spans="7:7" ht="12.75">
      <c r="G516" s="88"/>
    </row>
    <row r="517" spans="7:7" ht="12.75">
      <c r="G517" s="88"/>
    </row>
    <row r="518" spans="7:7" ht="12.75">
      <c r="G518" s="88"/>
    </row>
    <row r="519" spans="7:7" ht="12.75">
      <c r="G519" s="88"/>
    </row>
    <row r="520" spans="7:7" ht="12.75">
      <c r="G520" s="88"/>
    </row>
    <row r="521" spans="7:7" ht="12.75">
      <c r="G521" s="88"/>
    </row>
    <row r="522" spans="7:7" ht="12.75">
      <c r="G522" s="88"/>
    </row>
    <row r="523" spans="7:7" ht="12.75">
      <c r="G523" s="88"/>
    </row>
    <row r="524" spans="7:7" ht="12.75">
      <c r="G524" s="88"/>
    </row>
    <row r="525" spans="7:7" ht="12.75">
      <c r="G525" s="88"/>
    </row>
    <row r="526" spans="7:7" ht="12.75">
      <c r="G526" s="88"/>
    </row>
    <row r="527" spans="7:7" ht="12.75">
      <c r="G527" s="88"/>
    </row>
    <row r="528" spans="7:7" ht="12.75">
      <c r="G528" s="88"/>
    </row>
    <row r="529" spans="7:7" ht="12.75">
      <c r="G529" s="88"/>
    </row>
    <row r="530" spans="7:7" ht="12.75">
      <c r="G530" s="88"/>
    </row>
    <row r="531" spans="7:7" ht="12.75">
      <c r="G531" s="88"/>
    </row>
    <row r="532" spans="7:7" ht="12.75">
      <c r="G532" s="88"/>
    </row>
    <row r="533" spans="7:7" ht="12.75">
      <c r="G533" s="88"/>
    </row>
    <row r="534" spans="7:7" ht="12.75">
      <c r="G534" s="88"/>
    </row>
    <row r="535" spans="7:7" ht="12.75">
      <c r="G535" s="88"/>
    </row>
    <row r="536" spans="7:7" ht="12.75">
      <c r="G536" s="88"/>
    </row>
    <row r="537" spans="7:7" ht="12.75">
      <c r="G537" s="88"/>
    </row>
    <row r="538" spans="7:7" ht="12.75">
      <c r="G538" s="88"/>
    </row>
    <row r="539" spans="7:7" ht="12.75">
      <c r="G539" s="88"/>
    </row>
    <row r="540" spans="7:7" ht="12.75">
      <c r="G540" s="88"/>
    </row>
    <row r="541" spans="7:7" ht="12.75">
      <c r="G541" s="88"/>
    </row>
    <row r="542" spans="7:7" ht="12.75">
      <c r="G542" s="88"/>
    </row>
    <row r="543" spans="7:7" ht="12.75">
      <c r="G543" s="88"/>
    </row>
    <row r="544" spans="7:7" ht="12.75">
      <c r="G544" s="88"/>
    </row>
    <row r="545" spans="7:7" ht="12.75">
      <c r="G545" s="88"/>
    </row>
    <row r="546" spans="7:7" ht="12.75">
      <c r="G546" s="88"/>
    </row>
    <row r="547" spans="7:7" ht="12.75">
      <c r="G547" s="88"/>
    </row>
    <row r="548" spans="7:7" ht="12.75">
      <c r="G548" s="88"/>
    </row>
    <row r="549" spans="7:7" ht="12.75">
      <c r="G549" s="88"/>
    </row>
    <row r="550" spans="7:7" ht="12.75">
      <c r="G550" s="88"/>
    </row>
    <row r="551" spans="7:7" ht="12.75">
      <c r="G551" s="88"/>
    </row>
    <row r="552" spans="7:7" ht="12.75">
      <c r="G552" s="88"/>
    </row>
    <row r="553" spans="7:7" ht="12.75">
      <c r="G553" s="88"/>
    </row>
    <row r="554" spans="7:7" ht="12.75">
      <c r="G554" s="88"/>
    </row>
    <row r="555" spans="7:7" ht="12.75">
      <c r="G555" s="88"/>
    </row>
    <row r="556" spans="7:7" ht="12.75">
      <c r="G556" s="88"/>
    </row>
    <row r="557" spans="7:7" ht="12.75">
      <c r="G557" s="88"/>
    </row>
    <row r="558" spans="7:7" ht="12.75">
      <c r="G558" s="88"/>
    </row>
    <row r="559" spans="7:7" ht="12.75">
      <c r="G559" s="88"/>
    </row>
    <row r="560" spans="7:7" ht="12.75">
      <c r="G560" s="88"/>
    </row>
    <row r="561" spans="7:7" ht="12.75">
      <c r="G561" s="88"/>
    </row>
    <row r="562" spans="7:7" ht="12.75">
      <c r="G562" s="88"/>
    </row>
    <row r="563" spans="7:7" ht="12.75">
      <c r="G563" s="88"/>
    </row>
    <row r="564" spans="7:7" ht="12.75">
      <c r="G564" s="88"/>
    </row>
    <row r="565" spans="7:7" ht="12.75">
      <c r="G565" s="88"/>
    </row>
    <row r="566" spans="7:7" ht="12.75">
      <c r="G566" s="88"/>
    </row>
    <row r="567" spans="7:7" ht="12.75">
      <c r="G567" s="88"/>
    </row>
    <row r="568" spans="7:7" ht="12.75">
      <c r="G568" s="88"/>
    </row>
    <row r="569" spans="7:7" ht="12.75">
      <c r="G569" s="88"/>
    </row>
    <row r="570" spans="7:7" ht="12.75">
      <c r="G570" s="88"/>
    </row>
    <row r="571" spans="7:7" ht="12.75">
      <c r="G571" s="88"/>
    </row>
    <row r="572" spans="7:7" ht="12.75">
      <c r="G572" s="88"/>
    </row>
    <row r="573" spans="7:7" ht="12.75">
      <c r="G573" s="88"/>
    </row>
    <row r="574" spans="7:7" ht="12.75">
      <c r="G574" s="88"/>
    </row>
    <row r="575" spans="7:7" ht="12.75">
      <c r="G575" s="88"/>
    </row>
    <row r="576" spans="7:7" ht="12.75">
      <c r="G576" s="88"/>
    </row>
    <row r="577" spans="7:7" ht="12.75">
      <c r="G577" s="88"/>
    </row>
    <row r="578" spans="7:7" ht="12.75">
      <c r="G578" s="88"/>
    </row>
    <row r="579" spans="7:7" ht="12.75">
      <c r="G579" s="88"/>
    </row>
    <row r="580" spans="7:7" ht="12.75">
      <c r="G580" s="88"/>
    </row>
    <row r="581" spans="7:7" ht="12.75">
      <c r="G581" s="88"/>
    </row>
    <row r="582" spans="7:7" ht="12.75">
      <c r="G582" s="88"/>
    </row>
    <row r="583" spans="7:7" ht="12.75">
      <c r="G583" s="88"/>
    </row>
    <row r="584" spans="7:7" ht="12.75">
      <c r="G584" s="88"/>
    </row>
    <row r="585" spans="7:7" ht="12.75">
      <c r="G585" s="88"/>
    </row>
    <row r="586" spans="7:7" ht="12.75">
      <c r="G586" s="88"/>
    </row>
    <row r="587" spans="7:7" ht="12.75">
      <c r="G587" s="88"/>
    </row>
    <row r="588" spans="7:7" ht="12.75">
      <c r="G588" s="88"/>
    </row>
    <row r="589" spans="7:7" ht="12.75">
      <c r="G589" s="88"/>
    </row>
    <row r="590" spans="7:7" ht="12.75">
      <c r="G590" s="88"/>
    </row>
    <row r="591" spans="7:7" ht="12.75">
      <c r="G591" s="88"/>
    </row>
    <row r="592" spans="7:7" ht="12.75">
      <c r="G592" s="88"/>
    </row>
    <row r="593" spans="7:7" ht="12.75">
      <c r="G593" s="88"/>
    </row>
    <row r="594" spans="7:7" ht="12.75">
      <c r="G594" s="88"/>
    </row>
    <row r="595" spans="7:7" ht="12.75">
      <c r="G595" s="88"/>
    </row>
    <row r="596" spans="7:7" ht="12.75">
      <c r="G596" s="88"/>
    </row>
    <row r="597" spans="7:7" ht="12.75">
      <c r="G597" s="88"/>
    </row>
    <row r="598" spans="7:7" ht="12.75">
      <c r="G598" s="88"/>
    </row>
    <row r="599" spans="7:7" ht="12.75">
      <c r="G599" s="88"/>
    </row>
    <row r="600" spans="7:7" ht="12.75">
      <c r="G600" s="88"/>
    </row>
    <row r="601" spans="7:7" ht="12.75">
      <c r="G601" s="88"/>
    </row>
    <row r="602" spans="7:7" ht="12.75">
      <c r="G602" s="88"/>
    </row>
    <row r="603" spans="7:7" ht="12.75">
      <c r="G603" s="88"/>
    </row>
    <row r="604" spans="7:7" ht="12.75">
      <c r="G604" s="88"/>
    </row>
    <row r="605" spans="7:7" ht="12.75">
      <c r="G605" s="88"/>
    </row>
    <row r="606" spans="7:7" ht="12.75">
      <c r="G606" s="88"/>
    </row>
    <row r="607" spans="7:7" ht="12.75">
      <c r="G607" s="88"/>
    </row>
    <row r="608" spans="7:7" ht="12.75">
      <c r="G608" s="88"/>
    </row>
    <row r="609" spans="7:7" ht="12.75">
      <c r="G609" s="88"/>
    </row>
    <row r="610" spans="7:7" ht="12.75">
      <c r="G610" s="88"/>
    </row>
    <row r="611" spans="7:7" ht="12.75">
      <c r="G611" s="88"/>
    </row>
    <row r="612" spans="7:7" ht="12.75">
      <c r="G612" s="88"/>
    </row>
    <row r="613" spans="7:7" ht="12.75">
      <c r="G613" s="88"/>
    </row>
    <row r="614" spans="7:7" ht="12.75">
      <c r="G614" s="88"/>
    </row>
    <row r="615" spans="7:7" ht="12.75">
      <c r="G615" s="88"/>
    </row>
    <row r="616" spans="7:7" ht="12.75">
      <c r="G616" s="88"/>
    </row>
    <row r="617" spans="7:7" ht="12.75">
      <c r="G617" s="88"/>
    </row>
    <row r="618" spans="7:7" ht="12.75">
      <c r="G618" s="88"/>
    </row>
    <row r="619" spans="7:7" ht="12.75">
      <c r="G619" s="88"/>
    </row>
    <row r="620" spans="7:7" ht="12.75">
      <c r="G620" s="88"/>
    </row>
    <row r="621" spans="7:7" ht="12.75">
      <c r="G621" s="88"/>
    </row>
    <row r="622" spans="7:7" ht="12.75">
      <c r="G622" s="88"/>
    </row>
    <row r="623" spans="7:7" ht="12.75">
      <c r="G623" s="88"/>
    </row>
    <row r="624" spans="7:7" ht="12.75">
      <c r="G624" s="88"/>
    </row>
    <row r="625" spans="7:7" ht="12.75">
      <c r="G625" s="88"/>
    </row>
    <row r="626" spans="7:7" ht="12.75">
      <c r="G626" s="88"/>
    </row>
    <row r="627" spans="7:7" ht="12.75">
      <c r="G627" s="88"/>
    </row>
    <row r="628" spans="7:7" ht="12.75">
      <c r="G628" s="88"/>
    </row>
    <row r="629" spans="7:7" ht="12.75">
      <c r="G629" s="88"/>
    </row>
    <row r="630" spans="7:7" ht="12.75">
      <c r="G630" s="88"/>
    </row>
    <row r="631" spans="7:7" ht="12.75">
      <c r="G631" s="88"/>
    </row>
    <row r="632" spans="7:7" ht="12.75">
      <c r="G632" s="88"/>
    </row>
    <row r="633" spans="7:7" ht="12.75">
      <c r="G633" s="88"/>
    </row>
    <row r="634" spans="7:7" ht="12.75">
      <c r="G634" s="88"/>
    </row>
    <row r="635" spans="7:7" ht="12.75">
      <c r="G635" s="88"/>
    </row>
    <row r="636" spans="7:7" ht="12.75">
      <c r="G636" s="88"/>
    </row>
    <row r="637" spans="7:7" ht="12.75">
      <c r="G637" s="88"/>
    </row>
    <row r="638" spans="7:7" ht="12.75">
      <c r="G638" s="88"/>
    </row>
    <row r="639" spans="7:7" ht="12.75">
      <c r="G639" s="88"/>
    </row>
    <row r="640" spans="7:7" ht="12.75">
      <c r="G640" s="88"/>
    </row>
    <row r="641" spans="7:7" ht="12.75">
      <c r="G641" s="88"/>
    </row>
    <row r="642" spans="7:7" ht="12.75">
      <c r="G642" s="88"/>
    </row>
    <row r="643" spans="7:7" ht="12.75">
      <c r="G643" s="88"/>
    </row>
    <row r="644" spans="7:7" ht="12.75">
      <c r="G644" s="88"/>
    </row>
    <row r="645" spans="7:7" ht="12.75">
      <c r="G645" s="88"/>
    </row>
    <row r="646" spans="7:7" ht="12.75">
      <c r="G646" s="88"/>
    </row>
    <row r="647" spans="7:7" ht="12.75">
      <c r="G647" s="88"/>
    </row>
    <row r="648" spans="7:7" ht="12.75">
      <c r="G648" s="88"/>
    </row>
    <row r="649" spans="7:7" ht="12.75">
      <c r="G649" s="88"/>
    </row>
    <row r="650" spans="7:7" ht="12.75">
      <c r="G650" s="88"/>
    </row>
    <row r="651" spans="7:7" ht="12.75">
      <c r="G651" s="88"/>
    </row>
    <row r="652" spans="7:7" ht="12.75">
      <c r="G652" s="88"/>
    </row>
    <row r="653" spans="7:7" ht="12.75">
      <c r="G653" s="88"/>
    </row>
    <row r="654" spans="7:7" ht="12.75">
      <c r="G654" s="88"/>
    </row>
    <row r="655" spans="7:7" ht="12.75">
      <c r="G655" s="88"/>
    </row>
    <row r="656" spans="7:7" ht="12.75">
      <c r="G656" s="88"/>
    </row>
    <row r="657" spans="7:7" ht="12.75">
      <c r="G657" s="88"/>
    </row>
    <row r="658" spans="7:7" ht="12.75">
      <c r="G658" s="88"/>
    </row>
    <row r="659" spans="7:7" ht="12.75">
      <c r="G659" s="88"/>
    </row>
    <row r="660" spans="7:7" ht="12.75">
      <c r="G660" s="88"/>
    </row>
    <row r="661" spans="7:7" ht="12.75">
      <c r="G661" s="88"/>
    </row>
    <row r="662" spans="7:7" ht="12.75">
      <c r="G662" s="88"/>
    </row>
    <row r="663" spans="7:7" ht="12.75">
      <c r="G663" s="88"/>
    </row>
    <row r="664" spans="7:7" ht="12.75">
      <c r="G664" s="88"/>
    </row>
    <row r="665" spans="7:7" ht="12.75">
      <c r="G665" s="88"/>
    </row>
    <row r="666" spans="7:7" ht="12.75">
      <c r="G666" s="88"/>
    </row>
    <row r="667" spans="7:7" ht="12.75">
      <c r="G667" s="88"/>
    </row>
    <row r="668" spans="7:7" ht="12.75">
      <c r="G668" s="88"/>
    </row>
    <row r="669" spans="7:7" ht="12.75">
      <c r="G669" s="88"/>
    </row>
    <row r="670" spans="7:7" ht="12.75">
      <c r="G670" s="88"/>
    </row>
    <row r="671" spans="7:7" ht="12.75">
      <c r="G671" s="88"/>
    </row>
    <row r="672" spans="7:7" ht="12.75">
      <c r="G672" s="88"/>
    </row>
    <row r="673" spans="7:7" ht="12.75">
      <c r="G673" s="88"/>
    </row>
    <row r="674" spans="7:7" ht="12.75">
      <c r="G674" s="88"/>
    </row>
    <row r="675" spans="7:7" ht="12.75">
      <c r="G675" s="88"/>
    </row>
    <row r="676" spans="7:7" ht="12.75">
      <c r="G676" s="88"/>
    </row>
    <row r="677" spans="7:7" ht="12.75">
      <c r="G677" s="88"/>
    </row>
    <row r="678" spans="7:7" ht="12.75">
      <c r="G678" s="88"/>
    </row>
    <row r="679" spans="7:7" ht="12.75">
      <c r="G679" s="88"/>
    </row>
    <row r="680" spans="7:7" ht="12.75">
      <c r="G680" s="88"/>
    </row>
    <row r="681" spans="7:7" ht="12.75">
      <c r="G681" s="88"/>
    </row>
    <row r="682" spans="7:7" ht="12.75">
      <c r="G682" s="88"/>
    </row>
    <row r="683" spans="7:7" ht="12.75">
      <c r="G683" s="88"/>
    </row>
    <row r="684" spans="7:7" ht="12.75">
      <c r="G684" s="88"/>
    </row>
    <row r="685" spans="7:7" ht="12.75">
      <c r="G685" s="88"/>
    </row>
    <row r="686" spans="7:7" ht="12.75">
      <c r="G686" s="88"/>
    </row>
    <row r="687" spans="7:7" ht="12.75">
      <c r="G687" s="88"/>
    </row>
    <row r="688" spans="7:7" ht="12.75">
      <c r="G688" s="88"/>
    </row>
    <row r="689" spans="7:7" ht="12.75">
      <c r="G689" s="88"/>
    </row>
    <row r="690" spans="7:7" ht="12.75">
      <c r="G690" s="88"/>
    </row>
    <row r="691" spans="7:7" ht="12.75">
      <c r="G691" s="88"/>
    </row>
    <row r="692" spans="7:7" ht="12.75">
      <c r="G692" s="88"/>
    </row>
    <row r="693" spans="7:7" ht="12.75">
      <c r="G693" s="88"/>
    </row>
    <row r="694" spans="7:7" ht="12.75">
      <c r="G694" s="88"/>
    </row>
    <row r="695" spans="7:7" ht="12.75">
      <c r="G695" s="88"/>
    </row>
    <row r="696" spans="7:7" ht="12.75">
      <c r="G696" s="88"/>
    </row>
    <row r="697" spans="7:7" ht="12.75">
      <c r="G697" s="88"/>
    </row>
    <row r="698" spans="7:7" ht="12.75">
      <c r="G698" s="88"/>
    </row>
    <row r="699" spans="7:7" ht="12.75">
      <c r="G699" s="88"/>
    </row>
    <row r="700" spans="7:7" ht="12.75">
      <c r="G700" s="88"/>
    </row>
    <row r="701" spans="7:7" ht="12.75">
      <c r="G701" s="88"/>
    </row>
    <row r="702" spans="7:7" ht="12.75">
      <c r="G702" s="88"/>
    </row>
    <row r="703" spans="7:7" ht="12.75">
      <c r="G703" s="88"/>
    </row>
    <row r="704" spans="7:7" ht="12.75">
      <c r="G704" s="88"/>
    </row>
    <row r="705" spans="7:7" ht="12.75">
      <c r="G705" s="88"/>
    </row>
    <row r="706" spans="7:7" ht="12.75">
      <c r="G706" s="88"/>
    </row>
    <row r="707" spans="7:7" ht="12.75">
      <c r="G707" s="88"/>
    </row>
    <row r="708" spans="7:7" ht="12.75">
      <c r="G708" s="88"/>
    </row>
    <row r="709" spans="7:7" ht="12.75">
      <c r="G709" s="88"/>
    </row>
    <row r="710" spans="7:7" ht="12.75">
      <c r="G710" s="88"/>
    </row>
    <row r="711" spans="7:7" ht="12.75">
      <c r="G711" s="88"/>
    </row>
    <row r="712" spans="7:7" ht="12.75">
      <c r="G712" s="88"/>
    </row>
    <row r="713" spans="7:7" ht="12.75">
      <c r="G713" s="88"/>
    </row>
    <row r="714" spans="7:7" ht="12.75">
      <c r="G714" s="88"/>
    </row>
    <row r="715" spans="7:7" ht="12.75">
      <c r="G715" s="88"/>
    </row>
    <row r="716" spans="7:7" ht="12.75">
      <c r="G716" s="88"/>
    </row>
    <row r="717" spans="7:7" ht="12.75">
      <c r="G717" s="88"/>
    </row>
    <row r="718" spans="7:7" ht="12.75">
      <c r="G718" s="88"/>
    </row>
    <row r="719" spans="7:7" ht="12.75">
      <c r="G719" s="88"/>
    </row>
    <row r="720" spans="7:7" ht="12.75">
      <c r="G720" s="88"/>
    </row>
    <row r="721" spans="7:7" ht="12.75">
      <c r="G721" s="88"/>
    </row>
    <row r="722" spans="7:7" ht="12.75">
      <c r="G722" s="88"/>
    </row>
    <row r="723" spans="7:7" ht="12.75">
      <c r="G723" s="88"/>
    </row>
    <row r="724" spans="7:7" ht="12.75">
      <c r="G724" s="88"/>
    </row>
    <row r="725" spans="7:7" ht="12.75">
      <c r="G725" s="88"/>
    </row>
    <row r="726" spans="7:7" ht="12.75">
      <c r="G726" s="88"/>
    </row>
    <row r="727" spans="7:7" ht="12.75">
      <c r="G727" s="88"/>
    </row>
    <row r="728" spans="7:7" ht="12.75">
      <c r="G728" s="88"/>
    </row>
    <row r="729" spans="7:7" ht="12.75">
      <c r="G729" s="88"/>
    </row>
    <row r="730" spans="7:7" ht="12.75">
      <c r="G730" s="88"/>
    </row>
    <row r="731" spans="7:7" ht="12.75">
      <c r="G731" s="88"/>
    </row>
    <row r="732" spans="7:7" ht="12.75">
      <c r="G732" s="88"/>
    </row>
    <row r="733" spans="7:7" ht="12.75">
      <c r="G733" s="88"/>
    </row>
    <row r="734" spans="7:7" ht="12.75">
      <c r="G734" s="88"/>
    </row>
    <row r="735" spans="7:7" ht="12.75">
      <c r="G735" s="88"/>
    </row>
    <row r="736" spans="7:7" ht="12.75">
      <c r="G736" s="88"/>
    </row>
    <row r="737" spans="7:7" ht="12.75">
      <c r="G737" s="88"/>
    </row>
    <row r="738" spans="7:7" ht="12.75">
      <c r="G738" s="88"/>
    </row>
    <row r="739" spans="7:7" ht="12.75">
      <c r="G739" s="88"/>
    </row>
    <row r="740" spans="7:7" ht="12.75">
      <c r="G740" s="88"/>
    </row>
    <row r="741" spans="7:7" ht="12.75">
      <c r="G741" s="88"/>
    </row>
    <row r="742" spans="7:7" ht="12.75">
      <c r="G742" s="88"/>
    </row>
    <row r="743" spans="7:7" ht="12.75">
      <c r="G743" s="88"/>
    </row>
    <row r="744" spans="7:7" ht="12.75">
      <c r="G744" s="88"/>
    </row>
    <row r="745" spans="7:7" ht="12.75">
      <c r="G745" s="88"/>
    </row>
    <row r="746" spans="7:7" ht="12.75">
      <c r="G746" s="88"/>
    </row>
    <row r="747" spans="7:7" ht="12.75">
      <c r="G747" s="88"/>
    </row>
    <row r="748" spans="7:7" ht="12.75">
      <c r="G748" s="88"/>
    </row>
    <row r="749" spans="7:7" ht="12.75">
      <c r="G749" s="88"/>
    </row>
    <row r="750" spans="7:7" ht="12.75">
      <c r="G750" s="88"/>
    </row>
    <row r="751" spans="7:7" ht="12.75">
      <c r="G751" s="88"/>
    </row>
    <row r="752" spans="7:7" ht="12.75">
      <c r="G752" s="88"/>
    </row>
    <row r="753" spans="7:7" ht="12.75">
      <c r="G753" s="88"/>
    </row>
    <row r="754" spans="7:7" ht="12.75">
      <c r="G754" s="88"/>
    </row>
    <row r="755" spans="7:7" ht="12.75">
      <c r="G755" s="88"/>
    </row>
    <row r="756" spans="7:7" ht="12.75">
      <c r="G756" s="88"/>
    </row>
    <row r="757" spans="7:7" ht="12.75">
      <c r="G757" s="88"/>
    </row>
    <row r="758" spans="7:7" ht="12.75">
      <c r="G758" s="88"/>
    </row>
    <row r="759" spans="7:7" ht="12.75">
      <c r="G759" s="88"/>
    </row>
    <row r="760" spans="7:7" ht="12.75">
      <c r="G760" s="88"/>
    </row>
    <row r="761" spans="7:7" ht="12.75">
      <c r="G761" s="88"/>
    </row>
    <row r="762" spans="7:7" ht="12.75">
      <c r="G762" s="88"/>
    </row>
    <row r="763" spans="7:7" ht="12.75">
      <c r="G763" s="88"/>
    </row>
    <row r="764" spans="7:7" ht="12.75">
      <c r="G764" s="88"/>
    </row>
    <row r="765" spans="7:7" ht="12.75">
      <c r="G765" s="88"/>
    </row>
    <row r="766" spans="7:7" ht="12.75">
      <c r="G766" s="88"/>
    </row>
    <row r="767" spans="7:7" ht="12.75">
      <c r="G767" s="88"/>
    </row>
    <row r="768" spans="7:7" ht="12.75">
      <c r="G768" s="88"/>
    </row>
    <row r="769" spans="7:7" ht="12.75">
      <c r="G769" s="88"/>
    </row>
    <row r="770" spans="7:7" ht="12.75">
      <c r="G770" s="88"/>
    </row>
    <row r="771" spans="7:7" ht="12.75">
      <c r="G771" s="88"/>
    </row>
    <row r="772" spans="7:7" ht="12.75">
      <c r="G772" s="88"/>
    </row>
    <row r="773" spans="7:7" ht="12.75">
      <c r="G773" s="88"/>
    </row>
    <row r="774" spans="7:7" ht="12.75">
      <c r="G774" s="88"/>
    </row>
    <row r="775" spans="7:7" ht="12.75">
      <c r="G775" s="88"/>
    </row>
    <row r="776" spans="7:7" ht="12.75">
      <c r="G776" s="88"/>
    </row>
    <row r="777" spans="7:7" ht="12.75">
      <c r="G777" s="88"/>
    </row>
    <row r="778" spans="7:7" ht="12.75">
      <c r="G778" s="88"/>
    </row>
    <row r="779" spans="7:7" ht="12.75">
      <c r="G779" s="88"/>
    </row>
    <row r="780" spans="7:7" ht="12.75">
      <c r="G780" s="88"/>
    </row>
    <row r="781" spans="7:7" ht="12.75">
      <c r="G781" s="88"/>
    </row>
    <row r="782" spans="7:7" ht="12.75">
      <c r="G782" s="88"/>
    </row>
    <row r="783" spans="7:7" ht="12.75">
      <c r="G783" s="88"/>
    </row>
    <row r="784" spans="7:7" ht="12.75">
      <c r="G784" s="88"/>
    </row>
    <row r="785" spans="7:7" ht="12.75">
      <c r="G785" s="88"/>
    </row>
    <row r="786" spans="7:7" ht="12.75">
      <c r="G786" s="88"/>
    </row>
    <row r="787" spans="7:7" ht="12.75">
      <c r="G787" s="88"/>
    </row>
    <row r="788" spans="7:7" ht="12.75">
      <c r="G788" s="88"/>
    </row>
    <row r="789" spans="7:7" ht="12.75">
      <c r="G789" s="88"/>
    </row>
    <row r="790" spans="7:7" ht="12.75">
      <c r="G790" s="88"/>
    </row>
    <row r="791" spans="7:7" ht="12.75">
      <c r="G791" s="88"/>
    </row>
    <row r="792" spans="7:7" ht="12.75">
      <c r="G792" s="88"/>
    </row>
    <row r="793" spans="7:7" ht="12.75">
      <c r="G793" s="88"/>
    </row>
    <row r="794" spans="7:7" ht="12.75">
      <c r="G794" s="88"/>
    </row>
    <row r="795" spans="7:7" ht="12.75">
      <c r="G795" s="88"/>
    </row>
    <row r="796" spans="7:7" ht="12.75">
      <c r="G796" s="88"/>
    </row>
    <row r="797" spans="7:7" ht="12.75">
      <c r="G797" s="88"/>
    </row>
    <row r="798" spans="7:7" ht="12.75">
      <c r="G798" s="88"/>
    </row>
    <row r="799" spans="7:7" ht="12.75">
      <c r="G799" s="88"/>
    </row>
    <row r="800" spans="7:7" ht="12.75">
      <c r="G800" s="88"/>
    </row>
    <row r="801" spans="7:7" ht="12.75">
      <c r="G801" s="88"/>
    </row>
    <row r="802" spans="7:7" ht="12.75">
      <c r="G802" s="88"/>
    </row>
    <row r="803" spans="7:7" ht="12.75">
      <c r="G803" s="88"/>
    </row>
    <row r="804" spans="7:7" ht="12.75">
      <c r="G804" s="88"/>
    </row>
    <row r="805" spans="7:7" ht="12.75">
      <c r="G805" s="88"/>
    </row>
    <row r="806" spans="7:7" ht="12.75">
      <c r="G806" s="88"/>
    </row>
    <row r="807" spans="7:7" ht="12.75">
      <c r="G807" s="88"/>
    </row>
    <row r="808" spans="7:7" ht="12.75">
      <c r="G808" s="88"/>
    </row>
    <row r="809" spans="7:7" ht="12.75">
      <c r="G809" s="88"/>
    </row>
    <row r="810" spans="7:7" ht="12.75">
      <c r="G810" s="88"/>
    </row>
    <row r="811" spans="7:7" ht="12.75">
      <c r="G811" s="88"/>
    </row>
    <row r="812" spans="7:7" ht="12.75">
      <c r="G812" s="88"/>
    </row>
    <row r="813" spans="7:7" ht="12.75">
      <c r="G813" s="88"/>
    </row>
    <row r="814" spans="7:7" ht="12.75">
      <c r="G814" s="88"/>
    </row>
    <row r="815" spans="7:7" ht="12.75">
      <c r="G815" s="88"/>
    </row>
    <row r="816" spans="7:7" ht="12.75">
      <c r="G816" s="88"/>
    </row>
    <row r="817" spans="7:7" ht="12.75">
      <c r="G817" s="88"/>
    </row>
    <row r="818" spans="7:7" ht="12.75">
      <c r="G818" s="88"/>
    </row>
    <row r="819" spans="7:7" ht="12.75">
      <c r="G819" s="88"/>
    </row>
    <row r="820" spans="7:7" ht="12.75">
      <c r="G820" s="88"/>
    </row>
    <row r="821" spans="7:7" ht="12.75">
      <c r="G821" s="88"/>
    </row>
    <row r="822" spans="7:7" ht="12.75">
      <c r="G822" s="88"/>
    </row>
    <row r="823" spans="7:7" ht="12.75">
      <c r="G823" s="88"/>
    </row>
    <row r="824" spans="7:7" ht="12.75">
      <c r="G824" s="88"/>
    </row>
    <row r="825" spans="7:7" ht="12.75">
      <c r="G825" s="88"/>
    </row>
    <row r="826" spans="7:7" ht="12.75">
      <c r="G826" s="88"/>
    </row>
    <row r="827" spans="7:7" ht="12.75">
      <c r="G827" s="88"/>
    </row>
    <row r="828" spans="7:7" ht="12.75">
      <c r="G828" s="88"/>
    </row>
    <row r="829" spans="7:7" ht="12.75">
      <c r="G829" s="88"/>
    </row>
    <row r="830" spans="7:7" ht="12.75">
      <c r="G830" s="88"/>
    </row>
    <row r="831" spans="7:7" ht="12.75">
      <c r="G831" s="88"/>
    </row>
    <row r="832" spans="7:7" ht="12.75">
      <c r="G832" s="88"/>
    </row>
    <row r="833" spans="7:7" ht="12.75">
      <c r="G833" s="88"/>
    </row>
    <row r="834" spans="7:7" ht="12.75">
      <c r="G834" s="88"/>
    </row>
    <row r="835" spans="7:7" ht="12.75">
      <c r="G835" s="88"/>
    </row>
    <row r="836" spans="7:7" ht="12.75">
      <c r="G836" s="88"/>
    </row>
    <row r="837" spans="7:7" ht="12.75">
      <c r="G837" s="88"/>
    </row>
    <row r="838" spans="7:7" ht="12.75">
      <c r="G838" s="88"/>
    </row>
    <row r="839" spans="7:7" ht="12.75">
      <c r="G839" s="88"/>
    </row>
    <row r="840" spans="7:7" ht="12.75">
      <c r="G840" s="88"/>
    </row>
    <row r="841" spans="7:7" ht="12.75">
      <c r="G841" s="88"/>
    </row>
    <row r="842" spans="7:7" ht="12.75">
      <c r="G842" s="88"/>
    </row>
    <row r="843" spans="7:7" ht="12.75">
      <c r="G843" s="88"/>
    </row>
    <row r="844" spans="7:7" ht="12.75">
      <c r="G844" s="88"/>
    </row>
    <row r="845" spans="7:7" ht="12.75">
      <c r="G845" s="88"/>
    </row>
    <row r="846" spans="7:7" ht="12.75">
      <c r="G846" s="88"/>
    </row>
    <row r="847" spans="7:7" ht="12.75">
      <c r="G847" s="88"/>
    </row>
    <row r="848" spans="7:7" ht="12.75">
      <c r="G848" s="88"/>
    </row>
    <row r="849" spans="7:7" ht="12.75">
      <c r="G849" s="88"/>
    </row>
    <row r="850" spans="7:7" ht="12.75">
      <c r="G850" s="88"/>
    </row>
    <row r="851" spans="7:7" ht="12.75">
      <c r="G851" s="88"/>
    </row>
    <row r="852" spans="7:7" ht="12.75">
      <c r="G852" s="88"/>
    </row>
    <row r="853" spans="7:7" ht="12.75">
      <c r="G853" s="88"/>
    </row>
    <row r="854" spans="7:7" ht="12.75">
      <c r="G854" s="88"/>
    </row>
    <row r="855" spans="7:7" ht="12.75">
      <c r="G855" s="88"/>
    </row>
    <row r="856" spans="7:7" ht="12.75">
      <c r="G856" s="88"/>
    </row>
    <row r="857" spans="7:7" ht="12.75">
      <c r="G857" s="88"/>
    </row>
    <row r="858" spans="7:7" ht="12.75">
      <c r="G858" s="88"/>
    </row>
    <row r="859" spans="7:7" ht="12.75">
      <c r="G859" s="88"/>
    </row>
    <row r="860" spans="7:7" ht="12.75">
      <c r="G860" s="88"/>
    </row>
    <row r="861" spans="7:7" ht="12.75">
      <c r="G861" s="88"/>
    </row>
    <row r="862" spans="7:7" ht="12.75">
      <c r="G862" s="88"/>
    </row>
    <row r="863" spans="7:7" ht="12.75">
      <c r="G863" s="88"/>
    </row>
    <row r="864" spans="7:7" ht="12.75">
      <c r="G864" s="88"/>
    </row>
    <row r="865" spans="7:7" ht="12.75">
      <c r="G865" s="88"/>
    </row>
    <row r="866" spans="7:7" ht="12.75">
      <c r="G866" s="88"/>
    </row>
    <row r="867" spans="7:7" ht="12.75">
      <c r="G867" s="88"/>
    </row>
    <row r="868" spans="7:7" ht="12.75">
      <c r="G868" s="88"/>
    </row>
    <row r="869" spans="7:7" ht="12.75">
      <c r="G869" s="88"/>
    </row>
    <row r="870" spans="7:7" ht="12.75">
      <c r="G870" s="88"/>
    </row>
    <row r="871" spans="7:7" ht="12.75">
      <c r="G871" s="88"/>
    </row>
    <row r="872" spans="7:7" ht="12.75">
      <c r="G872" s="88"/>
    </row>
    <row r="873" spans="7:7" ht="12.75">
      <c r="G873" s="88"/>
    </row>
    <row r="874" spans="7:7" ht="12.75">
      <c r="G874" s="88"/>
    </row>
    <row r="875" spans="7:7" ht="12.75">
      <c r="G875" s="88"/>
    </row>
    <row r="876" spans="7:7" ht="12.75">
      <c r="G876" s="88"/>
    </row>
    <row r="877" spans="7:7" ht="12.75">
      <c r="G877" s="88"/>
    </row>
    <row r="878" spans="7:7" ht="12.75">
      <c r="G878" s="88"/>
    </row>
    <row r="879" spans="7:7" ht="12.75">
      <c r="G879" s="88"/>
    </row>
    <row r="880" spans="7:7" ht="12.75">
      <c r="G880" s="88"/>
    </row>
    <row r="881" spans="7:7" ht="12.75">
      <c r="G881" s="88"/>
    </row>
    <row r="882" spans="7:7" ht="12.75">
      <c r="G882" s="88"/>
    </row>
    <row r="883" spans="7:7" ht="12.75">
      <c r="G883" s="88"/>
    </row>
    <row r="884" spans="7:7" ht="12.75">
      <c r="G884" s="88"/>
    </row>
    <row r="885" spans="7:7" ht="12.75">
      <c r="G885" s="88"/>
    </row>
    <row r="886" spans="7:7" ht="12.75">
      <c r="G886" s="88"/>
    </row>
    <row r="887" spans="7:7" ht="12.75">
      <c r="G887" s="88"/>
    </row>
    <row r="888" spans="7:7" ht="12.75">
      <c r="G888" s="88"/>
    </row>
    <row r="889" spans="7:7" ht="12.75">
      <c r="G889" s="88"/>
    </row>
    <row r="890" spans="7:7" ht="12.75">
      <c r="G890" s="88"/>
    </row>
    <row r="891" spans="7:7" ht="12.75">
      <c r="G891" s="88"/>
    </row>
    <row r="892" spans="7:7" ht="12.75">
      <c r="G892" s="88"/>
    </row>
    <row r="893" spans="7:7" ht="12.75">
      <c r="G893" s="88"/>
    </row>
    <row r="894" spans="7:7" ht="12.75">
      <c r="G894" s="88"/>
    </row>
    <row r="895" spans="7:7" ht="12.75">
      <c r="G895" s="88"/>
    </row>
    <row r="896" spans="7:7" ht="12.75">
      <c r="G896" s="88"/>
    </row>
    <row r="897" spans="7:7" ht="12.75">
      <c r="G897" s="88"/>
    </row>
    <row r="898" spans="7:7" ht="12.75">
      <c r="G898" s="88"/>
    </row>
    <row r="899" spans="7:7" ht="12.75">
      <c r="G899" s="88"/>
    </row>
    <row r="900" spans="7:7" ht="12.75">
      <c r="G900" s="88"/>
    </row>
    <row r="901" spans="7:7" ht="12.75">
      <c r="G901" s="88"/>
    </row>
    <row r="902" spans="7:7" ht="12.75">
      <c r="G902" s="88"/>
    </row>
    <row r="903" spans="7:7" ht="12.75">
      <c r="G903" s="88"/>
    </row>
    <row r="904" spans="7:7" ht="12.75">
      <c r="G904" s="88"/>
    </row>
    <row r="905" spans="7:7" ht="12.75">
      <c r="G905" s="88"/>
    </row>
    <row r="906" spans="7:7" ht="12.75">
      <c r="G906" s="88"/>
    </row>
    <row r="907" spans="7:7" ht="12.75">
      <c r="G907" s="88"/>
    </row>
    <row r="908" spans="7:7" ht="12.75">
      <c r="G908" s="88"/>
    </row>
    <row r="909" spans="7:7" ht="12.75">
      <c r="G909" s="88"/>
    </row>
    <row r="910" spans="7:7" ht="12.75">
      <c r="G910" s="88"/>
    </row>
    <row r="911" spans="7:7" ht="12.75">
      <c r="G911" s="88"/>
    </row>
    <row r="912" spans="7:7" ht="12.75">
      <c r="G912" s="88"/>
    </row>
    <row r="913" spans="7:7" ht="12.75">
      <c r="G913" s="88"/>
    </row>
    <row r="914" spans="7:7" ht="12.75">
      <c r="G914" s="88"/>
    </row>
    <row r="915" spans="7:7" ht="12.75">
      <c r="G915" s="88"/>
    </row>
    <row r="916" spans="7:7" ht="12.75">
      <c r="G916" s="88"/>
    </row>
    <row r="917" spans="7:7" ht="12.75">
      <c r="G917" s="88"/>
    </row>
    <row r="918" spans="7:7" ht="12.75">
      <c r="G918" s="88"/>
    </row>
    <row r="919" spans="7:7" ht="12.75">
      <c r="G919" s="88"/>
    </row>
    <row r="920" spans="7:7" ht="12.75">
      <c r="G920" s="88"/>
    </row>
    <row r="921" spans="7:7" ht="12.75">
      <c r="G921" s="88"/>
    </row>
    <row r="922" spans="7:7" ht="12.75">
      <c r="G922" s="88"/>
    </row>
    <row r="923" spans="7:7" ht="12.75">
      <c r="G923" s="88"/>
    </row>
    <row r="924" spans="7:7" ht="12.75">
      <c r="G924" s="88"/>
    </row>
    <row r="925" spans="7:7" ht="12.75">
      <c r="G925" s="88"/>
    </row>
    <row r="926" spans="7:7" ht="12.75">
      <c r="G926" s="88"/>
    </row>
    <row r="927" spans="7:7" ht="12.75">
      <c r="G927" s="88"/>
    </row>
    <row r="928" spans="7:7" ht="12.75">
      <c r="G928" s="88"/>
    </row>
    <row r="929" spans="7:7" ht="12.75">
      <c r="G929" s="88"/>
    </row>
    <row r="930" spans="7:7" ht="12.75">
      <c r="G930" s="88"/>
    </row>
    <row r="931" spans="7:7" ht="12.75">
      <c r="G931" s="88"/>
    </row>
    <row r="932" spans="7:7" ht="12.75">
      <c r="G932" s="88"/>
    </row>
    <row r="933" spans="7:7" ht="12.75">
      <c r="G933" s="88"/>
    </row>
    <row r="934" spans="7:7" ht="12.75">
      <c r="G934" s="88"/>
    </row>
    <row r="935" spans="7:7" ht="12.75">
      <c r="G935" s="88"/>
    </row>
    <row r="936" spans="7:7" ht="12.75">
      <c r="G936" s="88"/>
    </row>
    <row r="937" spans="7:7" ht="12.75">
      <c r="G937" s="88"/>
    </row>
    <row r="938" spans="7:7" ht="12.75">
      <c r="G938" s="88"/>
    </row>
    <row r="939" spans="7:7" ht="12.75">
      <c r="G939" s="88"/>
    </row>
    <row r="940" spans="7:7" ht="12.75">
      <c r="G940" s="88"/>
    </row>
    <row r="941" spans="7:7" ht="12.75">
      <c r="G941" s="88"/>
    </row>
    <row r="942" spans="7:7" ht="12.75">
      <c r="G942" s="88"/>
    </row>
    <row r="943" spans="7:7" ht="12.75">
      <c r="G943" s="88"/>
    </row>
    <row r="944" spans="7:7" ht="12.75">
      <c r="G944" s="88"/>
    </row>
    <row r="945" spans="7:7" ht="12.75">
      <c r="G945" s="88"/>
    </row>
    <row r="946" spans="7:7" ht="12.75">
      <c r="G946" s="88"/>
    </row>
    <row r="947" spans="7:7" ht="12.75">
      <c r="G947" s="88"/>
    </row>
    <row r="948" spans="7:7" ht="12.75">
      <c r="G948" s="88"/>
    </row>
    <row r="949" spans="7:7" ht="12.75">
      <c r="G949" s="88"/>
    </row>
    <row r="950" spans="7:7" ht="12.75">
      <c r="G950" s="88"/>
    </row>
    <row r="951" spans="7:7" ht="12.75">
      <c r="G951" s="88"/>
    </row>
    <row r="952" spans="7:7" ht="12.75">
      <c r="G952" s="88"/>
    </row>
    <row r="953" spans="7:7" ht="12.75">
      <c r="G953" s="88"/>
    </row>
    <row r="954" spans="7:7" ht="12.75">
      <c r="G954" s="88"/>
    </row>
    <row r="955" spans="7:7" ht="12.75">
      <c r="G955" s="88"/>
    </row>
    <row r="956" spans="7:7" ht="12.75">
      <c r="G956" s="88"/>
    </row>
    <row r="957" spans="7:7" ht="12.75">
      <c r="G957" s="88"/>
    </row>
    <row r="958" spans="7:7" ht="12.75">
      <c r="G958" s="88"/>
    </row>
    <row r="959" spans="7:7" ht="12.75">
      <c r="G959" s="88"/>
    </row>
    <row r="960" spans="7:7" ht="12.75">
      <c r="G960" s="88"/>
    </row>
    <row r="961" spans="7:7" ht="12.75">
      <c r="G961" s="88"/>
    </row>
    <row r="962" spans="7:7" ht="12.75">
      <c r="G962" s="88"/>
    </row>
    <row r="963" spans="7:7" ht="12.75">
      <c r="G963" s="88"/>
    </row>
    <row r="964" spans="7:7" ht="12.75">
      <c r="G964" s="88"/>
    </row>
    <row r="965" spans="7:7" ht="12.75">
      <c r="G965" s="88"/>
    </row>
    <row r="966" spans="7:7" ht="12.75">
      <c r="G966" s="88"/>
    </row>
    <row r="967" spans="7:7" ht="12.75">
      <c r="G967" s="88"/>
    </row>
    <row r="968" spans="7:7" ht="12.75">
      <c r="G968" s="88"/>
    </row>
    <row r="969" spans="7:7" ht="12.75">
      <c r="G969" s="88"/>
    </row>
    <row r="970" spans="7:7" ht="12.75">
      <c r="G970" s="88"/>
    </row>
    <row r="971" spans="7:7" ht="12.75">
      <c r="G971" s="88"/>
    </row>
    <row r="972" spans="7:7" ht="12.75">
      <c r="G972" s="88"/>
    </row>
    <row r="973" spans="7:7" ht="12.75">
      <c r="G973" s="88"/>
    </row>
    <row r="974" spans="7:7" ht="12.75">
      <c r="G974" s="88"/>
    </row>
    <row r="975" spans="7:7" ht="12.75">
      <c r="G975" s="88"/>
    </row>
    <row r="976" spans="7:7" ht="12.75">
      <c r="G976" s="88"/>
    </row>
    <row r="977" spans="7:7" ht="12.75">
      <c r="G977" s="88"/>
    </row>
    <row r="978" spans="7:7" ht="12.75">
      <c r="G978" s="88"/>
    </row>
    <row r="979" spans="7:7" ht="12.75">
      <c r="G979" s="88"/>
    </row>
    <row r="980" spans="7:7" ht="12.75">
      <c r="G980" s="88"/>
    </row>
    <row r="981" spans="7:7" ht="12.75">
      <c r="G981" s="88"/>
    </row>
    <row r="982" spans="7:7" ht="12.75">
      <c r="G982" s="88"/>
    </row>
    <row r="983" spans="7:7" ht="12.75">
      <c r="G983" s="88"/>
    </row>
    <row r="984" spans="7:7" ht="12.75">
      <c r="G984" s="88"/>
    </row>
    <row r="985" spans="7:7" ht="12.75">
      <c r="G985" s="88"/>
    </row>
    <row r="986" spans="7:7" ht="12.75">
      <c r="G986" s="88"/>
    </row>
    <row r="987" spans="7:7" ht="12.75">
      <c r="G987" s="88"/>
    </row>
    <row r="988" spans="7:7" ht="12.75">
      <c r="G988" s="88"/>
    </row>
    <row r="989" spans="7:7" ht="12.75">
      <c r="G989" s="88"/>
    </row>
    <row r="990" spans="7:7" ht="12.75">
      <c r="G990" s="88"/>
    </row>
    <row r="991" spans="7:7" ht="12.75">
      <c r="G991" s="88"/>
    </row>
    <row r="992" spans="7:7" ht="12.75">
      <c r="G992" s="88"/>
    </row>
    <row r="993" spans="7:7" ht="12.75">
      <c r="G993" s="88"/>
    </row>
    <row r="994" spans="7:7" ht="12.75">
      <c r="G994" s="88"/>
    </row>
    <row r="995" spans="7:7" ht="12.75">
      <c r="G995" s="88"/>
    </row>
    <row r="996" spans="7:7" ht="12.75">
      <c r="G996" s="88"/>
    </row>
    <row r="997" spans="7:7" ht="12.75">
      <c r="G997" s="88"/>
    </row>
    <row r="998" spans="7:7" ht="12.75">
      <c r="G998" s="88"/>
    </row>
    <row r="999" spans="7:7" ht="12.75">
      <c r="G999" s="88"/>
    </row>
    <row r="1000" spans="7:7" ht="12.75">
      <c r="G1000" s="88"/>
    </row>
  </sheetData>
  <pageMargins left="0.7" right="0.7" top="0.75" bottom="0.75" header="0.3" footer="0.3"/>
  <tableParts count="2">
    <tablePart r:id="rId1"/>
    <tablePart r:id="rId2"/>
  </tableParts>
  <extLst>
    <ext xmlns:x14="http://schemas.microsoft.com/office/spreadsheetml/2009/9/main" uri="{CCE6A557-97BC-4b89-ADB6-D9C93CAAB3DF}">
      <x14:dataValidations xmlns:xm="http://schemas.microsoft.com/office/excel/2006/main" count="8">
        <x14:dataValidation type="list" allowBlank="1" showErrorMessage="1">
          <x14:formula1>
            <xm:f>Tables!$I$4:$I$6</xm:f>
          </x14:formula1>
          <xm:sqref>H3</xm:sqref>
        </x14:dataValidation>
        <x14:dataValidation type="list" allowBlank="1" showErrorMessage="1">
          <x14:formula1>
            <xm:f>Tables!$D$24:$D$28</xm:f>
          </x14:formula1>
          <xm:sqref>H8</xm:sqref>
        </x14:dataValidation>
        <x14:dataValidation type="list" allowBlank="1" showErrorMessage="1">
          <x14:formula1>
            <xm:f>Tables!$A$24:$A$37</xm:f>
          </x14:formula1>
          <xm:sqref>B5 B14</xm:sqref>
        </x14:dataValidation>
        <x14:dataValidation type="list" allowBlank="1" showErrorMessage="1">
          <x14:formula1>
            <xm:f>Tables!$D$31:$D$34</xm:f>
          </x14:formula1>
          <xm:sqref>B11:B12 B20:B21</xm:sqref>
        </x14:dataValidation>
        <x14:dataValidation type="list" allowBlank="1" showErrorMessage="1">
          <x14:formula1>
            <xm:f>Tables!$A$4:$A$8</xm:f>
          </x14:formula1>
          <xm:sqref>B3</xm:sqref>
        </x14:dataValidation>
        <x14:dataValidation type="list" allowBlank="1" showErrorMessage="1">
          <x14:formula1>
            <xm:f>Tables!$C$4:$C$8</xm:f>
          </x14:formula1>
          <xm:sqref>C3:D3</xm:sqref>
        </x14:dataValidation>
        <x14:dataValidation type="list" allowBlank="1" showErrorMessage="1">
          <x14:formula1>
            <xm:f>Tables!$D$37:$D$40</xm:f>
          </x14:formula1>
          <xm:sqref>H6:H7</xm:sqref>
        </x14:dataValidation>
        <x14:dataValidation type="list" allowBlank="1" showErrorMessage="1">
          <x14:formula1>
            <xm:f>Tables!$G$3:$G$50</xm:f>
          </x14:formula1>
          <xm:sqref>E3:G3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0"/>
  <sheetViews>
    <sheetView workbookViewId="0"/>
  </sheetViews>
  <sheetFormatPr defaultColWidth="14.42578125" defaultRowHeight="15.75" customHeight="1"/>
  <cols>
    <col min="1" max="1" width="22.85546875" customWidth="1"/>
    <col min="6" max="6" width="87.5703125" customWidth="1"/>
  </cols>
  <sheetData>
    <row r="1" spans="1:26" ht="15.75" customHeight="1">
      <c r="A1" s="95" t="s">
        <v>0</v>
      </c>
      <c r="B1" s="94"/>
      <c r="C1" s="94"/>
      <c r="D1" s="94"/>
      <c r="E1" s="94"/>
      <c r="F1" s="1"/>
      <c r="G1" s="3"/>
      <c r="H1" s="3"/>
      <c r="I1" s="3"/>
      <c r="J1" s="3"/>
      <c r="K1" s="3"/>
      <c r="L1" s="3"/>
      <c r="M1" s="3"/>
      <c r="N1" s="3"/>
      <c r="O1" s="3"/>
      <c r="P1" s="3"/>
      <c r="Q1" s="3"/>
      <c r="R1" s="3"/>
      <c r="S1" s="3"/>
      <c r="T1" s="3"/>
      <c r="U1" s="3"/>
      <c r="V1" s="3"/>
      <c r="W1" s="3"/>
      <c r="X1" s="3"/>
      <c r="Y1" s="3"/>
      <c r="Z1" s="3"/>
    </row>
    <row r="2" spans="1:26" ht="15.75" customHeight="1">
      <c r="A2" s="5"/>
      <c r="B2" s="93" t="s">
        <v>3</v>
      </c>
      <c r="C2" s="94"/>
      <c r="D2" s="94"/>
      <c r="E2" s="94"/>
      <c r="F2" s="5"/>
      <c r="G2" s="3"/>
      <c r="H2" s="3"/>
      <c r="I2" s="3"/>
      <c r="J2" s="3"/>
      <c r="K2" s="3"/>
      <c r="L2" s="3"/>
      <c r="M2" s="3"/>
      <c r="N2" s="3"/>
      <c r="O2" s="3"/>
      <c r="P2" s="3"/>
      <c r="Q2" s="3"/>
      <c r="R2" s="3"/>
      <c r="S2" s="3"/>
      <c r="T2" s="3"/>
      <c r="U2" s="3"/>
      <c r="V2" s="3"/>
      <c r="W2" s="3"/>
      <c r="X2" s="3"/>
      <c r="Y2" s="3"/>
      <c r="Z2" s="3"/>
    </row>
    <row r="3" spans="1:26" ht="15.75" customHeight="1">
      <c r="A3" s="9" t="s">
        <v>12</v>
      </c>
      <c r="B3" s="7" t="s">
        <v>5</v>
      </c>
      <c r="C3" s="7" t="s">
        <v>13</v>
      </c>
      <c r="D3" s="7" t="s">
        <v>14</v>
      </c>
      <c r="E3" s="7" t="s">
        <v>15</v>
      </c>
      <c r="F3" s="11" t="s">
        <v>16</v>
      </c>
      <c r="G3" s="13"/>
      <c r="H3" s="13"/>
      <c r="I3" s="13"/>
      <c r="J3" s="13"/>
      <c r="K3" s="13"/>
      <c r="L3" s="13"/>
      <c r="M3" s="13"/>
      <c r="N3" s="13"/>
      <c r="O3" s="13"/>
      <c r="P3" s="13"/>
      <c r="Q3" s="13"/>
      <c r="R3" s="13"/>
      <c r="S3" s="13"/>
      <c r="T3" s="13"/>
      <c r="U3" s="13"/>
      <c r="V3" s="13"/>
      <c r="W3" s="13"/>
      <c r="X3" s="13"/>
      <c r="Y3" s="13"/>
      <c r="Z3" s="13"/>
    </row>
    <row r="4" spans="1:26" ht="15.75" customHeight="1">
      <c r="A4" s="15" t="s">
        <v>18</v>
      </c>
      <c r="B4" s="15">
        <v>3</v>
      </c>
      <c r="C4" s="15">
        <v>2</v>
      </c>
      <c r="D4" s="15">
        <v>4</v>
      </c>
      <c r="E4" s="15">
        <v>5</v>
      </c>
      <c r="F4" s="17"/>
      <c r="G4" s="13"/>
      <c r="H4" s="13"/>
      <c r="I4" s="13"/>
      <c r="J4" s="13"/>
      <c r="K4" s="13"/>
      <c r="L4" s="13"/>
      <c r="M4" s="13"/>
      <c r="N4" s="13"/>
      <c r="O4" s="13"/>
      <c r="P4" s="13"/>
      <c r="Q4" s="13"/>
      <c r="R4" s="13"/>
      <c r="S4" s="13"/>
      <c r="T4" s="13"/>
      <c r="U4" s="13"/>
      <c r="V4" s="13"/>
      <c r="W4" s="13"/>
      <c r="X4" s="13"/>
      <c r="Y4" s="13"/>
      <c r="Z4" s="13"/>
    </row>
    <row r="5" spans="1:26" ht="15.75" customHeight="1">
      <c r="A5" s="15" t="s">
        <v>20</v>
      </c>
      <c r="B5" s="15">
        <v>3</v>
      </c>
      <c r="C5" s="15">
        <v>2</v>
      </c>
      <c r="D5" s="15">
        <v>3</v>
      </c>
      <c r="E5" s="15">
        <v>4</v>
      </c>
      <c r="F5" s="19" t="s">
        <v>21</v>
      </c>
      <c r="G5" s="13"/>
      <c r="H5" s="13"/>
      <c r="I5" s="13"/>
      <c r="J5" s="13"/>
      <c r="K5" s="13"/>
      <c r="L5" s="13"/>
      <c r="M5" s="13"/>
      <c r="N5" s="13"/>
      <c r="O5" s="13"/>
      <c r="P5" s="13"/>
      <c r="Q5" s="13"/>
      <c r="R5" s="13"/>
      <c r="S5" s="13"/>
      <c r="T5" s="13"/>
      <c r="U5" s="13"/>
      <c r="V5" s="13"/>
      <c r="W5" s="13"/>
      <c r="X5" s="13"/>
      <c r="Y5" s="13"/>
      <c r="Z5" s="13"/>
    </row>
    <row r="6" spans="1:26" ht="15.75" customHeight="1">
      <c r="A6" s="15" t="s">
        <v>22</v>
      </c>
      <c r="B6" s="15">
        <v>3</v>
      </c>
      <c r="C6" s="15">
        <v>2</v>
      </c>
      <c r="D6" s="15">
        <v>3</v>
      </c>
      <c r="E6" s="15">
        <v>5</v>
      </c>
      <c r="F6" s="19" t="s">
        <v>23</v>
      </c>
      <c r="G6" s="13"/>
      <c r="H6" s="13"/>
      <c r="I6" s="13"/>
      <c r="J6" s="13"/>
      <c r="K6" s="13"/>
      <c r="L6" s="13"/>
      <c r="M6" s="13"/>
      <c r="N6" s="13"/>
      <c r="O6" s="13"/>
      <c r="P6" s="13"/>
      <c r="Q6" s="13"/>
      <c r="R6" s="13"/>
      <c r="S6" s="13"/>
      <c r="T6" s="13"/>
      <c r="U6" s="13"/>
      <c r="V6" s="13"/>
      <c r="W6" s="13"/>
      <c r="X6" s="13"/>
      <c r="Y6" s="13"/>
      <c r="Z6" s="13"/>
    </row>
    <row r="7" spans="1:26" ht="15.75" customHeight="1">
      <c r="A7" s="15" t="s">
        <v>24</v>
      </c>
      <c r="B7" s="15">
        <v>3</v>
      </c>
      <c r="C7" s="15">
        <v>2</v>
      </c>
      <c r="D7" s="15">
        <v>3</v>
      </c>
      <c r="E7" s="15">
        <v>4</v>
      </c>
      <c r="F7" s="19" t="s">
        <v>25</v>
      </c>
      <c r="G7" s="13"/>
      <c r="H7" s="13"/>
      <c r="I7" s="13"/>
      <c r="J7" s="13"/>
      <c r="K7" s="13"/>
      <c r="L7" s="13"/>
      <c r="M7" s="13"/>
      <c r="N7" s="13"/>
      <c r="O7" s="13"/>
      <c r="P7" s="13"/>
      <c r="Q7" s="13"/>
      <c r="R7" s="13"/>
      <c r="S7" s="13"/>
      <c r="T7" s="13"/>
      <c r="U7" s="13"/>
      <c r="V7" s="13"/>
      <c r="W7" s="13"/>
      <c r="X7" s="13"/>
      <c r="Y7" s="13"/>
      <c r="Z7" s="13"/>
    </row>
    <row r="8" spans="1:26" ht="15.75" customHeight="1">
      <c r="A8" s="15" t="s">
        <v>26</v>
      </c>
      <c r="B8" s="15">
        <v>3</v>
      </c>
      <c r="C8" s="15">
        <v>4</v>
      </c>
      <c r="D8" s="15">
        <v>3</v>
      </c>
      <c r="E8" s="15">
        <v>2</v>
      </c>
      <c r="F8" s="19" t="s">
        <v>21</v>
      </c>
      <c r="G8" s="13"/>
      <c r="H8" s="13"/>
      <c r="I8" s="13"/>
      <c r="J8" s="13"/>
      <c r="K8" s="13"/>
      <c r="L8" s="13"/>
      <c r="M8" s="13"/>
      <c r="N8" s="13"/>
      <c r="O8" s="13"/>
      <c r="P8" s="13"/>
      <c r="Q8" s="13"/>
      <c r="R8" s="13"/>
      <c r="S8" s="13"/>
      <c r="T8" s="13"/>
      <c r="U8" s="13"/>
      <c r="V8" s="13"/>
      <c r="W8" s="13"/>
      <c r="X8" s="13"/>
      <c r="Y8" s="13"/>
      <c r="Z8" s="13"/>
    </row>
    <row r="9" spans="1:26" ht="15.75" customHeight="1">
      <c r="A9" s="15" t="s">
        <v>27</v>
      </c>
      <c r="B9" s="15">
        <v>3</v>
      </c>
      <c r="C9" s="15">
        <v>1</v>
      </c>
      <c r="D9" s="15">
        <v>4</v>
      </c>
      <c r="E9" s="15">
        <v>5</v>
      </c>
      <c r="F9" s="19" t="s">
        <v>29</v>
      </c>
      <c r="G9" s="13"/>
      <c r="H9" s="13"/>
      <c r="I9" s="13"/>
      <c r="J9" s="13"/>
      <c r="K9" s="13"/>
      <c r="L9" s="13"/>
      <c r="M9" s="13"/>
      <c r="N9" s="13"/>
      <c r="O9" s="13"/>
      <c r="P9" s="13"/>
      <c r="Q9" s="13"/>
      <c r="R9" s="13"/>
      <c r="S9" s="13"/>
      <c r="T9" s="13"/>
      <c r="U9" s="13"/>
      <c r="V9" s="13"/>
      <c r="W9" s="13"/>
      <c r="X9" s="13"/>
      <c r="Y9" s="13"/>
      <c r="Z9" s="13"/>
    </row>
    <row r="10" spans="1:26" ht="15.75" customHeight="1">
      <c r="A10" s="15" t="s">
        <v>30</v>
      </c>
      <c r="B10" s="15">
        <v>2</v>
      </c>
      <c r="C10" s="15">
        <v>3</v>
      </c>
      <c r="D10" s="15">
        <v>4</v>
      </c>
      <c r="E10" s="15">
        <v>5</v>
      </c>
      <c r="F10" s="19" t="s">
        <v>31</v>
      </c>
      <c r="G10" s="13"/>
      <c r="H10" s="13"/>
      <c r="I10" s="13"/>
      <c r="J10" s="13"/>
      <c r="K10" s="13"/>
      <c r="L10" s="13"/>
      <c r="M10" s="13"/>
      <c r="N10" s="13"/>
      <c r="O10" s="13"/>
      <c r="P10" s="13"/>
      <c r="Q10" s="13"/>
      <c r="R10" s="13"/>
      <c r="S10" s="13"/>
      <c r="T10" s="13"/>
      <c r="U10" s="13"/>
      <c r="V10" s="13"/>
      <c r="W10" s="13"/>
      <c r="X10" s="13"/>
      <c r="Y10" s="13"/>
      <c r="Z10" s="13"/>
    </row>
    <row r="11" spans="1:26" ht="15.75" customHeight="1">
      <c r="A11" s="96" t="s">
        <v>32</v>
      </c>
      <c r="B11" s="94"/>
      <c r="C11" s="94"/>
      <c r="D11" s="94"/>
      <c r="E11" s="94"/>
      <c r="F11" s="31"/>
      <c r="G11" s="33"/>
      <c r="H11" s="33"/>
      <c r="I11" s="33"/>
      <c r="J11" s="33"/>
      <c r="K11" s="33"/>
      <c r="L11" s="33"/>
      <c r="M11" s="33"/>
      <c r="N11" s="33"/>
      <c r="O11" s="33"/>
      <c r="P11" s="33"/>
      <c r="Q11" s="33"/>
      <c r="R11" s="33"/>
      <c r="S11" s="33"/>
      <c r="T11" s="33"/>
      <c r="U11" s="33"/>
      <c r="V11" s="33"/>
      <c r="W11" s="33"/>
      <c r="X11" s="33"/>
      <c r="Y11" s="33"/>
      <c r="Z11" s="33"/>
    </row>
    <row r="12" spans="1:26" ht="15.75" customHeight="1">
      <c r="A12" s="31"/>
      <c r="B12" s="97" t="s">
        <v>3</v>
      </c>
      <c r="C12" s="94"/>
      <c r="D12" s="94"/>
      <c r="E12" s="94"/>
      <c r="F12" s="31"/>
      <c r="G12" s="33"/>
      <c r="H12" s="33"/>
      <c r="I12" s="33"/>
      <c r="J12" s="33"/>
      <c r="K12" s="33"/>
      <c r="L12" s="33"/>
      <c r="M12" s="33"/>
      <c r="N12" s="33"/>
      <c r="O12" s="33"/>
      <c r="P12" s="33"/>
      <c r="Q12" s="33"/>
      <c r="R12" s="33"/>
      <c r="S12" s="33"/>
      <c r="T12" s="33"/>
      <c r="U12" s="33"/>
      <c r="V12" s="33"/>
      <c r="W12" s="33"/>
      <c r="X12" s="33"/>
      <c r="Y12" s="33"/>
      <c r="Z12" s="33"/>
    </row>
    <row r="13" spans="1:26" ht="15.75" customHeight="1">
      <c r="A13" s="9" t="s">
        <v>12</v>
      </c>
      <c r="B13" s="34" t="s">
        <v>5</v>
      </c>
      <c r="C13" s="34" t="s">
        <v>13</v>
      </c>
      <c r="D13" s="34" t="s">
        <v>14</v>
      </c>
      <c r="E13" s="34" t="s">
        <v>15</v>
      </c>
      <c r="F13" s="11" t="s">
        <v>16</v>
      </c>
      <c r="G13" s="13"/>
      <c r="H13" s="13"/>
      <c r="I13" s="13"/>
      <c r="J13" s="13"/>
      <c r="K13" s="13"/>
      <c r="L13" s="13"/>
      <c r="M13" s="13"/>
      <c r="N13" s="13"/>
      <c r="O13" s="13"/>
      <c r="P13" s="13"/>
      <c r="Q13" s="13"/>
      <c r="R13" s="13"/>
      <c r="S13" s="13"/>
      <c r="T13" s="13"/>
      <c r="U13" s="13"/>
      <c r="V13" s="13"/>
      <c r="W13" s="13"/>
      <c r="X13" s="13"/>
      <c r="Y13" s="13"/>
      <c r="Z13" s="13"/>
    </row>
    <row r="14" spans="1:26" ht="15.75" customHeight="1">
      <c r="A14" s="37" t="s">
        <v>51</v>
      </c>
      <c r="B14" s="37">
        <v>1</v>
      </c>
      <c r="C14" s="37" t="s">
        <v>33</v>
      </c>
      <c r="D14" s="37" t="s">
        <v>33</v>
      </c>
      <c r="E14" s="37" t="s">
        <v>33</v>
      </c>
      <c r="F14" s="38" t="s">
        <v>56</v>
      </c>
      <c r="G14" s="13"/>
      <c r="H14" s="13"/>
      <c r="I14" s="13"/>
      <c r="J14" s="13"/>
      <c r="K14" s="13"/>
      <c r="L14" s="13"/>
      <c r="M14" s="13"/>
      <c r="N14" s="13"/>
      <c r="O14" s="13"/>
      <c r="P14" s="13"/>
      <c r="Q14" s="13"/>
      <c r="R14" s="13"/>
      <c r="S14" s="13"/>
      <c r="T14" s="13"/>
      <c r="U14" s="13"/>
      <c r="V14" s="13"/>
      <c r="W14" s="13"/>
      <c r="X14" s="13"/>
      <c r="Y14" s="13"/>
      <c r="Z14" s="13"/>
    </row>
    <row r="15" spans="1:26" ht="15.75" customHeight="1">
      <c r="A15" s="37" t="s">
        <v>59</v>
      </c>
      <c r="B15" s="37">
        <v>1</v>
      </c>
      <c r="C15" s="37" t="s">
        <v>33</v>
      </c>
      <c r="D15" s="37" t="s">
        <v>33</v>
      </c>
      <c r="E15" s="37" t="s">
        <v>33</v>
      </c>
      <c r="F15" s="38" t="s">
        <v>60</v>
      </c>
      <c r="G15" s="13"/>
      <c r="H15" s="13"/>
      <c r="I15" s="13"/>
      <c r="J15" s="13"/>
      <c r="K15" s="13"/>
      <c r="L15" s="13"/>
      <c r="M15" s="13"/>
      <c r="N15" s="13"/>
      <c r="O15" s="13"/>
      <c r="P15" s="13"/>
      <c r="Q15" s="13"/>
      <c r="R15" s="13"/>
      <c r="S15" s="13"/>
      <c r="T15" s="13"/>
      <c r="U15" s="13"/>
      <c r="V15" s="13"/>
      <c r="W15" s="13"/>
      <c r="X15" s="13"/>
      <c r="Y15" s="13"/>
      <c r="Z15" s="13"/>
    </row>
    <row r="16" spans="1:26" ht="15.75" customHeight="1">
      <c r="A16" s="37" t="s">
        <v>61</v>
      </c>
      <c r="B16" s="37">
        <v>2</v>
      </c>
      <c r="C16" s="37" t="s">
        <v>33</v>
      </c>
      <c r="D16" s="37" t="s">
        <v>33</v>
      </c>
      <c r="E16" s="37" t="s">
        <v>33</v>
      </c>
      <c r="F16" s="38" t="s">
        <v>62</v>
      </c>
      <c r="G16" s="13"/>
      <c r="H16" s="13"/>
      <c r="I16" s="13"/>
      <c r="J16" s="13"/>
      <c r="K16" s="13"/>
      <c r="L16" s="13"/>
      <c r="M16" s="13"/>
      <c r="N16" s="13"/>
      <c r="O16" s="13"/>
      <c r="P16" s="13"/>
      <c r="Q16" s="13"/>
      <c r="R16" s="13"/>
      <c r="S16" s="13"/>
      <c r="T16" s="13"/>
      <c r="U16" s="13"/>
      <c r="V16" s="13"/>
      <c r="W16" s="13"/>
      <c r="X16" s="13"/>
      <c r="Y16" s="13"/>
      <c r="Z16" s="13"/>
    </row>
    <row r="17" spans="1:26" ht="15.75" customHeight="1">
      <c r="A17" s="37" t="s">
        <v>63</v>
      </c>
      <c r="B17" s="37">
        <v>2</v>
      </c>
      <c r="C17" s="37" t="s">
        <v>33</v>
      </c>
      <c r="D17" s="37" t="s">
        <v>33</v>
      </c>
      <c r="E17" s="37" t="s">
        <v>33</v>
      </c>
      <c r="F17" s="38" t="s">
        <v>66</v>
      </c>
      <c r="G17" s="13"/>
      <c r="H17" s="13"/>
      <c r="I17" s="13"/>
      <c r="J17" s="13"/>
      <c r="K17" s="13"/>
      <c r="L17" s="13"/>
      <c r="M17" s="13"/>
      <c r="N17" s="13"/>
      <c r="O17" s="13"/>
      <c r="P17" s="13"/>
      <c r="Q17" s="13"/>
      <c r="R17" s="13"/>
      <c r="S17" s="13"/>
      <c r="T17" s="13"/>
      <c r="U17" s="13"/>
      <c r="V17" s="13"/>
      <c r="W17" s="13"/>
      <c r="X17" s="13"/>
      <c r="Y17" s="13"/>
      <c r="Z17" s="13"/>
    </row>
    <row r="18" spans="1:26" ht="15.75" customHeight="1">
      <c r="A18" s="37" t="s">
        <v>67</v>
      </c>
      <c r="B18" s="37">
        <v>2</v>
      </c>
      <c r="C18" s="37" t="s">
        <v>33</v>
      </c>
      <c r="D18" s="37" t="s">
        <v>33</v>
      </c>
      <c r="E18" s="37" t="s">
        <v>33</v>
      </c>
      <c r="F18" s="38" t="s">
        <v>70</v>
      </c>
      <c r="G18" s="13"/>
      <c r="H18" s="13"/>
      <c r="I18" s="13"/>
      <c r="J18" s="13"/>
      <c r="K18" s="13"/>
      <c r="L18" s="13"/>
      <c r="M18" s="13"/>
      <c r="N18" s="13"/>
      <c r="O18" s="13"/>
      <c r="P18" s="13"/>
      <c r="Q18" s="13"/>
      <c r="R18" s="13"/>
      <c r="S18" s="13"/>
      <c r="T18" s="13"/>
      <c r="U18" s="13"/>
      <c r="V18" s="13"/>
      <c r="W18" s="13"/>
      <c r="X18" s="13"/>
      <c r="Y18" s="13"/>
      <c r="Z18" s="13"/>
    </row>
    <row r="19" spans="1:26" ht="15.75" customHeight="1">
      <c r="A19" s="37" t="s">
        <v>71</v>
      </c>
      <c r="B19" s="37" t="s">
        <v>33</v>
      </c>
      <c r="C19" s="37" t="s">
        <v>33</v>
      </c>
      <c r="D19" s="37" t="s">
        <v>33</v>
      </c>
      <c r="E19" s="37" t="s">
        <v>33</v>
      </c>
      <c r="F19" s="38" t="s">
        <v>74</v>
      </c>
      <c r="G19" s="13"/>
      <c r="H19" s="13"/>
      <c r="I19" s="13"/>
      <c r="J19" s="13"/>
      <c r="K19" s="13"/>
      <c r="L19" s="13"/>
      <c r="M19" s="13"/>
      <c r="N19" s="13"/>
      <c r="O19" s="13"/>
      <c r="P19" s="13"/>
      <c r="Q19" s="13"/>
      <c r="R19" s="13"/>
      <c r="S19" s="13"/>
      <c r="T19" s="13"/>
      <c r="U19" s="13"/>
      <c r="V19" s="13"/>
      <c r="W19" s="13"/>
      <c r="X19" s="13"/>
      <c r="Y19" s="13"/>
      <c r="Z19" s="13"/>
    </row>
    <row r="20" spans="1:26" ht="15.75" customHeight="1">
      <c r="C20" s="41"/>
      <c r="D20" s="41"/>
      <c r="E20" s="41"/>
    </row>
  </sheetData>
  <mergeCells count="4">
    <mergeCell ref="B2:E2"/>
    <mergeCell ref="A1:E1"/>
    <mergeCell ref="A11:E11"/>
    <mergeCell ref="B12:E12"/>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4.42578125" defaultRowHeight="15.75" customHeight="1"/>
  <cols>
    <col min="1" max="1" width="20.28515625" customWidth="1"/>
    <col min="2" max="2" width="9.42578125" customWidth="1"/>
    <col min="3" max="3" width="159.28515625" customWidth="1"/>
  </cols>
  <sheetData>
    <row r="1" spans="1:26" ht="15.75" customHeight="1">
      <c r="A1" s="12" t="s">
        <v>1</v>
      </c>
      <c r="B1" s="14" t="s">
        <v>17</v>
      </c>
      <c r="C1" s="16" t="s">
        <v>19</v>
      </c>
      <c r="D1" s="18"/>
      <c r="E1" s="18"/>
      <c r="F1" s="18"/>
      <c r="G1" s="18"/>
      <c r="H1" s="18"/>
      <c r="I1" s="18"/>
      <c r="J1" s="18"/>
      <c r="K1" s="18"/>
      <c r="L1" s="18"/>
      <c r="M1" s="18"/>
      <c r="N1" s="18"/>
      <c r="O1" s="18"/>
      <c r="P1" s="18"/>
      <c r="Q1" s="18"/>
      <c r="R1" s="18"/>
      <c r="S1" s="18"/>
      <c r="T1" s="18"/>
      <c r="U1" s="18"/>
      <c r="V1" s="18"/>
      <c r="W1" s="18"/>
      <c r="X1" s="18"/>
      <c r="Y1" s="18"/>
      <c r="Z1" s="18"/>
    </row>
    <row r="2" spans="1:26" ht="15.75" customHeight="1">
      <c r="A2" s="20" t="s">
        <v>4</v>
      </c>
      <c r="B2" s="21"/>
      <c r="C2" s="21"/>
      <c r="D2" s="22"/>
      <c r="E2" s="22"/>
      <c r="F2" s="22"/>
      <c r="G2" s="22"/>
      <c r="H2" s="22"/>
      <c r="I2" s="22"/>
      <c r="J2" s="22"/>
      <c r="K2" s="22"/>
      <c r="L2" s="22"/>
      <c r="M2" s="22"/>
      <c r="N2" s="22"/>
      <c r="O2" s="22"/>
      <c r="P2" s="22"/>
      <c r="Q2" s="22"/>
      <c r="R2" s="22"/>
      <c r="S2" s="22"/>
      <c r="T2" s="22"/>
      <c r="U2" s="22"/>
      <c r="V2" s="22"/>
      <c r="W2" s="22"/>
      <c r="X2" s="22"/>
      <c r="Y2" s="22"/>
      <c r="Z2" s="22"/>
    </row>
    <row r="3" spans="1:26" ht="15.75" customHeight="1">
      <c r="A3" s="24" t="s">
        <v>28</v>
      </c>
      <c r="B3" s="26" t="s">
        <v>33</v>
      </c>
      <c r="C3" s="27" t="s">
        <v>36</v>
      </c>
      <c r="D3" s="13"/>
      <c r="E3" s="13"/>
      <c r="F3" s="13"/>
      <c r="G3" s="13"/>
      <c r="H3" s="13"/>
      <c r="I3" s="13"/>
      <c r="J3" s="13"/>
      <c r="K3" s="13"/>
      <c r="L3" s="13"/>
      <c r="M3" s="13"/>
      <c r="N3" s="13"/>
      <c r="O3" s="13"/>
      <c r="P3" s="13"/>
      <c r="Q3" s="13"/>
      <c r="R3" s="13"/>
      <c r="S3" s="13"/>
      <c r="T3" s="13"/>
      <c r="U3" s="13"/>
      <c r="V3" s="13"/>
      <c r="W3" s="13"/>
      <c r="X3" s="13"/>
      <c r="Y3" s="13"/>
      <c r="Z3" s="13"/>
    </row>
    <row r="4" spans="1:26" ht="15.75" customHeight="1">
      <c r="A4" s="24" t="s">
        <v>39</v>
      </c>
      <c r="B4" s="26" t="s">
        <v>33</v>
      </c>
      <c r="C4" s="27" t="s">
        <v>40</v>
      </c>
      <c r="D4" s="13"/>
      <c r="E4" s="13"/>
      <c r="F4" s="13"/>
      <c r="G4" s="13"/>
      <c r="H4" s="13"/>
      <c r="I4" s="13"/>
      <c r="J4" s="13"/>
      <c r="K4" s="13"/>
      <c r="L4" s="13"/>
      <c r="M4" s="13"/>
      <c r="N4" s="13"/>
      <c r="O4" s="13"/>
      <c r="P4" s="13"/>
      <c r="Q4" s="13"/>
      <c r="R4" s="13"/>
      <c r="S4" s="13"/>
      <c r="T4" s="13"/>
      <c r="U4" s="13"/>
      <c r="V4" s="13"/>
      <c r="W4" s="13"/>
      <c r="X4" s="13"/>
      <c r="Y4" s="13"/>
      <c r="Z4" s="13"/>
    </row>
    <row r="5" spans="1:26" ht="15.75" customHeight="1">
      <c r="A5" s="24" t="s">
        <v>41</v>
      </c>
      <c r="B5" s="26" t="s">
        <v>33</v>
      </c>
      <c r="C5" s="27" t="s">
        <v>42</v>
      </c>
      <c r="D5" s="13"/>
      <c r="E5" s="13"/>
      <c r="F5" s="13"/>
      <c r="G5" s="13"/>
      <c r="H5" s="13"/>
      <c r="I5" s="13"/>
      <c r="J5" s="13"/>
      <c r="K5" s="13"/>
      <c r="L5" s="13"/>
      <c r="M5" s="13"/>
      <c r="N5" s="13"/>
      <c r="O5" s="13"/>
      <c r="P5" s="13"/>
      <c r="Q5" s="13"/>
      <c r="R5" s="13"/>
      <c r="S5" s="13"/>
      <c r="T5" s="13"/>
      <c r="U5" s="13"/>
      <c r="V5" s="13"/>
      <c r="W5" s="13"/>
      <c r="X5" s="13"/>
      <c r="Y5" s="13"/>
      <c r="Z5" s="13"/>
    </row>
    <row r="6" spans="1:26" ht="15.75" customHeight="1">
      <c r="A6" s="24" t="s">
        <v>43</v>
      </c>
      <c r="B6" s="26">
        <v>2</v>
      </c>
      <c r="C6" s="30" t="s">
        <v>44</v>
      </c>
      <c r="D6" s="13"/>
      <c r="E6" s="13"/>
      <c r="F6" s="13"/>
      <c r="G6" s="13"/>
      <c r="H6" s="13"/>
      <c r="I6" s="13"/>
      <c r="J6" s="13"/>
      <c r="K6" s="13"/>
      <c r="L6" s="13"/>
      <c r="M6" s="13"/>
      <c r="N6" s="13"/>
      <c r="O6" s="13"/>
      <c r="P6" s="13"/>
      <c r="Q6" s="13"/>
      <c r="R6" s="13"/>
      <c r="S6" s="13"/>
      <c r="T6" s="13"/>
      <c r="U6" s="13"/>
      <c r="V6" s="13"/>
      <c r="W6" s="13"/>
      <c r="X6" s="13"/>
      <c r="Y6" s="13"/>
      <c r="Z6" s="13"/>
    </row>
    <row r="7" spans="1:26" ht="15.75" customHeight="1">
      <c r="A7" s="24" t="s">
        <v>45</v>
      </c>
      <c r="B7" s="26">
        <v>3</v>
      </c>
      <c r="C7" s="32" t="s">
        <v>46</v>
      </c>
      <c r="D7" s="13"/>
      <c r="E7" s="13"/>
      <c r="F7" s="13"/>
      <c r="G7" s="13"/>
      <c r="H7" s="13"/>
      <c r="I7" s="13"/>
      <c r="J7" s="13"/>
      <c r="K7" s="13"/>
      <c r="L7" s="13"/>
      <c r="M7" s="13"/>
      <c r="N7" s="13"/>
      <c r="O7" s="13"/>
      <c r="P7" s="13"/>
      <c r="Q7" s="13"/>
      <c r="R7" s="13"/>
      <c r="S7" s="13"/>
      <c r="T7" s="13"/>
      <c r="U7" s="13"/>
      <c r="V7" s="13"/>
      <c r="W7" s="13"/>
      <c r="X7" s="13"/>
      <c r="Y7" s="13"/>
      <c r="Z7" s="13"/>
    </row>
    <row r="8" spans="1:26" ht="15.75" customHeight="1">
      <c r="A8" s="24" t="s">
        <v>47</v>
      </c>
      <c r="B8" s="26">
        <v>4</v>
      </c>
      <c r="C8" s="30" t="s">
        <v>48</v>
      </c>
      <c r="D8" s="13"/>
      <c r="E8" s="13"/>
      <c r="F8" s="13"/>
      <c r="G8" s="13"/>
      <c r="H8" s="13"/>
      <c r="I8" s="13"/>
      <c r="J8" s="13"/>
      <c r="K8" s="13"/>
      <c r="L8" s="13"/>
      <c r="M8" s="13"/>
      <c r="N8" s="13"/>
      <c r="O8" s="13"/>
      <c r="P8" s="13"/>
      <c r="Q8" s="13"/>
      <c r="R8" s="13"/>
      <c r="S8" s="13"/>
      <c r="T8" s="13"/>
      <c r="U8" s="13"/>
      <c r="V8" s="13"/>
      <c r="W8" s="13"/>
      <c r="X8" s="13"/>
      <c r="Y8" s="13"/>
      <c r="Z8" s="13"/>
    </row>
    <row r="9" spans="1:26" ht="15.75" customHeight="1">
      <c r="A9" s="24" t="s">
        <v>49</v>
      </c>
      <c r="B9" s="26">
        <v>3</v>
      </c>
      <c r="C9" s="35" t="s">
        <v>50</v>
      </c>
      <c r="D9" s="13"/>
      <c r="E9" s="13"/>
      <c r="F9" s="13"/>
      <c r="G9" s="13"/>
      <c r="H9" s="13"/>
      <c r="I9" s="13"/>
      <c r="J9" s="13"/>
      <c r="K9" s="13"/>
      <c r="L9" s="13"/>
      <c r="M9" s="13"/>
      <c r="N9" s="13"/>
      <c r="O9" s="13"/>
      <c r="P9" s="13"/>
      <c r="Q9" s="13"/>
      <c r="R9" s="13"/>
      <c r="S9" s="13"/>
      <c r="T9" s="13"/>
      <c r="U9" s="13"/>
      <c r="V9" s="13"/>
      <c r="W9" s="13"/>
      <c r="X9" s="13"/>
      <c r="Y9" s="13"/>
      <c r="Z9" s="13"/>
    </row>
    <row r="10" spans="1:26" ht="15.75" customHeight="1">
      <c r="A10" s="24" t="s">
        <v>52</v>
      </c>
      <c r="B10" s="26">
        <v>2</v>
      </c>
      <c r="C10" s="32" t="s">
        <v>53</v>
      </c>
      <c r="D10" s="13"/>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c r="A11" s="24" t="s">
        <v>54</v>
      </c>
      <c r="B11" s="26">
        <v>3</v>
      </c>
      <c r="C11" s="35" t="s">
        <v>55</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c r="A12" s="24" t="s">
        <v>57</v>
      </c>
      <c r="B12" s="26" t="s">
        <v>33</v>
      </c>
      <c r="C12" s="27" t="s">
        <v>58</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c r="A13" s="39" t="s">
        <v>5</v>
      </c>
      <c r="B13" s="40"/>
      <c r="C13" s="40"/>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c r="A14" s="24" t="s">
        <v>64</v>
      </c>
      <c r="B14" s="26">
        <v>3</v>
      </c>
      <c r="C14" s="35" t="s">
        <v>65</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c r="A15" s="24" t="s">
        <v>68</v>
      </c>
      <c r="B15" s="26">
        <v>3</v>
      </c>
      <c r="C15" s="32" t="s">
        <v>69</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c r="A16" s="24" t="s">
        <v>72</v>
      </c>
      <c r="B16" s="26">
        <v>3</v>
      </c>
      <c r="C16" s="32" t="s">
        <v>73</v>
      </c>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c r="A17" s="24" t="s">
        <v>75</v>
      </c>
      <c r="B17" s="26" t="s">
        <v>33</v>
      </c>
      <c r="C17" s="27" t="s">
        <v>76</v>
      </c>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c r="A18" s="24" t="s">
        <v>77</v>
      </c>
      <c r="B18" s="26">
        <v>2</v>
      </c>
      <c r="C18" s="30" t="s">
        <v>78</v>
      </c>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c r="A19" s="24" t="s">
        <v>79</v>
      </c>
      <c r="B19" s="26">
        <v>3</v>
      </c>
      <c r="C19" s="35" t="s">
        <v>80</v>
      </c>
      <c r="D19" s="13"/>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c r="A20" s="24" t="s">
        <v>81</v>
      </c>
      <c r="B20" s="26">
        <v>3</v>
      </c>
      <c r="C20" s="32" t="s">
        <v>82</v>
      </c>
      <c r="D20" s="13"/>
      <c r="E20" s="13"/>
      <c r="F20" s="13"/>
      <c r="G20" s="13"/>
      <c r="H20" s="13"/>
      <c r="I20" s="13"/>
      <c r="J20" s="13"/>
      <c r="K20" s="13"/>
      <c r="L20" s="13"/>
      <c r="M20" s="13"/>
      <c r="N20" s="13"/>
      <c r="O20" s="13"/>
      <c r="P20" s="13"/>
      <c r="Q20" s="13"/>
      <c r="R20" s="13"/>
      <c r="S20" s="13"/>
      <c r="T20" s="13"/>
      <c r="U20" s="13"/>
      <c r="V20" s="13"/>
      <c r="W20" s="13"/>
      <c r="X20" s="13"/>
      <c r="Y20" s="13"/>
      <c r="Z20" s="13"/>
    </row>
    <row r="21" spans="1:26" ht="12.75">
      <c r="A21" s="24" t="s">
        <v>83</v>
      </c>
      <c r="B21" s="26" t="s">
        <v>33</v>
      </c>
      <c r="C21" s="27" t="s">
        <v>84</v>
      </c>
      <c r="D21" s="13"/>
      <c r="E21" s="13"/>
      <c r="F21" s="13"/>
      <c r="G21" s="13"/>
      <c r="H21" s="13"/>
      <c r="I21" s="13"/>
      <c r="J21" s="13"/>
      <c r="K21" s="13"/>
      <c r="L21" s="13"/>
      <c r="M21" s="13"/>
      <c r="N21" s="13"/>
      <c r="O21" s="13"/>
      <c r="P21" s="13"/>
      <c r="Q21" s="13"/>
      <c r="R21" s="13"/>
      <c r="S21" s="13"/>
      <c r="T21" s="13"/>
      <c r="U21" s="13"/>
      <c r="V21" s="13"/>
      <c r="W21" s="13"/>
      <c r="X21" s="13"/>
      <c r="Y21" s="13"/>
      <c r="Z21" s="13"/>
    </row>
    <row r="22" spans="1:26" ht="12.75">
      <c r="A22" s="39" t="s">
        <v>85</v>
      </c>
      <c r="B22" s="40"/>
      <c r="C22" s="40"/>
      <c r="D22" s="13"/>
      <c r="E22" s="13"/>
      <c r="F22" s="13"/>
      <c r="G22" s="13"/>
      <c r="H22" s="13"/>
      <c r="I22" s="13"/>
      <c r="J22" s="13"/>
      <c r="K22" s="13"/>
      <c r="L22" s="13"/>
      <c r="M22" s="13"/>
      <c r="N22" s="13"/>
      <c r="O22" s="13"/>
      <c r="P22" s="13"/>
      <c r="Q22" s="13"/>
      <c r="R22" s="13"/>
      <c r="S22" s="13"/>
      <c r="T22" s="13"/>
      <c r="U22" s="13"/>
      <c r="V22" s="13"/>
      <c r="W22" s="13"/>
      <c r="X22" s="13"/>
      <c r="Y22" s="13"/>
      <c r="Z22" s="13"/>
    </row>
    <row r="23" spans="1:26" ht="12.75">
      <c r="A23" s="24" t="s">
        <v>86</v>
      </c>
      <c r="B23" s="26">
        <v>3</v>
      </c>
      <c r="C23" s="35" t="s">
        <v>87</v>
      </c>
      <c r="D23" s="13"/>
      <c r="E23" s="13"/>
      <c r="F23" s="13"/>
      <c r="G23" s="13"/>
      <c r="H23" s="13"/>
      <c r="I23" s="13"/>
      <c r="J23" s="13"/>
      <c r="K23" s="13"/>
      <c r="L23" s="13"/>
      <c r="M23" s="13"/>
      <c r="N23" s="13"/>
      <c r="O23" s="13"/>
      <c r="P23" s="13"/>
      <c r="Q23" s="13"/>
      <c r="R23" s="13"/>
      <c r="S23" s="13"/>
      <c r="T23" s="13"/>
      <c r="U23" s="13"/>
      <c r="V23" s="13"/>
      <c r="W23" s="13"/>
      <c r="X23" s="13"/>
      <c r="Y23" s="13"/>
      <c r="Z23" s="13"/>
    </row>
    <row r="24" spans="1:26" ht="12.75">
      <c r="A24" s="24" t="s">
        <v>88</v>
      </c>
      <c r="B24" s="26">
        <v>2</v>
      </c>
      <c r="C24" s="32" t="s">
        <v>89</v>
      </c>
      <c r="D24" s="13"/>
      <c r="E24" s="13"/>
      <c r="F24" s="13"/>
      <c r="G24" s="13"/>
      <c r="H24" s="13"/>
      <c r="I24" s="13"/>
      <c r="J24" s="13"/>
      <c r="K24" s="13"/>
      <c r="L24" s="13"/>
      <c r="M24" s="13"/>
      <c r="N24" s="13"/>
      <c r="O24" s="13"/>
      <c r="P24" s="13"/>
      <c r="Q24" s="13"/>
      <c r="R24" s="13"/>
      <c r="S24" s="13"/>
      <c r="T24" s="13"/>
      <c r="U24" s="13"/>
      <c r="V24" s="13"/>
      <c r="W24" s="13"/>
      <c r="X24" s="13"/>
      <c r="Y24" s="13"/>
      <c r="Z24" s="13"/>
    </row>
    <row r="25" spans="1:26" ht="12.75">
      <c r="A25" s="24" t="s">
        <v>90</v>
      </c>
      <c r="B25" s="26">
        <v>3</v>
      </c>
      <c r="C25" s="32" t="s">
        <v>91</v>
      </c>
      <c r="D25" s="13"/>
      <c r="E25" s="13"/>
      <c r="F25" s="13"/>
      <c r="G25" s="13"/>
      <c r="H25" s="13"/>
      <c r="I25" s="13"/>
      <c r="J25" s="13"/>
      <c r="K25" s="13"/>
      <c r="L25" s="13"/>
      <c r="M25" s="13"/>
      <c r="N25" s="13"/>
      <c r="O25" s="13"/>
      <c r="P25" s="13"/>
      <c r="Q25" s="13"/>
      <c r="R25" s="13"/>
      <c r="S25" s="13"/>
      <c r="T25" s="13"/>
      <c r="U25" s="13"/>
      <c r="V25" s="13"/>
      <c r="W25" s="13"/>
      <c r="X25" s="13"/>
      <c r="Y25" s="13"/>
      <c r="Z25" s="13"/>
    </row>
    <row r="26" spans="1:26" ht="12.75">
      <c r="A26" s="24" t="s">
        <v>92</v>
      </c>
      <c r="B26" s="26" t="s">
        <v>33</v>
      </c>
      <c r="C26" s="27" t="s">
        <v>93</v>
      </c>
      <c r="D26" s="13"/>
      <c r="E26" s="13"/>
      <c r="F26" s="13"/>
      <c r="G26" s="13"/>
      <c r="H26" s="13"/>
      <c r="I26" s="13"/>
      <c r="J26" s="13"/>
      <c r="K26" s="13"/>
      <c r="L26" s="13"/>
      <c r="M26" s="13"/>
      <c r="N26" s="13"/>
      <c r="O26" s="13"/>
      <c r="P26" s="13"/>
      <c r="Q26" s="13"/>
      <c r="R26" s="13"/>
      <c r="S26" s="13"/>
      <c r="T26" s="13"/>
      <c r="U26" s="13"/>
      <c r="V26" s="13"/>
      <c r="W26" s="13"/>
      <c r="X26" s="13"/>
      <c r="Y26" s="13"/>
      <c r="Z26" s="13"/>
    </row>
    <row r="27" spans="1:26" ht="12.75">
      <c r="A27" s="24" t="s">
        <v>94</v>
      </c>
      <c r="B27" s="26" t="s">
        <v>33</v>
      </c>
      <c r="C27" s="30" t="s">
        <v>95</v>
      </c>
      <c r="D27" s="13"/>
      <c r="E27" s="13"/>
      <c r="F27" s="13"/>
      <c r="G27" s="13"/>
      <c r="H27" s="13"/>
      <c r="I27" s="13"/>
      <c r="J27" s="13"/>
      <c r="K27" s="13"/>
      <c r="L27" s="13"/>
      <c r="M27" s="13"/>
      <c r="N27" s="13"/>
      <c r="O27" s="13"/>
      <c r="P27" s="13"/>
      <c r="Q27" s="13"/>
      <c r="R27" s="13"/>
      <c r="S27" s="13"/>
      <c r="T27" s="13"/>
      <c r="U27" s="13"/>
      <c r="V27" s="13"/>
      <c r="W27" s="13"/>
      <c r="X27" s="13"/>
      <c r="Y27" s="13"/>
      <c r="Z27" s="13"/>
    </row>
    <row r="28" spans="1:26" ht="12.75">
      <c r="A28" s="24" t="s">
        <v>96</v>
      </c>
      <c r="B28" s="26" t="s">
        <v>33</v>
      </c>
      <c r="C28" s="27" t="s">
        <v>97</v>
      </c>
      <c r="D28" s="13"/>
      <c r="E28" s="13"/>
      <c r="F28" s="13"/>
      <c r="G28" s="13"/>
      <c r="H28" s="13"/>
      <c r="I28" s="13"/>
      <c r="J28" s="13"/>
      <c r="K28" s="13"/>
      <c r="L28" s="13"/>
      <c r="M28" s="13"/>
      <c r="N28" s="13"/>
      <c r="O28" s="13"/>
      <c r="P28" s="13"/>
      <c r="Q28" s="13"/>
      <c r="R28" s="13"/>
      <c r="S28" s="13"/>
      <c r="T28" s="13"/>
      <c r="U28" s="13"/>
      <c r="V28" s="13"/>
      <c r="W28" s="13"/>
      <c r="X28" s="13"/>
      <c r="Y28" s="13"/>
      <c r="Z28" s="13"/>
    </row>
    <row r="29" spans="1:26" ht="12.75">
      <c r="A29" s="24" t="s">
        <v>98</v>
      </c>
      <c r="B29" s="26">
        <v>3</v>
      </c>
      <c r="C29" s="32" t="s">
        <v>99</v>
      </c>
      <c r="D29" s="13"/>
      <c r="E29" s="13"/>
      <c r="F29" s="13"/>
      <c r="G29" s="13"/>
      <c r="H29" s="13"/>
      <c r="I29" s="13"/>
      <c r="J29" s="13"/>
      <c r="K29" s="13"/>
      <c r="L29" s="13"/>
      <c r="M29" s="13"/>
      <c r="N29" s="13"/>
      <c r="O29" s="13"/>
      <c r="P29" s="13"/>
      <c r="Q29" s="13"/>
      <c r="R29" s="13"/>
      <c r="S29" s="13"/>
      <c r="T29" s="13"/>
      <c r="U29" s="13"/>
      <c r="V29" s="13"/>
      <c r="W29" s="13"/>
      <c r="X29" s="13"/>
      <c r="Y29" s="13"/>
      <c r="Z29" s="13"/>
    </row>
    <row r="30" spans="1:26" ht="12.75">
      <c r="A30" s="24" t="s">
        <v>100</v>
      </c>
      <c r="B30" s="26" t="s">
        <v>33</v>
      </c>
      <c r="C30" s="27" t="s">
        <v>101</v>
      </c>
      <c r="D30" s="13"/>
      <c r="E30" s="13"/>
      <c r="F30" s="13"/>
      <c r="G30" s="13"/>
      <c r="H30" s="13"/>
      <c r="I30" s="13"/>
      <c r="J30" s="13"/>
      <c r="K30" s="13"/>
      <c r="L30" s="13"/>
      <c r="M30" s="13"/>
      <c r="N30" s="13"/>
      <c r="O30" s="13"/>
      <c r="P30" s="13"/>
      <c r="Q30" s="13"/>
      <c r="R30" s="13"/>
      <c r="S30" s="13"/>
      <c r="T30" s="13"/>
      <c r="U30" s="13"/>
      <c r="V30" s="13"/>
      <c r="W30" s="13"/>
      <c r="X30" s="13"/>
      <c r="Y30" s="13"/>
      <c r="Z30" s="13"/>
    </row>
    <row r="31" spans="1:26" ht="12.75">
      <c r="A31" s="24" t="s">
        <v>102</v>
      </c>
      <c r="B31" s="26" t="s">
        <v>33</v>
      </c>
      <c r="C31" s="30" t="s">
        <v>103</v>
      </c>
      <c r="D31" s="13"/>
      <c r="E31" s="13"/>
      <c r="F31" s="13"/>
      <c r="G31" s="13"/>
      <c r="H31" s="13"/>
      <c r="I31" s="13"/>
      <c r="J31" s="13"/>
      <c r="K31" s="13"/>
      <c r="L31" s="13"/>
      <c r="M31" s="13"/>
      <c r="N31" s="13"/>
      <c r="O31" s="13"/>
      <c r="P31" s="13"/>
      <c r="Q31" s="13"/>
      <c r="R31" s="13"/>
      <c r="S31" s="13"/>
      <c r="T31" s="13"/>
      <c r="U31" s="13"/>
      <c r="V31" s="13"/>
      <c r="W31" s="13"/>
      <c r="X31" s="13"/>
      <c r="Y31" s="13"/>
      <c r="Z31" s="13"/>
    </row>
    <row r="32" spans="1:26" ht="12.75">
      <c r="A32" s="24" t="s">
        <v>104</v>
      </c>
      <c r="B32" s="26">
        <v>2</v>
      </c>
      <c r="C32" s="35" t="s">
        <v>105</v>
      </c>
      <c r="D32" s="13"/>
      <c r="E32" s="13"/>
      <c r="F32" s="13"/>
      <c r="G32" s="13"/>
      <c r="H32" s="13"/>
      <c r="I32" s="13"/>
      <c r="J32" s="13"/>
      <c r="K32" s="13"/>
      <c r="L32" s="13"/>
      <c r="M32" s="13"/>
      <c r="N32" s="13"/>
      <c r="O32" s="13"/>
      <c r="P32" s="13"/>
      <c r="Q32" s="13"/>
      <c r="R32" s="13"/>
      <c r="S32" s="13"/>
      <c r="T32" s="13"/>
      <c r="U32" s="13"/>
      <c r="V32" s="13"/>
      <c r="W32" s="13"/>
      <c r="X32" s="13"/>
      <c r="Y32" s="13"/>
      <c r="Z32" s="13"/>
    </row>
    <row r="33" spans="1:26" ht="12.75">
      <c r="A33" s="24" t="s">
        <v>106</v>
      </c>
      <c r="B33" s="26">
        <v>5</v>
      </c>
      <c r="C33" s="32" t="s">
        <v>107</v>
      </c>
      <c r="D33" s="13"/>
      <c r="E33" s="13"/>
      <c r="F33" s="13"/>
      <c r="G33" s="13"/>
      <c r="H33" s="13"/>
      <c r="I33" s="13"/>
      <c r="J33" s="13"/>
      <c r="K33" s="13"/>
      <c r="L33" s="13"/>
      <c r="M33" s="13"/>
      <c r="N33" s="13"/>
      <c r="O33" s="13"/>
      <c r="P33" s="13"/>
      <c r="Q33" s="13"/>
      <c r="R33" s="13"/>
      <c r="S33" s="13"/>
      <c r="T33" s="13"/>
      <c r="U33" s="13"/>
      <c r="V33" s="13"/>
      <c r="W33" s="13"/>
      <c r="X33" s="13"/>
      <c r="Y33" s="13"/>
      <c r="Z33" s="13"/>
    </row>
    <row r="34" spans="1:26" ht="12.75">
      <c r="A34" s="39" t="s">
        <v>108</v>
      </c>
      <c r="B34" s="40"/>
      <c r="C34" s="40"/>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c r="A35" s="24" t="s">
        <v>109</v>
      </c>
      <c r="B35" s="26">
        <v>3</v>
      </c>
      <c r="C35" s="32" t="s">
        <v>110</v>
      </c>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c r="A36" s="24" t="s">
        <v>111</v>
      </c>
      <c r="B36" s="26">
        <v>3</v>
      </c>
      <c r="C36" s="32" t="s">
        <v>112</v>
      </c>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c r="A37" s="24" t="s">
        <v>113</v>
      </c>
      <c r="B37" s="26">
        <v>3</v>
      </c>
      <c r="C37" s="32" t="s">
        <v>114</v>
      </c>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c r="A38" s="24" t="s">
        <v>115</v>
      </c>
      <c r="B38" s="26" t="s">
        <v>33</v>
      </c>
      <c r="C38" s="27" t="s">
        <v>116</v>
      </c>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c r="A39" s="24" t="s">
        <v>118</v>
      </c>
      <c r="B39" s="26">
        <v>3</v>
      </c>
      <c r="C39" s="35" t="s">
        <v>119</v>
      </c>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c r="A40" s="24" t="s">
        <v>120</v>
      </c>
      <c r="B40" s="26">
        <v>3</v>
      </c>
      <c r="C40" s="32" t="s">
        <v>121</v>
      </c>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c r="A41" s="39" t="s">
        <v>122</v>
      </c>
      <c r="B41" s="40"/>
      <c r="C41" s="40"/>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c r="A42" s="24" t="s">
        <v>123</v>
      </c>
      <c r="B42" s="26" t="s">
        <v>33</v>
      </c>
      <c r="C42" s="30" t="s">
        <v>124</v>
      </c>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c r="A43" s="24" t="s">
        <v>125</v>
      </c>
      <c r="B43" s="26" t="s">
        <v>33</v>
      </c>
      <c r="C43" s="30" t="s">
        <v>126</v>
      </c>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c r="A44" s="24" t="s">
        <v>127</v>
      </c>
      <c r="B44" s="26" t="s">
        <v>33</v>
      </c>
      <c r="C44" s="27" t="s">
        <v>128</v>
      </c>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c r="A45" s="24" t="s">
        <v>34</v>
      </c>
      <c r="B45" s="26" t="s">
        <v>33</v>
      </c>
      <c r="C45" s="27" t="s">
        <v>129</v>
      </c>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c r="A46" s="24" t="s">
        <v>130</v>
      </c>
      <c r="B46" s="26" t="s">
        <v>33</v>
      </c>
      <c r="C46" s="46" t="s">
        <v>131</v>
      </c>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c r="A47" s="39" t="s">
        <v>132</v>
      </c>
      <c r="B47" s="40"/>
      <c r="C47" s="40"/>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c r="A48" s="24" t="s">
        <v>133</v>
      </c>
      <c r="B48" s="26" t="s">
        <v>33</v>
      </c>
      <c r="C48" s="30" t="s">
        <v>134</v>
      </c>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c r="A49" s="24" t="s">
        <v>135</v>
      </c>
      <c r="B49" s="26">
        <v>3</v>
      </c>
      <c r="C49" s="32" t="s">
        <v>136</v>
      </c>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c r="A50" s="24" t="s">
        <v>137</v>
      </c>
      <c r="B50" s="26">
        <v>3</v>
      </c>
      <c r="C50" s="32" t="s">
        <v>138</v>
      </c>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c r="A51" s="24" t="s">
        <v>139</v>
      </c>
      <c r="B51" s="26" t="s">
        <v>140</v>
      </c>
      <c r="C51" s="32" t="s">
        <v>141</v>
      </c>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c r="A52" s="24" t="s">
        <v>142</v>
      </c>
      <c r="B52" s="26">
        <v>5</v>
      </c>
      <c r="C52" s="32" t="s">
        <v>143</v>
      </c>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c r="A53" s="24" t="s">
        <v>144</v>
      </c>
      <c r="B53" s="26">
        <v>3</v>
      </c>
      <c r="C53" s="32" t="s">
        <v>145</v>
      </c>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c r="A54" s="24" t="s">
        <v>146</v>
      </c>
      <c r="B54" s="26">
        <v>3</v>
      </c>
      <c r="C54" s="32" t="s">
        <v>147</v>
      </c>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c r="B55" s="48"/>
    </row>
    <row r="56" spans="1:26" ht="12.75">
      <c r="B56" s="48"/>
    </row>
    <row r="57" spans="1:26" ht="12.75">
      <c r="B57" s="48"/>
    </row>
    <row r="58" spans="1:26" ht="12.75">
      <c r="B58" s="48"/>
    </row>
    <row r="59" spans="1:26" ht="12.75">
      <c r="B59" s="48"/>
    </row>
    <row r="60" spans="1:26" ht="12.75">
      <c r="B60" s="48"/>
    </row>
    <row r="61" spans="1:26" ht="12.75">
      <c r="B61" s="48"/>
    </row>
    <row r="62" spans="1:26" ht="12.75">
      <c r="B62" s="48"/>
    </row>
    <row r="63" spans="1:26" ht="12.75">
      <c r="B63" s="48"/>
    </row>
    <row r="64" spans="1:26" ht="12.75">
      <c r="B64" s="48"/>
    </row>
    <row r="65" spans="2:2" ht="12.75">
      <c r="B65" s="48"/>
    </row>
    <row r="66" spans="2:2" ht="12.75">
      <c r="B66" s="48"/>
    </row>
    <row r="67" spans="2:2" ht="12.75">
      <c r="B67" s="48"/>
    </row>
    <row r="68" spans="2:2" ht="12.75">
      <c r="B68" s="48"/>
    </row>
    <row r="69" spans="2:2" ht="12.75">
      <c r="B69" s="48"/>
    </row>
    <row r="70" spans="2:2" ht="12.75">
      <c r="B70" s="48"/>
    </row>
    <row r="71" spans="2:2" ht="12.75">
      <c r="B71" s="48"/>
    </row>
    <row r="72" spans="2:2" ht="12.75">
      <c r="B72" s="48"/>
    </row>
    <row r="73" spans="2:2" ht="12.75">
      <c r="B73" s="48"/>
    </row>
    <row r="74" spans="2:2" ht="12.75">
      <c r="B74" s="48"/>
    </row>
    <row r="75" spans="2:2" ht="12.75">
      <c r="B75" s="48"/>
    </row>
    <row r="76" spans="2:2" ht="12.75">
      <c r="B76" s="48"/>
    </row>
    <row r="77" spans="2:2" ht="12.75">
      <c r="B77" s="48"/>
    </row>
    <row r="78" spans="2:2" ht="12.75">
      <c r="B78" s="48"/>
    </row>
    <row r="79" spans="2:2" ht="12.75">
      <c r="B79" s="48"/>
    </row>
    <row r="80" spans="2:2" ht="12.75">
      <c r="B80" s="48"/>
    </row>
    <row r="81" spans="2:2" ht="12.75">
      <c r="B81" s="48"/>
    </row>
    <row r="82" spans="2:2" ht="12.75">
      <c r="B82" s="48"/>
    </row>
    <row r="83" spans="2:2" ht="12.75">
      <c r="B83" s="48"/>
    </row>
    <row r="84" spans="2:2" ht="12.75">
      <c r="B84" s="48"/>
    </row>
    <row r="85" spans="2:2" ht="12.75">
      <c r="B85" s="48"/>
    </row>
    <row r="86" spans="2:2" ht="12.75">
      <c r="B86" s="48"/>
    </row>
    <row r="87" spans="2:2" ht="12.75">
      <c r="B87" s="48"/>
    </row>
    <row r="88" spans="2:2" ht="12.75">
      <c r="B88" s="48"/>
    </row>
    <row r="89" spans="2:2" ht="12.75">
      <c r="B89" s="48"/>
    </row>
    <row r="90" spans="2:2" ht="12.75">
      <c r="B90" s="48"/>
    </row>
    <row r="91" spans="2:2" ht="12.75">
      <c r="B91" s="48"/>
    </row>
    <row r="92" spans="2:2" ht="12.75">
      <c r="B92" s="48"/>
    </row>
    <row r="93" spans="2:2" ht="12.75">
      <c r="B93" s="48"/>
    </row>
    <row r="94" spans="2:2" ht="12.75">
      <c r="B94" s="48"/>
    </row>
    <row r="95" spans="2:2" ht="12.75">
      <c r="B95" s="48"/>
    </row>
    <row r="96" spans="2:2" ht="12.75">
      <c r="B96" s="48"/>
    </row>
    <row r="97" spans="2:2" ht="12.75">
      <c r="B97" s="48"/>
    </row>
    <row r="98" spans="2:2" ht="12.75">
      <c r="B98" s="48"/>
    </row>
    <row r="99" spans="2:2" ht="12.75">
      <c r="B99" s="48"/>
    </row>
    <row r="100" spans="2:2" ht="12.75">
      <c r="B100" s="48"/>
    </row>
    <row r="101" spans="2:2" ht="12.75">
      <c r="B101" s="48"/>
    </row>
    <row r="102" spans="2:2" ht="12.75">
      <c r="B102" s="48"/>
    </row>
    <row r="103" spans="2:2" ht="12.75">
      <c r="B103" s="48"/>
    </row>
    <row r="104" spans="2:2" ht="12.75">
      <c r="B104" s="48"/>
    </row>
    <row r="105" spans="2:2" ht="12.75">
      <c r="B105" s="48"/>
    </row>
    <row r="106" spans="2:2" ht="12.75">
      <c r="B106" s="48"/>
    </row>
    <row r="107" spans="2:2" ht="12.75">
      <c r="B107" s="48"/>
    </row>
    <row r="108" spans="2:2" ht="12.75">
      <c r="B108" s="48"/>
    </row>
    <row r="109" spans="2:2" ht="12.75">
      <c r="B109" s="48"/>
    </row>
    <row r="110" spans="2:2" ht="12.75">
      <c r="B110" s="48"/>
    </row>
    <row r="111" spans="2:2" ht="12.75">
      <c r="B111" s="48"/>
    </row>
    <row r="112" spans="2:2" ht="12.75">
      <c r="B112" s="48"/>
    </row>
    <row r="113" spans="2:2" ht="12.75">
      <c r="B113" s="48"/>
    </row>
    <row r="114" spans="2:2" ht="12.75">
      <c r="B114" s="48"/>
    </row>
    <row r="115" spans="2:2" ht="12.75">
      <c r="B115" s="48"/>
    </row>
    <row r="116" spans="2:2" ht="12.75">
      <c r="B116" s="48"/>
    </row>
    <row r="117" spans="2:2" ht="12.75">
      <c r="B117" s="48"/>
    </row>
    <row r="118" spans="2:2" ht="12.75">
      <c r="B118" s="48"/>
    </row>
    <row r="119" spans="2:2" ht="12.75">
      <c r="B119" s="48"/>
    </row>
    <row r="120" spans="2:2" ht="12.75">
      <c r="B120" s="48"/>
    </row>
    <row r="121" spans="2:2" ht="12.75">
      <c r="B121" s="48"/>
    </row>
    <row r="122" spans="2:2" ht="12.75">
      <c r="B122" s="48"/>
    </row>
    <row r="123" spans="2:2" ht="12.75">
      <c r="B123" s="48"/>
    </row>
    <row r="124" spans="2:2" ht="12.75">
      <c r="B124" s="48"/>
    </row>
    <row r="125" spans="2:2" ht="12.75">
      <c r="B125" s="48"/>
    </row>
    <row r="126" spans="2:2" ht="12.75">
      <c r="B126" s="48"/>
    </row>
    <row r="127" spans="2:2" ht="12.75">
      <c r="B127" s="48"/>
    </row>
    <row r="128" spans="2:2" ht="12.75">
      <c r="B128" s="48"/>
    </row>
    <row r="129" spans="2:2" ht="12.75">
      <c r="B129" s="48"/>
    </row>
    <row r="130" spans="2:2" ht="12.75">
      <c r="B130" s="48"/>
    </row>
    <row r="131" spans="2:2" ht="12.75">
      <c r="B131" s="48"/>
    </row>
    <row r="132" spans="2:2" ht="12.75">
      <c r="B132" s="48"/>
    </row>
    <row r="133" spans="2:2" ht="12.75">
      <c r="B133" s="48"/>
    </row>
    <row r="134" spans="2:2" ht="12.75">
      <c r="B134" s="48"/>
    </row>
    <row r="135" spans="2:2" ht="12.75">
      <c r="B135" s="48"/>
    </row>
    <row r="136" spans="2:2" ht="12.75">
      <c r="B136" s="48"/>
    </row>
    <row r="137" spans="2:2" ht="12.75">
      <c r="B137" s="48"/>
    </row>
    <row r="138" spans="2:2" ht="12.75">
      <c r="B138" s="48"/>
    </row>
    <row r="139" spans="2:2" ht="12.75">
      <c r="B139" s="48"/>
    </row>
    <row r="140" spans="2:2" ht="12.75">
      <c r="B140" s="48"/>
    </row>
    <row r="141" spans="2:2" ht="12.75">
      <c r="B141" s="48"/>
    </row>
    <row r="142" spans="2:2" ht="12.75">
      <c r="B142" s="48"/>
    </row>
    <row r="143" spans="2:2" ht="12.75">
      <c r="B143" s="48"/>
    </row>
    <row r="144" spans="2:2" ht="12.75">
      <c r="B144" s="48"/>
    </row>
    <row r="145" spans="2:2" ht="12.75">
      <c r="B145" s="48"/>
    </row>
    <row r="146" spans="2:2" ht="12.75">
      <c r="B146" s="48"/>
    </row>
    <row r="147" spans="2:2" ht="12.75">
      <c r="B147" s="48"/>
    </row>
    <row r="148" spans="2:2" ht="12.75">
      <c r="B148" s="48"/>
    </row>
    <row r="149" spans="2:2" ht="12.75">
      <c r="B149" s="48"/>
    </row>
    <row r="150" spans="2:2" ht="12.75">
      <c r="B150" s="48"/>
    </row>
    <row r="151" spans="2:2" ht="12.75">
      <c r="B151" s="48"/>
    </row>
    <row r="152" spans="2:2" ht="12.75">
      <c r="B152" s="48"/>
    </row>
    <row r="153" spans="2:2" ht="12.75">
      <c r="B153" s="48"/>
    </row>
    <row r="154" spans="2:2" ht="12.75">
      <c r="B154" s="48"/>
    </row>
    <row r="155" spans="2:2" ht="12.75">
      <c r="B155" s="48"/>
    </row>
    <row r="156" spans="2:2" ht="12.75">
      <c r="B156" s="48"/>
    </row>
    <row r="157" spans="2:2" ht="12.75">
      <c r="B157" s="48"/>
    </row>
    <row r="158" spans="2:2" ht="12.75">
      <c r="B158" s="48"/>
    </row>
    <row r="159" spans="2:2" ht="12.75">
      <c r="B159" s="48"/>
    </row>
    <row r="160" spans="2:2" ht="12.75">
      <c r="B160" s="48"/>
    </row>
    <row r="161" spans="2:2" ht="12.75">
      <c r="B161" s="48"/>
    </row>
    <row r="162" spans="2:2" ht="12.75">
      <c r="B162" s="48"/>
    </row>
    <row r="163" spans="2:2" ht="12.75">
      <c r="B163" s="48"/>
    </row>
    <row r="164" spans="2:2" ht="12.75">
      <c r="B164" s="48"/>
    </row>
    <row r="165" spans="2:2" ht="12.75">
      <c r="B165" s="48"/>
    </row>
    <row r="166" spans="2:2" ht="12.75">
      <c r="B166" s="48"/>
    </row>
    <row r="167" spans="2:2" ht="12.75">
      <c r="B167" s="48"/>
    </row>
    <row r="168" spans="2:2" ht="12.75">
      <c r="B168" s="48"/>
    </row>
    <row r="169" spans="2:2" ht="12.75">
      <c r="B169" s="48"/>
    </row>
    <row r="170" spans="2:2" ht="12.75">
      <c r="B170" s="48"/>
    </row>
    <row r="171" spans="2:2" ht="12.75">
      <c r="B171" s="48"/>
    </row>
    <row r="172" spans="2:2" ht="12.75">
      <c r="B172" s="48"/>
    </row>
    <row r="173" spans="2:2" ht="12.75">
      <c r="B173" s="48"/>
    </row>
    <row r="174" spans="2:2" ht="12.75">
      <c r="B174" s="48"/>
    </row>
    <row r="175" spans="2:2" ht="12.75">
      <c r="B175" s="48"/>
    </row>
    <row r="176" spans="2:2" ht="12.75">
      <c r="B176" s="48"/>
    </row>
    <row r="177" spans="2:2" ht="12.75">
      <c r="B177" s="48"/>
    </row>
    <row r="178" spans="2:2" ht="12.75">
      <c r="B178" s="48"/>
    </row>
    <row r="179" spans="2:2" ht="12.75">
      <c r="B179" s="48"/>
    </row>
    <row r="180" spans="2:2" ht="12.75">
      <c r="B180" s="48"/>
    </row>
    <row r="181" spans="2:2" ht="12.75">
      <c r="B181" s="48"/>
    </row>
    <row r="182" spans="2:2" ht="12.75">
      <c r="B182" s="48"/>
    </row>
    <row r="183" spans="2:2" ht="12.75">
      <c r="B183" s="48"/>
    </row>
    <row r="184" spans="2:2" ht="12.75">
      <c r="B184" s="48"/>
    </row>
    <row r="185" spans="2:2" ht="12.75">
      <c r="B185" s="48"/>
    </row>
    <row r="186" spans="2:2" ht="12.75">
      <c r="B186" s="48"/>
    </row>
    <row r="187" spans="2:2" ht="12.75">
      <c r="B187" s="48"/>
    </row>
    <row r="188" spans="2:2" ht="12.75">
      <c r="B188" s="48"/>
    </row>
    <row r="189" spans="2:2" ht="12.75">
      <c r="B189" s="48"/>
    </row>
    <row r="190" spans="2:2" ht="12.75">
      <c r="B190" s="48"/>
    </row>
    <row r="191" spans="2:2" ht="12.75">
      <c r="B191" s="48"/>
    </row>
    <row r="192" spans="2:2" ht="12.75">
      <c r="B192" s="48"/>
    </row>
    <row r="193" spans="2:2" ht="12.75">
      <c r="B193" s="48"/>
    </row>
    <row r="194" spans="2:2" ht="12.75">
      <c r="B194" s="48"/>
    </row>
    <row r="195" spans="2:2" ht="12.75">
      <c r="B195" s="48"/>
    </row>
    <row r="196" spans="2:2" ht="12.75">
      <c r="B196" s="48"/>
    </row>
    <row r="197" spans="2:2" ht="12.75">
      <c r="B197" s="48"/>
    </row>
    <row r="198" spans="2:2" ht="12.75">
      <c r="B198" s="48"/>
    </row>
    <row r="199" spans="2:2" ht="12.75">
      <c r="B199" s="48"/>
    </row>
    <row r="200" spans="2:2" ht="12.75">
      <c r="B200" s="48"/>
    </row>
    <row r="201" spans="2:2" ht="12.75">
      <c r="B201" s="48"/>
    </row>
    <row r="202" spans="2:2" ht="12.75">
      <c r="B202" s="48"/>
    </row>
    <row r="203" spans="2:2" ht="12.75">
      <c r="B203" s="48"/>
    </row>
    <row r="204" spans="2:2" ht="12.75">
      <c r="B204" s="48"/>
    </row>
    <row r="205" spans="2:2" ht="12.75">
      <c r="B205" s="48"/>
    </row>
    <row r="206" spans="2:2" ht="12.75">
      <c r="B206" s="48"/>
    </row>
    <row r="207" spans="2:2" ht="12.75">
      <c r="B207" s="48"/>
    </row>
    <row r="208" spans="2:2" ht="12.75">
      <c r="B208" s="48"/>
    </row>
    <row r="209" spans="2:2" ht="12.75">
      <c r="B209" s="48"/>
    </row>
    <row r="210" spans="2:2" ht="12.75">
      <c r="B210" s="48"/>
    </row>
    <row r="211" spans="2:2" ht="12.75">
      <c r="B211" s="48"/>
    </row>
    <row r="212" spans="2:2" ht="12.75">
      <c r="B212" s="48"/>
    </row>
    <row r="213" spans="2:2" ht="12.75">
      <c r="B213" s="48"/>
    </row>
    <row r="214" spans="2:2" ht="12.75">
      <c r="B214" s="48"/>
    </row>
    <row r="215" spans="2:2" ht="12.75">
      <c r="B215" s="48"/>
    </row>
    <row r="216" spans="2:2" ht="12.75">
      <c r="B216" s="48"/>
    </row>
    <row r="217" spans="2:2" ht="12.75">
      <c r="B217" s="48"/>
    </row>
    <row r="218" spans="2:2" ht="12.75">
      <c r="B218" s="48"/>
    </row>
    <row r="219" spans="2:2" ht="12.75">
      <c r="B219" s="48"/>
    </row>
    <row r="220" spans="2:2" ht="12.75">
      <c r="B220" s="48"/>
    </row>
    <row r="221" spans="2:2" ht="12.75">
      <c r="B221" s="48"/>
    </row>
    <row r="222" spans="2:2" ht="12.75">
      <c r="B222" s="48"/>
    </row>
    <row r="223" spans="2:2" ht="12.75">
      <c r="B223" s="48"/>
    </row>
    <row r="224" spans="2:2" ht="12.75">
      <c r="B224" s="48"/>
    </row>
    <row r="225" spans="2:2" ht="12.75">
      <c r="B225" s="48"/>
    </row>
    <row r="226" spans="2:2" ht="12.75">
      <c r="B226" s="48"/>
    </row>
    <row r="227" spans="2:2" ht="12.75">
      <c r="B227" s="48"/>
    </row>
    <row r="228" spans="2:2" ht="12.75">
      <c r="B228" s="48"/>
    </row>
    <row r="229" spans="2:2" ht="12.75">
      <c r="B229" s="48"/>
    </row>
    <row r="230" spans="2:2" ht="12.75">
      <c r="B230" s="48"/>
    </row>
    <row r="231" spans="2:2" ht="12.75">
      <c r="B231" s="48"/>
    </row>
    <row r="232" spans="2:2" ht="12.75">
      <c r="B232" s="48"/>
    </row>
    <row r="233" spans="2:2" ht="12.75">
      <c r="B233" s="48"/>
    </row>
    <row r="234" spans="2:2" ht="12.75">
      <c r="B234" s="48"/>
    </row>
    <row r="235" spans="2:2" ht="12.75">
      <c r="B235" s="48"/>
    </row>
    <row r="236" spans="2:2" ht="12.75">
      <c r="B236" s="48"/>
    </row>
    <row r="237" spans="2:2" ht="12.75">
      <c r="B237" s="48"/>
    </row>
    <row r="238" spans="2:2" ht="12.75">
      <c r="B238" s="48"/>
    </row>
    <row r="239" spans="2:2" ht="12.75">
      <c r="B239" s="48"/>
    </row>
    <row r="240" spans="2:2" ht="12.75">
      <c r="B240" s="48"/>
    </row>
    <row r="241" spans="2:2" ht="12.75">
      <c r="B241" s="48"/>
    </row>
    <row r="242" spans="2:2" ht="12.75">
      <c r="B242" s="48"/>
    </row>
    <row r="243" spans="2:2" ht="12.75">
      <c r="B243" s="48"/>
    </row>
    <row r="244" spans="2:2" ht="12.75">
      <c r="B244" s="48"/>
    </row>
    <row r="245" spans="2:2" ht="12.75">
      <c r="B245" s="48"/>
    </row>
    <row r="246" spans="2:2" ht="12.75">
      <c r="B246" s="48"/>
    </row>
    <row r="247" spans="2:2" ht="12.75">
      <c r="B247" s="48"/>
    </row>
    <row r="248" spans="2:2" ht="12.75">
      <c r="B248" s="48"/>
    </row>
    <row r="249" spans="2:2" ht="12.75">
      <c r="B249" s="48"/>
    </row>
    <row r="250" spans="2:2" ht="12.75">
      <c r="B250" s="48"/>
    </row>
    <row r="251" spans="2:2" ht="12.75">
      <c r="B251" s="48"/>
    </row>
    <row r="252" spans="2:2" ht="12.75">
      <c r="B252" s="48"/>
    </row>
    <row r="253" spans="2:2" ht="12.75">
      <c r="B253" s="48"/>
    </row>
    <row r="254" spans="2:2" ht="12.75">
      <c r="B254" s="48"/>
    </row>
    <row r="255" spans="2:2" ht="12.75">
      <c r="B255" s="48"/>
    </row>
    <row r="256" spans="2:2" ht="12.75">
      <c r="B256" s="48"/>
    </row>
    <row r="257" spans="2:2" ht="12.75">
      <c r="B257" s="48"/>
    </row>
    <row r="258" spans="2:2" ht="12.75">
      <c r="B258" s="48"/>
    </row>
    <row r="259" spans="2:2" ht="12.75">
      <c r="B259" s="48"/>
    </row>
    <row r="260" spans="2:2" ht="12.75">
      <c r="B260" s="48"/>
    </row>
    <row r="261" spans="2:2" ht="12.75">
      <c r="B261" s="48"/>
    </row>
    <row r="262" spans="2:2" ht="12.75">
      <c r="B262" s="48"/>
    </row>
    <row r="263" spans="2:2" ht="12.75">
      <c r="B263" s="48"/>
    </row>
    <row r="264" spans="2:2" ht="12.75">
      <c r="B264" s="48"/>
    </row>
    <row r="265" spans="2:2" ht="12.75">
      <c r="B265" s="48"/>
    </row>
    <row r="266" spans="2:2" ht="12.75">
      <c r="B266" s="48"/>
    </row>
    <row r="267" spans="2:2" ht="12.75">
      <c r="B267" s="48"/>
    </row>
    <row r="268" spans="2:2" ht="12.75">
      <c r="B268" s="48"/>
    </row>
    <row r="269" spans="2:2" ht="12.75">
      <c r="B269" s="48"/>
    </row>
    <row r="270" spans="2:2" ht="12.75">
      <c r="B270" s="48"/>
    </row>
    <row r="271" spans="2:2" ht="12.75">
      <c r="B271" s="48"/>
    </row>
    <row r="272" spans="2:2" ht="12.75">
      <c r="B272" s="48"/>
    </row>
    <row r="273" spans="2:2" ht="12.75">
      <c r="B273" s="48"/>
    </row>
    <row r="274" spans="2:2" ht="12.75">
      <c r="B274" s="48"/>
    </row>
    <row r="275" spans="2:2" ht="12.75">
      <c r="B275" s="48"/>
    </row>
    <row r="276" spans="2:2" ht="12.75">
      <c r="B276" s="48"/>
    </row>
    <row r="277" spans="2:2" ht="12.75">
      <c r="B277" s="48"/>
    </row>
    <row r="278" spans="2:2" ht="12.75">
      <c r="B278" s="48"/>
    </row>
    <row r="279" spans="2:2" ht="12.75">
      <c r="B279" s="48"/>
    </row>
    <row r="280" spans="2:2" ht="12.75">
      <c r="B280" s="48"/>
    </row>
    <row r="281" spans="2:2" ht="12.75">
      <c r="B281" s="48"/>
    </row>
    <row r="282" spans="2:2" ht="12.75">
      <c r="B282" s="48"/>
    </row>
    <row r="283" spans="2:2" ht="12.75">
      <c r="B283" s="48"/>
    </row>
    <row r="284" spans="2:2" ht="12.75">
      <c r="B284" s="48"/>
    </row>
    <row r="285" spans="2:2" ht="12.75">
      <c r="B285" s="48"/>
    </row>
    <row r="286" spans="2:2" ht="12.75">
      <c r="B286" s="48"/>
    </row>
    <row r="287" spans="2:2" ht="12.75">
      <c r="B287" s="48"/>
    </row>
    <row r="288" spans="2:2" ht="12.75">
      <c r="B288" s="48"/>
    </row>
    <row r="289" spans="2:2" ht="12.75">
      <c r="B289" s="48"/>
    </row>
    <row r="290" spans="2:2" ht="12.75">
      <c r="B290" s="48"/>
    </row>
    <row r="291" spans="2:2" ht="12.75">
      <c r="B291" s="48"/>
    </row>
    <row r="292" spans="2:2" ht="12.75">
      <c r="B292" s="48"/>
    </row>
    <row r="293" spans="2:2" ht="12.75">
      <c r="B293" s="48"/>
    </row>
    <row r="294" spans="2:2" ht="12.75">
      <c r="B294" s="48"/>
    </row>
    <row r="295" spans="2:2" ht="12.75">
      <c r="B295" s="48"/>
    </row>
    <row r="296" spans="2:2" ht="12.75">
      <c r="B296" s="48"/>
    </row>
    <row r="297" spans="2:2" ht="12.75">
      <c r="B297" s="48"/>
    </row>
    <row r="298" spans="2:2" ht="12.75">
      <c r="B298" s="48"/>
    </row>
    <row r="299" spans="2:2" ht="12.75">
      <c r="B299" s="48"/>
    </row>
    <row r="300" spans="2:2" ht="12.75">
      <c r="B300" s="48"/>
    </row>
    <row r="301" spans="2:2" ht="12.75">
      <c r="B301" s="48"/>
    </row>
    <row r="302" spans="2:2" ht="12.75">
      <c r="B302" s="48"/>
    </row>
    <row r="303" spans="2:2" ht="12.75">
      <c r="B303" s="48"/>
    </row>
    <row r="304" spans="2:2" ht="12.75">
      <c r="B304" s="48"/>
    </row>
    <row r="305" spans="2:2" ht="12.75">
      <c r="B305" s="48"/>
    </row>
    <row r="306" spans="2:2" ht="12.75">
      <c r="B306" s="48"/>
    </row>
    <row r="307" spans="2:2" ht="12.75">
      <c r="B307" s="48"/>
    </row>
    <row r="308" spans="2:2" ht="12.75">
      <c r="B308" s="48"/>
    </row>
    <row r="309" spans="2:2" ht="12.75">
      <c r="B309" s="48"/>
    </row>
    <row r="310" spans="2:2" ht="12.75">
      <c r="B310" s="48"/>
    </row>
    <row r="311" spans="2:2" ht="12.75">
      <c r="B311" s="48"/>
    </row>
    <row r="312" spans="2:2" ht="12.75">
      <c r="B312" s="48"/>
    </row>
    <row r="313" spans="2:2" ht="12.75">
      <c r="B313" s="48"/>
    </row>
    <row r="314" spans="2:2" ht="12.75">
      <c r="B314" s="48"/>
    </row>
    <row r="315" spans="2:2" ht="12.75">
      <c r="B315" s="48"/>
    </row>
    <row r="316" spans="2:2" ht="12.75">
      <c r="B316" s="48"/>
    </row>
    <row r="317" spans="2:2" ht="12.75">
      <c r="B317" s="48"/>
    </row>
    <row r="318" spans="2:2" ht="12.75">
      <c r="B318" s="48"/>
    </row>
    <row r="319" spans="2:2" ht="12.75">
      <c r="B319" s="48"/>
    </row>
    <row r="320" spans="2:2" ht="12.75">
      <c r="B320" s="48"/>
    </row>
    <row r="321" spans="2:2" ht="12.75">
      <c r="B321" s="48"/>
    </row>
    <row r="322" spans="2:2" ht="12.75">
      <c r="B322" s="48"/>
    </row>
    <row r="323" spans="2:2" ht="12.75">
      <c r="B323" s="48"/>
    </row>
    <row r="324" spans="2:2" ht="12.75">
      <c r="B324" s="48"/>
    </row>
    <row r="325" spans="2:2" ht="12.75">
      <c r="B325" s="48"/>
    </row>
    <row r="326" spans="2:2" ht="12.75">
      <c r="B326" s="48"/>
    </row>
    <row r="327" spans="2:2" ht="12.75">
      <c r="B327" s="48"/>
    </row>
    <row r="328" spans="2:2" ht="12.75">
      <c r="B328" s="48"/>
    </row>
    <row r="329" spans="2:2" ht="12.75">
      <c r="B329" s="48"/>
    </row>
    <row r="330" spans="2:2" ht="12.75">
      <c r="B330" s="48"/>
    </row>
    <row r="331" spans="2:2" ht="12.75">
      <c r="B331" s="48"/>
    </row>
    <row r="332" spans="2:2" ht="12.75">
      <c r="B332" s="48"/>
    </row>
    <row r="333" spans="2:2" ht="12.75">
      <c r="B333" s="48"/>
    </row>
    <row r="334" spans="2:2" ht="12.75">
      <c r="B334" s="48"/>
    </row>
    <row r="335" spans="2:2" ht="12.75">
      <c r="B335" s="48"/>
    </row>
    <row r="336" spans="2:2" ht="12.75">
      <c r="B336" s="48"/>
    </row>
    <row r="337" spans="2:2" ht="12.75">
      <c r="B337" s="48"/>
    </row>
    <row r="338" spans="2:2" ht="12.75">
      <c r="B338" s="48"/>
    </row>
    <row r="339" spans="2:2" ht="12.75">
      <c r="B339" s="48"/>
    </row>
    <row r="340" spans="2:2" ht="12.75">
      <c r="B340" s="48"/>
    </row>
    <row r="341" spans="2:2" ht="12.75">
      <c r="B341" s="48"/>
    </row>
    <row r="342" spans="2:2" ht="12.75">
      <c r="B342" s="48"/>
    </row>
    <row r="343" spans="2:2" ht="12.75">
      <c r="B343" s="48"/>
    </row>
    <row r="344" spans="2:2" ht="12.75">
      <c r="B344" s="48"/>
    </row>
    <row r="345" spans="2:2" ht="12.75">
      <c r="B345" s="48"/>
    </row>
    <row r="346" spans="2:2" ht="12.75">
      <c r="B346" s="48"/>
    </row>
    <row r="347" spans="2:2" ht="12.75">
      <c r="B347" s="48"/>
    </row>
    <row r="348" spans="2:2" ht="12.75">
      <c r="B348" s="48"/>
    </row>
    <row r="349" spans="2:2" ht="12.75">
      <c r="B349" s="48"/>
    </row>
    <row r="350" spans="2:2" ht="12.75">
      <c r="B350" s="48"/>
    </row>
    <row r="351" spans="2:2" ht="12.75">
      <c r="B351" s="48"/>
    </row>
    <row r="352" spans="2:2" ht="12.75">
      <c r="B352" s="48"/>
    </row>
    <row r="353" spans="2:2" ht="12.75">
      <c r="B353" s="48"/>
    </row>
    <row r="354" spans="2:2" ht="12.75">
      <c r="B354" s="48"/>
    </row>
    <row r="355" spans="2:2" ht="12.75">
      <c r="B355" s="48"/>
    </row>
    <row r="356" spans="2:2" ht="12.75">
      <c r="B356" s="48"/>
    </row>
    <row r="357" spans="2:2" ht="12.75">
      <c r="B357" s="48"/>
    </row>
    <row r="358" spans="2:2" ht="12.75">
      <c r="B358" s="48"/>
    </row>
    <row r="359" spans="2:2" ht="12.75">
      <c r="B359" s="48"/>
    </row>
    <row r="360" spans="2:2" ht="12.75">
      <c r="B360" s="48"/>
    </row>
    <row r="361" spans="2:2" ht="12.75">
      <c r="B361" s="48"/>
    </row>
    <row r="362" spans="2:2" ht="12.75">
      <c r="B362" s="48"/>
    </row>
    <row r="363" spans="2:2" ht="12.75">
      <c r="B363" s="48"/>
    </row>
    <row r="364" spans="2:2" ht="12.75">
      <c r="B364" s="48"/>
    </row>
    <row r="365" spans="2:2" ht="12.75">
      <c r="B365" s="48"/>
    </row>
    <row r="366" spans="2:2" ht="12.75">
      <c r="B366" s="48"/>
    </row>
    <row r="367" spans="2:2" ht="12.75">
      <c r="B367" s="48"/>
    </row>
    <row r="368" spans="2:2" ht="12.75">
      <c r="B368" s="48"/>
    </row>
    <row r="369" spans="2:2" ht="12.75">
      <c r="B369" s="48"/>
    </row>
    <row r="370" spans="2:2" ht="12.75">
      <c r="B370" s="48"/>
    </row>
    <row r="371" spans="2:2" ht="12.75">
      <c r="B371" s="48"/>
    </row>
    <row r="372" spans="2:2" ht="12.75">
      <c r="B372" s="48"/>
    </row>
    <row r="373" spans="2:2" ht="12.75">
      <c r="B373" s="48"/>
    </row>
    <row r="374" spans="2:2" ht="12.75">
      <c r="B374" s="48"/>
    </row>
    <row r="375" spans="2:2" ht="12.75">
      <c r="B375" s="48"/>
    </row>
    <row r="376" spans="2:2" ht="12.75">
      <c r="B376" s="48"/>
    </row>
    <row r="377" spans="2:2" ht="12.75">
      <c r="B377" s="48"/>
    </row>
    <row r="378" spans="2:2" ht="12.75">
      <c r="B378" s="48"/>
    </row>
    <row r="379" spans="2:2" ht="12.75">
      <c r="B379" s="48"/>
    </row>
    <row r="380" spans="2:2" ht="12.75">
      <c r="B380" s="48"/>
    </row>
    <row r="381" spans="2:2" ht="12.75">
      <c r="B381" s="48"/>
    </row>
    <row r="382" spans="2:2" ht="12.75">
      <c r="B382" s="48"/>
    </row>
    <row r="383" spans="2:2" ht="12.75">
      <c r="B383" s="48"/>
    </row>
    <row r="384" spans="2:2" ht="12.75">
      <c r="B384" s="48"/>
    </row>
    <row r="385" spans="2:2" ht="12.75">
      <c r="B385" s="48"/>
    </row>
    <row r="386" spans="2:2" ht="12.75">
      <c r="B386" s="48"/>
    </row>
    <row r="387" spans="2:2" ht="12.75">
      <c r="B387" s="48"/>
    </row>
    <row r="388" spans="2:2" ht="12.75">
      <c r="B388" s="48"/>
    </row>
    <row r="389" spans="2:2" ht="12.75">
      <c r="B389" s="48"/>
    </row>
    <row r="390" spans="2:2" ht="12.75">
      <c r="B390" s="48"/>
    </row>
    <row r="391" spans="2:2" ht="12.75">
      <c r="B391" s="48"/>
    </row>
    <row r="392" spans="2:2" ht="12.75">
      <c r="B392" s="48"/>
    </row>
    <row r="393" spans="2:2" ht="12.75">
      <c r="B393" s="48"/>
    </row>
    <row r="394" spans="2:2" ht="12.75">
      <c r="B394" s="48"/>
    </row>
    <row r="395" spans="2:2" ht="12.75">
      <c r="B395" s="48"/>
    </row>
    <row r="396" spans="2:2" ht="12.75">
      <c r="B396" s="48"/>
    </row>
    <row r="397" spans="2:2" ht="12.75">
      <c r="B397" s="48"/>
    </row>
    <row r="398" spans="2:2" ht="12.75">
      <c r="B398" s="48"/>
    </row>
    <row r="399" spans="2:2" ht="12.75">
      <c r="B399" s="48"/>
    </row>
    <row r="400" spans="2:2" ht="12.75">
      <c r="B400" s="48"/>
    </row>
    <row r="401" spans="2:2" ht="12.75">
      <c r="B401" s="48"/>
    </row>
    <row r="402" spans="2:2" ht="12.75">
      <c r="B402" s="48"/>
    </row>
    <row r="403" spans="2:2" ht="12.75">
      <c r="B403" s="48"/>
    </row>
    <row r="404" spans="2:2" ht="12.75">
      <c r="B404" s="48"/>
    </row>
    <row r="405" spans="2:2" ht="12.75">
      <c r="B405" s="48"/>
    </row>
    <row r="406" spans="2:2" ht="12.75">
      <c r="B406" s="48"/>
    </row>
    <row r="407" spans="2:2" ht="12.75">
      <c r="B407" s="48"/>
    </row>
    <row r="408" spans="2:2" ht="12.75">
      <c r="B408" s="48"/>
    </row>
    <row r="409" spans="2:2" ht="12.75">
      <c r="B409" s="48"/>
    </row>
    <row r="410" spans="2:2" ht="12.75">
      <c r="B410" s="48"/>
    </row>
    <row r="411" spans="2:2" ht="12.75">
      <c r="B411" s="48"/>
    </row>
    <row r="412" spans="2:2" ht="12.75">
      <c r="B412" s="48"/>
    </row>
    <row r="413" spans="2:2" ht="12.75">
      <c r="B413" s="48"/>
    </row>
    <row r="414" spans="2:2" ht="12.75">
      <c r="B414" s="48"/>
    </row>
    <row r="415" spans="2:2" ht="12.75">
      <c r="B415" s="48"/>
    </row>
    <row r="416" spans="2:2" ht="12.75">
      <c r="B416" s="48"/>
    </row>
    <row r="417" spans="2:2" ht="12.75">
      <c r="B417" s="48"/>
    </row>
    <row r="418" spans="2:2" ht="12.75">
      <c r="B418" s="48"/>
    </row>
    <row r="419" spans="2:2" ht="12.75">
      <c r="B419" s="48"/>
    </row>
    <row r="420" spans="2:2" ht="12.75">
      <c r="B420" s="48"/>
    </row>
    <row r="421" spans="2:2" ht="12.75">
      <c r="B421" s="48"/>
    </row>
    <row r="422" spans="2:2" ht="12.75">
      <c r="B422" s="48"/>
    </row>
    <row r="423" spans="2:2" ht="12.75">
      <c r="B423" s="48"/>
    </row>
    <row r="424" spans="2:2" ht="12.75">
      <c r="B424" s="48"/>
    </row>
    <row r="425" spans="2:2" ht="12.75">
      <c r="B425" s="48"/>
    </row>
    <row r="426" spans="2:2" ht="12.75">
      <c r="B426" s="48"/>
    </row>
    <row r="427" spans="2:2" ht="12.75">
      <c r="B427" s="48"/>
    </row>
    <row r="428" spans="2:2" ht="12.75">
      <c r="B428" s="48"/>
    </row>
    <row r="429" spans="2:2" ht="12.75">
      <c r="B429" s="48"/>
    </row>
    <row r="430" spans="2:2" ht="12.75">
      <c r="B430" s="48"/>
    </row>
    <row r="431" spans="2:2" ht="12.75">
      <c r="B431" s="48"/>
    </row>
    <row r="432" spans="2:2" ht="12.75">
      <c r="B432" s="48"/>
    </row>
    <row r="433" spans="2:2" ht="12.75">
      <c r="B433" s="48"/>
    </row>
    <row r="434" spans="2:2" ht="12.75">
      <c r="B434" s="48"/>
    </row>
    <row r="435" spans="2:2" ht="12.75">
      <c r="B435" s="48"/>
    </row>
    <row r="436" spans="2:2" ht="12.75">
      <c r="B436" s="48"/>
    </row>
    <row r="437" spans="2:2" ht="12.75">
      <c r="B437" s="48"/>
    </row>
    <row r="438" spans="2:2" ht="12.75">
      <c r="B438" s="48"/>
    </row>
    <row r="439" spans="2:2" ht="12.75">
      <c r="B439" s="48"/>
    </row>
    <row r="440" spans="2:2" ht="12.75">
      <c r="B440" s="48"/>
    </row>
    <row r="441" spans="2:2" ht="12.75">
      <c r="B441" s="48"/>
    </row>
    <row r="442" spans="2:2" ht="12.75">
      <c r="B442" s="48"/>
    </row>
    <row r="443" spans="2:2" ht="12.75">
      <c r="B443" s="48"/>
    </row>
    <row r="444" spans="2:2" ht="12.75">
      <c r="B444" s="48"/>
    </row>
    <row r="445" spans="2:2" ht="12.75">
      <c r="B445" s="48"/>
    </row>
    <row r="446" spans="2:2" ht="12.75">
      <c r="B446" s="48"/>
    </row>
    <row r="447" spans="2:2" ht="12.75">
      <c r="B447" s="48"/>
    </row>
    <row r="448" spans="2:2" ht="12.75">
      <c r="B448" s="48"/>
    </row>
    <row r="449" spans="2:2" ht="12.75">
      <c r="B449" s="48"/>
    </row>
    <row r="450" spans="2:2" ht="12.75">
      <c r="B450" s="48"/>
    </row>
    <row r="451" spans="2:2" ht="12.75">
      <c r="B451" s="48"/>
    </row>
    <row r="452" spans="2:2" ht="12.75">
      <c r="B452" s="48"/>
    </row>
    <row r="453" spans="2:2" ht="12.75">
      <c r="B453" s="48"/>
    </row>
    <row r="454" spans="2:2" ht="12.75">
      <c r="B454" s="48"/>
    </row>
    <row r="455" spans="2:2" ht="12.75">
      <c r="B455" s="48"/>
    </row>
    <row r="456" spans="2:2" ht="12.75">
      <c r="B456" s="48"/>
    </row>
    <row r="457" spans="2:2" ht="12.75">
      <c r="B457" s="48"/>
    </row>
    <row r="458" spans="2:2" ht="12.75">
      <c r="B458" s="48"/>
    </row>
    <row r="459" spans="2:2" ht="12.75">
      <c r="B459" s="48"/>
    </row>
    <row r="460" spans="2:2" ht="12.75">
      <c r="B460" s="48"/>
    </row>
    <row r="461" spans="2:2" ht="12.75">
      <c r="B461" s="48"/>
    </row>
    <row r="462" spans="2:2" ht="12.75">
      <c r="B462" s="48"/>
    </row>
    <row r="463" spans="2:2" ht="12.75">
      <c r="B463" s="48"/>
    </row>
    <row r="464" spans="2:2" ht="12.75">
      <c r="B464" s="48"/>
    </row>
    <row r="465" spans="2:2" ht="12.75">
      <c r="B465" s="48"/>
    </row>
    <row r="466" spans="2:2" ht="12.75">
      <c r="B466" s="48"/>
    </row>
    <row r="467" spans="2:2" ht="12.75">
      <c r="B467" s="48"/>
    </row>
    <row r="468" spans="2:2" ht="12.75">
      <c r="B468" s="48"/>
    </row>
    <row r="469" spans="2:2" ht="12.75">
      <c r="B469" s="48"/>
    </row>
    <row r="470" spans="2:2" ht="12.75">
      <c r="B470" s="48"/>
    </row>
    <row r="471" spans="2:2" ht="12.75">
      <c r="B471" s="48"/>
    </row>
    <row r="472" spans="2:2" ht="12.75">
      <c r="B472" s="48"/>
    </row>
    <row r="473" spans="2:2" ht="12.75">
      <c r="B473" s="48"/>
    </row>
    <row r="474" spans="2:2" ht="12.75">
      <c r="B474" s="48"/>
    </row>
    <row r="475" spans="2:2" ht="12.75">
      <c r="B475" s="48"/>
    </row>
    <row r="476" spans="2:2" ht="12.75">
      <c r="B476" s="48"/>
    </row>
    <row r="477" spans="2:2" ht="12.75">
      <c r="B477" s="48"/>
    </row>
    <row r="478" spans="2:2" ht="12.75">
      <c r="B478" s="48"/>
    </row>
    <row r="479" spans="2:2" ht="12.75">
      <c r="B479" s="48"/>
    </row>
    <row r="480" spans="2:2" ht="12.75">
      <c r="B480" s="48"/>
    </row>
    <row r="481" spans="2:2" ht="12.75">
      <c r="B481" s="48"/>
    </row>
    <row r="482" spans="2:2" ht="12.75">
      <c r="B482" s="48"/>
    </row>
    <row r="483" spans="2:2" ht="12.75">
      <c r="B483" s="48"/>
    </row>
    <row r="484" spans="2:2" ht="12.75">
      <c r="B484" s="48"/>
    </row>
    <row r="485" spans="2:2" ht="12.75">
      <c r="B485" s="48"/>
    </row>
    <row r="486" spans="2:2" ht="12.75">
      <c r="B486" s="48"/>
    </row>
    <row r="487" spans="2:2" ht="12.75">
      <c r="B487" s="48"/>
    </row>
    <row r="488" spans="2:2" ht="12.75">
      <c r="B488" s="48"/>
    </row>
    <row r="489" spans="2:2" ht="12.75">
      <c r="B489" s="48"/>
    </row>
    <row r="490" spans="2:2" ht="12.75">
      <c r="B490" s="48"/>
    </row>
    <row r="491" spans="2:2" ht="12.75">
      <c r="B491" s="48"/>
    </row>
    <row r="492" spans="2:2" ht="12.75">
      <c r="B492" s="48"/>
    </row>
    <row r="493" spans="2:2" ht="12.75">
      <c r="B493" s="48"/>
    </row>
    <row r="494" spans="2:2" ht="12.75">
      <c r="B494" s="48"/>
    </row>
    <row r="495" spans="2:2" ht="12.75">
      <c r="B495" s="48"/>
    </row>
    <row r="496" spans="2:2" ht="12.75">
      <c r="B496" s="48"/>
    </row>
    <row r="497" spans="2:2" ht="12.75">
      <c r="B497" s="48"/>
    </row>
    <row r="498" spans="2:2" ht="12.75">
      <c r="B498" s="48"/>
    </row>
    <row r="499" spans="2:2" ht="12.75">
      <c r="B499" s="48"/>
    </row>
    <row r="500" spans="2:2" ht="12.75">
      <c r="B500" s="48"/>
    </row>
    <row r="501" spans="2:2" ht="12.75">
      <c r="B501" s="48"/>
    </row>
    <row r="502" spans="2:2" ht="12.75">
      <c r="B502" s="48"/>
    </row>
    <row r="503" spans="2:2" ht="12.75">
      <c r="B503" s="48"/>
    </row>
    <row r="504" spans="2:2" ht="12.75">
      <c r="B504" s="48"/>
    </row>
    <row r="505" spans="2:2" ht="12.75">
      <c r="B505" s="48"/>
    </row>
    <row r="506" spans="2:2" ht="12.75">
      <c r="B506" s="48"/>
    </row>
    <row r="507" spans="2:2" ht="12.75">
      <c r="B507" s="48"/>
    </row>
    <row r="508" spans="2:2" ht="12.75">
      <c r="B508" s="48"/>
    </row>
    <row r="509" spans="2:2" ht="12.75">
      <c r="B509" s="48"/>
    </row>
    <row r="510" spans="2:2" ht="12.75">
      <c r="B510" s="48"/>
    </row>
    <row r="511" spans="2:2" ht="12.75">
      <c r="B511" s="48"/>
    </row>
    <row r="512" spans="2:2" ht="12.75">
      <c r="B512" s="48"/>
    </row>
    <row r="513" spans="2:2" ht="12.75">
      <c r="B513" s="48"/>
    </row>
    <row r="514" spans="2:2" ht="12.75">
      <c r="B514" s="48"/>
    </row>
    <row r="515" spans="2:2" ht="12.75">
      <c r="B515" s="48"/>
    </row>
    <row r="516" spans="2:2" ht="12.75">
      <c r="B516" s="48"/>
    </row>
    <row r="517" spans="2:2" ht="12.75">
      <c r="B517" s="48"/>
    </row>
    <row r="518" spans="2:2" ht="12.75">
      <c r="B518" s="48"/>
    </row>
    <row r="519" spans="2:2" ht="12.75">
      <c r="B519" s="48"/>
    </row>
    <row r="520" spans="2:2" ht="12.75">
      <c r="B520" s="48"/>
    </row>
    <row r="521" spans="2:2" ht="12.75">
      <c r="B521" s="48"/>
    </row>
    <row r="522" spans="2:2" ht="12.75">
      <c r="B522" s="48"/>
    </row>
    <row r="523" spans="2:2" ht="12.75">
      <c r="B523" s="48"/>
    </row>
    <row r="524" spans="2:2" ht="12.75">
      <c r="B524" s="48"/>
    </row>
    <row r="525" spans="2:2" ht="12.75">
      <c r="B525" s="48"/>
    </row>
    <row r="526" spans="2:2" ht="12.75">
      <c r="B526" s="48"/>
    </row>
    <row r="527" spans="2:2" ht="12.75">
      <c r="B527" s="48"/>
    </row>
    <row r="528" spans="2:2" ht="12.75">
      <c r="B528" s="48"/>
    </row>
    <row r="529" spans="2:2" ht="12.75">
      <c r="B529" s="48"/>
    </row>
    <row r="530" spans="2:2" ht="12.75">
      <c r="B530" s="48"/>
    </row>
    <row r="531" spans="2:2" ht="12.75">
      <c r="B531" s="48"/>
    </row>
    <row r="532" spans="2:2" ht="12.75">
      <c r="B532" s="48"/>
    </row>
    <row r="533" spans="2:2" ht="12.75">
      <c r="B533" s="48"/>
    </row>
    <row r="534" spans="2:2" ht="12.75">
      <c r="B534" s="48"/>
    </row>
    <row r="535" spans="2:2" ht="12.75">
      <c r="B535" s="48"/>
    </row>
    <row r="536" spans="2:2" ht="12.75">
      <c r="B536" s="48"/>
    </row>
    <row r="537" spans="2:2" ht="12.75">
      <c r="B537" s="48"/>
    </row>
    <row r="538" spans="2:2" ht="12.75">
      <c r="B538" s="48"/>
    </row>
    <row r="539" spans="2:2" ht="12.75">
      <c r="B539" s="48"/>
    </row>
    <row r="540" spans="2:2" ht="12.75">
      <c r="B540" s="48"/>
    </row>
    <row r="541" spans="2:2" ht="12.75">
      <c r="B541" s="48"/>
    </row>
    <row r="542" spans="2:2" ht="12.75">
      <c r="B542" s="48"/>
    </row>
    <row r="543" spans="2:2" ht="12.75">
      <c r="B543" s="48"/>
    </row>
    <row r="544" spans="2:2" ht="12.75">
      <c r="B544" s="48"/>
    </row>
    <row r="545" spans="2:2" ht="12.75">
      <c r="B545" s="48"/>
    </row>
    <row r="546" spans="2:2" ht="12.75">
      <c r="B546" s="48"/>
    </row>
    <row r="547" spans="2:2" ht="12.75">
      <c r="B547" s="48"/>
    </row>
    <row r="548" spans="2:2" ht="12.75">
      <c r="B548" s="48"/>
    </row>
    <row r="549" spans="2:2" ht="12.75">
      <c r="B549" s="48"/>
    </row>
    <row r="550" spans="2:2" ht="12.75">
      <c r="B550" s="48"/>
    </row>
    <row r="551" spans="2:2" ht="12.75">
      <c r="B551" s="48"/>
    </row>
    <row r="552" spans="2:2" ht="12.75">
      <c r="B552" s="48"/>
    </row>
    <row r="553" spans="2:2" ht="12.75">
      <c r="B553" s="48"/>
    </row>
    <row r="554" spans="2:2" ht="12.75">
      <c r="B554" s="48"/>
    </row>
    <row r="555" spans="2:2" ht="12.75">
      <c r="B555" s="48"/>
    </row>
    <row r="556" spans="2:2" ht="12.75">
      <c r="B556" s="48"/>
    </row>
    <row r="557" spans="2:2" ht="12.75">
      <c r="B557" s="48"/>
    </row>
    <row r="558" spans="2:2" ht="12.75">
      <c r="B558" s="48"/>
    </row>
    <row r="559" spans="2:2" ht="12.75">
      <c r="B559" s="48"/>
    </row>
    <row r="560" spans="2:2" ht="12.75">
      <c r="B560" s="48"/>
    </row>
    <row r="561" spans="2:2" ht="12.75">
      <c r="B561" s="48"/>
    </row>
    <row r="562" spans="2:2" ht="12.75">
      <c r="B562" s="48"/>
    </row>
    <row r="563" spans="2:2" ht="12.75">
      <c r="B563" s="48"/>
    </row>
    <row r="564" spans="2:2" ht="12.75">
      <c r="B564" s="48"/>
    </row>
    <row r="565" spans="2:2" ht="12.75">
      <c r="B565" s="48"/>
    </row>
    <row r="566" spans="2:2" ht="12.75">
      <c r="B566" s="48"/>
    </row>
    <row r="567" spans="2:2" ht="12.75">
      <c r="B567" s="48"/>
    </row>
    <row r="568" spans="2:2" ht="12.75">
      <c r="B568" s="48"/>
    </row>
    <row r="569" spans="2:2" ht="12.75">
      <c r="B569" s="48"/>
    </row>
    <row r="570" spans="2:2" ht="12.75">
      <c r="B570" s="48"/>
    </row>
    <row r="571" spans="2:2" ht="12.75">
      <c r="B571" s="48"/>
    </row>
    <row r="572" spans="2:2" ht="12.75">
      <c r="B572" s="48"/>
    </row>
    <row r="573" spans="2:2" ht="12.75">
      <c r="B573" s="48"/>
    </row>
    <row r="574" spans="2:2" ht="12.75">
      <c r="B574" s="48"/>
    </row>
    <row r="575" spans="2:2" ht="12.75">
      <c r="B575" s="48"/>
    </row>
    <row r="576" spans="2:2" ht="12.75">
      <c r="B576" s="48"/>
    </row>
    <row r="577" spans="2:2" ht="12.75">
      <c r="B577" s="48"/>
    </row>
    <row r="578" spans="2:2" ht="12.75">
      <c r="B578" s="48"/>
    </row>
    <row r="579" spans="2:2" ht="12.75">
      <c r="B579" s="48"/>
    </row>
    <row r="580" spans="2:2" ht="12.75">
      <c r="B580" s="48"/>
    </row>
    <row r="581" spans="2:2" ht="12.75">
      <c r="B581" s="48"/>
    </row>
    <row r="582" spans="2:2" ht="12.75">
      <c r="B582" s="48"/>
    </row>
    <row r="583" spans="2:2" ht="12.75">
      <c r="B583" s="48"/>
    </row>
    <row r="584" spans="2:2" ht="12.75">
      <c r="B584" s="48"/>
    </row>
    <row r="585" spans="2:2" ht="12.75">
      <c r="B585" s="48"/>
    </row>
    <row r="586" spans="2:2" ht="12.75">
      <c r="B586" s="48"/>
    </row>
    <row r="587" spans="2:2" ht="12.75">
      <c r="B587" s="48"/>
    </row>
    <row r="588" spans="2:2" ht="12.75">
      <c r="B588" s="48"/>
    </row>
    <row r="589" spans="2:2" ht="12.75">
      <c r="B589" s="48"/>
    </row>
    <row r="590" spans="2:2" ht="12.75">
      <c r="B590" s="48"/>
    </row>
    <row r="591" spans="2:2" ht="12.75">
      <c r="B591" s="48"/>
    </row>
    <row r="592" spans="2:2" ht="12.75">
      <c r="B592" s="48"/>
    </row>
    <row r="593" spans="2:2" ht="12.75">
      <c r="B593" s="48"/>
    </row>
    <row r="594" spans="2:2" ht="12.75">
      <c r="B594" s="48"/>
    </row>
    <row r="595" spans="2:2" ht="12.75">
      <c r="B595" s="48"/>
    </row>
    <row r="596" spans="2:2" ht="12.75">
      <c r="B596" s="48"/>
    </row>
    <row r="597" spans="2:2" ht="12.75">
      <c r="B597" s="48"/>
    </row>
    <row r="598" spans="2:2" ht="12.75">
      <c r="B598" s="48"/>
    </row>
    <row r="599" spans="2:2" ht="12.75">
      <c r="B599" s="48"/>
    </row>
    <row r="600" spans="2:2" ht="12.75">
      <c r="B600" s="48"/>
    </row>
    <row r="601" spans="2:2" ht="12.75">
      <c r="B601" s="48"/>
    </row>
    <row r="602" spans="2:2" ht="12.75">
      <c r="B602" s="48"/>
    </row>
    <row r="603" spans="2:2" ht="12.75">
      <c r="B603" s="48"/>
    </row>
    <row r="604" spans="2:2" ht="12.75">
      <c r="B604" s="48"/>
    </row>
    <row r="605" spans="2:2" ht="12.75">
      <c r="B605" s="48"/>
    </row>
    <row r="606" spans="2:2" ht="12.75">
      <c r="B606" s="48"/>
    </row>
    <row r="607" spans="2:2" ht="12.75">
      <c r="B607" s="48"/>
    </row>
    <row r="608" spans="2:2" ht="12.75">
      <c r="B608" s="48"/>
    </row>
    <row r="609" spans="2:2" ht="12.75">
      <c r="B609" s="48"/>
    </row>
    <row r="610" spans="2:2" ht="12.75">
      <c r="B610" s="48"/>
    </row>
    <row r="611" spans="2:2" ht="12.75">
      <c r="B611" s="48"/>
    </row>
    <row r="612" spans="2:2" ht="12.75">
      <c r="B612" s="48"/>
    </row>
    <row r="613" spans="2:2" ht="12.75">
      <c r="B613" s="48"/>
    </row>
    <row r="614" spans="2:2" ht="12.75">
      <c r="B614" s="48"/>
    </row>
    <row r="615" spans="2:2" ht="12.75">
      <c r="B615" s="48"/>
    </row>
    <row r="616" spans="2:2" ht="12.75">
      <c r="B616" s="48"/>
    </row>
    <row r="617" spans="2:2" ht="12.75">
      <c r="B617" s="48"/>
    </row>
    <row r="618" spans="2:2" ht="12.75">
      <c r="B618" s="48"/>
    </row>
    <row r="619" spans="2:2" ht="12.75">
      <c r="B619" s="48"/>
    </row>
    <row r="620" spans="2:2" ht="12.75">
      <c r="B620" s="48"/>
    </row>
    <row r="621" spans="2:2" ht="12.75">
      <c r="B621" s="48"/>
    </row>
    <row r="622" spans="2:2" ht="12.75">
      <c r="B622" s="48"/>
    </row>
    <row r="623" spans="2:2" ht="12.75">
      <c r="B623" s="48"/>
    </row>
    <row r="624" spans="2:2" ht="12.75">
      <c r="B624" s="48"/>
    </row>
    <row r="625" spans="2:2" ht="12.75">
      <c r="B625" s="48"/>
    </row>
    <row r="626" spans="2:2" ht="12.75">
      <c r="B626" s="48"/>
    </row>
    <row r="627" spans="2:2" ht="12.75">
      <c r="B627" s="48"/>
    </row>
    <row r="628" spans="2:2" ht="12.75">
      <c r="B628" s="48"/>
    </row>
    <row r="629" spans="2:2" ht="12.75">
      <c r="B629" s="48"/>
    </row>
    <row r="630" spans="2:2" ht="12.75">
      <c r="B630" s="48"/>
    </row>
    <row r="631" spans="2:2" ht="12.75">
      <c r="B631" s="48"/>
    </row>
    <row r="632" spans="2:2" ht="12.75">
      <c r="B632" s="48"/>
    </row>
    <row r="633" spans="2:2" ht="12.75">
      <c r="B633" s="48"/>
    </row>
    <row r="634" spans="2:2" ht="12.75">
      <c r="B634" s="48"/>
    </row>
    <row r="635" spans="2:2" ht="12.75">
      <c r="B635" s="48"/>
    </row>
    <row r="636" spans="2:2" ht="12.75">
      <c r="B636" s="48"/>
    </row>
    <row r="637" spans="2:2" ht="12.75">
      <c r="B637" s="48"/>
    </row>
    <row r="638" spans="2:2" ht="12.75">
      <c r="B638" s="48"/>
    </row>
    <row r="639" spans="2:2" ht="12.75">
      <c r="B639" s="48"/>
    </row>
    <row r="640" spans="2:2" ht="12.75">
      <c r="B640" s="48"/>
    </row>
    <row r="641" spans="2:2" ht="12.75">
      <c r="B641" s="48"/>
    </row>
    <row r="642" spans="2:2" ht="12.75">
      <c r="B642" s="48"/>
    </row>
    <row r="643" spans="2:2" ht="12.75">
      <c r="B643" s="48"/>
    </row>
    <row r="644" spans="2:2" ht="12.75">
      <c r="B644" s="48"/>
    </row>
    <row r="645" spans="2:2" ht="12.75">
      <c r="B645" s="48"/>
    </row>
    <row r="646" spans="2:2" ht="12.75">
      <c r="B646" s="48"/>
    </row>
    <row r="647" spans="2:2" ht="12.75">
      <c r="B647" s="48"/>
    </row>
    <row r="648" spans="2:2" ht="12.75">
      <c r="B648" s="48"/>
    </row>
    <row r="649" spans="2:2" ht="12.75">
      <c r="B649" s="48"/>
    </row>
    <row r="650" spans="2:2" ht="12.75">
      <c r="B650" s="48"/>
    </row>
    <row r="651" spans="2:2" ht="12.75">
      <c r="B651" s="48"/>
    </row>
    <row r="652" spans="2:2" ht="12.75">
      <c r="B652" s="48"/>
    </row>
    <row r="653" spans="2:2" ht="12.75">
      <c r="B653" s="48"/>
    </row>
    <row r="654" spans="2:2" ht="12.75">
      <c r="B654" s="48"/>
    </row>
    <row r="655" spans="2:2" ht="12.75">
      <c r="B655" s="48"/>
    </row>
    <row r="656" spans="2:2" ht="12.75">
      <c r="B656" s="48"/>
    </row>
    <row r="657" spans="2:2" ht="12.75">
      <c r="B657" s="48"/>
    </row>
    <row r="658" spans="2:2" ht="12.75">
      <c r="B658" s="48"/>
    </row>
    <row r="659" spans="2:2" ht="12.75">
      <c r="B659" s="48"/>
    </row>
    <row r="660" spans="2:2" ht="12.75">
      <c r="B660" s="48"/>
    </row>
    <row r="661" spans="2:2" ht="12.75">
      <c r="B661" s="48"/>
    </row>
    <row r="662" spans="2:2" ht="12.75">
      <c r="B662" s="48"/>
    </row>
    <row r="663" spans="2:2" ht="12.75">
      <c r="B663" s="48"/>
    </row>
    <row r="664" spans="2:2" ht="12.75">
      <c r="B664" s="48"/>
    </row>
    <row r="665" spans="2:2" ht="12.75">
      <c r="B665" s="48"/>
    </row>
    <row r="666" spans="2:2" ht="12.75">
      <c r="B666" s="48"/>
    </row>
    <row r="667" spans="2:2" ht="12.75">
      <c r="B667" s="48"/>
    </row>
    <row r="668" spans="2:2" ht="12.75">
      <c r="B668" s="48"/>
    </row>
    <row r="669" spans="2:2" ht="12.75">
      <c r="B669" s="48"/>
    </row>
    <row r="670" spans="2:2" ht="12.75">
      <c r="B670" s="48"/>
    </row>
    <row r="671" spans="2:2" ht="12.75">
      <c r="B671" s="48"/>
    </row>
    <row r="672" spans="2:2" ht="12.75">
      <c r="B672" s="48"/>
    </row>
    <row r="673" spans="2:2" ht="12.75">
      <c r="B673" s="48"/>
    </row>
    <row r="674" spans="2:2" ht="12.75">
      <c r="B674" s="48"/>
    </row>
    <row r="675" spans="2:2" ht="12.75">
      <c r="B675" s="48"/>
    </row>
    <row r="676" spans="2:2" ht="12.75">
      <c r="B676" s="48"/>
    </row>
    <row r="677" spans="2:2" ht="12.75">
      <c r="B677" s="48"/>
    </row>
    <row r="678" spans="2:2" ht="12.75">
      <c r="B678" s="48"/>
    </row>
    <row r="679" spans="2:2" ht="12.75">
      <c r="B679" s="48"/>
    </row>
    <row r="680" spans="2:2" ht="12.75">
      <c r="B680" s="48"/>
    </row>
    <row r="681" spans="2:2" ht="12.75">
      <c r="B681" s="48"/>
    </row>
    <row r="682" spans="2:2" ht="12.75">
      <c r="B682" s="48"/>
    </row>
    <row r="683" spans="2:2" ht="12.75">
      <c r="B683" s="48"/>
    </row>
    <row r="684" spans="2:2" ht="12.75">
      <c r="B684" s="48"/>
    </row>
    <row r="685" spans="2:2" ht="12.75">
      <c r="B685" s="48"/>
    </row>
    <row r="686" spans="2:2" ht="12.75">
      <c r="B686" s="48"/>
    </row>
    <row r="687" spans="2:2" ht="12.75">
      <c r="B687" s="48"/>
    </row>
    <row r="688" spans="2:2" ht="12.75">
      <c r="B688" s="48"/>
    </row>
    <row r="689" spans="2:2" ht="12.75">
      <c r="B689" s="48"/>
    </row>
    <row r="690" spans="2:2" ht="12.75">
      <c r="B690" s="48"/>
    </row>
    <row r="691" spans="2:2" ht="12.75">
      <c r="B691" s="48"/>
    </row>
    <row r="692" spans="2:2" ht="12.75">
      <c r="B692" s="48"/>
    </row>
    <row r="693" spans="2:2" ht="12.75">
      <c r="B693" s="48"/>
    </row>
    <row r="694" spans="2:2" ht="12.75">
      <c r="B694" s="48"/>
    </row>
    <row r="695" spans="2:2" ht="12.75">
      <c r="B695" s="48"/>
    </row>
    <row r="696" spans="2:2" ht="12.75">
      <c r="B696" s="48"/>
    </row>
    <row r="697" spans="2:2" ht="12.75">
      <c r="B697" s="48"/>
    </row>
    <row r="698" spans="2:2" ht="12.75">
      <c r="B698" s="48"/>
    </row>
    <row r="699" spans="2:2" ht="12.75">
      <c r="B699" s="48"/>
    </row>
    <row r="700" spans="2:2" ht="12.75">
      <c r="B700" s="48"/>
    </row>
    <row r="701" spans="2:2" ht="12.75">
      <c r="B701" s="48"/>
    </row>
    <row r="702" spans="2:2" ht="12.75">
      <c r="B702" s="48"/>
    </row>
    <row r="703" spans="2:2" ht="12.75">
      <c r="B703" s="48"/>
    </row>
    <row r="704" spans="2:2" ht="12.75">
      <c r="B704" s="48"/>
    </row>
    <row r="705" spans="2:2" ht="12.75">
      <c r="B705" s="48"/>
    </row>
    <row r="706" spans="2:2" ht="12.75">
      <c r="B706" s="48"/>
    </row>
    <row r="707" spans="2:2" ht="12.75">
      <c r="B707" s="48"/>
    </row>
    <row r="708" spans="2:2" ht="12.75">
      <c r="B708" s="48"/>
    </row>
    <row r="709" spans="2:2" ht="12.75">
      <c r="B709" s="48"/>
    </row>
    <row r="710" spans="2:2" ht="12.75">
      <c r="B710" s="48"/>
    </row>
    <row r="711" spans="2:2" ht="12.75">
      <c r="B711" s="48"/>
    </row>
    <row r="712" spans="2:2" ht="12.75">
      <c r="B712" s="48"/>
    </row>
    <row r="713" spans="2:2" ht="12.75">
      <c r="B713" s="48"/>
    </row>
    <row r="714" spans="2:2" ht="12.75">
      <c r="B714" s="48"/>
    </row>
    <row r="715" spans="2:2" ht="12.75">
      <c r="B715" s="48"/>
    </row>
    <row r="716" spans="2:2" ht="12.75">
      <c r="B716" s="48"/>
    </row>
    <row r="717" spans="2:2" ht="12.75">
      <c r="B717" s="48"/>
    </row>
    <row r="718" spans="2:2" ht="12.75">
      <c r="B718" s="48"/>
    </row>
    <row r="719" spans="2:2" ht="12.75">
      <c r="B719" s="48"/>
    </row>
    <row r="720" spans="2:2" ht="12.75">
      <c r="B720" s="48"/>
    </row>
    <row r="721" spans="2:2" ht="12.75">
      <c r="B721" s="48"/>
    </row>
    <row r="722" spans="2:2" ht="12.75">
      <c r="B722" s="48"/>
    </row>
    <row r="723" spans="2:2" ht="12.75">
      <c r="B723" s="48"/>
    </row>
    <row r="724" spans="2:2" ht="12.75">
      <c r="B724" s="48"/>
    </row>
    <row r="725" spans="2:2" ht="12.75">
      <c r="B725" s="48"/>
    </row>
    <row r="726" spans="2:2" ht="12.75">
      <c r="B726" s="48"/>
    </row>
    <row r="727" spans="2:2" ht="12.75">
      <c r="B727" s="48"/>
    </row>
    <row r="728" spans="2:2" ht="12.75">
      <c r="B728" s="48"/>
    </row>
    <row r="729" spans="2:2" ht="12.75">
      <c r="B729" s="48"/>
    </row>
    <row r="730" spans="2:2" ht="12.75">
      <c r="B730" s="48"/>
    </row>
    <row r="731" spans="2:2" ht="12.75">
      <c r="B731" s="48"/>
    </row>
    <row r="732" spans="2:2" ht="12.75">
      <c r="B732" s="48"/>
    </row>
    <row r="733" spans="2:2" ht="12.75">
      <c r="B733" s="48"/>
    </row>
    <row r="734" spans="2:2" ht="12.75">
      <c r="B734" s="48"/>
    </row>
    <row r="735" spans="2:2" ht="12.75">
      <c r="B735" s="48"/>
    </row>
    <row r="736" spans="2:2" ht="12.75">
      <c r="B736" s="48"/>
    </row>
    <row r="737" spans="2:2" ht="12.75">
      <c r="B737" s="48"/>
    </row>
    <row r="738" spans="2:2" ht="12.75">
      <c r="B738" s="48"/>
    </row>
    <row r="739" spans="2:2" ht="12.75">
      <c r="B739" s="48"/>
    </row>
    <row r="740" spans="2:2" ht="12.75">
      <c r="B740" s="48"/>
    </row>
    <row r="741" spans="2:2" ht="12.75">
      <c r="B741" s="48"/>
    </row>
    <row r="742" spans="2:2" ht="12.75">
      <c r="B742" s="48"/>
    </row>
    <row r="743" spans="2:2" ht="12.75">
      <c r="B743" s="48"/>
    </row>
    <row r="744" spans="2:2" ht="12.75">
      <c r="B744" s="48"/>
    </row>
    <row r="745" spans="2:2" ht="12.75">
      <c r="B745" s="48"/>
    </row>
    <row r="746" spans="2:2" ht="12.75">
      <c r="B746" s="48"/>
    </row>
    <row r="747" spans="2:2" ht="12.75">
      <c r="B747" s="48"/>
    </row>
    <row r="748" spans="2:2" ht="12.75">
      <c r="B748" s="48"/>
    </row>
    <row r="749" spans="2:2" ht="12.75">
      <c r="B749" s="48"/>
    </row>
    <row r="750" spans="2:2" ht="12.75">
      <c r="B750" s="48"/>
    </row>
    <row r="751" spans="2:2" ht="12.75">
      <c r="B751" s="48"/>
    </row>
    <row r="752" spans="2:2" ht="12.75">
      <c r="B752" s="48"/>
    </row>
    <row r="753" spans="2:2" ht="12.75">
      <c r="B753" s="48"/>
    </row>
    <row r="754" spans="2:2" ht="12.75">
      <c r="B754" s="48"/>
    </row>
    <row r="755" spans="2:2" ht="12.75">
      <c r="B755" s="48"/>
    </row>
    <row r="756" spans="2:2" ht="12.75">
      <c r="B756" s="48"/>
    </row>
    <row r="757" spans="2:2" ht="12.75">
      <c r="B757" s="48"/>
    </row>
    <row r="758" spans="2:2" ht="12.75">
      <c r="B758" s="48"/>
    </row>
    <row r="759" spans="2:2" ht="12.75">
      <c r="B759" s="48"/>
    </row>
    <row r="760" spans="2:2" ht="12.75">
      <c r="B760" s="48"/>
    </row>
    <row r="761" spans="2:2" ht="12.75">
      <c r="B761" s="48"/>
    </row>
    <row r="762" spans="2:2" ht="12.75">
      <c r="B762" s="48"/>
    </row>
    <row r="763" spans="2:2" ht="12.75">
      <c r="B763" s="48"/>
    </row>
    <row r="764" spans="2:2" ht="12.75">
      <c r="B764" s="48"/>
    </row>
    <row r="765" spans="2:2" ht="12.75">
      <c r="B765" s="48"/>
    </row>
    <row r="766" spans="2:2" ht="12.75">
      <c r="B766" s="48"/>
    </row>
    <row r="767" spans="2:2" ht="12.75">
      <c r="B767" s="48"/>
    </row>
    <row r="768" spans="2:2" ht="12.75">
      <c r="B768" s="48"/>
    </row>
    <row r="769" spans="2:2" ht="12.75">
      <c r="B769" s="48"/>
    </row>
    <row r="770" spans="2:2" ht="12.75">
      <c r="B770" s="48"/>
    </row>
    <row r="771" spans="2:2" ht="12.75">
      <c r="B771" s="48"/>
    </row>
    <row r="772" spans="2:2" ht="12.75">
      <c r="B772" s="48"/>
    </row>
    <row r="773" spans="2:2" ht="12.75">
      <c r="B773" s="48"/>
    </row>
    <row r="774" spans="2:2" ht="12.75">
      <c r="B774" s="48"/>
    </row>
    <row r="775" spans="2:2" ht="12.75">
      <c r="B775" s="48"/>
    </row>
    <row r="776" spans="2:2" ht="12.75">
      <c r="B776" s="48"/>
    </row>
    <row r="777" spans="2:2" ht="12.75">
      <c r="B777" s="48"/>
    </row>
    <row r="778" spans="2:2" ht="12.75">
      <c r="B778" s="48"/>
    </row>
    <row r="779" spans="2:2" ht="12.75">
      <c r="B779" s="48"/>
    </row>
    <row r="780" spans="2:2" ht="12.75">
      <c r="B780" s="48"/>
    </row>
    <row r="781" spans="2:2" ht="12.75">
      <c r="B781" s="48"/>
    </row>
    <row r="782" spans="2:2" ht="12.75">
      <c r="B782" s="48"/>
    </row>
    <row r="783" spans="2:2" ht="12.75">
      <c r="B783" s="48"/>
    </row>
    <row r="784" spans="2:2" ht="12.75">
      <c r="B784" s="48"/>
    </row>
    <row r="785" spans="2:2" ht="12.75">
      <c r="B785" s="48"/>
    </row>
    <row r="786" spans="2:2" ht="12.75">
      <c r="B786" s="48"/>
    </row>
    <row r="787" spans="2:2" ht="12.75">
      <c r="B787" s="48"/>
    </row>
    <row r="788" spans="2:2" ht="12.75">
      <c r="B788" s="48"/>
    </row>
    <row r="789" spans="2:2" ht="12.75">
      <c r="B789" s="48"/>
    </row>
    <row r="790" spans="2:2" ht="12.75">
      <c r="B790" s="48"/>
    </row>
    <row r="791" spans="2:2" ht="12.75">
      <c r="B791" s="48"/>
    </row>
    <row r="792" spans="2:2" ht="12.75">
      <c r="B792" s="48"/>
    </row>
    <row r="793" spans="2:2" ht="12.75">
      <c r="B793" s="48"/>
    </row>
    <row r="794" spans="2:2" ht="12.75">
      <c r="B794" s="48"/>
    </row>
    <row r="795" spans="2:2" ht="12.75">
      <c r="B795" s="48"/>
    </row>
    <row r="796" spans="2:2" ht="12.75">
      <c r="B796" s="48"/>
    </row>
    <row r="797" spans="2:2" ht="12.75">
      <c r="B797" s="48"/>
    </row>
    <row r="798" spans="2:2" ht="12.75">
      <c r="B798" s="48"/>
    </row>
    <row r="799" spans="2:2" ht="12.75">
      <c r="B799" s="48"/>
    </row>
    <row r="800" spans="2:2" ht="12.75">
      <c r="B800" s="48"/>
    </row>
    <row r="801" spans="2:2" ht="12.75">
      <c r="B801" s="48"/>
    </row>
    <row r="802" spans="2:2" ht="12.75">
      <c r="B802" s="48"/>
    </row>
    <row r="803" spans="2:2" ht="12.75">
      <c r="B803" s="48"/>
    </row>
    <row r="804" spans="2:2" ht="12.75">
      <c r="B804" s="48"/>
    </row>
    <row r="805" spans="2:2" ht="12.75">
      <c r="B805" s="48"/>
    </row>
    <row r="806" spans="2:2" ht="12.75">
      <c r="B806" s="48"/>
    </row>
    <row r="807" spans="2:2" ht="12.75">
      <c r="B807" s="48"/>
    </row>
    <row r="808" spans="2:2" ht="12.75">
      <c r="B808" s="48"/>
    </row>
    <row r="809" spans="2:2" ht="12.75">
      <c r="B809" s="48"/>
    </row>
    <row r="810" spans="2:2" ht="12.75">
      <c r="B810" s="48"/>
    </row>
    <row r="811" spans="2:2" ht="12.75">
      <c r="B811" s="48"/>
    </row>
    <row r="812" spans="2:2" ht="12.75">
      <c r="B812" s="48"/>
    </row>
    <row r="813" spans="2:2" ht="12.75">
      <c r="B813" s="48"/>
    </row>
    <row r="814" spans="2:2" ht="12.75">
      <c r="B814" s="48"/>
    </row>
    <row r="815" spans="2:2" ht="12.75">
      <c r="B815" s="48"/>
    </row>
    <row r="816" spans="2:2" ht="12.75">
      <c r="B816" s="48"/>
    </row>
    <row r="817" spans="2:2" ht="12.75">
      <c r="B817" s="48"/>
    </row>
    <row r="818" spans="2:2" ht="12.75">
      <c r="B818" s="48"/>
    </row>
    <row r="819" spans="2:2" ht="12.75">
      <c r="B819" s="48"/>
    </row>
    <row r="820" spans="2:2" ht="12.75">
      <c r="B820" s="48"/>
    </row>
    <row r="821" spans="2:2" ht="12.75">
      <c r="B821" s="48"/>
    </row>
    <row r="822" spans="2:2" ht="12.75">
      <c r="B822" s="48"/>
    </row>
    <row r="823" spans="2:2" ht="12.75">
      <c r="B823" s="48"/>
    </row>
    <row r="824" spans="2:2" ht="12.75">
      <c r="B824" s="48"/>
    </row>
    <row r="825" spans="2:2" ht="12.75">
      <c r="B825" s="48"/>
    </row>
    <row r="826" spans="2:2" ht="12.75">
      <c r="B826" s="48"/>
    </row>
    <row r="827" spans="2:2" ht="12.75">
      <c r="B827" s="48"/>
    </row>
    <row r="828" spans="2:2" ht="12.75">
      <c r="B828" s="48"/>
    </row>
    <row r="829" spans="2:2" ht="12.75">
      <c r="B829" s="48"/>
    </row>
    <row r="830" spans="2:2" ht="12.75">
      <c r="B830" s="48"/>
    </row>
    <row r="831" spans="2:2" ht="12.75">
      <c r="B831" s="48"/>
    </row>
    <row r="832" spans="2:2" ht="12.75">
      <c r="B832" s="48"/>
    </row>
    <row r="833" spans="2:2" ht="12.75">
      <c r="B833" s="48"/>
    </row>
    <row r="834" spans="2:2" ht="12.75">
      <c r="B834" s="48"/>
    </row>
    <row r="835" spans="2:2" ht="12.75">
      <c r="B835" s="48"/>
    </row>
    <row r="836" spans="2:2" ht="12.75">
      <c r="B836" s="48"/>
    </row>
    <row r="837" spans="2:2" ht="12.75">
      <c r="B837" s="48"/>
    </row>
    <row r="838" spans="2:2" ht="12.75">
      <c r="B838" s="48"/>
    </row>
    <row r="839" spans="2:2" ht="12.75">
      <c r="B839" s="48"/>
    </row>
    <row r="840" spans="2:2" ht="12.75">
      <c r="B840" s="48"/>
    </row>
    <row r="841" spans="2:2" ht="12.75">
      <c r="B841" s="48"/>
    </row>
    <row r="842" spans="2:2" ht="12.75">
      <c r="B842" s="48"/>
    </row>
    <row r="843" spans="2:2" ht="12.75">
      <c r="B843" s="48"/>
    </row>
    <row r="844" spans="2:2" ht="12.75">
      <c r="B844" s="48"/>
    </row>
    <row r="845" spans="2:2" ht="12.75">
      <c r="B845" s="48"/>
    </row>
    <row r="846" spans="2:2" ht="12.75">
      <c r="B846" s="48"/>
    </row>
    <row r="847" spans="2:2" ht="12.75">
      <c r="B847" s="48"/>
    </row>
    <row r="848" spans="2:2" ht="12.75">
      <c r="B848" s="48"/>
    </row>
    <row r="849" spans="2:2" ht="12.75">
      <c r="B849" s="48"/>
    </row>
    <row r="850" spans="2:2" ht="12.75">
      <c r="B850" s="48"/>
    </row>
    <row r="851" spans="2:2" ht="12.75">
      <c r="B851" s="48"/>
    </row>
    <row r="852" spans="2:2" ht="12.75">
      <c r="B852" s="48"/>
    </row>
    <row r="853" spans="2:2" ht="12.75">
      <c r="B853" s="48"/>
    </row>
    <row r="854" spans="2:2" ht="12.75">
      <c r="B854" s="48"/>
    </row>
    <row r="855" spans="2:2" ht="12.75">
      <c r="B855" s="48"/>
    </row>
    <row r="856" spans="2:2" ht="12.75">
      <c r="B856" s="48"/>
    </row>
    <row r="857" spans="2:2" ht="12.75">
      <c r="B857" s="48"/>
    </row>
    <row r="858" spans="2:2" ht="12.75">
      <c r="B858" s="48"/>
    </row>
    <row r="859" spans="2:2" ht="12.75">
      <c r="B859" s="48"/>
    </row>
    <row r="860" spans="2:2" ht="12.75">
      <c r="B860" s="48"/>
    </row>
    <row r="861" spans="2:2" ht="12.75">
      <c r="B861" s="48"/>
    </row>
    <row r="862" spans="2:2" ht="12.75">
      <c r="B862" s="48"/>
    </row>
    <row r="863" spans="2:2" ht="12.75">
      <c r="B863" s="48"/>
    </row>
    <row r="864" spans="2:2" ht="12.75">
      <c r="B864" s="48"/>
    </row>
    <row r="865" spans="2:2" ht="12.75">
      <c r="B865" s="48"/>
    </row>
    <row r="866" spans="2:2" ht="12.75">
      <c r="B866" s="48"/>
    </row>
    <row r="867" spans="2:2" ht="12.75">
      <c r="B867" s="48"/>
    </row>
    <row r="868" spans="2:2" ht="12.75">
      <c r="B868" s="48"/>
    </row>
    <row r="869" spans="2:2" ht="12.75">
      <c r="B869" s="48"/>
    </row>
    <row r="870" spans="2:2" ht="12.75">
      <c r="B870" s="48"/>
    </row>
    <row r="871" spans="2:2" ht="12.75">
      <c r="B871" s="48"/>
    </row>
    <row r="872" spans="2:2" ht="12.75">
      <c r="B872" s="48"/>
    </row>
    <row r="873" spans="2:2" ht="12.75">
      <c r="B873" s="48"/>
    </row>
    <row r="874" spans="2:2" ht="12.75">
      <c r="B874" s="48"/>
    </row>
    <row r="875" spans="2:2" ht="12.75">
      <c r="B875" s="48"/>
    </row>
    <row r="876" spans="2:2" ht="12.75">
      <c r="B876" s="48"/>
    </row>
    <row r="877" spans="2:2" ht="12.75">
      <c r="B877" s="48"/>
    </row>
    <row r="878" spans="2:2" ht="12.75">
      <c r="B878" s="48"/>
    </row>
    <row r="879" spans="2:2" ht="12.75">
      <c r="B879" s="48"/>
    </row>
    <row r="880" spans="2:2" ht="12.75">
      <c r="B880" s="48"/>
    </row>
    <row r="881" spans="2:2" ht="12.75">
      <c r="B881" s="48"/>
    </row>
    <row r="882" spans="2:2" ht="12.75">
      <c r="B882" s="48"/>
    </row>
    <row r="883" spans="2:2" ht="12.75">
      <c r="B883" s="48"/>
    </row>
    <row r="884" spans="2:2" ht="12.75">
      <c r="B884" s="48"/>
    </row>
    <row r="885" spans="2:2" ht="12.75">
      <c r="B885" s="48"/>
    </row>
    <row r="886" spans="2:2" ht="12.75">
      <c r="B886" s="48"/>
    </row>
    <row r="887" spans="2:2" ht="12.75">
      <c r="B887" s="48"/>
    </row>
    <row r="888" spans="2:2" ht="12.75">
      <c r="B888" s="48"/>
    </row>
    <row r="889" spans="2:2" ht="12.75">
      <c r="B889" s="48"/>
    </row>
    <row r="890" spans="2:2" ht="12.75">
      <c r="B890" s="48"/>
    </row>
    <row r="891" spans="2:2" ht="12.75">
      <c r="B891" s="48"/>
    </row>
    <row r="892" spans="2:2" ht="12.75">
      <c r="B892" s="48"/>
    </row>
    <row r="893" spans="2:2" ht="12.75">
      <c r="B893" s="48"/>
    </row>
    <row r="894" spans="2:2" ht="12.75">
      <c r="B894" s="48"/>
    </row>
    <row r="895" spans="2:2" ht="12.75">
      <c r="B895" s="48"/>
    </row>
    <row r="896" spans="2:2" ht="12.75">
      <c r="B896" s="48"/>
    </row>
    <row r="897" spans="2:2" ht="12.75">
      <c r="B897" s="48"/>
    </row>
    <row r="898" spans="2:2" ht="12.75">
      <c r="B898" s="48"/>
    </row>
    <row r="899" spans="2:2" ht="12.75">
      <c r="B899" s="48"/>
    </row>
    <row r="900" spans="2:2" ht="12.75">
      <c r="B900" s="48"/>
    </row>
    <row r="901" spans="2:2" ht="12.75">
      <c r="B901" s="48"/>
    </row>
    <row r="902" spans="2:2" ht="12.75">
      <c r="B902" s="48"/>
    </row>
    <row r="903" spans="2:2" ht="12.75">
      <c r="B903" s="48"/>
    </row>
    <row r="904" spans="2:2" ht="12.75">
      <c r="B904" s="48"/>
    </row>
    <row r="905" spans="2:2" ht="12.75">
      <c r="B905" s="48"/>
    </row>
    <row r="906" spans="2:2" ht="12.75">
      <c r="B906" s="48"/>
    </row>
    <row r="907" spans="2:2" ht="12.75">
      <c r="B907" s="48"/>
    </row>
    <row r="908" spans="2:2" ht="12.75">
      <c r="B908" s="48"/>
    </row>
    <row r="909" spans="2:2" ht="12.75">
      <c r="B909" s="48"/>
    </row>
    <row r="910" spans="2:2" ht="12.75">
      <c r="B910" s="48"/>
    </row>
    <row r="911" spans="2:2" ht="12.75">
      <c r="B911" s="48"/>
    </row>
    <row r="912" spans="2:2" ht="12.75">
      <c r="B912" s="48"/>
    </row>
    <row r="913" spans="2:2" ht="12.75">
      <c r="B913" s="48"/>
    </row>
    <row r="914" spans="2:2" ht="12.75">
      <c r="B914" s="48"/>
    </row>
    <row r="915" spans="2:2" ht="12.75">
      <c r="B915" s="48"/>
    </row>
    <row r="916" spans="2:2" ht="12.75">
      <c r="B916" s="48"/>
    </row>
    <row r="917" spans="2:2" ht="12.75">
      <c r="B917" s="48"/>
    </row>
    <row r="918" spans="2:2" ht="12.75">
      <c r="B918" s="48"/>
    </row>
    <row r="919" spans="2:2" ht="12.75">
      <c r="B919" s="48"/>
    </row>
    <row r="920" spans="2:2" ht="12.75">
      <c r="B920" s="48"/>
    </row>
    <row r="921" spans="2:2" ht="12.75">
      <c r="B921" s="48"/>
    </row>
    <row r="922" spans="2:2" ht="12.75">
      <c r="B922" s="48"/>
    </row>
    <row r="923" spans="2:2" ht="12.75">
      <c r="B923" s="48"/>
    </row>
    <row r="924" spans="2:2" ht="12.75">
      <c r="B924" s="48"/>
    </row>
    <row r="925" spans="2:2" ht="12.75">
      <c r="B925" s="48"/>
    </row>
    <row r="926" spans="2:2" ht="12.75">
      <c r="B926" s="48"/>
    </row>
    <row r="927" spans="2:2" ht="12.75">
      <c r="B927" s="48"/>
    </row>
    <row r="928" spans="2:2" ht="12.75">
      <c r="B928" s="48"/>
    </row>
    <row r="929" spans="2:2" ht="12.75">
      <c r="B929" s="48"/>
    </row>
    <row r="930" spans="2:2" ht="12.75">
      <c r="B930" s="48"/>
    </row>
    <row r="931" spans="2:2" ht="12.75">
      <c r="B931" s="48"/>
    </row>
    <row r="932" spans="2:2" ht="12.75">
      <c r="B932" s="48"/>
    </row>
    <row r="933" spans="2:2" ht="12.75">
      <c r="B933" s="48"/>
    </row>
    <row r="934" spans="2:2" ht="12.75">
      <c r="B934" s="48"/>
    </row>
    <row r="935" spans="2:2" ht="12.75">
      <c r="B935" s="48"/>
    </row>
    <row r="936" spans="2:2" ht="12.75">
      <c r="B936" s="48"/>
    </row>
    <row r="937" spans="2:2" ht="12.75">
      <c r="B937" s="48"/>
    </row>
    <row r="938" spans="2:2" ht="12.75">
      <c r="B938" s="48"/>
    </row>
    <row r="939" spans="2:2" ht="12.75">
      <c r="B939" s="48"/>
    </row>
    <row r="940" spans="2:2" ht="12.75">
      <c r="B940" s="48"/>
    </row>
    <row r="941" spans="2:2" ht="12.75">
      <c r="B941" s="48"/>
    </row>
    <row r="942" spans="2:2" ht="12.75">
      <c r="B942" s="48"/>
    </row>
    <row r="943" spans="2:2" ht="12.75">
      <c r="B943" s="48"/>
    </row>
    <row r="944" spans="2:2" ht="12.75">
      <c r="B944" s="48"/>
    </row>
    <row r="945" spans="2:2" ht="12.75">
      <c r="B945" s="48"/>
    </row>
    <row r="946" spans="2:2" ht="12.75">
      <c r="B946" s="48"/>
    </row>
    <row r="947" spans="2:2" ht="12.75">
      <c r="B947" s="48"/>
    </row>
    <row r="948" spans="2:2" ht="12.75">
      <c r="B948" s="48"/>
    </row>
    <row r="949" spans="2:2" ht="12.75">
      <c r="B949" s="48"/>
    </row>
    <row r="950" spans="2:2" ht="12.75">
      <c r="B950" s="48"/>
    </row>
    <row r="951" spans="2:2" ht="12.75">
      <c r="B951" s="48"/>
    </row>
    <row r="952" spans="2:2" ht="12.75">
      <c r="B952" s="48"/>
    </row>
    <row r="953" spans="2:2" ht="12.75">
      <c r="B953" s="48"/>
    </row>
    <row r="954" spans="2:2" ht="12.75">
      <c r="B954" s="48"/>
    </row>
    <row r="955" spans="2:2" ht="12.75">
      <c r="B955" s="48"/>
    </row>
    <row r="956" spans="2:2" ht="12.75">
      <c r="B956" s="48"/>
    </row>
    <row r="957" spans="2:2" ht="12.75">
      <c r="B957" s="48"/>
    </row>
    <row r="958" spans="2:2" ht="12.75">
      <c r="B958" s="48"/>
    </row>
    <row r="959" spans="2:2" ht="12.75">
      <c r="B959" s="48"/>
    </row>
    <row r="960" spans="2:2" ht="12.75">
      <c r="B960" s="48"/>
    </row>
    <row r="961" spans="2:2" ht="12.75">
      <c r="B961" s="48"/>
    </row>
    <row r="962" spans="2:2" ht="12.75">
      <c r="B962" s="48"/>
    </row>
    <row r="963" spans="2:2" ht="12.75">
      <c r="B963" s="48"/>
    </row>
    <row r="964" spans="2:2" ht="12.75">
      <c r="B964" s="48"/>
    </row>
    <row r="965" spans="2:2" ht="12.75">
      <c r="B965" s="48"/>
    </row>
    <row r="966" spans="2:2" ht="12.75">
      <c r="B966" s="48"/>
    </row>
    <row r="967" spans="2:2" ht="12.75">
      <c r="B967" s="48"/>
    </row>
    <row r="968" spans="2:2" ht="12.75">
      <c r="B968" s="48"/>
    </row>
    <row r="969" spans="2:2" ht="12.75">
      <c r="B969" s="48"/>
    </row>
    <row r="970" spans="2:2" ht="12.75">
      <c r="B970" s="48"/>
    </row>
    <row r="971" spans="2:2" ht="12.75">
      <c r="B971" s="48"/>
    </row>
    <row r="972" spans="2:2" ht="12.75">
      <c r="B972" s="48"/>
    </row>
    <row r="973" spans="2:2" ht="12.75">
      <c r="B973" s="48"/>
    </row>
    <row r="974" spans="2:2" ht="12.75">
      <c r="B974" s="48"/>
    </row>
    <row r="975" spans="2:2" ht="12.75">
      <c r="B975" s="48"/>
    </row>
    <row r="976" spans="2:2" ht="12.75">
      <c r="B976" s="48"/>
    </row>
    <row r="977" spans="2:2" ht="12.75">
      <c r="B977" s="48"/>
    </row>
    <row r="978" spans="2:2" ht="12.75">
      <c r="B978" s="48"/>
    </row>
    <row r="979" spans="2:2" ht="12.75">
      <c r="B979" s="48"/>
    </row>
    <row r="980" spans="2:2" ht="12.75">
      <c r="B980" s="48"/>
    </row>
    <row r="981" spans="2:2" ht="12.75">
      <c r="B981" s="48"/>
    </row>
    <row r="982" spans="2:2" ht="12.75">
      <c r="B982" s="48"/>
    </row>
    <row r="983" spans="2:2" ht="12.75">
      <c r="B983" s="48"/>
    </row>
    <row r="984" spans="2:2" ht="12.75">
      <c r="B984" s="48"/>
    </row>
    <row r="985" spans="2:2" ht="12.75">
      <c r="B985" s="48"/>
    </row>
    <row r="986" spans="2:2" ht="12.75">
      <c r="B986" s="48"/>
    </row>
    <row r="987" spans="2:2" ht="12.75">
      <c r="B987" s="48"/>
    </row>
    <row r="988" spans="2:2" ht="12.75">
      <c r="B988" s="48"/>
    </row>
    <row r="989" spans="2:2" ht="12.75">
      <c r="B989" s="48"/>
    </row>
    <row r="990" spans="2:2" ht="12.75">
      <c r="B990" s="48"/>
    </row>
    <row r="991" spans="2:2" ht="12.75">
      <c r="B991" s="48"/>
    </row>
    <row r="992" spans="2:2" ht="12.75">
      <c r="B992" s="48"/>
    </row>
    <row r="993" spans="2:2" ht="12.75">
      <c r="B993" s="48"/>
    </row>
    <row r="994" spans="2:2" ht="12.75">
      <c r="B994" s="48"/>
    </row>
    <row r="995" spans="2:2" ht="12.75">
      <c r="B995" s="48"/>
    </row>
    <row r="996" spans="2:2" ht="12.75">
      <c r="B996" s="48"/>
    </row>
    <row r="997" spans="2:2" ht="12.75">
      <c r="B997" s="48"/>
    </row>
    <row r="998" spans="2:2" ht="12.75">
      <c r="B998" s="48"/>
    </row>
    <row r="999" spans="2:2" ht="12.75">
      <c r="B999" s="48"/>
    </row>
    <row r="1000" spans="2:2" ht="12.75">
      <c r="B1000" s="48"/>
    </row>
    <row r="1001" spans="2:2" ht="12.75">
      <c r="B1001" s="48"/>
    </row>
  </sheetData>
  <pageMargins left="0.7" right="0.7" top="0.75" bottom="0.75" header="0.3" footer="0.3"/>
  <tableParts count="6">
    <tablePart r:id="rId1"/>
    <tablePart r:id="rId2"/>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9"/>
  <sheetViews>
    <sheetView workbookViewId="0"/>
  </sheetViews>
  <sheetFormatPr defaultColWidth="14.42578125" defaultRowHeight="15.75" customHeight="1"/>
  <cols>
    <col min="4" max="4" width="17.42578125" customWidth="1"/>
    <col min="6" max="6" width="33.7109375" customWidth="1"/>
    <col min="7" max="7" width="19.5703125" customWidth="1"/>
    <col min="12" max="12" width="22" customWidth="1"/>
    <col min="13" max="13" width="171.28515625" customWidth="1"/>
  </cols>
  <sheetData>
    <row r="1" spans="1:13" ht="15.75" customHeight="1">
      <c r="A1" s="2"/>
      <c r="B1" s="54" t="s">
        <v>149</v>
      </c>
      <c r="C1" s="2"/>
      <c r="D1" s="2"/>
      <c r="E1" s="2"/>
      <c r="F1" s="2"/>
      <c r="G1" s="2"/>
      <c r="H1" s="2"/>
      <c r="I1" s="2"/>
      <c r="J1" s="2"/>
    </row>
    <row r="2" spans="1:13" ht="15.75" customHeight="1">
      <c r="A2" s="55" t="s">
        <v>150</v>
      </c>
      <c r="B2" s="57" t="s">
        <v>151</v>
      </c>
      <c r="C2" s="55" t="s">
        <v>150</v>
      </c>
      <c r="D2" s="55" t="s">
        <v>5</v>
      </c>
      <c r="E2" s="55" t="s">
        <v>150</v>
      </c>
      <c r="F2" s="55" t="s">
        <v>6</v>
      </c>
      <c r="G2" s="55" t="s">
        <v>152</v>
      </c>
      <c r="H2" s="55" t="s">
        <v>153</v>
      </c>
      <c r="I2" s="57" t="s">
        <v>10</v>
      </c>
      <c r="J2" s="55" t="s">
        <v>153</v>
      </c>
      <c r="L2" s="55" t="s">
        <v>152</v>
      </c>
      <c r="M2" s="58" t="s">
        <v>19</v>
      </c>
    </row>
    <row r="3" spans="1:13" ht="15.75" customHeight="1">
      <c r="A3" s="59">
        <v>3</v>
      </c>
      <c r="B3" s="61" t="s">
        <v>33</v>
      </c>
      <c r="C3" s="2">
        <v>3</v>
      </c>
      <c r="D3" s="61" t="s">
        <v>33</v>
      </c>
      <c r="E3" s="2">
        <v>3</v>
      </c>
      <c r="F3" s="61" t="s">
        <v>33</v>
      </c>
      <c r="G3" s="58" t="s">
        <v>37</v>
      </c>
      <c r="H3" s="61">
        <v>0</v>
      </c>
      <c r="I3" s="62"/>
      <c r="J3" s="61"/>
      <c r="L3" s="58" t="s">
        <v>37</v>
      </c>
    </row>
    <row r="4" spans="1:13" ht="15.75" customHeight="1">
      <c r="A4" s="59">
        <v>4</v>
      </c>
      <c r="B4" s="61">
        <v>0</v>
      </c>
      <c r="C4" s="2">
        <v>4</v>
      </c>
      <c r="D4" s="61">
        <v>0</v>
      </c>
      <c r="E4" s="2">
        <v>4</v>
      </c>
      <c r="F4" s="61">
        <v>0</v>
      </c>
      <c r="G4" s="54" t="s">
        <v>86</v>
      </c>
      <c r="H4" s="61">
        <v>2</v>
      </c>
      <c r="I4" s="62">
        <v>1</v>
      </c>
      <c r="J4" s="61">
        <v>0</v>
      </c>
      <c r="L4" s="54" t="s">
        <v>86</v>
      </c>
      <c r="M4" s="63" t="s">
        <v>155</v>
      </c>
    </row>
    <row r="5" spans="1:13" ht="15.75" customHeight="1">
      <c r="A5" s="59">
        <v>5</v>
      </c>
      <c r="B5" s="61">
        <v>4</v>
      </c>
      <c r="C5" s="2">
        <v>5</v>
      </c>
      <c r="D5" s="61">
        <v>2</v>
      </c>
      <c r="E5" s="2">
        <v>5</v>
      </c>
      <c r="F5" s="61">
        <v>4</v>
      </c>
      <c r="G5" s="54" t="s">
        <v>28</v>
      </c>
      <c r="H5" s="61">
        <v>2</v>
      </c>
      <c r="I5" s="62">
        <v>2</v>
      </c>
      <c r="J5" s="61">
        <v>3</v>
      </c>
      <c r="L5" s="54" t="s">
        <v>28</v>
      </c>
      <c r="M5" s="63" t="s">
        <v>156</v>
      </c>
    </row>
    <row r="6" spans="1:13" ht="15.75" customHeight="1">
      <c r="A6" s="59">
        <v>6</v>
      </c>
      <c r="B6" s="61">
        <v>7</v>
      </c>
      <c r="C6" s="2">
        <v>6</v>
      </c>
      <c r="D6" s="61">
        <v>4</v>
      </c>
      <c r="E6" s="2">
        <v>6</v>
      </c>
      <c r="F6" s="61">
        <v>7</v>
      </c>
      <c r="G6" s="54" t="s">
        <v>123</v>
      </c>
      <c r="H6" s="61">
        <v>8</v>
      </c>
      <c r="I6" s="62">
        <v>3</v>
      </c>
      <c r="J6" s="61">
        <v>6</v>
      </c>
      <c r="L6" s="54" t="s">
        <v>123</v>
      </c>
      <c r="M6" s="63" t="s">
        <v>157</v>
      </c>
    </row>
    <row r="7" spans="1:13" ht="15.75" customHeight="1">
      <c r="A7" s="59">
        <v>7</v>
      </c>
      <c r="B7" s="61">
        <v>9</v>
      </c>
      <c r="C7" s="2">
        <v>7</v>
      </c>
      <c r="D7" s="61">
        <v>7</v>
      </c>
      <c r="E7" s="2">
        <v>7</v>
      </c>
      <c r="F7" s="61">
        <v>9</v>
      </c>
      <c r="G7" s="54" t="s">
        <v>158</v>
      </c>
      <c r="H7" s="61">
        <v>3</v>
      </c>
      <c r="I7" s="65"/>
      <c r="L7" s="54" t="s">
        <v>158</v>
      </c>
      <c r="M7" s="63" t="s">
        <v>159</v>
      </c>
    </row>
    <row r="8" spans="1:13" ht="15.75" customHeight="1">
      <c r="A8" s="59">
        <v>8</v>
      </c>
      <c r="B8" s="61">
        <v>11</v>
      </c>
      <c r="C8" s="2">
        <v>8</v>
      </c>
      <c r="D8" s="61">
        <v>9</v>
      </c>
      <c r="E8" s="2">
        <v>8</v>
      </c>
      <c r="F8" s="61">
        <v>11</v>
      </c>
      <c r="G8" s="54" t="s">
        <v>88</v>
      </c>
      <c r="H8" s="61">
        <v>2</v>
      </c>
      <c r="I8" s="65"/>
      <c r="L8" s="54" t="s">
        <v>88</v>
      </c>
      <c r="M8" s="67" t="s">
        <v>160</v>
      </c>
    </row>
    <row r="9" spans="1:13" ht="15.75" customHeight="1">
      <c r="A9" s="59">
        <v>9</v>
      </c>
      <c r="B9" s="61" t="s">
        <v>33</v>
      </c>
      <c r="C9" s="2">
        <v>9</v>
      </c>
      <c r="D9" s="61" t="s">
        <v>33</v>
      </c>
      <c r="E9" s="2">
        <v>9</v>
      </c>
      <c r="F9" s="61" t="s">
        <v>33</v>
      </c>
      <c r="G9" s="54" t="s">
        <v>39</v>
      </c>
      <c r="H9" s="61">
        <v>2</v>
      </c>
      <c r="I9" s="65"/>
      <c r="L9" s="54" t="s">
        <v>39</v>
      </c>
      <c r="M9" s="63" t="s">
        <v>161</v>
      </c>
    </row>
    <row r="10" spans="1:13" ht="15.75" customHeight="1">
      <c r="A10" s="59">
        <v>10</v>
      </c>
      <c r="B10" s="61" t="s">
        <v>33</v>
      </c>
      <c r="C10" s="2">
        <v>10</v>
      </c>
      <c r="D10" s="61" t="s">
        <v>33</v>
      </c>
      <c r="E10" s="2">
        <v>10</v>
      </c>
      <c r="F10" s="61" t="s">
        <v>33</v>
      </c>
      <c r="G10" s="58" t="s">
        <v>68</v>
      </c>
      <c r="H10" s="61">
        <v>2</v>
      </c>
      <c r="I10" s="65"/>
      <c r="L10" s="58" t="s">
        <v>68</v>
      </c>
      <c r="M10" s="63" t="s">
        <v>163</v>
      </c>
    </row>
    <row r="11" spans="1:13" ht="15.75" customHeight="1">
      <c r="G11" s="54" t="s">
        <v>72</v>
      </c>
      <c r="H11" s="61">
        <v>2</v>
      </c>
      <c r="L11" s="54" t="s">
        <v>72</v>
      </c>
      <c r="M11" s="63" t="s">
        <v>164</v>
      </c>
    </row>
    <row r="12" spans="1:13" ht="15.75" customHeight="1">
      <c r="B12" s="58" t="s">
        <v>165</v>
      </c>
      <c r="G12" s="54" t="s">
        <v>75</v>
      </c>
      <c r="H12" s="61">
        <v>2</v>
      </c>
      <c r="L12" s="54" t="s">
        <v>75</v>
      </c>
      <c r="M12" s="63" t="s">
        <v>166</v>
      </c>
    </row>
    <row r="13" spans="1:13" ht="15.75" customHeight="1">
      <c r="A13" s="55" t="s">
        <v>150</v>
      </c>
      <c r="B13" s="57" t="s">
        <v>151</v>
      </c>
      <c r="C13" s="55" t="s">
        <v>150</v>
      </c>
      <c r="D13" s="55" t="s">
        <v>5</v>
      </c>
      <c r="E13" s="55" t="s">
        <v>150</v>
      </c>
      <c r="F13" s="55" t="s">
        <v>6</v>
      </c>
      <c r="G13" s="54" t="s">
        <v>41</v>
      </c>
      <c r="H13" s="61">
        <v>2</v>
      </c>
      <c r="I13" s="57" t="s">
        <v>10</v>
      </c>
      <c r="J13" s="55" t="s">
        <v>153</v>
      </c>
      <c r="L13" s="54" t="s">
        <v>41</v>
      </c>
      <c r="M13" s="63" t="s">
        <v>167</v>
      </c>
    </row>
    <row r="14" spans="1:13" ht="15.75" customHeight="1">
      <c r="A14" s="59">
        <v>3</v>
      </c>
      <c r="B14" s="61">
        <v>0</v>
      </c>
      <c r="C14" s="2">
        <v>3</v>
      </c>
      <c r="D14" s="61" t="s">
        <v>33</v>
      </c>
      <c r="E14" s="2">
        <v>3</v>
      </c>
      <c r="F14" s="61" t="s">
        <v>33</v>
      </c>
      <c r="G14" s="54" t="s">
        <v>168</v>
      </c>
      <c r="H14" s="61">
        <v>2</v>
      </c>
      <c r="I14" s="62"/>
      <c r="J14" s="61"/>
      <c r="L14" s="54" t="s">
        <v>168</v>
      </c>
      <c r="M14" s="63" t="s">
        <v>169</v>
      </c>
    </row>
    <row r="15" spans="1:13" ht="15.75" customHeight="1">
      <c r="A15" s="59">
        <v>4</v>
      </c>
      <c r="B15" s="61">
        <v>0</v>
      </c>
      <c r="C15" s="2">
        <v>4</v>
      </c>
      <c r="D15" s="61">
        <v>0</v>
      </c>
      <c r="E15" s="2">
        <v>4</v>
      </c>
      <c r="F15" s="61">
        <v>0</v>
      </c>
      <c r="G15" s="54" t="s">
        <v>35</v>
      </c>
      <c r="H15" s="61">
        <v>2</v>
      </c>
      <c r="I15" s="62">
        <v>1</v>
      </c>
      <c r="J15" s="61">
        <v>0</v>
      </c>
      <c r="L15" s="54" t="s">
        <v>35</v>
      </c>
      <c r="M15" s="63" t="s">
        <v>170</v>
      </c>
    </row>
    <row r="16" spans="1:13" ht="15.75" customHeight="1">
      <c r="A16" s="59">
        <v>5</v>
      </c>
      <c r="B16" s="61">
        <v>0</v>
      </c>
      <c r="C16" s="2">
        <v>5</v>
      </c>
      <c r="D16" s="61">
        <v>2</v>
      </c>
      <c r="E16" s="2">
        <v>5</v>
      </c>
      <c r="F16" s="61">
        <v>4</v>
      </c>
      <c r="G16" s="54" t="s">
        <v>90</v>
      </c>
      <c r="H16" s="61">
        <v>2</v>
      </c>
      <c r="I16" s="62">
        <v>2</v>
      </c>
      <c r="J16" s="61">
        <v>3</v>
      </c>
      <c r="L16" s="54" t="s">
        <v>90</v>
      </c>
      <c r="M16" s="63" t="s">
        <v>171</v>
      </c>
    </row>
    <row r="17" spans="1:13" ht="15.75" customHeight="1">
      <c r="A17" s="59">
        <v>6</v>
      </c>
      <c r="B17" s="61">
        <v>0</v>
      </c>
      <c r="C17" s="2">
        <v>6</v>
      </c>
      <c r="D17" s="61">
        <v>4</v>
      </c>
      <c r="E17" s="2">
        <v>6</v>
      </c>
      <c r="F17" s="61">
        <v>7</v>
      </c>
      <c r="G17" s="54" t="s">
        <v>45</v>
      </c>
      <c r="H17" s="61">
        <v>2</v>
      </c>
      <c r="I17" s="62">
        <v>3</v>
      </c>
      <c r="J17" s="61">
        <v>6</v>
      </c>
      <c r="L17" s="54" t="s">
        <v>45</v>
      </c>
      <c r="M17" s="63" t="s">
        <v>172</v>
      </c>
    </row>
    <row r="18" spans="1:13" ht="15.75" customHeight="1">
      <c r="A18" s="59">
        <v>7</v>
      </c>
      <c r="B18" s="61">
        <v>0</v>
      </c>
      <c r="C18" s="2">
        <v>7</v>
      </c>
      <c r="D18" s="61">
        <v>7</v>
      </c>
      <c r="E18" s="2">
        <v>7</v>
      </c>
      <c r="F18" s="61">
        <v>9</v>
      </c>
      <c r="G18" s="54" t="s">
        <v>92</v>
      </c>
      <c r="H18" s="61">
        <v>2</v>
      </c>
      <c r="L18" s="54" t="s">
        <v>92</v>
      </c>
      <c r="M18" s="63" t="s">
        <v>174</v>
      </c>
    </row>
    <row r="19" spans="1:13" ht="15.75" customHeight="1">
      <c r="A19" s="59">
        <v>8</v>
      </c>
      <c r="B19" s="61">
        <v>0</v>
      </c>
      <c r="C19" s="2">
        <v>8</v>
      </c>
      <c r="D19" s="61">
        <v>9</v>
      </c>
      <c r="E19" s="2">
        <v>8</v>
      </c>
      <c r="F19" s="61">
        <v>11</v>
      </c>
      <c r="G19" s="54" t="s">
        <v>94</v>
      </c>
      <c r="H19" s="61">
        <v>5</v>
      </c>
      <c r="L19" s="54" t="s">
        <v>94</v>
      </c>
      <c r="M19" s="63" t="s">
        <v>175</v>
      </c>
    </row>
    <row r="20" spans="1:13" ht="15.75" customHeight="1">
      <c r="A20" s="59">
        <v>9</v>
      </c>
      <c r="B20" s="61" t="s">
        <v>33</v>
      </c>
      <c r="C20" s="2">
        <v>9</v>
      </c>
      <c r="D20" s="61" t="s">
        <v>33</v>
      </c>
      <c r="E20" s="2">
        <v>9</v>
      </c>
      <c r="F20" s="61" t="s">
        <v>33</v>
      </c>
      <c r="G20" s="54" t="s">
        <v>79</v>
      </c>
      <c r="H20" s="61">
        <v>2</v>
      </c>
      <c r="L20" s="54" t="s">
        <v>79</v>
      </c>
      <c r="M20" s="63" t="s">
        <v>176</v>
      </c>
    </row>
    <row r="21" spans="1:13" ht="12.75">
      <c r="A21" s="59">
        <v>10</v>
      </c>
      <c r="B21" s="61" t="s">
        <v>33</v>
      </c>
      <c r="C21" s="2">
        <v>10</v>
      </c>
      <c r="D21" s="61" t="s">
        <v>33</v>
      </c>
      <c r="E21" s="2">
        <v>10</v>
      </c>
      <c r="F21" s="61" t="s">
        <v>33</v>
      </c>
      <c r="G21" s="58" t="s">
        <v>47</v>
      </c>
      <c r="H21" s="61">
        <v>5</v>
      </c>
      <c r="L21" s="58" t="s">
        <v>47</v>
      </c>
      <c r="M21" s="63" t="s">
        <v>177</v>
      </c>
    </row>
    <row r="22" spans="1:13" ht="12.75">
      <c r="G22" s="54" t="s">
        <v>81</v>
      </c>
      <c r="H22" s="61">
        <v>2</v>
      </c>
      <c r="L22" s="54" t="s">
        <v>81</v>
      </c>
      <c r="M22" s="63" t="s">
        <v>178</v>
      </c>
    </row>
    <row r="23" spans="1:13" ht="12.75">
      <c r="A23" s="55" t="s">
        <v>12</v>
      </c>
      <c r="B23" s="55" t="s">
        <v>179</v>
      </c>
      <c r="D23" s="55" t="s">
        <v>180</v>
      </c>
      <c r="E23" s="57" t="s">
        <v>179</v>
      </c>
      <c r="G23" s="54" t="s">
        <v>96</v>
      </c>
      <c r="H23" s="61">
        <v>2</v>
      </c>
      <c r="L23" s="54" t="s">
        <v>96</v>
      </c>
      <c r="M23" s="63" t="s">
        <v>181</v>
      </c>
    </row>
    <row r="24" spans="1:13" ht="12.75">
      <c r="A24" s="61" t="s">
        <v>37</v>
      </c>
      <c r="B24" s="70">
        <v>0</v>
      </c>
      <c r="D24" s="71">
        <v>0</v>
      </c>
      <c r="E24" s="70">
        <v>0</v>
      </c>
      <c r="G24" s="54" t="s">
        <v>125</v>
      </c>
      <c r="H24" s="61">
        <v>-5</v>
      </c>
      <c r="L24" s="54" t="s">
        <v>125</v>
      </c>
      <c r="M24" s="63" t="s">
        <v>182</v>
      </c>
    </row>
    <row r="25" spans="1:13" ht="12.75">
      <c r="A25" s="71" t="s">
        <v>24</v>
      </c>
      <c r="B25" s="70">
        <v>3</v>
      </c>
      <c r="D25" s="61">
        <v>1</v>
      </c>
      <c r="E25" s="70">
        <v>5</v>
      </c>
      <c r="G25" s="54" t="s">
        <v>98</v>
      </c>
      <c r="H25" s="61">
        <v>2</v>
      </c>
      <c r="L25" s="54" t="s">
        <v>98</v>
      </c>
      <c r="M25" s="63" t="s">
        <v>183</v>
      </c>
    </row>
    <row r="26" spans="1:13" ht="12.75">
      <c r="A26" s="71" t="s">
        <v>61</v>
      </c>
      <c r="B26" s="70">
        <v>2</v>
      </c>
      <c r="D26" s="61">
        <v>2</v>
      </c>
      <c r="E26" s="70">
        <v>10</v>
      </c>
      <c r="G26" s="54" t="s">
        <v>127</v>
      </c>
      <c r="H26" s="61">
        <v>3</v>
      </c>
      <c r="L26" s="54" t="s">
        <v>127</v>
      </c>
      <c r="M26" s="63" t="s">
        <v>184</v>
      </c>
    </row>
    <row r="27" spans="1:13" ht="12.75">
      <c r="A27" s="71" t="s">
        <v>51</v>
      </c>
      <c r="B27" s="70">
        <v>1</v>
      </c>
      <c r="D27" s="61">
        <v>3</v>
      </c>
      <c r="E27" s="70">
        <v>15</v>
      </c>
      <c r="G27" s="58" t="s">
        <v>49</v>
      </c>
      <c r="H27" s="61">
        <v>3</v>
      </c>
      <c r="L27" s="58" t="s">
        <v>49</v>
      </c>
      <c r="M27" s="63" t="s">
        <v>186</v>
      </c>
    </row>
    <row r="28" spans="1:13" ht="12.75">
      <c r="A28" s="61" t="s">
        <v>67</v>
      </c>
      <c r="B28" s="70">
        <v>-1</v>
      </c>
      <c r="D28" s="61">
        <v>4</v>
      </c>
      <c r="E28" s="70">
        <v>20</v>
      </c>
      <c r="G28" s="54" t="s">
        <v>109</v>
      </c>
      <c r="H28" s="61">
        <v>2</v>
      </c>
      <c r="L28" s="54" t="s">
        <v>109</v>
      </c>
      <c r="M28" s="63" t="s">
        <v>187</v>
      </c>
    </row>
    <row r="29" spans="1:13" ht="12.75">
      <c r="A29" s="71" t="s">
        <v>18</v>
      </c>
      <c r="B29" s="70">
        <v>0</v>
      </c>
      <c r="G29" s="54" t="s">
        <v>133</v>
      </c>
      <c r="H29" s="61">
        <v>2</v>
      </c>
      <c r="L29" s="54" t="s">
        <v>133</v>
      </c>
      <c r="M29" s="63" t="s">
        <v>188</v>
      </c>
    </row>
    <row r="30" spans="1:13" ht="12.75">
      <c r="A30" s="71" t="s">
        <v>30</v>
      </c>
      <c r="B30" s="70">
        <v>1</v>
      </c>
      <c r="D30" s="73" t="s">
        <v>189</v>
      </c>
      <c r="E30" s="57" t="s">
        <v>179</v>
      </c>
      <c r="G30" s="54" t="s">
        <v>135</v>
      </c>
      <c r="H30" s="61">
        <v>2</v>
      </c>
      <c r="L30" s="54" t="s">
        <v>135</v>
      </c>
      <c r="M30" s="63" t="s">
        <v>190</v>
      </c>
    </row>
    <row r="31" spans="1:13" ht="12.75">
      <c r="A31" s="71" t="s">
        <v>63</v>
      </c>
      <c r="B31" s="70">
        <v>2</v>
      </c>
      <c r="D31" s="71">
        <v>0</v>
      </c>
      <c r="E31" s="70">
        <v>0</v>
      </c>
      <c r="G31" s="54" t="s">
        <v>137</v>
      </c>
      <c r="H31" s="61">
        <v>2</v>
      </c>
      <c r="L31" s="54" t="s">
        <v>137</v>
      </c>
      <c r="M31" s="63" t="s">
        <v>191</v>
      </c>
    </row>
    <row r="32" spans="1:13" ht="12.75">
      <c r="A32" s="71" t="s">
        <v>20</v>
      </c>
      <c r="B32" s="70">
        <v>1</v>
      </c>
      <c r="D32" s="71">
        <v>1</v>
      </c>
      <c r="E32" s="70">
        <v>1</v>
      </c>
      <c r="G32" s="54" t="s">
        <v>139</v>
      </c>
      <c r="H32" s="61">
        <v>2</v>
      </c>
      <c r="L32" s="54" t="s">
        <v>139</v>
      </c>
      <c r="M32" s="63" t="s">
        <v>192</v>
      </c>
    </row>
    <row r="33" spans="1:13" ht="12.75">
      <c r="A33" s="71" t="s">
        <v>71</v>
      </c>
      <c r="B33" s="70">
        <v>2</v>
      </c>
      <c r="D33" s="71">
        <v>2</v>
      </c>
      <c r="E33" s="70">
        <v>3</v>
      </c>
      <c r="G33" s="54" t="s">
        <v>142</v>
      </c>
      <c r="H33" s="61">
        <v>2</v>
      </c>
      <c r="L33" s="54" t="s">
        <v>142</v>
      </c>
      <c r="M33" s="63" t="s">
        <v>194</v>
      </c>
    </row>
    <row r="34" spans="1:13" ht="12.75">
      <c r="A34" s="71" t="s">
        <v>27</v>
      </c>
      <c r="B34" s="70">
        <v>3</v>
      </c>
      <c r="D34" s="71">
        <v>3</v>
      </c>
      <c r="E34" s="70">
        <v>5</v>
      </c>
      <c r="G34" s="54" t="s">
        <v>144</v>
      </c>
      <c r="H34" s="61">
        <v>2</v>
      </c>
      <c r="L34" s="54" t="s">
        <v>144</v>
      </c>
      <c r="M34" s="63" t="s">
        <v>195</v>
      </c>
    </row>
    <row r="35" spans="1:13" ht="12.75">
      <c r="A35" s="71" t="s">
        <v>22</v>
      </c>
      <c r="B35" s="70">
        <v>2</v>
      </c>
      <c r="G35" s="54" t="s">
        <v>146</v>
      </c>
      <c r="H35" s="61">
        <v>2</v>
      </c>
      <c r="L35" s="54" t="s">
        <v>146</v>
      </c>
      <c r="M35" s="63" t="s">
        <v>196</v>
      </c>
    </row>
    <row r="36" spans="1:13" ht="12.75">
      <c r="A36" s="71" t="s">
        <v>26</v>
      </c>
      <c r="B36" s="70">
        <v>3</v>
      </c>
      <c r="D36" s="55" t="s">
        <v>197</v>
      </c>
      <c r="E36" s="57" t="s">
        <v>179</v>
      </c>
      <c r="G36" s="54" t="s">
        <v>111</v>
      </c>
      <c r="H36" s="61">
        <v>2</v>
      </c>
      <c r="L36" s="54" t="s">
        <v>111</v>
      </c>
      <c r="M36" s="63" t="s">
        <v>198</v>
      </c>
    </row>
    <row r="37" spans="1:13" ht="12.75">
      <c r="A37" s="71" t="s">
        <v>59</v>
      </c>
      <c r="B37" s="70">
        <v>2</v>
      </c>
      <c r="D37" s="71">
        <v>0</v>
      </c>
      <c r="E37" s="70">
        <v>0</v>
      </c>
      <c r="G37" s="54" t="s">
        <v>113</v>
      </c>
      <c r="H37" s="61">
        <v>2</v>
      </c>
      <c r="L37" s="54" t="s">
        <v>113</v>
      </c>
      <c r="M37" s="63" t="s">
        <v>199</v>
      </c>
    </row>
    <row r="38" spans="1:13" ht="12.75">
      <c r="D38" s="2">
        <v>1</v>
      </c>
      <c r="E38" s="62">
        <v>1</v>
      </c>
      <c r="G38" s="54" t="s">
        <v>115</v>
      </c>
      <c r="H38" s="61">
        <v>2</v>
      </c>
      <c r="L38" s="54" t="s">
        <v>115</v>
      </c>
      <c r="M38" s="63" t="s">
        <v>200</v>
      </c>
    </row>
    <row r="39" spans="1:13" ht="12.75">
      <c r="D39" s="2">
        <v>2</v>
      </c>
      <c r="E39" s="62">
        <v>3</v>
      </c>
      <c r="G39" s="54" t="s">
        <v>34</v>
      </c>
      <c r="H39" s="61">
        <v>2</v>
      </c>
      <c r="L39" s="54" t="s">
        <v>34</v>
      </c>
      <c r="M39" s="63" t="s">
        <v>201</v>
      </c>
    </row>
    <row r="40" spans="1:13" ht="12.75">
      <c r="D40" s="2">
        <v>3</v>
      </c>
      <c r="E40" s="62">
        <v>5</v>
      </c>
      <c r="G40" s="54" t="s">
        <v>100</v>
      </c>
      <c r="H40" s="61">
        <v>2</v>
      </c>
      <c r="L40" s="54" t="s">
        <v>100</v>
      </c>
      <c r="M40" s="63" t="s">
        <v>203</v>
      </c>
    </row>
    <row r="41" spans="1:13" ht="12.75">
      <c r="D41" s="55" t="s">
        <v>204</v>
      </c>
      <c r="E41" s="57" t="s">
        <v>179</v>
      </c>
      <c r="G41" s="54" t="s">
        <v>83</v>
      </c>
      <c r="H41" s="61">
        <v>2</v>
      </c>
      <c r="L41" s="54" t="s">
        <v>83</v>
      </c>
      <c r="M41" s="63" t="s">
        <v>205</v>
      </c>
    </row>
    <row r="42" spans="1:13" ht="12.75">
      <c r="D42" s="71">
        <v>0</v>
      </c>
      <c r="E42" s="70">
        <v>0</v>
      </c>
      <c r="G42" s="54" t="s">
        <v>102</v>
      </c>
      <c r="H42" s="61">
        <v>2</v>
      </c>
      <c r="L42" s="54" t="s">
        <v>102</v>
      </c>
      <c r="M42" s="63" t="s">
        <v>206</v>
      </c>
    </row>
    <row r="43" spans="1:13" ht="12.75">
      <c r="D43" s="2">
        <v>1</v>
      </c>
      <c r="E43" s="62">
        <v>2</v>
      </c>
      <c r="G43" s="54" t="s">
        <v>52</v>
      </c>
      <c r="H43" s="61">
        <v>2</v>
      </c>
      <c r="L43" s="54" t="s">
        <v>52</v>
      </c>
      <c r="M43" s="63" t="s">
        <v>207</v>
      </c>
    </row>
    <row r="44" spans="1:13" ht="12.75">
      <c r="D44" s="2">
        <v>2</v>
      </c>
      <c r="E44" s="62">
        <v>4</v>
      </c>
      <c r="G44" s="54" t="s">
        <v>54</v>
      </c>
      <c r="H44" s="61">
        <v>2</v>
      </c>
      <c r="L44" s="54" t="s">
        <v>54</v>
      </c>
      <c r="M44" s="63" t="s">
        <v>209</v>
      </c>
    </row>
    <row r="45" spans="1:13" ht="12.75">
      <c r="D45" s="2">
        <v>3</v>
      </c>
      <c r="E45" s="62">
        <v>6</v>
      </c>
      <c r="G45" s="54" t="s">
        <v>57</v>
      </c>
      <c r="H45" s="61">
        <v>2</v>
      </c>
      <c r="L45" s="54" t="s">
        <v>57</v>
      </c>
      <c r="M45" s="63" t="s">
        <v>210</v>
      </c>
    </row>
    <row r="46" spans="1:13" ht="12.75">
      <c r="C46" s="2"/>
      <c r="D46" s="2"/>
      <c r="E46" s="2"/>
      <c r="F46" s="2"/>
      <c r="G46" s="54" t="s">
        <v>211</v>
      </c>
      <c r="H46" s="61">
        <v>2</v>
      </c>
      <c r="L46" s="54" t="s">
        <v>211</v>
      </c>
      <c r="M46" s="63" t="s">
        <v>212</v>
      </c>
    </row>
    <row r="47" spans="1:13" ht="12.75">
      <c r="C47" s="61"/>
      <c r="F47" s="61"/>
      <c r="G47" s="54" t="s">
        <v>120</v>
      </c>
      <c r="H47" s="61">
        <v>2</v>
      </c>
      <c r="L47" s="54" t="s">
        <v>120</v>
      </c>
      <c r="M47" s="63" t="s">
        <v>213</v>
      </c>
    </row>
    <row r="48" spans="1:13" ht="12.75">
      <c r="C48" s="61"/>
      <c r="F48" s="61"/>
      <c r="G48" s="54" t="s">
        <v>104</v>
      </c>
      <c r="H48" s="61">
        <v>2</v>
      </c>
      <c r="L48" s="54" t="s">
        <v>104</v>
      </c>
      <c r="M48" s="63" t="s">
        <v>214</v>
      </c>
    </row>
    <row r="49" spans="1:26" ht="12.75">
      <c r="C49" s="61"/>
      <c r="F49" s="61"/>
      <c r="G49" s="54" t="s">
        <v>215</v>
      </c>
      <c r="H49" s="61">
        <v>2</v>
      </c>
      <c r="L49" s="54" t="s">
        <v>215</v>
      </c>
      <c r="M49" s="63" t="s">
        <v>216</v>
      </c>
    </row>
    <row r="50" spans="1:26" ht="12.75">
      <c r="C50" s="61"/>
      <c r="F50" s="61"/>
      <c r="G50" s="54" t="s">
        <v>130</v>
      </c>
      <c r="H50" s="61">
        <v>6</v>
      </c>
      <c r="L50" s="54" t="s">
        <v>130</v>
      </c>
      <c r="M50" s="67" t="s">
        <v>217</v>
      </c>
    </row>
    <row r="51" spans="1:26" ht="12.75">
      <c r="C51" s="61"/>
      <c r="F51" s="61"/>
    </row>
    <row r="52" spans="1:26" ht="12.75">
      <c r="C52" s="61"/>
      <c r="F52" s="61"/>
    </row>
    <row r="53" spans="1:26" ht="12.75">
      <c r="C53" s="61"/>
      <c r="F53" s="61"/>
    </row>
    <row r="54" spans="1:26" ht="12.75">
      <c r="C54" s="61"/>
      <c r="F54" s="61"/>
    </row>
    <row r="55" spans="1:26" ht="12.75">
      <c r="A55" s="76" t="s">
        <v>12</v>
      </c>
      <c r="B55" s="76" t="s">
        <v>5</v>
      </c>
      <c r="C55" s="58" t="s">
        <v>12</v>
      </c>
      <c r="D55" s="58" t="s">
        <v>154</v>
      </c>
      <c r="E55" s="76" t="s">
        <v>12</v>
      </c>
      <c r="F55" s="76" t="s">
        <v>173</v>
      </c>
      <c r="G55" s="58" t="s">
        <v>12</v>
      </c>
      <c r="H55" s="58" t="s">
        <v>193</v>
      </c>
      <c r="I55" s="78" t="s">
        <v>12</v>
      </c>
      <c r="J55" s="78" t="s">
        <v>208</v>
      </c>
    </row>
    <row r="56" spans="1:26" ht="12.75">
      <c r="A56" s="79" t="s">
        <v>18</v>
      </c>
      <c r="B56" s="80">
        <v>3</v>
      </c>
      <c r="C56" s="81" t="s">
        <v>18</v>
      </c>
      <c r="D56" s="83">
        <v>2</v>
      </c>
      <c r="E56" s="79" t="s">
        <v>18</v>
      </c>
      <c r="F56" s="80">
        <v>4</v>
      </c>
      <c r="G56" s="81" t="s">
        <v>18</v>
      </c>
      <c r="H56" s="83">
        <v>5</v>
      </c>
      <c r="I56" s="85" t="s">
        <v>18</v>
      </c>
      <c r="J56" s="86"/>
    </row>
    <row r="57" spans="1:26" ht="12.75">
      <c r="A57" s="79" t="s">
        <v>20</v>
      </c>
      <c r="B57" s="80">
        <v>3</v>
      </c>
      <c r="C57" s="81" t="s">
        <v>20</v>
      </c>
      <c r="D57" s="83">
        <v>2</v>
      </c>
      <c r="E57" s="79" t="s">
        <v>20</v>
      </c>
      <c r="F57" s="80">
        <v>3</v>
      </c>
      <c r="G57" s="81" t="s">
        <v>20</v>
      </c>
      <c r="H57" s="83">
        <v>4</v>
      </c>
      <c r="I57" s="85" t="s">
        <v>20</v>
      </c>
      <c r="J57" s="85" t="s">
        <v>21</v>
      </c>
    </row>
    <row r="58" spans="1:26" ht="12.75">
      <c r="A58" s="79" t="s">
        <v>22</v>
      </c>
      <c r="B58" s="80">
        <v>3</v>
      </c>
      <c r="C58" s="81" t="s">
        <v>22</v>
      </c>
      <c r="D58" s="83">
        <v>2</v>
      </c>
      <c r="E58" s="79" t="s">
        <v>22</v>
      </c>
      <c r="F58" s="80">
        <v>3</v>
      </c>
      <c r="G58" s="81" t="s">
        <v>22</v>
      </c>
      <c r="H58" s="83">
        <v>5</v>
      </c>
      <c r="I58" s="85" t="s">
        <v>22</v>
      </c>
      <c r="J58" s="85" t="s">
        <v>23</v>
      </c>
    </row>
    <row r="59" spans="1:26" ht="12.75">
      <c r="A59" s="79" t="s">
        <v>24</v>
      </c>
      <c r="B59" s="80">
        <v>3</v>
      </c>
      <c r="C59" s="81" t="s">
        <v>24</v>
      </c>
      <c r="D59" s="83">
        <v>2</v>
      </c>
      <c r="E59" s="79" t="s">
        <v>24</v>
      </c>
      <c r="F59" s="80">
        <v>3</v>
      </c>
      <c r="G59" s="81" t="s">
        <v>24</v>
      </c>
      <c r="H59" s="83">
        <v>4</v>
      </c>
      <c r="I59" s="85" t="s">
        <v>24</v>
      </c>
      <c r="J59" s="85" t="s">
        <v>25</v>
      </c>
    </row>
    <row r="60" spans="1:26" ht="12.75">
      <c r="A60" s="79" t="s">
        <v>26</v>
      </c>
      <c r="B60" s="80">
        <v>3</v>
      </c>
      <c r="C60" s="81" t="s">
        <v>26</v>
      </c>
      <c r="D60" s="83">
        <v>4</v>
      </c>
      <c r="E60" s="79" t="s">
        <v>26</v>
      </c>
      <c r="F60" s="80">
        <v>3</v>
      </c>
      <c r="G60" s="81" t="s">
        <v>26</v>
      </c>
      <c r="H60" s="83">
        <v>2</v>
      </c>
      <c r="I60" s="85" t="s">
        <v>26</v>
      </c>
      <c r="J60" s="85" t="s">
        <v>21</v>
      </c>
    </row>
    <row r="61" spans="1:26" ht="12.75">
      <c r="A61" s="79" t="s">
        <v>27</v>
      </c>
      <c r="B61" s="80">
        <v>3</v>
      </c>
      <c r="C61" s="81" t="s">
        <v>27</v>
      </c>
      <c r="D61" s="83">
        <v>1</v>
      </c>
      <c r="E61" s="79" t="s">
        <v>27</v>
      </c>
      <c r="F61" s="80">
        <v>4</v>
      </c>
      <c r="G61" s="81" t="s">
        <v>27</v>
      </c>
      <c r="H61" s="83">
        <v>5</v>
      </c>
      <c r="I61" s="85" t="s">
        <v>27</v>
      </c>
      <c r="J61" s="85" t="s">
        <v>29</v>
      </c>
    </row>
    <row r="62" spans="1:26" ht="12.75">
      <c r="A62" s="79" t="s">
        <v>30</v>
      </c>
      <c r="B62" s="80">
        <v>2</v>
      </c>
      <c r="C62" s="81" t="s">
        <v>30</v>
      </c>
      <c r="D62" s="83">
        <v>3</v>
      </c>
      <c r="E62" s="79" t="s">
        <v>30</v>
      </c>
      <c r="F62" s="80">
        <v>4</v>
      </c>
      <c r="G62" s="81" t="s">
        <v>30</v>
      </c>
      <c r="H62" s="83">
        <v>5</v>
      </c>
      <c r="I62" s="85" t="s">
        <v>30</v>
      </c>
      <c r="J62" s="85" t="s">
        <v>31</v>
      </c>
    </row>
    <row r="63" spans="1:26" ht="12.75">
      <c r="A63" s="79" t="s">
        <v>51</v>
      </c>
      <c r="B63" s="80">
        <v>1</v>
      </c>
      <c r="C63" s="81" t="s">
        <v>51</v>
      </c>
      <c r="D63" s="83" t="s">
        <v>33</v>
      </c>
      <c r="E63" s="79" t="s">
        <v>51</v>
      </c>
      <c r="F63" s="80" t="s">
        <v>33</v>
      </c>
      <c r="G63" s="81" t="s">
        <v>51</v>
      </c>
      <c r="H63" s="83" t="s">
        <v>33</v>
      </c>
      <c r="I63" s="85" t="s">
        <v>51</v>
      </c>
      <c r="J63" s="85" t="s">
        <v>56</v>
      </c>
      <c r="K63" s="18"/>
      <c r="L63" s="18"/>
      <c r="M63" s="18"/>
      <c r="N63" s="18"/>
      <c r="O63" s="18"/>
      <c r="P63" s="18"/>
      <c r="Q63" s="18"/>
      <c r="R63" s="18"/>
      <c r="S63" s="18"/>
      <c r="T63" s="18"/>
      <c r="U63" s="18"/>
      <c r="V63" s="18"/>
      <c r="W63" s="18"/>
      <c r="X63" s="18"/>
      <c r="Y63" s="18"/>
      <c r="Z63" s="18"/>
    </row>
    <row r="64" spans="1:26" ht="12.75">
      <c r="A64" s="79" t="s">
        <v>59</v>
      </c>
      <c r="B64" s="80">
        <v>1</v>
      </c>
      <c r="C64" s="81" t="s">
        <v>59</v>
      </c>
      <c r="D64" s="83" t="s">
        <v>33</v>
      </c>
      <c r="E64" s="79" t="s">
        <v>59</v>
      </c>
      <c r="F64" s="80" t="s">
        <v>33</v>
      </c>
      <c r="G64" s="81" t="s">
        <v>59</v>
      </c>
      <c r="H64" s="83" t="s">
        <v>33</v>
      </c>
      <c r="I64" s="85" t="s">
        <v>59</v>
      </c>
      <c r="J64" s="85" t="s">
        <v>60</v>
      </c>
    </row>
    <row r="65" spans="1:10" ht="12.75">
      <c r="A65" s="79" t="s">
        <v>61</v>
      </c>
      <c r="B65" s="80">
        <v>2</v>
      </c>
      <c r="C65" s="81" t="s">
        <v>61</v>
      </c>
      <c r="D65" s="83" t="s">
        <v>33</v>
      </c>
      <c r="E65" s="79" t="s">
        <v>61</v>
      </c>
      <c r="F65" s="80" t="s">
        <v>33</v>
      </c>
      <c r="G65" s="81" t="s">
        <v>61</v>
      </c>
      <c r="H65" s="83" t="s">
        <v>33</v>
      </c>
      <c r="I65" s="85" t="s">
        <v>61</v>
      </c>
      <c r="J65" s="85" t="s">
        <v>62</v>
      </c>
    </row>
    <row r="66" spans="1:10" ht="12.75">
      <c r="A66" s="79" t="s">
        <v>63</v>
      </c>
      <c r="B66" s="80">
        <v>2</v>
      </c>
      <c r="C66" s="81" t="s">
        <v>63</v>
      </c>
      <c r="D66" s="83" t="s">
        <v>33</v>
      </c>
      <c r="E66" s="79" t="s">
        <v>63</v>
      </c>
      <c r="F66" s="80" t="s">
        <v>33</v>
      </c>
      <c r="G66" s="81" t="s">
        <v>63</v>
      </c>
      <c r="H66" s="83" t="s">
        <v>33</v>
      </c>
      <c r="I66" s="85" t="s">
        <v>63</v>
      </c>
      <c r="J66" s="85" t="s">
        <v>66</v>
      </c>
    </row>
    <row r="67" spans="1:10" ht="12.75">
      <c r="A67" s="79" t="s">
        <v>67</v>
      </c>
      <c r="B67" s="80">
        <v>2</v>
      </c>
      <c r="C67" s="81" t="s">
        <v>67</v>
      </c>
      <c r="D67" s="83" t="s">
        <v>33</v>
      </c>
      <c r="E67" s="79" t="s">
        <v>67</v>
      </c>
      <c r="F67" s="80" t="s">
        <v>33</v>
      </c>
      <c r="G67" s="81" t="s">
        <v>67</v>
      </c>
      <c r="H67" s="83" t="s">
        <v>33</v>
      </c>
      <c r="I67" s="85" t="s">
        <v>67</v>
      </c>
      <c r="J67" s="85" t="s">
        <v>70</v>
      </c>
    </row>
    <row r="68" spans="1:10" ht="12.75">
      <c r="A68" s="79" t="s">
        <v>71</v>
      </c>
      <c r="B68" s="80" t="s">
        <v>33</v>
      </c>
      <c r="C68" s="81" t="s">
        <v>71</v>
      </c>
      <c r="D68" s="83" t="s">
        <v>33</v>
      </c>
      <c r="E68" s="79" t="s">
        <v>71</v>
      </c>
      <c r="F68" s="80" t="s">
        <v>33</v>
      </c>
      <c r="G68" s="81" t="s">
        <v>71</v>
      </c>
      <c r="H68" s="83" t="s">
        <v>33</v>
      </c>
      <c r="I68" s="85" t="s">
        <v>71</v>
      </c>
      <c r="J68" s="85" t="s">
        <v>74</v>
      </c>
    </row>
    <row r="69" spans="1:10" ht="12.75">
      <c r="A69" s="79" t="s">
        <v>37</v>
      </c>
      <c r="B69" s="80" t="s">
        <v>33</v>
      </c>
      <c r="C69" s="81" t="s">
        <v>37</v>
      </c>
      <c r="D69" s="83" t="s">
        <v>33</v>
      </c>
      <c r="E69" s="79" t="s">
        <v>37</v>
      </c>
      <c r="F69" s="79" t="s">
        <v>33</v>
      </c>
      <c r="G69" s="81" t="s">
        <v>37</v>
      </c>
      <c r="H69" s="83" t="s">
        <v>33</v>
      </c>
      <c r="I69" s="79" t="s">
        <v>37</v>
      </c>
      <c r="J69" s="79" t="s">
        <v>33</v>
      </c>
    </row>
  </sheetData>
  <autoFilter ref="A24:B4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8"/>
  <sheetViews>
    <sheetView workbookViewId="0"/>
  </sheetViews>
  <sheetFormatPr defaultColWidth="14.42578125" defaultRowHeight="15.75" customHeight="1"/>
  <cols>
    <col min="1" max="1" width="15.7109375" customWidth="1"/>
    <col min="2" max="2" width="87.85546875" customWidth="1"/>
  </cols>
  <sheetData>
    <row r="1" spans="1:2" ht="15.75" customHeight="1">
      <c r="A1" s="58" t="s">
        <v>231</v>
      </c>
    </row>
    <row r="2" spans="1:2" ht="15.75" customHeight="1">
      <c r="A2" s="87" t="s">
        <v>232</v>
      </c>
    </row>
    <row r="3" spans="1:2" ht="15.75" customHeight="1">
      <c r="A3" s="87"/>
    </row>
    <row r="4" spans="1:2" ht="15.75" customHeight="1">
      <c r="A4" s="87" t="s">
        <v>233</v>
      </c>
    </row>
    <row r="5" spans="1:2" ht="15.75" customHeight="1">
      <c r="A5" s="87"/>
      <c r="B5" s="87" t="s">
        <v>234</v>
      </c>
    </row>
    <row r="6" spans="1:2" ht="15.75" customHeight="1">
      <c r="A6" s="87"/>
      <c r="B6" s="87" t="s">
        <v>235</v>
      </c>
    </row>
    <row r="7" spans="1:2" ht="15.75" customHeight="1">
      <c r="A7" s="87"/>
      <c r="B7" s="87" t="s">
        <v>236</v>
      </c>
    </row>
    <row r="8" spans="1:2" ht="15.75" customHeight="1">
      <c r="A8" s="87" t="s">
        <v>237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
  <sheetViews>
    <sheetView workbookViewId="0"/>
  </sheetViews>
  <sheetFormatPr defaultColWidth="14.42578125" defaultRowHeight="15.75" customHeight="1"/>
  <cols>
    <col min="4" max="4" width="20" customWidth="1"/>
  </cols>
  <sheetData>
    <row r="1" spans="1:5" ht="15.75" customHeight="1">
      <c r="A1" s="87" t="s">
        <v>238</v>
      </c>
      <c r="B1" s="87" t="s">
        <v>239</v>
      </c>
      <c r="C1" s="87" t="s">
        <v>240</v>
      </c>
      <c r="D1" s="87" t="s">
        <v>241</v>
      </c>
      <c r="E1" s="87" t="s">
        <v>242</v>
      </c>
    </row>
    <row r="2" spans="1:5" ht="15.75" customHeight="1">
      <c r="A2" s="87" t="s">
        <v>243</v>
      </c>
      <c r="B2" s="87">
        <v>5</v>
      </c>
      <c r="C2" s="87">
        <v>7.8</v>
      </c>
      <c r="E2">
        <f>SUM(B2:B3)</f>
        <v>8</v>
      </c>
    </row>
    <row r="3" spans="1:5" ht="15.75" customHeight="1">
      <c r="A3" s="87" t="s">
        <v>244</v>
      </c>
      <c r="B3" s="87">
        <v>3</v>
      </c>
      <c r="C3" s="87">
        <v>8.9</v>
      </c>
      <c r="E3">
        <f>SUM(C2:C3)</f>
        <v>16.7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5"/>
  <sheetViews>
    <sheetView workbookViewId="0"/>
  </sheetViews>
  <sheetFormatPr defaultColWidth="14.42578125" defaultRowHeight="15.75" customHeight="1"/>
  <cols>
    <col min="1" max="1" width="17.5703125" customWidth="1"/>
    <col min="2" max="2" width="9.140625" customWidth="1"/>
    <col min="3" max="3" width="9.85546875" customWidth="1"/>
    <col min="4" max="4" width="18.85546875" customWidth="1"/>
    <col min="5" max="5" width="18.5703125" customWidth="1"/>
    <col min="6" max="6" width="20.7109375" customWidth="1"/>
    <col min="7" max="7" width="18.28515625" customWidth="1"/>
    <col min="8" max="8" width="86.42578125" customWidth="1"/>
  </cols>
  <sheetData>
    <row r="1" spans="1:26" ht="15.75" customHeight="1">
      <c r="A1" s="58" t="s">
        <v>246</v>
      </c>
      <c r="B1" s="58" t="s">
        <v>1</v>
      </c>
      <c r="C1" s="58" t="s">
        <v>249</v>
      </c>
      <c r="D1" s="58" t="s">
        <v>250</v>
      </c>
      <c r="E1" s="58" t="s">
        <v>251</v>
      </c>
      <c r="F1" s="58" t="s">
        <v>252</v>
      </c>
      <c r="G1" s="58" t="s">
        <v>254</v>
      </c>
      <c r="H1" s="58" t="s">
        <v>16</v>
      </c>
      <c r="I1" s="92"/>
      <c r="J1" s="92"/>
      <c r="K1" s="92"/>
      <c r="L1" s="92"/>
      <c r="M1" s="92"/>
      <c r="N1" s="92"/>
      <c r="O1" s="92"/>
      <c r="P1" s="92"/>
      <c r="Q1" s="92"/>
      <c r="R1" s="92"/>
      <c r="S1" s="92"/>
      <c r="T1" s="92"/>
      <c r="U1" s="92"/>
      <c r="V1" s="92"/>
      <c r="W1" s="92"/>
      <c r="X1" s="92"/>
      <c r="Y1" s="92"/>
      <c r="Z1" s="92"/>
    </row>
    <row r="2" spans="1:26" ht="15.75" customHeight="1">
      <c r="A2" s="87" t="s">
        <v>18</v>
      </c>
      <c r="B2" s="87" t="s">
        <v>4</v>
      </c>
      <c r="C2" s="87">
        <v>0</v>
      </c>
      <c r="D2" s="87">
        <v>3</v>
      </c>
      <c r="E2" s="87">
        <v>2</v>
      </c>
      <c r="F2" s="87">
        <v>4</v>
      </c>
      <c r="G2" s="87">
        <v>5</v>
      </c>
    </row>
    <row r="3" spans="1:26" ht="15.75" customHeight="1">
      <c r="A3" s="87" t="s">
        <v>20</v>
      </c>
      <c r="B3" s="87" t="s">
        <v>4</v>
      </c>
      <c r="C3" s="87">
        <v>1</v>
      </c>
      <c r="D3" s="87">
        <v>3</v>
      </c>
      <c r="E3" s="87">
        <v>2</v>
      </c>
      <c r="F3" s="87">
        <v>3</v>
      </c>
      <c r="G3" s="87">
        <v>4</v>
      </c>
      <c r="H3" s="87" t="s">
        <v>21</v>
      </c>
    </row>
    <row r="4" spans="1:26" ht="15.75" customHeight="1">
      <c r="A4" s="87" t="s">
        <v>59</v>
      </c>
      <c r="B4" s="87" t="s">
        <v>5</v>
      </c>
      <c r="C4" s="87">
        <v>2</v>
      </c>
      <c r="D4" s="87">
        <v>1</v>
      </c>
      <c r="E4" s="87">
        <v>0</v>
      </c>
      <c r="F4" s="87">
        <v>0</v>
      </c>
      <c r="G4" s="87">
        <v>0</v>
      </c>
    </row>
    <row r="5" spans="1:26" ht="15.75" customHeight="1">
      <c r="A5" s="87" t="s">
        <v>67</v>
      </c>
      <c r="B5" s="87" t="s">
        <v>5</v>
      </c>
      <c r="C5" s="87">
        <v>-1</v>
      </c>
      <c r="D5" s="87">
        <v>2</v>
      </c>
      <c r="E5" s="87">
        <v>0</v>
      </c>
      <c r="F5" s="87">
        <v>0</v>
      </c>
      <c r="G5" s="87">
        <v>0</v>
      </c>
      <c r="H5" s="87" t="s">
        <v>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4"/>
  <sheetViews>
    <sheetView workbookViewId="0"/>
  </sheetViews>
  <sheetFormatPr defaultColWidth="14.42578125" defaultRowHeight="15.75" customHeight="1"/>
  <cols>
    <col min="1" max="1" width="10.7109375" customWidth="1"/>
    <col min="2" max="2" width="15.140625" customWidth="1"/>
    <col min="3" max="3" width="9.7109375" customWidth="1"/>
  </cols>
  <sheetData>
    <row r="1" spans="1:3" ht="15.75" customHeight="1">
      <c r="A1" s="87" t="s">
        <v>245</v>
      </c>
      <c r="B1" s="87" t="s">
        <v>247</v>
      </c>
      <c r="C1" s="87" t="s">
        <v>248</v>
      </c>
    </row>
    <row r="2" spans="1:3" ht="15.75" customHeight="1">
      <c r="A2" s="87" t="s">
        <v>253</v>
      </c>
      <c r="B2" s="87">
        <v>0</v>
      </c>
      <c r="C2" s="87">
        <v>0</v>
      </c>
    </row>
    <row r="3" spans="1:3" ht="15.75" customHeight="1">
      <c r="A3" s="87" t="s">
        <v>253</v>
      </c>
      <c r="B3" s="87">
        <v>1</v>
      </c>
      <c r="C3" s="87">
        <v>5</v>
      </c>
    </row>
    <row r="4" spans="1:3" ht="15.75" customHeight="1">
      <c r="A4" s="87" t="s">
        <v>253</v>
      </c>
      <c r="B4" s="87">
        <v>2</v>
      </c>
      <c r="C4" s="87">
        <v>10</v>
      </c>
    </row>
    <row r="5" spans="1:3" ht="15.75" customHeight="1">
      <c r="A5" s="87" t="s">
        <v>253</v>
      </c>
      <c r="B5" s="87">
        <v>3</v>
      </c>
      <c r="C5" s="87">
        <v>15</v>
      </c>
    </row>
    <row r="6" spans="1:3" ht="15.75" customHeight="1">
      <c r="A6" s="87" t="s">
        <v>253</v>
      </c>
      <c r="B6" s="87">
        <v>4</v>
      </c>
      <c r="C6" s="87">
        <v>20</v>
      </c>
    </row>
    <row r="7" spans="1:3" ht="15.75" customHeight="1">
      <c r="A7" s="87" t="s">
        <v>255</v>
      </c>
      <c r="B7" s="87">
        <v>0</v>
      </c>
      <c r="C7" s="87">
        <v>0</v>
      </c>
    </row>
    <row r="8" spans="1:3" ht="15.75" customHeight="1">
      <c r="A8" s="87" t="s">
        <v>255</v>
      </c>
      <c r="B8" s="87">
        <v>1</v>
      </c>
      <c r="C8" s="87">
        <v>1</v>
      </c>
    </row>
    <row r="9" spans="1:3" ht="15.75" customHeight="1">
      <c r="A9" s="87" t="s">
        <v>255</v>
      </c>
      <c r="B9" s="87">
        <v>2</v>
      </c>
      <c r="C9" s="87">
        <v>3</v>
      </c>
    </row>
    <row r="10" spans="1:3" ht="15.75" customHeight="1">
      <c r="A10" s="87" t="s">
        <v>255</v>
      </c>
      <c r="B10" s="87">
        <v>3</v>
      </c>
      <c r="C10" s="87">
        <v>5</v>
      </c>
    </row>
    <row r="11" spans="1:3" ht="15.75" customHeight="1">
      <c r="A11" s="87" t="s">
        <v>256</v>
      </c>
      <c r="B11" s="87">
        <v>0</v>
      </c>
      <c r="C11" s="87">
        <v>0</v>
      </c>
    </row>
    <row r="12" spans="1:3" ht="15.75" customHeight="1">
      <c r="A12" s="87" t="s">
        <v>256</v>
      </c>
      <c r="B12" s="87">
        <v>1</v>
      </c>
      <c r="C12" s="87">
        <v>2</v>
      </c>
    </row>
    <row r="13" spans="1:3" ht="15.75" customHeight="1">
      <c r="A13" s="87" t="s">
        <v>256</v>
      </c>
      <c r="B13" s="87">
        <v>2</v>
      </c>
      <c r="C13" s="87">
        <v>4</v>
      </c>
    </row>
    <row r="14" spans="1:3" ht="15.75" customHeight="1">
      <c r="A14" s="87" t="s">
        <v>256</v>
      </c>
      <c r="B14" s="87">
        <v>3</v>
      </c>
      <c r="C14" s="87">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Calculator (Beta)</vt:lpstr>
      <vt:lpstr>Armory</vt:lpstr>
      <vt:lpstr>Traits</vt:lpstr>
      <vt:lpstr>Tables</vt:lpstr>
      <vt:lpstr>VersionDB</vt:lpstr>
      <vt:lpstr>TestsDB</vt:lpstr>
      <vt:lpstr>WeaponsDB</vt:lpstr>
      <vt:lpstr>ArmorDB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Tasma</dc:creator>
  <cp:lastModifiedBy>adamtasma@gmail.com</cp:lastModifiedBy>
  <dcterms:created xsi:type="dcterms:W3CDTF">2019-04-13T19:09:17Z</dcterms:created>
  <dcterms:modified xsi:type="dcterms:W3CDTF">2019-04-13T19:09:17Z</dcterms:modified>
</cp:coreProperties>
</file>